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30" windowWidth="23880" windowHeight="9945"/>
  </bookViews>
  <sheets>
    <sheet name="Sources_Coded" sheetId="10" r:id="rId1"/>
    <sheet name="All_Coders" sheetId="9" r:id="rId2"/>
    <sheet name="VS" sheetId="5" r:id="rId3"/>
    <sheet name="JJ" sheetId="6" r:id="rId4"/>
    <sheet name="JT" sheetId="7" r:id="rId5"/>
    <sheet name="MJ" sheetId="8" r:id="rId6"/>
  </sheets>
  <externalReferences>
    <externalReference r:id="rId7"/>
  </externalReferences>
  <calcPr calcId="145621" concurrentCalc="0"/>
</workbook>
</file>

<file path=xl/calcChain.xml><?xml version="1.0" encoding="utf-8"?>
<calcChain xmlns="http://schemas.openxmlformats.org/spreadsheetml/2006/main">
  <c r="C274" i="10" l="1"/>
  <c r="C275" i="10"/>
  <c r="B274" i="10"/>
  <c r="B275" i="10"/>
  <c r="G25" i="10"/>
  <c r="H14" i="10"/>
  <c r="H52" i="10"/>
  <c r="H122" i="10"/>
  <c r="H160" i="10"/>
  <c r="H83" i="10"/>
  <c r="H140" i="10"/>
  <c r="H27" i="10"/>
  <c r="H16" i="10"/>
  <c r="H35" i="10"/>
  <c r="H5" i="10"/>
  <c r="H62" i="10"/>
  <c r="H96" i="10"/>
  <c r="H37" i="10"/>
  <c r="H155" i="10"/>
  <c r="H71" i="10"/>
  <c r="H33" i="10"/>
  <c r="H29" i="10"/>
  <c r="H119" i="10"/>
  <c r="H99" i="10"/>
  <c r="H132" i="10"/>
  <c r="H64" i="10"/>
  <c r="H127" i="10"/>
  <c r="H111" i="10"/>
  <c r="H40" i="10"/>
  <c r="H154" i="10"/>
  <c r="H70" i="10"/>
  <c r="H153" i="10"/>
  <c r="H95" i="10"/>
  <c r="H104" i="10"/>
  <c r="H66" i="10"/>
  <c r="H146" i="10"/>
  <c r="H60" i="10"/>
  <c r="H76" i="10"/>
  <c r="H74" i="10"/>
  <c r="H142" i="10"/>
  <c r="H34" i="10"/>
  <c r="H23" i="10"/>
  <c r="H94" i="10"/>
  <c r="H65" i="10"/>
  <c r="H106" i="10"/>
  <c r="H51" i="10"/>
  <c r="H113" i="10"/>
  <c r="H2" i="10"/>
  <c r="H26" i="10"/>
  <c r="H9" i="10"/>
  <c r="H120" i="10"/>
  <c r="H88" i="10"/>
  <c r="H32" i="10"/>
  <c r="H105" i="10"/>
  <c r="H129" i="10"/>
  <c r="H43" i="10"/>
  <c r="H69" i="10"/>
  <c r="H31" i="10"/>
  <c r="H22" i="10"/>
  <c r="H107" i="10"/>
  <c r="H20" i="10"/>
  <c r="H128" i="10"/>
  <c r="H78" i="10"/>
  <c r="H151" i="10"/>
  <c r="H18" i="10"/>
  <c r="H115" i="10"/>
  <c r="H42" i="10"/>
  <c r="H61" i="10"/>
  <c r="H4" i="10"/>
  <c r="H57" i="10"/>
  <c r="H80" i="10"/>
  <c r="H50" i="10"/>
  <c r="H145" i="10"/>
  <c r="H75" i="10"/>
  <c r="H63" i="10"/>
  <c r="H158" i="10"/>
  <c r="H150" i="10"/>
  <c r="H250" i="10"/>
  <c r="H84" i="10"/>
  <c r="H85" i="10"/>
  <c r="H68" i="10"/>
  <c r="H77" i="10"/>
  <c r="H48" i="10"/>
  <c r="H141" i="10"/>
  <c r="H17" i="10"/>
  <c r="H72" i="10"/>
  <c r="H97" i="10"/>
  <c r="H3" i="10"/>
  <c r="H59" i="10"/>
  <c r="H147" i="10"/>
  <c r="H126" i="10"/>
  <c r="H49" i="10"/>
  <c r="H124" i="10"/>
  <c r="H53" i="10"/>
  <c r="H157" i="10"/>
  <c r="H12" i="10"/>
  <c r="H162" i="10"/>
  <c r="H28" i="10"/>
  <c r="H36" i="10"/>
  <c r="H6" i="10"/>
  <c r="H38" i="10"/>
  <c r="H156" i="10"/>
  <c r="H30" i="10"/>
  <c r="H100" i="10"/>
  <c r="H134" i="10"/>
  <c r="H112" i="10"/>
  <c r="H67" i="10"/>
  <c r="H144" i="10"/>
  <c r="H24" i="10"/>
  <c r="H114" i="10"/>
  <c r="H90" i="10"/>
  <c r="H45" i="10"/>
  <c r="H109" i="10"/>
  <c r="H79" i="10"/>
  <c r="H152" i="10"/>
  <c r="H117" i="10"/>
  <c r="H58" i="10"/>
  <c r="H82" i="10"/>
  <c r="H259" i="10"/>
  <c r="H86" i="10"/>
  <c r="H149" i="10"/>
  <c r="H54" i="10"/>
  <c r="H8" i="10"/>
  <c r="H25" i="10"/>
  <c r="H56" i="10"/>
  <c r="H93" i="10"/>
  <c r="H101" i="10"/>
  <c r="H103" i="10"/>
  <c r="H110" i="10"/>
  <c r="H118" i="10"/>
  <c r="H135" i="10"/>
  <c r="H136" i="10"/>
  <c r="H137" i="10"/>
  <c r="H163" i="10"/>
  <c r="H193" i="10"/>
  <c r="H195" i="10"/>
  <c r="H203" i="10"/>
  <c r="H249" i="10"/>
  <c r="H260" i="10"/>
  <c r="H240" i="10"/>
  <c r="H272" i="10"/>
  <c r="H220" i="10"/>
  <c r="H223" i="10"/>
  <c r="H264" i="10"/>
  <c r="H265" i="10"/>
  <c r="H197" i="10"/>
  <c r="H205" i="10"/>
  <c r="H215" i="10"/>
  <c r="H226" i="10"/>
  <c r="H236" i="10"/>
  <c r="H237" i="10"/>
  <c r="H238" i="10"/>
  <c r="H245" i="10"/>
  <c r="H246" i="10"/>
  <c r="H247" i="10"/>
  <c r="H253" i="10"/>
  <c r="H254" i="10"/>
  <c r="H255" i="10"/>
  <c r="H266" i="10"/>
  <c r="H231" i="10"/>
  <c r="H232" i="10"/>
  <c r="H233" i="10"/>
  <c r="H234" i="10"/>
  <c r="H235" i="10"/>
  <c r="H239" i="10"/>
  <c r="H261" i="10"/>
  <c r="H271" i="10"/>
  <c r="H267" i="10"/>
  <c r="H7" i="10"/>
  <c r="H11" i="10"/>
  <c r="H87" i="10"/>
  <c r="H130" i="10"/>
  <c r="H213" i="10"/>
  <c r="H21" i="10"/>
  <c r="H131" i="10"/>
  <c r="H15" i="10"/>
  <c r="H19" i="10"/>
  <c r="H44" i="10"/>
  <c r="H123" i="10"/>
  <c r="H139" i="10"/>
  <c r="H164" i="10"/>
  <c r="H198" i="10"/>
  <c r="H199" i="10"/>
  <c r="H222" i="10"/>
  <c r="H224" i="10"/>
  <c r="H241" i="10"/>
  <c r="H242" i="10"/>
  <c r="H244" i="10"/>
  <c r="H13" i="10"/>
  <c r="H39" i="10"/>
  <c r="H47" i="10"/>
  <c r="H92" i="10"/>
  <c r="H98" i="10"/>
  <c r="H108" i="10"/>
  <c r="H121" i="10"/>
  <c r="H133" i="10"/>
  <c r="H138" i="10"/>
  <c r="H161" i="10"/>
  <c r="H208" i="10"/>
  <c r="H210" i="10"/>
  <c r="H211" i="10"/>
  <c r="H214" i="10"/>
  <c r="H217" i="10"/>
  <c r="H218" i="10"/>
  <c r="H219" i="10"/>
  <c r="H221" i="10"/>
  <c r="H225" i="10"/>
  <c r="H227" i="10"/>
  <c r="H228" i="10"/>
  <c r="H229" i="10"/>
  <c r="H55" i="10"/>
  <c r="H73" i="10"/>
  <c r="H89" i="10"/>
  <c r="H102" i="10"/>
  <c r="H116" i="10"/>
  <c r="H125" i="10"/>
  <c r="H143" i="10"/>
  <c r="H148" i="10"/>
  <c r="H159" i="10"/>
  <c r="H252" i="10"/>
  <c r="H41" i="10"/>
  <c r="H46" i="10"/>
  <c r="H81" i="10"/>
  <c r="H192" i="10"/>
  <c r="H202" i="10"/>
  <c r="H230" i="10"/>
  <c r="H91" i="10"/>
  <c r="H165" i="10"/>
  <c r="H166" i="10"/>
  <c r="H167" i="10"/>
  <c r="H168" i="10"/>
  <c r="H169" i="10"/>
  <c r="H170" i="10"/>
  <c r="H171" i="10"/>
  <c r="H172" i="10"/>
  <c r="H173" i="10"/>
  <c r="H174" i="10"/>
  <c r="H175" i="10"/>
  <c r="H176" i="10"/>
  <c r="H177" i="10"/>
  <c r="H178" i="10"/>
  <c r="H179" i="10"/>
  <c r="H180" i="10"/>
  <c r="H181" i="10"/>
  <c r="H182" i="10"/>
  <c r="H183" i="10"/>
  <c r="H184" i="10"/>
  <c r="H185" i="10"/>
  <c r="H186" i="10"/>
  <c r="H196" i="10"/>
  <c r="H209" i="10"/>
  <c r="H258" i="10"/>
  <c r="H200" i="10"/>
  <c r="H201" i="10"/>
  <c r="H194" i="10"/>
  <c r="H262" i="10"/>
  <c r="H263" i="10"/>
  <c r="H187" i="10"/>
  <c r="H243" i="10"/>
  <c r="H212" i="10"/>
  <c r="H216" i="10"/>
  <c r="H188" i="10"/>
  <c r="H190" i="10"/>
  <c r="H257" i="10"/>
  <c r="H189" i="10"/>
  <c r="H251" i="10"/>
  <c r="H191" i="10"/>
  <c r="H248" i="10"/>
  <c r="H269" i="10"/>
  <c r="H204" i="10"/>
  <c r="H207" i="10"/>
  <c r="H256" i="10"/>
  <c r="H268" i="10"/>
  <c r="H270" i="10"/>
  <c r="H273" i="10"/>
  <c r="H206"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150" i="10"/>
  <c r="B151" i="10"/>
  <c r="B152" i="10"/>
  <c r="B153" i="10"/>
  <c r="B154" i="10"/>
  <c r="B155" i="10"/>
  <c r="B156" i="10"/>
  <c r="B157" i="10"/>
  <c r="B158" i="10"/>
  <c r="B159" i="10"/>
  <c r="B160" i="10"/>
  <c r="B161" i="10"/>
  <c r="B162" i="10"/>
  <c r="B163" i="10"/>
  <c r="B164" i="10"/>
  <c r="B165" i="10"/>
  <c r="B166" i="10"/>
  <c r="B167" i="10"/>
  <c r="B168" i="10"/>
  <c r="B169" i="10"/>
  <c r="B170" i="10"/>
  <c r="B171" i="10"/>
  <c r="B172" i="10"/>
  <c r="B173" i="10"/>
  <c r="B174" i="10"/>
  <c r="B175" i="10"/>
  <c r="B176" i="10"/>
  <c r="B177" i="10"/>
  <c r="B178" i="10"/>
  <c r="B179" i="10"/>
  <c r="B180" i="10"/>
  <c r="B181" i="10"/>
  <c r="B182" i="10"/>
  <c r="B183" i="10"/>
  <c r="B184" i="10"/>
  <c r="B185" i="10"/>
  <c r="B186" i="10"/>
  <c r="B187" i="10"/>
  <c r="B188" i="10"/>
  <c r="B189" i="10"/>
  <c r="B190" i="10"/>
  <c r="B191" i="10"/>
  <c r="B192" i="10"/>
  <c r="B193" i="10"/>
  <c r="B194" i="10"/>
  <c r="B195" i="10"/>
  <c r="B196" i="10"/>
  <c r="B197" i="10"/>
  <c r="B198" i="10"/>
  <c r="B199" i="10"/>
  <c r="B200" i="10"/>
  <c r="B201" i="10"/>
  <c r="B202" i="10"/>
  <c r="B203" i="10"/>
  <c r="B204" i="10"/>
  <c r="B205" i="10"/>
  <c r="B206" i="10"/>
  <c r="B207" i="10"/>
  <c r="B208" i="10"/>
  <c r="B209" i="10"/>
  <c r="B210" i="10"/>
  <c r="B211" i="10"/>
  <c r="B212" i="10"/>
  <c r="B213" i="10"/>
  <c r="B214" i="10"/>
  <c r="B215" i="10"/>
  <c r="B216" i="10"/>
  <c r="B217" i="10"/>
  <c r="B218" i="10"/>
  <c r="B219" i="10"/>
  <c r="B220" i="10"/>
  <c r="B221" i="10"/>
  <c r="B222" i="10"/>
  <c r="B223" i="10"/>
  <c r="B224" i="10"/>
  <c r="B225" i="10"/>
  <c r="B226" i="10"/>
  <c r="B227" i="10"/>
  <c r="B228" i="10"/>
  <c r="B229" i="10"/>
  <c r="B230" i="10"/>
  <c r="B231" i="10"/>
  <c r="B232" i="10"/>
  <c r="B233" i="10"/>
  <c r="B234" i="10"/>
  <c r="B235" i="10"/>
  <c r="B236" i="10"/>
  <c r="B237" i="10"/>
  <c r="B238" i="10"/>
  <c r="B239" i="10"/>
  <c r="B240" i="10"/>
  <c r="B241" i="10"/>
  <c r="B242" i="10"/>
  <c r="B243" i="10"/>
  <c r="B244" i="10"/>
  <c r="B245" i="10"/>
  <c r="B246" i="10"/>
  <c r="B247" i="10"/>
  <c r="B248" i="10"/>
  <c r="B249" i="10"/>
  <c r="B250" i="10"/>
  <c r="B251" i="10"/>
  <c r="B252" i="10"/>
  <c r="B253" i="10"/>
  <c r="B254" i="10"/>
  <c r="B255" i="10"/>
  <c r="B256" i="10"/>
  <c r="B257" i="10"/>
  <c r="B258" i="10"/>
  <c r="B259" i="10"/>
  <c r="B260" i="10"/>
  <c r="B261" i="10"/>
  <c r="B262" i="10"/>
  <c r="B263" i="10"/>
  <c r="B264" i="10"/>
  <c r="B265" i="10"/>
  <c r="B266" i="10"/>
  <c r="B267" i="10"/>
  <c r="B268" i="10"/>
  <c r="B269" i="10"/>
  <c r="B270" i="10"/>
  <c r="B271" i="10"/>
  <c r="B272" i="10"/>
  <c r="B273" i="10"/>
  <c r="B2"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218" i="10"/>
  <c r="C219"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 i="10"/>
  <c r="J185" i="10"/>
  <c r="L250" i="10"/>
  <c r="L22" i="10"/>
  <c r="K85" i="10"/>
  <c r="K240" i="10"/>
  <c r="I257" i="10"/>
  <c r="J138" i="10"/>
  <c r="I125" i="10"/>
  <c r="G181" i="10"/>
  <c r="K70" i="10"/>
  <c r="J152" i="10"/>
  <c r="I38" i="10"/>
  <c r="J133" i="10"/>
  <c r="L90" i="10"/>
  <c r="L263" i="10"/>
  <c r="G27" i="10"/>
  <c r="J96" i="10"/>
  <c r="I147" i="10"/>
  <c r="I6" i="10"/>
  <c r="G262" i="10"/>
  <c r="K154" i="10"/>
  <c r="I134" i="10"/>
  <c r="I202" i="10"/>
  <c r="J106" i="10"/>
  <c r="J7" i="10"/>
  <c r="I142" i="10"/>
  <c r="G53" i="10"/>
  <c r="J272" i="10"/>
  <c r="G171" i="10"/>
  <c r="L85" i="10"/>
  <c r="I245" i="10"/>
  <c r="J253" i="10"/>
  <c r="K78" i="10"/>
  <c r="J140" i="10"/>
  <c r="L102" i="10"/>
  <c r="J74" i="10"/>
  <c r="I238" i="10"/>
  <c r="L256" i="10"/>
  <c r="J13" i="10"/>
  <c r="I268" i="10"/>
  <c r="L174" i="10"/>
  <c r="L82" i="10"/>
  <c r="K258" i="10"/>
  <c r="K145" i="10"/>
  <c r="L184" i="10"/>
  <c r="J244" i="10"/>
  <c r="G156" i="10"/>
  <c r="L243" i="10"/>
  <c r="G2" i="10"/>
  <c r="L219" i="10"/>
  <c r="L125" i="10"/>
  <c r="G22" i="10"/>
  <c r="K89" i="10"/>
  <c r="I85" i="10"/>
  <c r="I132" i="10"/>
  <c r="I240" i="10"/>
  <c r="L180" i="10"/>
  <c r="L257" i="10"/>
  <c r="J76" i="10"/>
  <c r="K23" i="10"/>
  <c r="I115" i="10"/>
  <c r="J197" i="10"/>
  <c r="L273" i="10"/>
  <c r="K181" i="10"/>
  <c r="J77" i="10"/>
  <c r="J156" i="10"/>
  <c r="K40" i="10"/>
  <c r="L158" i="10"/>
  <c r="G166" i="10"/>
  <c r="J174" i="10"/>
  <c r="L260" i="10"/>
  <c r="K264" i="10"/>
  <c r="K5" i="10"/>
  <c r="J212" i="10"/>
  <c r="I177" i="10"/>
  <c r="J107" i="10"/>
  <c r="K272" i="10"/>
  <c r="K132" i="10"/>
  <c r="L211" i="10"/>
  <c r="I76" i="10"/>
  <c r="G239" i="10"/>
  <c r="I43" i="10"/>
  <c r="I193" i="10"/>
  <c r="L15" i="10"/>
  <c r="J262" i="10"/>
  <c r="K74" i="10"/>
  <c r="I149" i="10"/>
  <c r="K9" i="10"/>
  <c r="K225" i="10"/>
  <c r="I71" i="10"/>
  <c r="I159" i="10"/>
  <c r="G207" i="10"/>
  <c r="K119" i="10"/>
  <c r="J78" i="10"/>
  <c r="K129" i="10"/>
  <c r="G204" i="10"/>
  <c r="J222" i="10"/>
  <c r="K209" i="10"/>
  <c r="L65" i="10"/>
  <c r="K63" i="10"/>
  <c r="K147" i="10"/>
  <c r="K149" i="10"/>
  <c r="K6" i="10"/>
  <c r="G9" i="10"/>
  <c r="I262" i="10"/>
  <c r="G225" i="10"/>
  <c r="G154" i="10"/>
  <c r="K71" i="10"/>
  <c r="K72" i="10"/>
  <c r="J159" i="10"/>
  <c r="G150" i="10"/>
  <c r="J207" i="10"/>
  <c r="K134" i="10"/>
  <c r="I119" i="10"/>
  <c r="J202" i="10"/>
  <c r="J178" i="10"/>
  <c r="K30" i="10"/>
  <c r="L17" i="10"/>
  <c r="J112" i="10"/>
  <c r="L129" i="10"/>
  <c r="K94" i="10"/>
  <c r="L80" i="10"/>
  <c r="G203" i="10"/>
  <c r="L99" i="10"/>
  <c r="L175" i="10"/>
  <c r="G198" i="10"/>
  <c r="I228" i="10"/>
  <c r="J251" i="10"/>
  <c r="L133" i="10"/>
  <c r="J166" i="10"/>
  <c r="J30" i="10"/>
  <c r="J64" i="10"/>
  <c r="K3" i="10"/>
  <c r="K261" i="10"/>
  <c r="I139" i="10"/>
  <c r="I35" i="10"/>
  <c r="I37" i="10"/>
  <c r="I265" i="10"/>
  <c r="I81" i="10"/>
  <c r="I187" i="10"/>
  <c r="I34" i="10"/>
  <c r="I57" i="10"/>
  <c r="J257" i="10"/>
  <c r="G211" i="10"/>
  <c r="K33" i="10"/>
  <c r="I138" i="10"/>
  <c r="K76" i="10"/>
  <c r="L103" i="10"/>
  <c r="G159" i="10"/>
  <c r="J239" i="10"/>
  <c r="I15" i="10"/>
  <c r="I93" i="10"/>
  <c r="L179" i="10"/>
  <c r="I248" i="10"/>
  <c r="L137" i="10"/>
  <c r="I163" i="10"/>
  <c r="L246" i="10"/>
  <c r="K183" i="10"/>
  <c r="G202" i="10"/>
  <c r="J70" i="10"/>
  <c r="L170" i="10"/>
  <c r="J52" i="10"/>
  <c r="J49" i="10"/>
  <c r="L230" i="10"/>
  <c r="I164" i="10"/>
  <c r="L107" i="10"/>
  <c r="G157" i="10"/>
  <c r="G14" i="10"/>
  <c r="G59" i="10"/>
  <c r="G127" i="10"/>
  <c r="K104" i="10"/>
  <c r="K126" i="10"/>
  <c r="K217" i="10"/>
  <c r="J99" i="10"/>
  <c r="L49" i="10"/>
  <c r="G109" i="10"/>
  <c r="G267" i="10"/>
  <c r="J144" i="10"/>
  <c r="J221" i="10"/>
  <c r="L153" i="10"/>
  <c r="I247" i="10"/>
  <c r="J170" i="10"/>
  <c r="I65" i="10"/>
  <c r="J34" i="10"/>
  <c r="L206" i="10"/>
  <c r="I157" i="10"/>
  <c r="J40" i="10"/>
  <c r="K69" i="10"/>
  <c r="K196" i="10"/>
  <c r="K139" i="10"/>
  <c r="K35" i="10"/>
  <c r="K37" i="10"/>
  <c r="K265" i="10"/>
  <c r="K81" i="10"/>
  <c r="K187" i="10"/>
  <c r="K180" i="10"/>
  <c r="L34" i="10"/>
  <c r="K57" i="10"/>
  <c r="L225" i="10"/>
  <c r="L190" i="10"/>
  <c r="J211" i="10"/>
  <c r="G33" i="10"/>
  <c r="L138" i="10"/>
  <c r="G76" i="10"/>
  <c r="I231" i="10"/>
  <c r="I199" i="10"/>
  <c r="G115" i="10"/>
  <c r="I239" i="10"/>
  <c r="I261" i="10"/>
  <c r="G93" i="10"/>
  <c r="K248" i="10"/>
  <c r="K137" i="10"/>
  <c r="K163" i="10"/>
  <c r="I246" i="10"/>
  <c r="L183" i="10"/>
  <c r="K77" i="10"/>
  <c r="I70" i="10"/>
  <c r="L186" i="10"/>
  <c r="J233" i="10"/>
  <c r="J128" i="10"/>
  <c r="G167" i="10"/>
  <c r="K259" i="10"/>
  <c r="G117" i="10"/>
  <c r="I4" i="10"/>
  <c r="K250" i="10"/>
  <c r="I191" i="10"/>
  <c r="L36" i="10"/>
  <c r="L96" i="10"/>
  <c r="I118" i="10"/>
  <c r="J16" i="10"/>
  <c r="G50" i="10"/>
  <c r="J205" i="10"/>
  <c r="G206" i="10"/>
  <c r="K220" i="10"/>
  <c r="L21" i="10"/>
  <c r="J145" i="10"/>
  <c r="I68" i="10"/>
  <c r="G64" i="10"/>
  <c r="G51" i="10"/>
  <c r="G244" i="10"/>
  <c r="J55" i="10"/>
  <c r="J254" i="10"/>
  <c r="K215" i="10"/>
  <c r="I213" i="10"/>
  <c r="L134" i="10"/>
  <c r="L43" i="10"/>
  <c r="J176" i="10"/>
  <c r="L14" i="10"/>
  <c r="J38" i="10"/>
  <c r="L56" i="10"/>
  <c r="J4" i="10"/>
  <c r="J109" i="10"/>
  <c r="K116" i="10"/>
  <c r="K32" i="10"/>
  <c r="K146" i="10"/>
  <c r="K15" i="10"/>
  <c r="K223" i="10"/>
  <c r="J147" i="10"/>
  <c r="J139" i="10"/>
  <c r="J85" i="10"/>
  <c r="J35" i="10"/>
  <c r="J149" i="10"/>
  <c r="J37" i="10"/>
  <c r="J132" i="10"/>
  <c r="J265" i="10"/>
  <c r="J6" i="10"/>
  <c r="J81" i="10"/>
  <c r="J240" i="10"/>
  <c r="J187" i="10"/>
  <c r="L9" i="10"/>
  <c r="I180" i="10"/>
  <c r="G34" i="10"/>
  <c r="K262" i="10"/>
  <c r="J57" i="10"/>
  <c r="G257" i="10"/>
  <c r="I225" i="10"/>
  <c r="K190" i="10"/>
  <c r="I190" i="10"/>
  <c r="K211" i="10"/>
  <c r="I154" i="10"/>
  <c r="J33" i="10"/>
  <c r="L33" i="10"/>
  <c r="G138" i="10"/>
  <c r="L71" i="10"/>
  <c r="J71" i="10"/>
  <c r="L231" i="10"/>
  <c r="J72" i="10"/>
  <c r="G103" i="10"/>
  <c r="G23" i="10"/>
  <c r="I23" i="10"/>
  <c r="J199" i="10"/>
  <c r="K159" i="10"/>
  <c r="L150" i="10"/>
  <c r="L10" i="10"/>
  <c r="G197" i="10"/>
  <c r="J125" i="10"/>
  <c r="I207" i="10"/>
  <c r="I179" i="10"/>
  <c r="I273" i="10"/>
  <c r="G43" i="10"/>
  <c r="J137" i="10"/>
  <c r="J119" i="10"/>
  <c r="J246" i="10"/>
  <c r="J193" i="10"/>
  <c r="J183" i="10"/>
  <c r="K202" i="10"/>
  <c r="L70" i="10"/>
  <c r="H10" i="10"/>
  <c r="J110" i="10"/>
  <c r="L64" i="10"/>
  <c r="J19" i="10"/>
  <c r="L63" i="10"/>
  <c r="L146" i="10"/>
  <c r="J108" i="10"/>
  <c r="L223" i="10"/>
  <c r="L98" i="10"/>
  <c r="G164" i="10"/>
  <c r="I107" i="10"/>
  <c r="K166" i="10"/>
  <c r="L91" i="10"/>
  <c r="G142" i="10"/>
  <c r="G174" i="10"/>
  <c r="K14" i="10"/>
  <c r="I251" i="10"/>
  <c r="L176" i="10"/>
  <c r="L155" i="10"/>
  <c r="I121" i="10"/>
  <c r="I90" i="10"/>
  <c r="K59" i="10"/>
  <c r="I53" i="10"/>
  <c r="K127" i="10"/>
  <c r="L13" i="10"/>
  <c r="G229" i="10"/>
  <c r="I260" i="10"/>
  <c r="L252" i="10"/>
  <c r="I263" i="10"/>
  <c r="I272" i="10"/>
  <c r="G182" i="10"/>
  <c r="L203" i="10"/>
  <c r="K255" i="10"/>
  <c r="L42" i="10"/>
  <c r="J116" i="10"/>
  <c r="L26" i="10"/>
  <c r="J89" i="10"/>
  <c r="K99" i="10"/>
  <c r="G52" i="10"/>
  <c r="I236" i="10"/>
  <c r="L106" i="10"/>
  <c r="J186" i="10"/>
  <c r="L178" i="10"/>
  <c r="I168" i="10"/>
  <c r="K175" i="10"/>
  <c r="G210" i="10"/>
  <c r="L212" i="10"/>
  <c r="K11" i="10"/>
  <c r="G247" i="10"/>
  <c r="L208" i="10"/>
  <c r="I100" i="10"/>
  <c r="I161" i="10"/>
  <c r="L87" i="10"/>
  <c r="G73" i="10"/>
  <c r="G223" i="10"/>
  <c r="I22" i="10"/>
  <c r="I40" i="10"/>
  <c r="G20" i="10"/>
  <c r="G146" i="10"/>
  <c r="I110" i="10"/>
  <c r="L92" i="10"/>
  <c r="I148" i="10"/>
  <c r="G152" i="10"/>
  <c r="I89" i="10"/>
  <c r="I49" i="10"/>
  <c r="L167" i="10"/>
  <c r="K162" i="10"/>
  <c r="G30" i="10"/>
  <c r="I172" i="10"/>
  <c r="G148" i="10"/>
  <c r="J191" i="10"/>
  <c r="L57" i="10"/>
  <c r="L265" i="10"/>
  <c r="L37" i="10"/>
  <c r="L35" i="10"/>
  <c r="L139" i="10"/>
  <c r="G160" i="10"/>
  <c r="K26" i="10"/>
  <c r="I112" i="10"/>
  <c r="G112" i="10"/>
  <c r="K188" i="10"/>
  <c r="G19" i="10"/>
  <c r="J164" i="10"/>
  <c r="J268" i="10"/>
  <c r="G7" i="10"/>
  <c r="G108" i="10"/>
  <c r="I17" i="10"/>
  <c r="L30" i="10"/>
  <c r="L227" i="10"/>
  <c r="J194" i="10"/>
  <c r="G194" i="10"/>
  <c r="L58" i="10"/>
  <c r="K228" i="10"/>
  <c r="I266" i="10"/>
  <c r="K266" i="10"/>
  <c r="J88" i="10"/>
  <c r="I123" i="10"/>
  <c r="K201" i="10"/>
  <c r="K222" i="10"/>
  <c r="J39" i="10"/>
  <c r="L39" i="10"/>
  <c r="I135" i="10"/>
  <c r="G24" i="10"/>
  <c r="J62" i="10"/>
  <c r="L62" i="10"/>
  <c r="K256" i="10"/>
  <c r="I28" i="10"/>
  <c r="L240" i="10"/>
  <c r="G89" i="10"/>
  <c r="I30" i="10"/>
  <c r="I162" i="10"/>
  <c r="L270" i="10"/>
  <c r="G63" i="10"/>
  <c r="I128" i="10"/>
  <c r="J226" i="10"/>
  <c r="I74" i="10"/>
  <c r="L40" i="10"/>
  <c r="K112" i="10"/>
  <c r="G49" i="10"/>
  <c r="L141" i="10"/>
  <c r="J91" i="10"/>
  <c r="I223" i="10"/>
  <c r="G40" i="10"/>
  <c r="J180" i="10"/>
  <c r="K184" i="10"/>
  <c r="I3" i="10"/>
  <c r="J95" i="10"/>
  <c r="K128" i="10"/>
  <c r="G230" i="10"/>
  <c r="G131" i="10"/>
  <c r="L193" i="10"/>
  <c r="L181" i="10"/>
  <c r="J273" i="10"/>
  <c r="K172" i="10"/>
  <c r="K148" i="10"/>
  <c r="G233" i="10"/>
  <c r="I227" i="10"/>
  <c r="G227" i="10"/>
  <c r="G58" i="10"/>
  <c r="J58" i="10"/>
  <c r="J266" i="10"/>
  <c r="G266" i="10"/>
  <c r="L241" i="10"/>
  <c r="G88" i="10"/>
  <c r="L88" i="10"/>
  <c r="G123" i="10"/>
  <c r="L201" i="10"/>
  <c r="J201" i="10"/>
  <c r="I222" i="10"/>
  <c r="G39" i="10"/>
  <c r="J135" i="10"/>
  <c r="K24" i="10"/>
  <c r="G62" i="10"/>
  <c r="I256" i="10"/>
  <c r="G28" i="10"/>
  <c r="K65" i="10"/>
  <c r="K8" i="10"/>
  <c r="K31" i="10"/>
  <c r="K10" i="10"/>
  <c r="K73" i="10"/>
  <c r="I146" i="10"/>
  <c r="L207" i="10"/>
  <c r="G136" i="10"/>
  <c r="J136" i="10"/>
  <c r="I237" i="10"/>
  <c r="K237" i="10"/>
  <c r="G79" i="10"/>
  <c r="J79" i="10"/>
  <c r="I12" i="10"/>
  <c r="K192" i="10"/>
  <c r="I111" i="10"/>
  <c r="J218" i="10"/>
  <c r="I45" i="10"/>
  <c r="G45" i="10"/>
  <c r="G158" i="10"/>
  <c r="G3" i="10"/>
  <c r="I188" i="10"/>
  <c r="G32" i="10"/>
  <c r="I7" i="10"/>
  <c r="I26" i="10"/>
  <c r="J22" i="10"/>
  <c r="I19" i="10"/>
  <c r="J98" i="10"/>
  <c r="L132" i="10"/>
  <c r="G128" i="10"/>
  <c r="J190" i="10"/>
  <c r="K108" i="10"/>
  <c r="L157" i="10"/>
  <c r="K160" i="10"/>
  <c r="J97" i="10"/>
  <c r="K7" i="10"/>
  <c r="K152" i="10"/>
  <c r="J36" i="10"/>
  <c r="K194" i="10"/>
  <c r="G228" i="10"/>
  <c r="L266" i="10"/>
  <c r="K241" i="10"/>
  <c r="L123" i="10"/>
  <c r="G201" i="10"/>
  <c r="L222" i="10"/>
  <c r="K135" i="10"/>
  <c r="G256" i="10"/>
  <c r="J65" i="10"/>
  <c r="G8" i="10"/>
  <c r="I31" i="10"/>
  <c r="J73" i="10"/>
  <c r="I131" i="10"/>
  <c r="L197" i="10"/>
  <c r="J200" i="10"/>
  <c r="L136" i="10"/>
  <c r="L189" i="10"/>
  <c r="K46" i="10"/>
  <c r="K79" i="10"/>
  <c r="J12" i="10"/>
  <c r="J192" i="10"/>
  <c r="K111" i="10"/>
  <c r="I218" i="10"/>
  <c r="L177" i="10"/>
  <c r="J54" i="10"/>
  <c r="I230" i="10"/>
  <c r="G69" i="10"/>
  <c r="I108" i="10"/>
  <c r="J142" i="10"/>
  <c r="K25" i="10"/>
  <c r="J143" i="10"/>
  <c r="K20" i="10"/>
  <c r="J129" i="10"/>
  <c r="L149" i="10"/>
  <c r="I158" i="10"/>
  <c r="K233" i="10"/>
  <c r="J80" i="10"/>
  <c r="L220" i="10"/>
  <c r="K49" i="10"/>
  <c r="J227" i="10"/>
  <c r="L194" i="10"/>
  <c r="I58" i="10"/>
  <c r="G241" i="10"/>
  <c r="I201" i="10"/>
  <c r="G135" i="10"/>
  <c r="I24" i="10"/>
  <c r="J256" i="10"/>
  <c r="K28" i="10"/>
  <c r="J8" i="10"/>
  <c r="G31" i="10"/>
  <c r="I10" i="10"/>
  <c r="I196" i="10"/>
  <c r="K110" i="10"/>
  <c r="L200" i="10"/>
  <c r="J189" i="10"/>
  <c r="J237" i="10"/>
  <c r="G46" i="10"/>
  <c r="I46" i="10"/>
  <c r="I79" i="10"/>
  <c r="K12" i="10"/>
  <c r="G192" i="10"/>
  <c r="G111" i="10"/>
  <c r="K218" i="10"/>
  <c r="J177" i="10"/>
  <c r="J45" i="10"/>
  <c r="I54" i="10"/>
  <c r="G54" i="10"/>
  <c r="G29" i="10"/>
  <c r="J29" i="10"/>
  <c r="G60" i="10"/>
  <c r="J60" i="10"/>
  <c r="I169" i="10"/>
  <c r="G169" i="10"/>
  <c r="J249" i="10"/>
  <c r="L249" i="10"/>
  <c r="K41" i="10"/>
  <c r="K48" i="10"/>
  <c r="I84" i="10"/>
  <c r="K18" i="10"/>
  <c r="I198" i="10"/>
  <c r="J161" i="10"/>
  <c r="L161" i="10"/>
  <c r="K141" i="10"/>
  <c r="G66" i="10"/>
  <c r="L66" i="10"/>
  <c r="I105" i="10"/>
  <c r="G215" i="10"/>
  <c r="J83" i="10"/>
  <c r="L83" i="10"/>
  <c r="I214" i="10"/>
  <c r="G170" i="10"/>
  <c r="G100" i="10"/>
  <c r="G61" i="10"/>
  <c r="L95" i="10"/>
  <c r="K165" i="10"/>
  <c r="G17" i="10"/>
  <c r="I25" i="10"/>
  <c r="K19" i="10"/>
  <c r="I160" i="10"/>
  <c r="L147" i="10"/>
  <c r="G26" i="10"/>
  <c r="I59" i="10"/>
  <c r="L81" i="10"/>
  <c r="G261" i="10"/>
  <c r="G184" i="10"/>
  <c r="K58" i="10"/>
  <c r="I241" i="10"/>
  <c r="K123" i="10"/>
  <c r="K39" i="10"/>
  <c r="K62" i="10"/>
  <c r="G65" i="10"/>
  <c r="J10" i="10"/>
  <c r="I63" i="10"/>
  <c r="I200" i="10"/>
  <c r="G189" i="10"/>
  <c r="L46" i="10"/>
  <c r="L12" i="10"/>
  <c r="L218" i="10"/>
  <c r="L45" i="10"/>
  <c r="K54" i="10"/>
  <c r="K234" i="10"/>
  <c r="L29" i="10"/>
  <c r="L213" i="10"/>
  <c r="K67" i="10"/>
  <c r="J169" i="10"/>
  <c r="I87" i="10"/>
  <c r="G87" i="10"/>
  <c r="G48" i="10"/>
  <c r="G84" i="10"/>
  <c r="I18" i="10"/>
  <c r="L198" i="10"/>
  <c r="G161" i="10"/>
  <c r="J141" i="10"/>
  <c r="J66" i="10"/>
  <c r="J105" i="10"/>
  <c r="L105" i="10"/>
  <c r="L215" i="10"/>
  <c r="J214" i="10"/>
  <c r="L214" i="10"/>
  <c r="J100" i="10"/>
  <c r="K61" i="10"/>
  <c r="G95" i="10"/>
  <c r="G165" i="10"/>
  <c r="L245" i="10"/>
  <c r="K216" i="10"/>
  <c r="I216" i="10"/>
  <c r="L185" i="10"/>
  <c r="K208" i="10"/>
  <c r="I208" i="10"/>
  <c r="L114" i="10"/>
  <c r="K101" i="10"/>
  <c r="I101" i="10"/>
  <c r="L254" i="10"/>
  <c r="J242" i="10"/>
  <c r="K242" i="10"/>
  <c r="L247" i="10"/>
  <c r="J271" i="10"/>
  <c r="K271" i="10"/>
  <c r="I130" i="10"/>
  <c r="K82" i="10"/>
  <c r="I82" i="10"/>
  <c r="L235" i="10"/>
  <c r="K86" i="10"/>
  <c r="I86" i="10"/>
  <c r="L11" i="10"/>
  <c r="L120" i="10"/>
  <c r="J120" i="10"/>
  <c r="G55" i="10"/>
  <c r="L232" i="10"/>
  <c r="J232" i="10"/>
  <c r="I153" i="10"/>
  <c r="I75" i="10"/>
  <c r="L187" i="10"/>
  <c r="I20" i="10"/>
  <c r="L154" i="10"/>
  <c r="G162" i="10"/>
  <c r="G172" i="10"/>
  <c r="G196" i="10"/>
  <c r="I194" i="10"/>
  <c r="J228" i="10"/>
  <c r="I88" i="10"/>
  <c r="G222" i="10"/>
  <c r="J24" i="10"/>
  <c r="L28" i="10"/>
  <c r="J31" i="10"/>
  <c r="I73" i="10"/>
  <c r="K200" i="10"/>
  <c r="I189" i="10"/>
  <c r="G237" i="10"/>
  <c r="L79" i="10"/>
  <c r="I192" i="10"/>
  <c r="G218" i="10"/>
  <c r="G177" i="10"/>
  <c r="L54" i="10"/>
  <c r="L234" i="10"/>
  <c r="K213" i="10"/>
  <c r="K60" i="10"/>
  <c r="G67" i="10"/>
  <c r="I67" i="10"/>
  <c r="K169" i="10"/>
  <c r="K87" i="10"/>
  <c r="I249" i="10"/>
  <c r="I41" i="10"/>
  <c r="I48" i="10"/>
  <c r="L84" i="10"/>
  <c r="L18" i="10"/>
  <c r="J198" i="10"/>
  <c r="I215" i="10"/>
  <c r="I83" i="10"/>
  <c r="I170" i="10"/>
  <c r="J61" i="10"/>
  <c r="I95" i="10"/>
  <c r="I165" i="10"/>
  <c r="G216" i="10"/>
  <c r="J216" i="10"/>
  <c r="G208" i="10"/>
  <c r="J208" i="10"/>
  <c r="G101" i="10"/>
  <c r="J101" i="10"/>
  <c r="I242" i="10"/>
  <c r="G242" i="10"/>
  <c r="I271" i="10"/>
  <c r="G271" i="10"/>
  <c r="J130" i="10"/>
  <c r="G82" i="10"/>
  <c r="J82" i="10"/>
  <c r="G86" i="10"/>
  <c r="J86" i="10"/>
  <c r="K120" i="10"/>
  <c r="I55" i="10"/>
  <c r="K232" i="10"/>
  <c r="K153" i="10"/>
  <c r="K75" i="10"/>
  <c r="J173" i="10"/>
  <c r="L173" i="10"/>
  <c r="I253" i="10"/>
  <c r="G212" i="10"/>
  <c r="G195" i="10"/>
  <c r="L244" i="10"/>
  <c r="K221" i="10"/>
  <c r="I210" i="10"/>
  <c r="K151" i="10"/>
  <c r="G15" i="10"/>
  <c r="I184" i="10"/>
  <c r="G188" i="10"/>
  <c r="K227" i="10"/>
  <c r="K88" i="10"/>
  <c r="L135" i="10"/>
  <c r="I8" i="10"/>
  <c r="G200" i="10"/>
  <c r="L237" i="10"/>
  <c r="L192" i="10"/>
  <c r="K177" i="10"/>
  <c r="J234" i="10"/>
  <c r="G213" i="10"/>
  <c r="I60" i="10"/>
  <c r="L169" i="10"/>
  <c r="K249" i="10"/>
  <c r="L48" i="10"/>
  <c r="J84" i="10"/>
  <c r="K198" i="10"/>
  <c r="I141" i="10"/>
  <c r="K105" i="10"/>
  <c r="K83" i="10"/>
  <c r="K170" i="10"/>
  <c r="K245" i="10"/>
  <c r="L216" i="10"/>
  <c r="I185" i="10"/>
  <c r="K114" i="10"/>
  <c r="L101" i="10"/>
  <c r="G254" i="10"/>
  <c r="J247" i="10"/>
  <c r="L271" i="10"/>
  <c r="L130" i="10"/>
  <c r="K235" i="10"/>
  <c r="L86" i="10"/>
  <c r="I11" i="10"/>
  <c r="L55" i="10"/>
  <c r="G232" i="10"/>
  <c r="G75" i="10"/>
  <c r="K173" i="10"/>
  <c r="K253" i="10"/>
  <c r="K212" i="10"/>
  <c r="L195" i="10"/>
  <c r="L221" i="10"/>
  <c r="J210" i="10"/>
  <c r="J151" i="10"/>
  <c r="I78" i="10"/>
  <c r="I175" i="10"/>
  <c r="K224" i="10"/>
  <c r="I144" i="10"/>
  <c r="K168" i="10"/>
  <c r="I258" i="10"/>
  <c r="K171" i="10"/>
  <c r="I124" i="10"/>
  <c r="L51" i="10"/>
  <c r="K267" i="10"/>
  <c r="G178" i="10"/>
  <c r="K42" i="10"/>
  <c r="K140" i="10"/>
  <c r="K27" i="10"/>
  <c r="K186" i="10"/>
  <c r="K269" i="10"/>
  <c r="G143" i="10"/>
  <c r="K109" i="10"/>
  <c r="G106" i="10"/>
  <c r="I145" i="10"/>
  <c r="L5" i="10"/>
  <c r="K236" i="10"/>
  <c r="G44" i="10"/>
  <c r="I113" i="10"/>
  <c r="L52" i="10"/>
  <c r="K122" i="10"/>
  <c r="G102" i="10"/>
  <c r="I99" i="10"/>
  <c r="L47" i="10"/>
  <c r="K68" i="10"/>
  <c r="J230" i="10"/>
  <c r="L112" i="10"/>
  <c r="J131" i="10"/>
  <c r="L108" i="10"/>
  <c r="J158" i="10"/>
  <c r="L128" i="10"/>
  <c r="J17" i="10"/>
  <c r="L233" i="10"/>
  <c r="L143" i="10"/>
  <c r="I109" i="10"/>
  <c r="J236" i="10"/>
  <c r="L27" i="10"/>
  <c r="J267" i="10"/>
  <c r="J264" i="10"/>
  <c r="G264" i="10"/>
  <c r="L255" i="10"/>
  <c r="J21" i="10"/>
  <c r="G21" i="10"/>
  <c r="I217" i="10"/>
  <c r="L97" i="10"/>
  <c r="K238" i="10"/>
  <c r="K203" i="10"/>
  <c r="J220" i="10"/>
  <c r="I126" i="10"/>
  <c r="G270" i="10"/>
  <c r="L156" i="10"/>
  <c r="K204" i="10"/>
  <c r="I182" i="10"/>
  <c r="I56" i="10"/>
  <c r="I206" i="10"/>
  <c r="I104" i="10"/>
  <c r="I32" i="10"/>
  <c r="G74" i="10"/>
  <c r="I233" i="10"/>
  <c r="I226" i="10"/>
  <c r="J123" i="10"/>
  <c r="I62" i="10"/>
  <c r="G10" i="10"/>
  <c r="K136" i="10"/>
  <c r="J46" i="10"/>
  <c r="L111" i="10"/>
  <c r="K45" i="10"/>
  <c r="G234" i="10"/>
  <c r="J213" i="10"/>
  <c r="L67" i="10"/>
  <c r="J87" i="10"/>
  <c r="J41" i="10"/>
  <c r="J48" i="10"/>
  <c r="G18" i="10"/>
  <c r="K161" i="10"/>
  <c r="K66" i="10"/>
  <c r="J215" i="10"/>
  <c r="G214" i="10"/>
  <c r="K100" i="10"/>
  <c r="K95" i="10"/>
  <c r="J245" i="10"/>
  <c r="G185" i="10"/>
  <c r="J114" i="10"/>
  <c r="I254" i="10"/>
  <c r="K247" i="10"/>
  <c r="G130" i="10"/>
  <c r="J235" i="10"/>
  <c r="G11" i="10"/>
  <c r="I120" i="10"/>
  <c r="K55" i="10"/>
  <c r="J153" i="10"/>
  <c r="L75" i="10"/>
  <c r="I173" i="10"/>
  <c r="I212" i="10"/>
  <c r="I195" i="10"/>
  <c r="I244" i="10"/>
  <c r="I221" i="10"/>
  <c r="L210" i="10"/>
  <c r="L151" i="10"/>
  <c r="G78" i="10"/>
  <c r="L78" i="10"/>
  <c r="G175" i="10"/>
  <c r="L224" i="10"/>
  <c r="J224" i="10"/>
  <c r="G144" i="10"/>
  <c r="L168" i="10"/>
  <c r="J168" i="10"/>
  <c r="G258" i="10"/>
  <c r="L171" i="10"/>
  <c r="J171" i="10"/>
  <c r="G124" i="10"/>
  <c r="I51" i="10"/>
  <c r="L267" i="10"/>
  <c r="K178" i="10"/>
  <c r="I42" i="10"/>
  <c r="I140" i="10"/>
  <c r="I27" i="10"/>
  <c r="I186" i="10"/>
  <c r="I269" i="10"/>
  <c r="K143" i="10"/>
  <c r="K106" i="10"/>
  <c r="G145" i="10"/>
  <c r="I5" i="10"/>
  <c r="L236" i="10"/>
  <c r="K44" i="10"/>
  <c r="G113" i="10"/>
  <c r="I52" i="10"/>
  <c r="L122" i="10"/>
  <c r="K102" i="10"/>
  <c r="G99" i="10"/>
  <c r="I47" i="10"/>
  <c r="L68" i="10"/>
  <c r="I167" i="10"/>
  <c r="L172" i="10"/>
  <c r="J223" i="10"/>
  <c r="L20" i="10"/>
  <c r="J15" i="10"/>
  <c r="L188" i="10"/>
  <c r="J146" i="10"/>
  <c r="L25" i="10"/>
  <c r="J32" i="10"/>
  <c r="I64" i="10"/>
  <c r="L110" i="10"/>
  <c r="J113" i="10"/>
  <c r="J68" i="10"/>
  <c r="L269" i="10"/>
  <c r="L61" i="10"/>
  <c r="G255" i="10"/>
  <c r="J255" i="10"/>
  <c r="J217" i="10"/>
  <c r="L217" i="10"/>
  <c r="I97" i="10"/>
  <c r="L238" i="10"/>
  <c r="J238" i="10"/>
  <c r="I203" i="10"/>
  <c r="J209" i="10"/>
  <c r="G220" i="10"/>
  <c r="J126" i="10"/>
  <c r="L126" i="10"/>
  <c r="K270" i="10"/>
  <c r="I156" i="10"/>
  <c r="L204" i="10"/>
  <c r="J182" i="10"/>
  <c r="J56" i="10"/>
  <c r="J206" i="10"/>
  <c r="J104" i="10"/>
  <c r="J167" i="10"/>
  <c r="L182" i="10"/>
  <c r="G263" i="10"/>
  <c r="J263" i="10"/>
  <c r="I252" i="10"/>
  <c r="K252" i="10"/>
  <c r="K260" i="10"/>
  <c r="K50" i="10"/>
  <c r="J229" i="10"/>
  <c r="L229" i="10"/>
  <c r="K13" i="10"/>
  <c r="K16" i="10"/>
  <c r="I127" i="10"/>
  <c r="K2" i="10"/>
  <c r="L53" i="10"/>
  <c r="K118" i="10"/>
  <c r="L59" i="10"/>
  <c r="L268" i="10"/>
  <c r="K90" i="10"/>
  <c r="I96" i="10"/>
  <c r="L121" i="10"/>
  <c r="J121" i="10"/>
  <c r="G219" i="10"/>
  <c r="I155" i="10"/>
  <c r="K36" i="10"/>
  <c r="G176" i="10"/>
  <c r="I80" i="10"/>
  <c r="L251" i="10"/>
  <c r="K191" i="10"/>
  <c r="I14" i="10"/>
  <c r="I92" i="10"/>
  <c r="I133" i="10"/>
  <c r="I174" i="10"/>
  <c r="I250" i="10"/>
  <c r="K157" i="10"/>
  <c r="G272" i="10"/>
  <c r="J117" i="10"/>
  <c r="J179" i="10"/>
  <c r="L228" i="10"/>
  <c r="I136" i="10"/>
  <c r="J111" i="10"/>
  <c r="K29" i="10"/>
  <c r="J67" i="10"/>
  <c r="G41" i="10"/>
  <c r="J18" i="10"/>
  <c r="I66" i="10"/>
  <c r="K214" i="10"/>
  <c r="L165" i="10"/>
  <c r="K185" i="10"/>
  <c r="I114" i="10"/>
  <c r="L242" i="10"/>
  <c r="I235" i="10"/>
  <c r="G120" i="10"/>
  <c r="G153" i="10"/>
  <c r="L253" i="10"/>
  <c r="K195" i="10"/>
  <c r="G221" i="10"/>
  <c r="I151" i="10"/>
  <c r="I224" i="10"/>
  <c r="K144" i="10"/>
  <c r="I171" i="10"/>
  <c r="K124" i="10"/>
  <c r="I267" i="10"/>
  <c r="J42" i="10"/>
  <c r="J27" i="10"/>
  <c r="J269" i="10"/>
  <c r="G5" i="10"/>
  <c r="L44" i="10"/>
  <c r="K113" i="10"/>
  <c r="I122" i="10"/>
  <c r="G47" i="10"/>
  <c r="L160" i="10"/>
  <c r="J261" i="10"/>
  <c r="L148" i="10"/>
  <c r="J3" i="10"/>
  <c r="L152" i="10"/>
  <c r="G110" i="10"/>
  <c r="J122" i="10"/>
  <c r="J124" i="10"/>
  <c r="L264" i="10"/>
  <c r="I255" i="10"/>
  <c r="G217" i="10"/>
  <c r="G97" i="10"/>
  <c r="J203" i="10"/>
  <c r="G209" i="10"/>
  <c r="G126" i="10"/>
  <c r="I270" i="10"/>
  <c r="I204" i="10"/>
  <c r="G56" i="10"/>
  <c r="G104" i="10"/>
  <c r="L93" i="10"/>
  <c r="K205" i="10"/>
  <c r="J252" i="10"/>
  <c r="G243" i="10"/>
  <c r="I243" i="10"/>
  <c r="J260" i="10"/>
  <c r="L50" i="10"/>
  <c r="I229" i="10"/>
  <c r="I13" i="10"/>
  <c r="I16" i="10"/>
  <c r="L127" i="10"/>
  <c r="L2" i="10"/>
  <c r="J53" i="10"/>
  <c r="J118" i="10"/>
  <c r="J59" i="10"/>
  <c r="K268" i="10"/>
  <c r="J90" i="10"/>
  <c r="K96" i="10"/>
  <c r="K121" i="10"/>
  <c r="K219" i="10"/>
  <c r="K155" i="10"/>
  <c r="G36" i="10"/>
  <c r="K176" i="10"/>
  <c r="K80" i="10"/>
  <c r="K251" i="10"/>
  <c r="J14" i="10"/>
  <c r="G92" i="10"/>
  <c r="K133" i="10"/>
  <c r="J250" i="10"/>
  <c r="K226" i="10"/>
  <c r="I94" i="10"/>
  <c r="L142" i="10"/>
  <c r="K4" i="10"/>
  <c r="G91" i="10"/>
  <c r="I166" i="10"/>
  <c r="L117" i="10"/>
  <c r="K107" i="10"/>
  <c r="G129" i="10"/>
  <c r="I259" i="10"/>
  <c r="L164" i="10"/>
  <c r="K38" i="10"/>
  <c r="G98" i="10"/>
  <c r="J160" i="10"/>
  <c r="L196" i="10"/>
  <c r="J184" i="10"/>
  <c r="L272" i="10"/>
  <c r="J148" i="10"/>
  <c r="L69" i="10"/>
  <c r="J9" i="10"/>
  <c r="I39" i="10"/>
  <c r="G12" i="10"/>
  <c r="I234" i="10"/>
  <c r="L60" i="10"/>
  <c r="G249" i="10"/>
  <c r="K84" i="10"/>
  <c r="G141" i="10"/>
  <c r="G83" i="10"/>
  <c r="I61" i="10"/>
  <c r="G114" i="10"/>
  <c r="K254" i="10"/>
  <c r="G235" i="10"/>
  <c r="J11" i="10"/>
  <c r="I232" i="10"/>
  <c r="J75" i="10"/>
  <c r="G253" i="10"/>
  <c r="K244" i="10"/>
  <c r="K210" i="10"/>
  <c r="J175" i="10"/>
  <c r="L144" i="10"/>
  <c r="G168" i="10"/>
  <c r="J258" i="10"/>
  <c r="L124" i="10"/>
  <c r="K51" i="10"/>
  <c r="I178" i="10"/>
  <c r="G140" i="10"/>
  <c r="G186" i="10"/>
  <c r="K64" i="10"/>
  <c r="I106" i="10"/>
  <c r="G236" i="10"/>
  <c r="L113" i="10"/>
  <c r="K52" i="10"/>
  <c r="I102" i="10"/>
  <c r="G68" i="10"/>
  <c r="J196" i="10"/>
  <c r="L162" i="10"/>
  <c r="J69" i="10"/>
  <c r="L19" i="10"/>
  <c r="K22" i="10"/>
  <c r="J28" i="10"/>
  <c r="I264" i="10"/>
  <c r="K21" i="10"/>
  <c r="G238" i="10"/>
  <c r="I209" i="10"/>
  <c r="I220" i="10"/>
  <c r="J270" i="10"/>
  <c r="K156" i="10"/>
  <c r="K182" i="10"/>
  <c r="K206" i="10"/>
  <c r="I69" i="10"/>
  <c r="K263" i="10"/>
  <c r="G205" i="10"/>
  <c r="I205" i="10"/>
  <c r="G252" i="10"/>
  <c r="J243" i="10"/>
  <c r="G260" i="10"/>
  <c r="I50" i="10"/>
  <c r="K229" i="10"/>
  <c r="G13" i="10"/>
  <c r="L16" i="10"/>
  <c r="J127" i="10"/>
  <c r="J2" i="10"/>
  <c r="K53" i="10"/>
  <c r="G118" i="10"/>
  <c r="G268" i="10"/>
  <c r="G90" i="10"/>
  <c r="G96" i="10"/>
  <c r="G121" i="10"/>
  <c r="I219" i="10"/>
  <c r="G155" i="10"/>
  <c r="I36" i="10"/>
  <c r="I176" i="10"/>
  <c r="G80" i="10"/>
  <c r="G251" i="10"/>
  <c r="G191" i="10"/>
  <c r="J92" i="10"/>
  <c r="G133" i="10"/>
  <c r="K174" i="10"/>
  <c r="G226" i="10"/>
  <c r="L94" i="10"/>
  <c r="K142" i="10"/>
  <c r="G4" i="10"/>
  <c r="I91" i="10"/>
  <c r="L166" i="10"/>
  <c r="K117" i="10"/>
  <c r="G107" i="10"/>
  <c r="I129" i="10"/>
  <c r="L259" i="10"/>
  <c r="K164" i="10"/>
  <c r="G38" i="10"/>
  <c r="I98" i="10"/>
  <c r="K167" i="10"/>
  <c r="J172" i="10"/>
  <c r="L261" i="10"/>
  <c r="J20" i="10"/>
  <c r="L89" i="10"/>
  <c r="J188" i="10"/>
  <c r="L3" i="10"/>
  <c r="J25" i="10"/>
  <c r="L74" i="10"/>
  <c r="L116" i="10"/>
  <c r="I143" i="10"/>
  <c r="L109" i="10"/>
  <c r="J44" i="10"/>
  <c r="J102" i="10"/>
  <c r="L140" i="10"/>
  <c r="J219" i="10"/>
  <c r="I77" i="10"/>
  <c r="G77" i="10"/>
  <c r="I183" i="10"/>
  <c r="G183" i="10"/>
  <c r="K193" i="10"/>
  <c r="G246" i="10"/>
  <c r="G119" i="10"/>
  <c r="G163" i="10"/>
  <c r="L163" i="10"/>
  <c r="I181" i="10"/>
  <c r="I137" i="10"/>
  <c r="G134" i="10"/>
  <c r="J248" i="10"/>
  <c r="J43" i="10"/>
  <c r="K273" i="10"/>
  <c r="G179" i="10"/>
  <c r="K207" i="10"/>
  <c r="K93" i="10"/>
  <c r="K125" i="10"/>
  <c r="K197" i="10"/>
  <c r="L31" i="10"/>
  <c r="K150" i="10"/>
  <c r="I150" i="10"/>
  <c r="L239" i="10"/>
  <c r="J115" i="10"/>
  <c r="K115" i="10"/>
  <c r="L159" i="10"/>
  <c r="G199" i="10"/>
  <c r="L199" i="10"/>
  <c r="L23" i="10"/>
  <c r="J103" i="10"/>
  <c r="K103" i="10"/>
  <c r="L72" i="10"/>
  <c r="J231" i="10"/>
  <c r="G231" i="10"/>
  <c r="L248" i="10"/>
  <c r="J165" i="10"/>
  <c r="L73" i="10"/>
  <c r="J259" i="10"/>
  <c r="L8" i="10"/>
  <c r="J94" i="10"/>
  <c r="L226" i="10"/>
  <c r="I152" i="10"/>
  <c r="K17" i="10"/>
  <c r="K158" i="10"/>
  <c r="K131" i="10"/>
  <c r="K230" i="10"/>
  <c r="G147" i="10"/>
  <c r="G139" i="10"/>
  <c r="G85" i="10"/>
  <c r="G35" i="10"/>
  <c r="G149" i="10"/>
  <c r="G37" i="10"/>
  <c r="G132" i="10"/>
  <c r="G265" i="10"/>
  <c r="G6" i="10"/>
  <c r="G81" i="10"/>
  <c r="G240" i="10"/>
  <c r="G187" i="10"/>
  <c r="I9" i="10"/>
  <c r="G180" i="10"/>
  <c r="K34" i="10"/>
  <c r="L262" i="10"/>
  <c r="G57" i="10"/>
  <c r="K257" i="10"/>
  <c r="J225" i="10"/>
  <c r="G190" i="10"/>
  <c r="I211" i="10"/>
  <c r="J154" i="10"/>
  <c r="I33" i="10"/>
  <c r="K138" i="10"/>
  <c r="G71" i="10"/>
  <c r="L76" i="10"/>
  <c r="K231" i="10"/>
  <c r="I72" i="10"/>
  <c r="G72" i="10"/>
  <c r="I103" i="10"/>
  <c r="J23" i="10"/>
  <c r="K199" i="10"/>
  <c r="L115" i="10"/>
  <c r="K239" i="10"/>
  <c r="J150" i="10"/>
  <c r="L24" i="10"/>
  <c r="I197" i="10"/>
  <c r="G125" i="10"/>
  <c r="J93" i="10"/>
  <c r="K179" i="10"/>
  <c r="G273" i="10"/>
  <c r="K43" i="10"/>
  <c r="G248" i="10"/>
  <c r="J134" i="10"/>
  <c r="G137" i="10"/>
  <c r="J181" i="10"/>
  <c r="J163" i="10"/>
  <c r="L119" i="10"/>
  <c r="K246" i="10"/>
  <c r="G193" i="10"/>
  <c r="L202" i="10"/>
  <c r="L77" i="10"/>
  <c r="G70" i="10"/>
  <c r="J51" i="10"/>
  <c r="J204" i="10"/>
  <c r="J47" i="10"/>
  <c r="J5" i="10"/>
  <c r="J157" i="10"/>
  <c r="G116" i="10"/>
  <c r="L32" i="10"/>
  <c r="J26" i="10"/>
  <c r="J162" i="10"/>
  <c r="L131" i="10"/>
  <c r="K98" i="10"/>
  <c r="L38" i="10"/>
  <c r="G259" i="10"/>
  <c r="I117" i="10"/>
  <c r="K91" i="10"/>
  <c r="L4" i="10"/>
  <c r="G94" i="10"/>
  <c r="G250" i="10"/>
  <c r="K92" i="10"/>
  <c r="L191" i="10"/>
  <c r="J155" i="10"/>
  <c r="L118" i="10"/>
  <c r="I2" i="10"/>
  <c r="G16" i="10"/>
  <c r="J50" i="10"/>
  <c r="K243" i="10"/>
  <c r="L205" i="10"/>
  <c r="L104" i="10"/>
  <c r="K56" i="10"/>
  <c r="L209" i="10"/>
  <c r="K97" i="10"/>
  <c r="I21" i="10"/>
  <c r="L100" i="10"/>
  <c r="J63" i="10"/>
  <c r="L7" i="10"/>
  <c r="K47" i="10"/>
  <c r="G122" i="10"/>
  <c r="I44" i="10"/>
  <c r="L145" i="10"/>
  <c r="G269" i="10"/>
  <c r="G42" i="10"/>
  <c r="L258" i="10"/>
  <c r="G224" i="10"/>
  <c r="G151" i="10"/>
  <c r="J195" i="10"/>
  <c r="G173" i="10"/>
  <c r="K130" i="10"/>
  <c r="G245" i="10"/>
  <c r="G105" i="10"/>
  <c r="L41" i="10"/>
  <c r="I29" i="10"/>
  <c r="K189" i="10"/>
  <c r="J241" i="10"/>
  <c r="L6" i="10"/>
  <c r="I116" i="10"/>
</calcChain>
</file>

<file path=xl/sharedStrings.xml><?xml version="1.0" encoding="utf-8"?>
<sst xmlns="http://schemas.openxmlformats.org/spreadsheetml/2006/main" count="3802" uniqueCount="584">
  <si>
    <t>Title</t>
  </si>
  <si>
    <t>OwnModel</t>
  </si>
  <si>
    <t>ModelName</t>
  </si>
  <si>
    <t>Morrison (1964)</t>
  </si>
  <si>
    <t>Earlier Authors</t>
  </si>
  <si>
    <t>isPM Quote</t>
  </si>
  <si>
    <t>Field</t>
  </si>
  <si>
    <t>NA</t>
  </si>
  <si>
    <t>Anchoring and Adjustment Model</t>
  </si>
  <si>
    <t>Although it is too early to explicate the nature of these individual differences, their existence lends support to the idea that the parameters of these individual differences, their existence lends support to the idea that the parameters of our model do capture important aspects of the process that determines judgments under ambiguity. (p. 457)</t>
  </si>
  <si>
    <t>Kahneman &amp; Tversky 1982??</t>
  </si>
  <si>
    <t>Wyer and Srull's Storage Bin Model</t>
  </si>
  <si>
    <t>isNot PM Quote</t>
  </si>
  <si>
    <t>The model focuses on both input and output variables that have been ignored in the development of most other cognitive theories. (p. 322)</t>
  </si>
  <si>
    <t>Story Model</t>
  </si>
  <si>
    <t>In this paper we have set forth a theory, comprising a language for pattern description and a program, to explain the processes used by human subjects in performing the Thurstone Letter Series Completion task. (p. 545)</t>
  </si>
  <si>
    <t>Concept Induction Model in IPL-V</t>
  </si>
  <si>
    <t>Rather than starting with a normative process model, we start with fundamental psychological mechanisms. (p. 75)</t>
  </si>
  <si>
    <t xml:space="preserve">
LISA thus provides an integrated account of the major processes involved in human analogical thinking, and lays the basis for a broader account of the human cognitive architecture. (p. 245)</t>
  </si>
  <si>
    <t>Ptree belongs to all three classes [process models, decomposition models, process models] (p. 567)</t>
  </si>
  <si>
    <t>LISA, Learning and Inference with Schemas and Analogies</t>
  </si>
  <si>
    <t>MDFT, Multialternative Decision Field Theory</t>
  </si>
  <si>
    <t>The decision process described above is an example of a large class of decision models called sequential sampling models [...] Decision field theory builds on this earlier theoretical work by extending the application of these models to multialternative preferential choice situations. (p. 372)</t>
  </si>
  <si>
    <t>SSL provides a computational theory that describes how this strategy selection process could take place. (p. 232)</t>
  </si>
  <si>
    <t>SSL, Strategy Selection Learning Theory</t>
  </si>
  <si>
    <t>The results of our studies demonstrate that SSL can accurately describe the strategy selection process. (p. 231)</t>
  </si>
  <si>
    <t>Consonance Model</t>
  </si>
  <si>
    <t xml:space="preserve">
[…] we propose a computational model of the process of consonance seeking. (p. 219)</t>
  </si>
  <si>
    <t>ASCM, Adaptive Strategy Choice Model</t>
  </si>
  <si>
    <t>Siegler and Shipley 1995</t>
  </si>
  <si>
    <t>Exemplar-Based Network Model</t>
  </si>
  <si>
    <t>Bachtelder and Riefer 1990</t>
  </si>
  <si>
    <t>Stone (1960), Edwards (1965)</t>
  </si>
  <si>
    <t>Sequential Sampling and Decision Model of Reaction Times</t>
  </si>
  <si>
    <t>The full processing model consists of two modules with stagelike characteristics (cf. Sternberg, 1969) separated by a cutpoint (cf. Schweickert, Fisher, &amp; Goldstein, 1991). (p. 856)</t>
  </si>
  <si>
    <t>Sternberg, 1969, Schweickert, Fisher, &amp; Goldstein, 1991</t>
  </si>
  <si>
    <t>Interactive Race Model</t>
  </si>
  <si>
    <t>Multichannel Leaky Stochastic iIntegrators</t>
  </si>
  <si>
    <t>A process model of perceptual categorization is presented, in which it is assumed that the earliest stages of categorization involve gradual accumulation of information about object features. (p. 227)</t>
  </si>
  <si>
    <t>EGCM-RT, Extended Generalized Context Model for Reaction Times</t>
  </si>
  <si>
    <t>EBRW, Nosofsky &amp; Palmeri, 1997; EGCM, Lamberts 1995, 1998</t>
  </si>
  <si>
    <t>We are not stating that Equation 2 represents the psychological learning process. The psychological learning process is represented by the Hebb-delta learning rule (see Appendix), and Equation 2 is a mathematical consequence of this process. However, for the purpose of deriving predictions for the experiments reported elsewhere in this article, Equation 2 is sufficient and more convenient. (p. 179)</t>
  </si>
  <si>
    <t>Of the three general perspectives on inference reviewed by Hastie (1983), this model belongs to the category of information-processing models.</t>
  </si>
  <si>
    <t>Fu's Reinforcment-Learning Model of Skill Learning</t>
  </si>
  <si>
    <t xml:space="preserve">
FIG. 2. An information-processing model of choice between paired duplex gambles. (p. 17)</t>
  </si>
  <si>
    <t>Utility modeling</t>
  </si>
  <si>
    <t>Second, the EBRW is a successful process model of the decision stage in classification (p. 708)</t>
  </si>
  <si>
    <t>Perception</t>
  </si>
  <si>
    <t>GCM</t>
  </si>
  <si>
    <t>One central advantage of MPT models is that they allow for disentangling the contributions of different processes (p. 124)</t>
  </si>
  <si>
    <t>These models make use of categorical data to estimate latent probabilities of various cognitive processes underlying task per- formance and thus provide insight into the contribution of different processes to an observed outcome. (p. 124)</t>
  </si>
  <si>
    <t>Poisson Race Model</t>
  </si>
  <si>
    <t>Unlike the other models described, the Poisson race model provides a plausible account of the process giving rise to confidence while also yielding response time predictions. (p. 393-394)</t>
  </si>
  <si>
    <t>Three of the major approaches to modeling the nature of category representation and decision processes in perceptual classification are exemplar-retrieval, prototype, and decision-boundary models. (p. 622)</t>
  </si>
  <si>
    <t>Causal Bayes Nets</t>
  </si>
  <si>
    <t>gTTB, cc-TTB; exemplar model, WAAD</t>
  </si>
  <si>
    <t>Race Model</t>
  </si>
  <si>
    <t>animals</t>
  </si>
  <si>
    <t>Psychophysics</t>
  </si>
  <si>
    <t>Priming</t>
  </si>
  <si>
    <t>Task-switching</t>
  </si>
  <si>
    <t/>
  </si>
  <si>
    <t>DOPSERT measurement scale</t>
  </si>
  <si>
    <t xml:space="preserve">Feeling-is-for-doing </t>
  </si>
  <si>
    <t>In the remainder of this section, we focus on some of the cognitive processes involved in choice according to the plan/goal theory. (p. 157)</t>
  </si>
  <si>
    <t>Schwarz et al. (2002)</t>
  </si>
  <si>
    <t>Goldstein &amp; Gigerenzer (1999, 2002)</t>
  </si>
  <si>
    <t>Also, they [Brandstatter et al] claim that it represents a process model of choice, describing the sequence of steps taken by a decision maker’s cognitive apparatus.</t>
  </si>
  <si>
    <t>Unconscious Thought Theory</t>
  </si>
  <si>
    <t>Approaches that place the stopping rule in the foreground and make it dependent on the quality of the searched cue information have been called evidence accumulation, or evidence accrual, or sequential-sampling process models, for they consist of an evidence threshold, the reaching or exceeding of which results in the termination of the information search</t>
  </si>
  <si>
    <t>Brandstätter, Gigerenzer, &amp; Hertwig, (2006)</t>
  </si>
  <si>
    <t>The present research aims to test the cognitive-process assumptions underlying another heuristic that was recently published in prominent journals, the priority heuristic (PH).</t>
  </si>
  <si>
    <t>Goldstein and Gigerenzer (2002)</t>
  </si>
  <si>
    <t>Goldstein and Gigerenzer (1999, 2002)</t>
  </si>
  <si>
    <t>The author is not clear as to whether he considers the RH to be a cognitive process model. He says: "Yet, the next and in my view highly important question is whether and how these heuristics can be translated into cognitive process models, describing how people actually proceed when making an
inferential decision (Fiedler, 2010)"</t>
  </si>
  <si>
    <t>Savage (1954); Tversky &amp; Kah-
neman, (1992)</t>
  </si>
  <si>
    <t>Stewart, Chater, Stott, &amp; Reimers (2003)</t>
  </si>
  <si>
    <t>Dijksterhuis &amp; Nordgren (2006)</t>
  </si>
  <si>
    <t>Cumulative Prospect Theory</t>
  </si>
  <si>
    <t>Scholten &amp; Read (2006) [tradeoff model of intemporal choice]</t>
  </si>
  <si>
    <t>Dhami &amp; Ayton (2001); Dhami (2003)</t>
  </si>
  <si>
    <t>Motion planning</t>
  </si>
  <si>
    <t>The largest evidence for lexicographic processes seems to come from studies on decision under risk (for a recent summary, see Lopes, 1995). (p.663) The single most importan tresult in this article is that simple psychological mechanisms can yield about as many (or more) correct inferences in less time than standard statistical linear models that embody classical properties of rational inference. (p. 666)</t>
  </si>
  <si>
    <t>Instead, it is con- tended that people employ various ap- proximation methods that enable them to process the relevant information in making a decision. The particular approximation scheme depends on the nature of the al- ternatives as well as on the ways in which they are presented or displayed. The lexicographic semiorder is one such an ap- proximation. (p.46) A comparison of the additive model (Equation 5) with the additive difference model (Equation 6) from a psychological viewpoint reveals that they suggest different ways of processing and evaluating the alternatives. (p. 42)</t>
  </si>
  <si>
    <r>
      <t xml:space="preserve">We develop a new model called the </t>
    </r>
    <r>
      <rPr>
        <i/>
        <sz val="12"/>
        <color theme="1"/>
        <rFont val="Calibri"/>
        <family val="2"/>
      </rPr>
      <t xml:space="preserve">leaky, competing accumulator model </t>
    </r>
    <r>
      <rPr>
        <sz val="12"/>
        <color theme="1"/>
        <rFont val="Calibri"/>
        <family val="2"/>
      </rPr>
      <t>as an extension of the classical models in the field. Two additional principles, recurrent excitation and nonlinearity, also are considered. We propose specific formu- lations of the principles that allow their incorporation into stochas- tic information accumulation models, and we explore their utility in accounting for a broad range of phenomena on the time course of information processing in perceptual choice. (p.550) We suggested at the outset of this article that the leaky, competing accumulator model might be a useful extension of the  stochastic information accumulation framework, allowing (a) for imperfection in the information accumulation process and (b) for a choice mechanism sensitive to relative evidence that generalizes readily to any number of alternatives. (p. 587)</t>
    </r>
  </si>
  <si>
    <t>Juslin</t>
  </si>
  <si>
    <t>Nowak &amp; Sigmund, 1993; Otto, Taylor, &amp; Markman, 2011; Steyvers, Lee, &amp; Wagenmakers, 2009</t>
  </si>
  <si>
    <t>DLM: Brunswick, 1955; Cooksey, 1996; Hammond, Wilkins, &amp; Todd, 1966; BLF: Cooksey, 1996; Hammond, Wilkins, &amp; Todd, 1966; CBF: none; CM: Medin &amp; Schaffer, 1978; GCM: Nosofsky, 1986; ALM: Busemeyer et al 1997, DeLosh et al 1997</t>
  </si>
  <si>
    <t>Rule Competition Model</t>
  </si>
  <si>
    <t xml:space="preserve">Minimal-responder Model </t>
  </si>
  <si>
    <t>We propose a model of both choice and RT in absolute identi- fication in which sequential effects, including assimilation and contrast, result from short-term memory effects in an absolute judgment process. (p.397)</t>
  </si>
  <si>
    <t>Best-Fit Model</t>
  </si>
  <si>
    <t>Integrated System Model</t>
  </si>
  <si>
    <t>Kareev, 1995; BIAS, Fiedler 1996; Juslin &amp; Olsson, 2005</t>
  </si>
  <si>
    <t xml:space="preserve">Hagmayer &amp; Sloman, 2009; Sloman &amp; Hagmayer, 2006 </t>
  </si>
  <si>
    <t xml:space="preserve">Causal Model Theory of Choice </t>
  </si>
  <si>
    <t xml:space="preserve">SS Power Model </t>
  </si>
  <si>
    <t xml:space="preserve">Our model shows that a process operating in accord with quite different computational principles produces both the long stretches with only small changes and the large steps. (p.116) </t>
  </si>
  <si>
    <t>Dual-Source Model of Probabilistic Conditional Inference</t>
  </si>
  <si>
    <t>Another advantage of the dual-source model is conceptual: Manipulations of the relevant knowledge via the used contents (Experiments 1 to 3), manipulations of logical form (Experiment 3), and manipulations of rule relevance via instructions (Experiment 1) all mapped on different model parameters, parameters intended to capture processes assumed to be differentially sensitive to these qualitatively different manipulations on theoretical grounds. In contrast, all parameters of Oaksford et al.’s (2000) model summarize the reasoner’s relevant knowledge, and thus, the different experimental manipulations do not map cleanly on separable parameters. (p. 321)</t>
  </si>
  <si>
    <t>Probabilistic Computational Level Model of Conditional Inference</t>
  </si>
  <si>
    <t>This model is defined at Marr's (1982) computational level; that is, it outlines the computational problem people are attempting to
solve when they are given conditional inference tasks to perform. (p. 885)</t>
  </si>
  <si>
    <t>Dual Process Model of Deductive Inference</t>
  </si>
  <si>
    <t>Verschueren, Schaeken, and d’Ydewalle 2005</t>
  </si>
  <si>
    <t>we tested a strong version of a dual process theory of conditional inference (cf. Verschueren et al., 2005a, 2005b) that assumes that most reasoners have 2 strategies available, the choice of which is determined by situational variables, cognitive capacity, and metacognitive control. (Abstract)</t>
  </si>
  <si>
    <t>Scale</t>
  </si>
  <si>
    <t>Prospect Relativity</t>
  </si>
  <si>
    <t>HyGene</t>
  </si>
  <si>
    <t>Tradeoff Model of Intertemporal Choice</t>
  </si>
  <si>
    <t>Scholten &amp; Read, 2010</t>
  </si>
  <si>
    <t>This also drives up the overall performance of the models, because they will capture not only regularity from the mental process, but also noise. (p.1211)</t>
  </si>
  <si>
    <t xml:space="preserve">Time Framing Model </t>
  </si>
  <si>
    <t>The tradeoff model predicts that the common consequence can either decrease or increase the preference for LL, depending on the relative contribution of two processes." (p. 1667)</t>
  </si>
  <si>
    <t>Ratcliff, 1978</t>
  </si>
  <si>
    <t>Diffusion Model</t>
  </si>
  <si>
    <t>Leaky Competing Accumulator Model of Lexical Decision</t>
  </si>
  <si>
    <t>We propose a simple mechanism for determining the value of this constant online during the first trials of a lexical decision experiment, such that the model can rapidly optimize speed and accuracy in
discriminating words from nonwords."(Abstract) A primary goal in the present work is to understand the mechanism used by participants in a lexical decision task to discriminate words from nonwords. (p. 1118)</t>
  </si>
  <si>
    <t>Ratcliff et al., 2004 / Balota &amp; Chumbley, 1984; Balota &amp; Spieler, 1999</t>
  </si>
  <si>
    <t xml:space="preserve">In this article, we focus on two different approaches to lexical decision that emphasize the decision processes tied to lexical decision. </t>
  </si>
  <si>
    <t>e.g., Houghton &amp; Tipper, 1994, 1996</t>
  </si>
  <si>
    <t>In the following, we describe three possible general models of distractor processing that assume or do not assume distractor inhibition, and their predictions on DAT performance (cf. Fig- ure 1, upper panel). (p.571)</t>
  </si>
  <si>
    <t>Distractor-deactivation Dual-process Model Class</t>
  </si>
  <si>
    <t>It is in this regard that RT models are models of decision processes. (p. 359)</t>
  </si>
  <si>
    <t xml:space="preserve">Wixted &amp; Mickes, 2010; Yonelinas, 2002 </t>
  </si>
  <si>
    <t>To more concretely illustrate the utility of external cue use during recognition, it is necessary to more formally model the decision process. The most popular decision model applied to recognition judgments in whole or in part (Wixted &amp; Mickes, 2010; Yonelinas, 2002) is signal detection theory (SDT; Mac- millan &amp; Creelman, 2005). (p.679)</t>
  </si>
  <si>
    <t>SDT Model of Recognition Judgment</t>
  </si>
  <si>
    <t>The priority heuristic was intended to provide a “fast and frugal” way for a primitive, language-based decision maker to process risky gambles. (p.259)</t>
  </si>
  <si>
    <t>Impression formation</t>
  </si>
  <si>
    <t>Nevertheless, it is likely that the RIC Q-learning model is at best a coarse approximation of the true learning strategy. (p. 486)</t>
  </si>
  <si>
    <t>MEM</t>
  </si>
  <si>
    <t>MEM; accuracy</t>
  </si>
  <si>
    <t>MEM; accuracy-informativeness trade-off</t>
  </si>
  <si>
    <t>MEM; mind-wandering</t>
  </si>
  <si>
    <t>MEM; response reversals</t>
  </si>
  <si>
    <t>MEM; word recognition</t>
  </si>
  <si>
    <t>Reasoning; fuzzy logic</t>
  </si>
  <si>
    <t>Reasoning; maths</t>
  </si>
  <si>
    <t>Townsend &amp; Ashby, 1983, chapter 9</t>
  </si>
  <si>
    <t>MEM; episodic vs. semantic</t>
  </si>
  <si>
    <t>Movement</t>
  </si>
  <si>
    <t>MEM; recognition</t>
  </si>
  <si>
    <t>Priming; semantic</t>
  </si>
  <si>
    <t>[The theory] helps to specify the various cognitive mechanisms that might be responsible for such empirical phenomena. (p. 357) [...] the proposed model accounts for all of these effects in terms of a common set of processes that operate at all stages of information processing. (p. 355)</t>
  </si>
  <si>
    <t xml:space="preserve">Continuous Memory Model &amp; Dual-process Memory Model </t>
  </si>
  <si>
    <t>The dual process model assumes that decisions are based on two distinct processes: familiarity and recollection (p. 1378) Our results demonstrate that decision processes can have a substantial impact on these characteristics, joining a number of previous demonstrations in which decision variables affect zROC slope and/or shape (Hautus et al., 2008; Mueller &amp; Weidemann, 2008; Ratcliff &amp; Starns, 2009; Van Zandt, 2000). (p. 1390)</t>
  </si>
  <si>
    <t>Source Monitoring</t>
  </si>
  <si>
    <t>Lien, Ruthruff, Remington, &amp; Johnston (2005)</t>
  </si>
  <si>
    <t>Hybrid Two-Stage Model</t>
  </si>
  <si>
    <t>Thus, it is possible that there are two distinct processes that are modulated by word frequency and repetition. One process may be more automatic in nature, occurs under highly masked conditions, and produces additive effects of word frequency and repetition. The second process may be more attentional in nature, occurs under unmasked conditions, and produces interactive influences of word frequency and repetition. (p. 44)</t>
  </si>
  <si>
    <t xml:space="preserve">Dijksterhuis &amp; Nordgren, (2006) </t>
  </si>
  <si>
    <t>"The structure of the model is therefore intended
to capture tendencies in the ways perceptions are formed
and judgments are made: it is not suggested that people actually
make calculations strictly according to the formulae but, rather, that the formulae capture key features of the ways in which decision parameters are perceived and processed." (p. 902)</t>
  </si>
  <si>
    <t>Perceived Relative Argument Model</t>
  </si>
  <si>
    <t>Absolute identification; perceptual cognition</t>
  </si>
  <si>
    <t>MOT; achievement motivation</t>
  </si>
  <si>
    <t xml:space="preserve">Gold- stein and Gigerenzer (1999, 2002) </t>
  </si>
  <si>
    <t xml:space="preserve">Yet, the next and in my view highly important question is whether and how these heuristics can be translated into cognitive process models, describing how people actually proceed when making an inferential decision (Fiedler, 2010). </t>
  </si>
  <si>
    <t>To investigate the efficiency of WM processes, we designed WM tasks to test two competing responder models, the ideal-responder model and the minimal-responder model. (pp.1457-1458)</t>
  </si>
  <si>
    <t>The social interaction sequence (SIS) model translates the general schematic representation discussed above (Figure 1) into a stochastic model of group decision making. (p. 527)</t>
  </si>
  <si>
    <t>M. Usher &amp; J.L. McClelland (2001)</t>
  </si>
  <si>
    <t>J.R. Anderson (1983)</t>
  </si>
  <si>
    <t>Overlap Model</t>
  </si>
  <si>
    <r>
      <t xml:space="preserve">…we discuss how the overlap model might be used as a front end for models of visual word recognition, and we compare the predictions of the overlap
model with those from other more recent competing </t>
    </r>
    <r>
      <rPr>
        <b/>
        <sz val="11"/>
        <color theme="1"/>
        <rFont val="Calibri"/>
        <family val="2"/>
        <scheme val="minor"/>
      </rPr>
      <t>computational models</t>
    </r>
    <r>
      <rPr>
        <sz val="11"/>
        <color theme="1"/>
        <rFont val="Calibri"/>
        <family val="2"/>
        <scheme val="minor"/>
      </rPr>
      <t>. (p. 580)</t>
    </r>
  </si>
  <si>
    <t>Rank Hypothesis [but this is really a hypothesis about lexical access that is part of a wider serial search model]</t>
  </si>
  <si>
    <t>W. Howard &amp; M. J. Kahana (2002a); M. Usher &amp; J. L. McClelland (2001)</t>
  </si>
  <si>
    <t>We present a new model that combines the associative framework of TCM with a dynamical decision component. The new model, called TCM-A, replaces the old retrieval rule in TCM with a set of leaky, competitive accumulators
representing the activations of the words in the list (p.896)</t>
  </si>
  <si>
    <r>
      <t xml:space="preserve">Overall then, these results suggest that the kind of methodology made available by our theory is useful in </t>
    </r>
    <r>
      <rPr>
        <b/>
        <sz val="11"/>
        <color theme="1"/>
        <rFont val="Calibri"/>
        <family val="2"/>
        <scheme val="minor"/>
      </rPr>
      <t>studying processing mechanisms</t>
    </r>
    <r>
      <rPr>
        <sz val="11"/>
        <color theme="1"/>
        <rFont val="Calibri"/>
        <family val="2"/>
        <scheme val="minor"/>
      </rPr>
      <t xml:space="preserve"> in many contexts. (p. 1028) </t>
    </r>
  </si>
  <si>
    <t>Green &amp; Swets (1996; 1988)</t>
  </si>
  <si>
    <r>
      <t>Our model is a</t>
    </r>
    <r>
      <rPr>
        <b/>
        <sz val="11"/>
        <color theme="1"/>
        <rFont val="Calibri"/>
        <family val="2"/>
        <scheme val="minor"/>
      </rPr>
      <t xml:space="preserve"> process model</t>
    </r>
    <r>
      <rPr>
        <sz val="11"/>
        <color theme="1"/>
        <rFont val="Calibri"/>
        <family val="2"/>
        <scheme val="minor"/>
      </rPr>
      <t>, which uses a shunting equation to describe the psychological processes that underlie the observed performance, rather than the observed performance itself. (p. 290)</t>
    </r>
  </si>
  <si>
    <t>Busemeyer &amp; Goldstein (1992); Busemeyer &amp; Townsend (1993); Townsend &amp; Busemeyer (1995) [Decision Field Theory (DFT)]</t>
  </si>
  <si>
    <r>
      <t xml:space="preserve">The matching model is driven by the choice model, thus producing a comprehensive, hierarchical </t>
    </r>
    <r>
      <rPr>
        <b/>
        <sz val="11"/>
        <color theme="1"/>
        <rFont val="Calibri"/>
        <family val="2"/>
        <scheme val="minor"/>
      </rPr>
      <t>process model</t>
    </r>
    <r>
      <rPr>
        <sz val="11"/>
        <color theme="1"/>
        <rFont val="Calibri"/>
        <family val="2"/>
        <scheme val="minor"/>
      </rPr>
      <t xml:space="preserve"> of various preferential responses. (p. 843)</t>
    </r>
  </si>
  <si>
    <t>No name</t>
  </si>
  <si>
    <t>After this largely qualitative development, we provide a fully parametric specification of the tradeoff model. (p. 925)</t>
  </si>
  <si>
    <t>Green &amp; Swets (1966); Macmillan &amp; Creelman (20050 [TSD]</t>
  </si>
  <si>
    <t>Norris (2006) [author uses his previously developed model in this paper]</t>
  </si>
  <si>
    <t>Group-level cognition; interindividual trust</t>
  </si>
  <si>
    <t>Multiagent trust connectionist model [the authors don't seem to use it as an official label]</t>
  </si>
  <si>
    <t>Our model reflects the theoretical notion that informationprocessing within and between individuals can be characterized byanalogous yet unique processing principles. (p. 625)</t>
  </si>
  <si>
    <t>This article develops a parsimonious descriptive model of risky choice—the perceived relative argument model (PRAM)—that can organize a good deal of the most influential experimental evidence of systematic departures from conventional decision theory. (p. 902)</t>
  </si>
  <si>
    <t>Word-referent learning</t>
  </si>
  <si>
    <t>Motro (1991)</t>
  </si>
  <si>
    <r>
      <t xml:space="preserve">We presented a </t>
    </r>
    <r>
      <rPr>
        <b/>
        <sz val="11"/>
        <color theme="1"/>
        <rFont val="Calibri"/>
        <family val="2"/>
        <scheme val="minor"/>
      </rPr>
      <t>formal model</t>
    </r>
    <r>
      <rPr>
        <sz val="11"/>
        <color theme="1"/>
        <rFont val="Calibri"/>
        <family val="2"/>
        <scheme val="minor"/>
      </rPr>
      <t xml:space="preserve"> of change detection that relies
upon Bayesian inference to make </t>
    </r>
    <r>
      <rPr>
        <b/>
        <sz val="11"/>
        <color theme="1"/>
        <rFont val="Calibri"/>
        <family val="2"/>
        <scheme val="minor"/>
      </rPr>
      <t>predictions</t>
    </r>
    <r>
      <rPr>
        <sz val="11"/>
        <color theme="1"/>
        <rFont val="Calibri"/>
        <family val="2"/>
        <scheme val="minor"/>
      </rPr>
      <t xml:space="preserve"> about visual working memory architecture and capacity. (p. 103)</t>
    </r>
  </si>
  <si>
    <t>Associative Accumulation Model</t>
  </si>
  <si>
    <t>No quote, but constant talk of "associative mechanisms" proposed by the model.</t>
  </si>
  <si>
    <t>We have pointed out (not for the first time) the shortcom ings of SDT as a cognitive process model, and proposed an alternative model that does not require a priori stimulus representations and the existence of fixed criteria. (p. 610) [this quote does not prove that the authors think of their model as a process model, but given the context, I think it's a good assumtion to make.]</t>
  </si>
  <si>
    <t>Our goal was to derive from empirical evidence a psychological process model that predicts choice behavior. (p. 425)</t>
  </si>
  <si>
    <t>onal choice vs melioration</t>
  </si>
  <si>
    <t>No name [extension of Signal Detection Theory to eyewitness identification]</t>
  </si>
  <si>
    <t>Comments</t>
  </si>
  <si>
    <t>Tests an effect, not a model</t>
  </si>
  <si>
    <t>Proposes &amp; tests a mechanism not a model</t>
  </si>
  <si>
    <t>Task switching; cognitive control</t>
  </si>
  <si>
    <t>visual working memory; visual long-term memory</t>
  </si>
  <si>
    <t>Tests an assumption, not a model</t>
  </si>
  <si>
    <t>Singing; response-priming</t>
  </si>
  <si>
    <t>Non decision-making</t>
  </si>
  <si>
    <t>(Egan, 1958; Wixted, 2007a) &amp; (Yonelinas, 1994)</t>
  </si>
  <si>
    <t>Tests mechanisms that could explain the model's predictions</t>
  </si>
  <si>
    <t>Tests an effect/mechanisms, not a model</t>
  </si>
  <si>
    <t>Preference; Color; Cross-cultural</t>
  </si>
  <si>
    <t>Cone-contrast model &amp; Ecological Valence Theory</t>
  </si>
  <si>
    <t>Hurlbert and Ling (2007) &amp; Palmer &amp; Schloss (2010)</t>
  </si>
  <si>
    <t>-</t>
  </si>
  <si>
    <t>Verschueren, Schaeken, and d’Ydewalle (2005a, 2005b)</t>
  </si>
  <si>
    <t>(Scholten &amp; Read, 2010)</t>
  </si>
  <si>
    <t>Smith &amp; Ratcliff (2009)</t>
  </si>
  <si>
    <t>The integrated system model of Smith and Ratcliff (2009) comprises four com- ponent mechanisms that model early perceptual encoding, atten- tion, VSTM, and decision making, respectively (see Figure 1). The outputs of early perceptual filters encode the information in a brief stimulus presentation in a transient form. This information drives subsequent processing stages. (p.1056) -&gt; there are probably more</t>
  </si>
  <si>
    <t>Scholten &amp; Read 2010</t>
  </si>
  <si>
    <r>
      <t xml:space="preserve">The tradeoff model predicts that the common consequence can either decrease or increase the preference for </t>
    </r>
    <r>
      <rPr>
        <i/>
        <sz val="12"/>
        <color theme="1"/>
        <rFont val="Calibri"/>
        <family val="2"/>
      </rPr>
      <t>LL</t>
    </r>
    <r>
      <rPr>
        <sz val="12"/>
        <color theme="1"/>
        <rFont val="Calibri"/>
        <family val="2"/>
      </rPr>
      <t>, depending on the relative contribution of two processes. (p.1677)</t>
    </r>
  </si>
  <si>
    <r>
      <t xml:space="preserve">The </t>
    </r>
    <r>
      <rPr>
        <i/>
        <sz val="12"/>
        <color theme="1"/>
        <rFont val="Calibri"/>
        <family val="2"/>
      </rPr>
      <t xml:space="preserve">causal model theory of choice </t>
    </r>
    <r>
      <rPr>
        <sz val="12"/>
        <color theme="1"/>
        <rFont val="Calibri"/>
        <family val="2"/>
      </rPr>
      <t>(Hagmayer &amp; Sloman, 2009; Sloman &amp; Hagmayer, 2006) is a descriptive model based on these theoretical advances, assuming that people often use the available information to induce a causal model representation of the decision situation. (p.33)</t>
    </r>
  </si>
  <si>
    <t xml:space="preserve">Hancock, Masalonis, and Parasuraman (2000; see also Parasuraman, Masa- lonis, &amp; Hancock, 2000) </t>
  </si>
  <si>
    <r>
      <t xml:space="preserve">Note that as an extension or generalization of traditional SDT, FSDT is a model of decision making, specifically the relation of the stimulus structure and the response of the decision maker regarding that stimulus. As such, it is a statistical model of per- formance but it is </t>
    </r>
    <r>
      <rPr>
        <i/>
        <sz val="12"/>
        <color theme="1"/>
        <rFont val="Calibri"/>
        <family val="2"/>
      </rPr>
      <t xml:space="preserve">not </t>
    </r>
    <r>
      <rPr>
        <sz val="12"/>
        <color theme="1"/>
        <rFont val="Calibri"/>
        <family val="2"/>
      </rPr>
      <t xml:space="preserve">a model of cognition or perception. (p.1760) </t>
    </r>
  </si>
  <si>
    <t>diffusion model / two-stage model of lexical decision performance</t>
  </si>
  <si>
    <t>Zhang and Luck (2009)</t>
  </si>
  <si>
    <r>
      <t>In deciding between two alternatives, it is natural that the difference between the activities of the units selective for the alternatives should be a useful descriptor of the decision process. However, the new coordinates do more than merely emphasize this point. They allow us to factor the two Equations 14 that describe the mutual inhibition decision process into two decoupled pro- cesses, separating the evolution of the difference in the activity of the two units (</t>
    </r>
    <r>
      <rPr>
        <i/>
        <sz val="12"/>
        <color theme="1"/>
        <rFont val="Calibri"/>
        <family val="2"/>
      </rPr>
      <t>x</t>
    </r>
    <r>
      <rPr>
        <sz val="12"/>
        <color theme="1"/>
        <rFont val="Calibri"/>
        <family val="2"/>
      </rPr>
      <t>1) from the change in their overall (summed) activity (</t>
    </r>
    <r>
      <rPr>
        <i/>
        <sz val="12"/>
        <color theme="1"/>
        <rFont val="Calibri"/>
        <family val="2"/>
      </rPr>
      <t>x</t>
    </r>
    <r>
      <rPr>
        <sz val="12"/>
        <color theme="1"/>
        <rFont val="Calibri"/>
        <family val="2"/>
      </rPr>
      <t>2). If we can show that the latter has minimal impact on the decision process, then we can reduce the description of this process from one that is two dimensional to a simpler one that is one dimensional. (p.710)</t>
    </r>
  </si>
  <si>
    <t>Future work will need to evaluate the theoretical claim that the mechanism by which the brain makes causal inferences achieves an approximation to inferences made by Bayesian models. Al- though Bayesian models may appear complex, there is reason to hope that their computations can be realized in neural systems. (p.977)</t>
  </si>
  <si>
    <t>The steps outlined above are assumed to be an iterative process, where the decision maker continually updates the SOC as new data are encountered in the environment and old hypotheses are re- jected from the SOC. HyGene assumes that hypothesis-generation processes stop either when there is no time left or after the decision maker fails to generate new hypotheses on successive retrieval attempts (i.e., successive retrieval failures). (p.160)</t>
  </si>
  <si>
    <t>(Birnbaum, 1968</t>
  </si>
  <si>
    <r>
      <t xml:space="preserve">Thus, the work of Tuerlinckx and De Boeck lays out a general process model account of item response </t>
    </r>
    <r>
      <rPr>
        <i/>
        <sz val="12"/>
        <color theme="1"/>
        <rFont val="Calibri"/>
        <family val="2"/>
      </rPr>
      <t xml:space="preserve">processes </t>
    </r>
    <r>
      <rPr>
        <sz val="12"/>
        <color theme="1"/>
        <rFont val="Calibri"/>
        <family val="2"/>
      </rPr>
      <t xml:space="preserve">that is compatible with the standard IRT model for item response </t>
    </r>
    <r>
      <rPr>
        <i/>
        <sz val="12"/>
        <color theme="1"/>
        <rFont val="Calibri"/>
        <family val="2"/>
      </rPr>
      <t>data</t>
    </r>
    <r>
      <rPr>
        <sz val="12"/>
        <color theme="1"/>
        <rFont val="Calibri"/>
        <family val="2"/>
      </rPr>
      <t>. (p.342)</t>
    </r>
  </si>
  <si>
    <t xml:space="preserve">E. Brandstätter, G. Gigerenzer, and R. Hertwig (2006) </t>
  </si>
  <si>
    <t>In principle, we also could present a detailed processing model that traces the construction of particular inferences on the basis of the text, relevant world knowledge structures, and the reader's goals (see Graesser &amp; Clark, 1985, for one attempt). Although it is beyond the scope of this article to furnish this level of detail, the key components of a processing mechanism are described in sufficient detail to show how it narrows down the set of potential knowledge-based inferences. (p.373)</t>
  </si>
  <si>
    <t>independence / availability / biased retrieval / biased encoding / Incongruity-biased encoding</t>
  </si>
  <si>
    <t>Anderson 1981; Anderson &amp; Hubert, 1963 / Tversky and Kahneman (1973) / (Learner,
1974, 1975; Snyder &amp; Uranowitz, 1978) / (Alba &amp; Hasher,
1983; Hastie, 1981) / Hastie (1980, 1984) and Srull (1981)</t>
  </si>
  <si>
    <t>A distinction be- tween two types of judgment tasks, memory-based versus on-line, is introduced and is related to the five process models. (p.258)</t>
  </si>
  <si>
    <t>The theory is developed by (a) adaptation (rational) analysis of information foraging problems and (b) a detailed process model (adaptive control of thought in information foraging [ACT-IF]). (p.643) To test these predictions, we specify a detailed process model. (p. 655)</t>
  </si>
  <si>
    <t>Gender development and differentiation</t>
  </si>
  <si>
    <t>Cheng &amp; Novick, 1990)</t>
  </si>
  <si>
    <t xml:space="preserve">The power PC theory is a computational-level theory of causal induction and, as such, concerns asym ptotic perform ance reflecting this process. (p.393). Comment from Mirjam: The probabilistic contrast model is part of the power PC theory. </t>
  </si>
  <si>
    <t>Probabilistic Contrast Model</t>
  </si>
  <si>
    <t>ACT-IF, Adaptive Control of Thought in Information Foraging</t>
  </si>
  <si>
    <t xml:space="preserve">Constructionist Theory of Inference Generation </t>
  </si>
  <si>
    <t>Lexicographic Semiorder, Additive Difference Model</t>
  </si>
  <si>
    <t>TTB, Take the best, Fast-and-Frugal Heuristics</t>
  </si>
  <si>
    <t xml:space="preserve">Bayesian Change-Point Model with Evidence-Triggered Updating </t>
  </si>
  <si>
    <t>PH, Priority Heuristic</t>
  </si>
  <si>
    <t>IRT, Item Response Theory Model</t>
  </si>
  <si>
    <t>SAMBA, Sselective Attention, Mapping, and Ballistic Accumulation</t>
  </si>
  <si>
    <t>RH, Recognition Heuristic</t>
  </si>
  <si>
    <t>FSDT, Fuzzy Signal Detection Theory</t>
  </si>
  <si>
    <t>SIS, Social Interaction Sequence Model</t>
  </si>
  <si>
    <t xml:space="preserve">LCA, Leaky, Competing Accumulator Model </t>
  </si>
  <si>
    <r>
      <t xml:space="preserve">Of the three general perspectives on inference reviewed by Hastie (1983), this model belongs to the category of </t>
    </r>
    <r>
      <rPr>
        <b/>
        <sz val="11"/>
        <color theme="1"/>
        <rFont val="Calibri"/>
        <family val="2"/>
        <scheme val="minor"/>
      </rPr>
      <t>information-processing</t>
    </r>
    <r>
      <rPr>
        <sz val="11"/>
        <color theme="1"/>
        <rFont val="Calibri"/>
        <family val="2"/>
        <scheme val="minor"/>
      </rPr>
      <t xml:space="preserve"> models. (p. 406)</t>
    </r>
  </si>
  <si>
    <t>TCM-A, Temporal Context Model with Accumulating Retrieval Dynamics</t>
  </si>
  <si>
    <t xml:space="preserve">SDT, Signal Detection Theory </t>
  </si>
  <si>
    <t>SVM, Sequential Value-Matching</t>
  </si>
  <si>
    <t>Additive-utility Model of Delay Discounting</t>
  </si>
  <si>
    <t>ND-TSD, Noisy Decision Theory of Signal Detection</t>
  </si>
  <si>
    <t>PRAM, Perceived Relative Argument Model</t>
  </si>
  <si>
    <t>T. Trabasso, H. Rollins, and E. Shaughnessy</t>
  </si>
  <si>
    <t>Decision-Tree Model(s) of Categorization</t>
  </si>
  <si>
    <t>GemM, General Monotone Model</t>
  </si>
  <si>
    <t>is an important contribution to the
task-switch literature, because it implies that not only processes at
the task set level matter in advance preparation, but that processes at the S–R element level have to be taken into account as well (p. 1221)</t>
  </si>
  <si>
    <t>we have formulated an initial, tentative theoretical model to describe the knowledge representations, memory stores, and cognitive processes whereby expert singers construct and execute vocal motor programs for singing short tonal melodies(p. 958)</t>
  </si>
  <si>
    <t>It is in this regard that
RT models are models of decision processes.(p. 359)</t>
  </si>
  <si>
    <t>we tested a strong version of a dual process theory of conditional inference (cf. Verschueren et al., 2005a, 2005b) that assumes that most reasoners have 2 strategies available, the choice of which is determined by situational variables, cognitive capacity, and metacognitive control.(Abstract)</t>
  </si>
  <si>
    <t>We
propose a simple mechanism for determining the value of this constant online during the first trials of a lexical decision experiment, such that the model can rapidly optimize speed and accuracy in
discriminating words from nonwords. (Abstract) A primary goal in the present work is to understand the mechanism used by participants in a lexical decision task to discriminate words from nonwords. (p. 1118)</t>
  </si>
  <si>
    <t>This model is defined at Marr's (1982) computational level; that is, it outlines the computational problem people are attempting to
solve when they are given conditional inference tasks to perform.(p. 885)</t>
  </si>
  <si>
    <t>The tradeoff model predicts that the common consequence can either decrease or increase the preference for LL, depending on the
relative contribution of two processes. (p. 1667)</t>
  </si>
  <si>
    <t>Thus, it is possible that there are two distinct
processes that are modulated by word frequency and repetition.
One process may be more automatic in nature, occurs
under highly masked conditions, and produces additive effects of word frequency and repetition. The second process may be more attentional in nature, occurs under unmasked conditions, and produces interactive influences of word frequency and repetition.(p. 44)</t>
  </si>
  <si>
    <t>The structure of the model is therefore intended
to capture tendencies in the ways perceptions are formed
and judgments are made: it is not suggested that people actually
make calculations strictly according to the formulae but, rather, that the formulae capture key features of the ways in which decision parameters are perceived and processed. (p. 902)</t>
  </si>
  <si>
    <t>PMP, Partial-mapping Preparation Hypothesis</t>
  </si>
  <si>
    <t>Model of Motor Programming for Expert Singing</t>
  </si>
  <si>
    <t>Hybrid Race Model of Perceptual Decision Making</t>
  </si>
  <si>
    <t>Probabilistic Computational Level Model of conditional inference</t>
  </si>
  <si>
    <t>Hybrid Two-stage Model</t>
  </si>
  <si>
    <t>ACT* theory of Social Inference</t>
  </si>
  <si>
    <t>Multiple Goal/Constructed-Choice Theory</t>
  </si>
  <si>
    <t>Hypothesis referred to as "fluency-based account of cue weighting</t>
  </si>
  <si>
    <t>Maximization scale</t>
  </si>
  <si>
    <t xml:space="preserve">RH, Recognition Heuristic </t>
  </si>
  <si>
    <t>Measurement scale for maximizing</t>
  </si>
  <si>
    <t>More principle than model</t>
  </si>
  <si>
    <t>Tversky &amp; Kahneman (1992); Tversky &amp; Fox (1995); Camerer (1998)</t>
  </si>
  <si>
    <t>VS</t>
  </si>
  <si>
    <t>MJ</t>
  </si>
  <si>
    <t>JT</t>
  </si>
  <si>
    <t>JJ</t>
  </si>
  <si>
    <t>Aadditive Trade-off Model</t>
  </si>
  <si>
    <t>DLM, Dynamic Lens Model; BLF, Bayesian Linear Filter; CBF, Competetive Bayesian Filter; LMS, Least Mean Squares Network; GCM, Generalized Context Model; ALM, Associative Learning Model</t>
  </si>
  <si>
    <t>FA Model, Fractional Adjustment Model</t>
  </si>
  <si>
    <t>NENA, Noisy Encoding Noisy Activation Model</t>
  </si>
  <si>
    <t>Three-stage model</t>
  </si>
  <si>
    <t>Unsure re name</t>
  </si>
  <si>
    <t>Dimensional Overlap Model</t>
  </si>
  <si>
    <t>RELAC, Reinforcment Learning of Cognitive Strategies</t>
  </si>
  <si>
    <t>EBA, Elimination by Aspects; Present-value Comparison; Common-aspect Attenuation</t>
  </si>
  <si>
    <t>Unequal-variance SDT, Signal Detection Theory Model</t>
  </si>
  <si>
    <t>FLPM, Fuzzy Logical Model of Perception</t>
  </si>
  <si>
    <t>Attention; Distraction</t>
  </si>
  <si>
    <t>Source memory; Signal-detection; dual-process theory</t>
  </si>
  <si>
    <t>attribution; dispositions</t>
  </si>
  <si>
    <t>reasoning; causal</t>
  </si>
  <si>
    <t>inference; deductive and conditional reasoning</t>
  </si>
  <si>
    <t>inference</t>
  </si>
  <si>
    <t>lexical decision and word recognition</t>
  </si>
  <si>
    <t>judgment; pattern</t>
  </si>
  <si>
    <t>perception; attention</t>
  </si>
  <si>
    <t>judgment; probability judgment</t>
  </si>
  <si>
    <t>reasoning; induction</t>
  </si>
  <si>
    <t>learning; knowledge formation</t>
  </si>
  <si>
    <t>MEM; source memory</t>
  </si>
  <si>
    <t>Perception; visual</t>
  </si>
  <si>
    <t>Perception; visual discrimination</t>
  </si>
  <si>
    <t>Preference</t>
  </si>
  <si>
    <t>Reasoning; arithmetic problem solving</t>
  </si>
  <si>
    <t>Problem solving; influence of network structure</t>
  </si>
  <si>
    <t>JDM</t>
  </si>
  <si>
    <t>JDM; aspiration level</t>
  </si>
  <si>
    <t>JDM; bias to chose intuitive option</t>
  </si>
  <si>
    <t>JDM; binary choice</t>
  </si>
  <si>
    <t>JDM; binary choice and rt</t>
  </si>
  <si>
    <t>JDM; categorization</t>
  </si>
  <si>
    <t>JDM; categorziation</t>
  </si>
  <si>
    <t>JDM; diagnosis</t>
  </si>
  <si>
    <t>JDM; conjunction disjunction error</t>
  </si>
  <si>
    <t>JDM; decoy effect</t>
  </si>
  <si>
    <t>JDM; emotional valence</t>
  </si>
  <si>
    <t>JDM; in judges</t>
  </si>
  <si>
    <t>JDM; information distortion</t>
  </si>
  <si>
    <t>JDM; information search</t>
  </si>
  <si>
    <t>JDM; intertemporal choice</t>
  </si>
  <si>
    <t>JDM; accuracy-informativeness trade-off under uncertainty</t>
  </si>
  <si>
    <t>JDM; coherence</t>
  </si>
  <si>
    <t>JDM; lexical</t>
  </si>
  <si>
    <t>JDM; MEM</t>
  </si>
  <si>
    <t>JDM; moral</t>
  </si>
  <si>
    <t>JDM; punishment</t>
  </si>
  <si>
    <t>JDM; applied (race track)</t>
  </si>
  <si>
    <t>JDM; risky choice</t>
  </si>
  <si>
    <t>JDM; risky choice from experience</t>
  </si>
  <si>
    <t>JDM; similarity</t>
  </si>
  <si>
    <t>JDM; categorization of sounds</t>
  </si>
  <si>
    <t>JDM; speed-accuracy trade-off</t>
  </si>
  <si>
    <t>JDM; stimulus-response compatibility</t>
  </si>
  <si>
    <t>JDM; strategy selection</t>
  </si>
  <si>
    <t>JDM; strategy selection in categorization</t>
  </si>
  <si>
    <t>JDM; subjective utility</t>
  </si>
  <si>
    <t>JDM; time discounting</t>
  </si>
  <si>
    <t>JDM; under uncertainty from experience</t>
  </si>
  <si>
    <t>JDM; presentation format of risk</t>
  </si>
  <si>
    <t>JDM; social decision making</t>
  </si>
  <si>
    <t>JDM; parallel processing</t>
  </si>
  <si>
    <t xml:space="preserve">JDM; approval voting </t>
  </si>
  <si>
    <t>JDM; fast-and-frugal trees</t>
  </si>
  <si>
    <t>JDM; model testing</t>
  </si>
  <si>
    <t>JDM; priority heuristic</t>
  </si>
  <si>
    <t>JDM; emotions</t>
  </si>
  <si>
    <t>JDM; maximizing/satisficing</t>
  </si>
  <si>
    <t>JDM; fast-and-frugal heuristics</t>
  </si>
  <si>
    <t xml:space="preserve">JDM; temporal discounting </t>
  </si>
  <si>
    <t>JDM; cognitive reflection</t>
  </si>
  <si>
    <t>JDM; mate choice</t>
  </si>
  <si>
    <t xml:space="preserve">JDM; financial decision making </t>
  </si>
  <si>
    <t xml:space="preserve">JDM; behavioral law and economics </t>
  </si>
  <si>
    <t>JDM; game theory</t>
  </si>
  <si>
    <t xml:space="preserve">JDM; medical decision making </t>
  </si>
  <si>
    <t>JDM; Speed-accuracy trade-off</t>
  </si>
  <si>
    <t>JDM; statistical learning; saccadic eye movements</t>
  </si>
  <si>
    <t>JDM; Attention; Feature discrimination</t>
  </si>
  <si>
    <t>JDM; Evidence accumulation; Decision speed &amp; accuracy</t>
  </si>
  <si>
    <t>JDM; deductive inference; conditional reasoning</t>
  </si>
  <si>
    <t>JDM; Bayesian reader; word recognition</t>
  </si>
  <si>
    <t>JDM; intertemporal choice; discounting</t>
  </si>
  <si>
    <t>JDM; attention; response time</t>
  </si>
  <si>
    <t>JDM; perception; distractor processing; RTs</t>
  </si>
  <si>
    <t>JDM; causal learning; decisions from experience</t>
  </si>
  <si>
    <t>JDM; recognition memory; metacognition</t>
  </si>
  <si>
    <t>JDM; perception; signal detection</t>
  </si>
  <si>
    <t>JDM; attention; perception</t>
  </si>
  <si>
    <t>JDM; lexical decision; word recognition</t>
  </si>
  <si>
    <t>JDM;  change detection; feature-switch detection</t>
  </si>
  <si>
    <t>JDM; choice; utility</t>
  </si>
  <si>
    <t>JDM; recognition</t>
  </si>
  <si>
    <t>JDM; two-alternative forced-choice; RT</t>
  </si>
  <si>
    <t>JDM; diffusion models; RT</t>
  </si>
  <si>
    <t>JDM; memory-based judgment; on-line judgment</t>
  </si>
  <si>
    <t>JDM; causal reasoning</t>
  </si>
  <si>
    <t>JDM; causal  structure learning and judgment</t>
  </si>
  <si>
    <t>JDM; probability judgment and hypothesis generation</t>
  </si>
  <si>
    <t>JDM; affect explaining choices</t>
  </si>
  <si>
    <t>JDM; absolute identification choices, reaction time</t>
  </si>
  <si>
    <t>JDM; change-point representation, probability judgment</t>
  </si>
  <si>
    <t>JDM; multi-attribute choice</t>
  </si>
  <si>
    <t>JDM; preferential choice</t>
  </si>
  <si>
    <t>JDM; knowledge-based inferential choices</t>
  </si>
  <si>
    <t>JDM; perceptual choices, reaction time</t>
  </si>
  <si>
    <t>Navigation; spacial cognition</t>
  </si>
  <si>
    <t>JDM; perceptual discrimination</t>
  </si>
  <si>
    <t>JDM; probabilistic inferential choice</t>
  </si>
  <si>
    <t>JDM; lexical decisions</t>
  </si>
  <si>
    <t>JDM; probabilistic conditional inferential choice</t>
  </si>
  <si>
    <t>JDM; word recognition</t>
  </si>
  <si>
    <t>JDM; group choices</t>
  </si>
  <si>
    <t>JDM; multialternative choice</t>
  </si>
  <si>
    <t>JDM; public-goods game choices</t>
  </si>
  <si>
    <t>MEM; recall</t>
  </si>
  <si>
    <t>JDM; multi-attribute preferential choice</t>
  </si>
  <si>
    <t>Dynamic Stimulus-Driven Model of Signal Detection</t>
  </si>
  <si>
    <t>JDM; signal detetion choice</t>
  </si>
  <si>
    <t>JDM; perceptual signal detection</t>
  </si>
  <si>
    <t>JDM; categorization under uncertainty</t>
  </si>
  <si>
    <t>JDM; planning</t>
  </si>
  <si>
    <t>MEM; recognition in eyewitness identification</t>
  </si>
  <si>
    <t>JDM; multi-attribute inferential choice</t>
  </si>
  <si>
    <t>Review</t>
  </si>
  <si>
    <t>Prospect Theory</t>
  </si>
  <si>
    <t>Tversky &amp; Kahneman (1992)</t>
  </si>
  <si>
    <t>R. Ratcliff (1981), theory of order relations</t>
  </si>
  <si>
    <t>UCIP, Unlimited Capacity, Independent, Parallel Processing Model</t>
  </si>
  <si>
    <t>Game Theoretic Variant of Signal Detection Theory</t>
  </si>
  <si>
    <t>LEX; visual word recognition and letter position coding</t>
  </si>
  <si>
    <t>LEX; lexical decision</t>
  </si>
  <si>
    <t>MEM; visual working memory</t>
  </si>
  <si>
    <t xml:space="preserve">LEX; visual word recognition </t>
  </si>
  <si>
    <t>MOT; Movement</t>
  </si>
  <si>
    <t>JDM; effort-accuracy tradeoff</t>
  </si>
  <si>
    <t>JDM; signal detection</t>
  </si>
  <si>
    <t>JDM; inferential choice with social influence</t>
  </si>
  <si>
    <t>JDM; preferential multi-attribute choice</t>
  </si>
  <si>
    <t>JDM; choice with social information</t>
  </si>
  <si>
    <t>JDM; heuristics</t>
  </si>
  <si>
    <t>JDM; deliberation</t>
  </si>
  <si>
    <t>Mixture Model of Transitive Preferences</t>
  </si>
  <si>
    <t>Sequential-sampling Model</t>
  </si>
  <si>
    <t>Chaiken, Liberman, and Eagly (1989)</t>
  </si>
  <si>
    <t xml:space="preserve">Bernheim (1994); Vesterlund (2003); Croson (2007); Shang &amp; Croson (2009) </t>
  </si>
  <si>
    <t>Complement Models of Charitable-giving</t>
  </si>
  <si>
    <t>Bayesian Reader</t>
  </si>
  <si>
    <t>Denrell (2005)</t>
  </si>
  <si>
    <t>Danrell's Experience Sampling Model</t>
  </si>
  <si>
    <t>JDM; perceptual visual discrimination</t>
  </si>
  <si>
    <t>JDM; comparative processes</t>
  </si>
  <si>
    <t>LEX; word recognition</t>
  </si>
  <si>
    <t>JDM causal structure</t>
  </si>
  <si>
    <t>JDM; causal structure</t>
  </si>
  <si>
    <t>LEX</t>
  </si>
  <si>
    <t>Hearing</t>
  </si>
  <si>
    <t>JDM; absolute identification</t>
  </si>
  <si>
    <t>Hagmayer &amp; Sloman, 2009; Sloman &amp; Hagmayer, 2006</t>
  </si>
  <si>
    <t>JDM; color preferences</t>
  </si>
  <si>
    <t>LEX; eading</t>
  </si>
  <si>
    <t>LEX; reading</t>
  </si>
  <si>
    <t>JDM; inferential choice</t>
  </si>
  <si>
    <t>Skill learning</t>
  </si>
  <si>
    <t>JDM; confidence judgments</t>
  </si>
  <si>
    <t>r-s-model (Multinomial Processing Tree Model of the Fluency Heuristic)</t>
  </si>
  <si>
    <t>Satisficing-Choice Model</t>
  </si>
  <si>
    <t>r-Model (Multinomial Processing Tree Model of the Recognition Heuristic)</t>
  </si>
  <si>
    <t>Concept learning</t>
  </si>
  <si>
    <t>JDM; multi-cue choice</t>
  </si>
  <si>
    <t>JDM; multi-cue choice from experience</t>
  </si>
  <si>
    <t>Cognitive dissonance</t>
  </si>
  <si>
    <t>DRIFT, Difference-Ratio-Interest-Finance Model</t>
  </si>
  <si>
    <t>Attention; divided</t>
  </si>
  <si>
    <t>Preference for Sequences Model</t>
  </si>
  <si>
    <t>Hummel &amp; Holyoak, 1997</t>
  </si>
  <si>
    <t>JDM; analogical thinking</t>
  </si>
  <si>
    <t>Attitude formation</t>
  </si>
  <si>
    <t>Pretree, Preference Tree</t>
  </si>
  <si>
    <t>JDM;  multi-attribute choice</t>
  </si>
  <si>
    <t>Reasoning; probabilistic</t>
  </si>
  <si>
    <t>Oaksford et al. (2000)</t>
  </si>
  <si>
    <t>Dual-Source Model of Probabilistic Inference</t>
  </si>
  <si>
    <t>(…) the dual-source hypothesis is sharpened to the point where it is specified as a computational model of probabilistic conditional reasoning (…) (p. 302)</t>
  </si>
  <si>
    <t>Pike, 1973; Van Zandt, 2000; Van Zandt, Colonius &amp; Proctor, 2000</t>
  </si>
  <si>
    <t>FH, Schooler &amp; Hertwig, 2005</t>
  </si>
  <si>
    <t>Waldmann, Cheng, Hagmayer &amp; Blaisdell, 2008</t>
  </si>
  <si>
    <t>Single-effect Learning Model</t>
  </si>
  <si>
    <t>Wallsten et al, 2005</t>
  </si>
  <si>
    <t>BSR Model</t>
  </si>
  <si>
    <t>Tversky, 1979; PVC, Ainslie, 1992; Green et al., 1981; Rachlin, 2000; CAA, Prelec and Loewenstein, 1991</t>
  </si>
  <si>
    <t>Exemplar Model, Prototype Model, Decision-boundary Model</t>
  </si>
  <si>
    <t>Medin &amp; Schaffer 1978, Reed 1972, ?</t>
  </si>
  <si>
    <t>Lamberts, 2000</t>
  </si>
  <si>
    <t>Medin &amp; Schaffer 1978</t>
  </si>
  <si>
    <t>Configural Weighted Average Model</t>
  </si>
  <si>
    <t>EBRW,  exemplar-based random walk model; GCM, Generalized Context Model; EGCM, Extended Generalized Context Model</t>
  </si>
  <si>
    <t>Nosofsky and Palermi; GCM, Nosofsky 1986; EGCM, Lamberts, 1995</t>
  </si>
  <si>
    <t>RW,DDF,OU, Busemeyer &amp; Townsend, 1992, 1993; Roe, Busemeyer, &amp; Townsend, 2001; Smith, 1995; WD, Ratcliff, 1978, 1980, 1981, 1985, 1988; Ratcliff &amp; Rouder, 1998, 2000; Ratcliff et al., 1999;, Accumulator (Smith &amp; Vickers, 1988; Vickers, 1970; Vickers et al., 1971), Poisson Counter (Pike, 1966, 1973; Townsend &amp; Ashby, 1983)</t>
  </si>
  <si>
    <t>Ratcliff et al., 2004, Balota &amp; Chumbley, 1984; Balota &amp; Spieler, 1999</t>
  </si>
  <si>
    <t>Diffusion Model; Two-stage Model of Lexical Decision Performance</t>
  </si>
  <si>
    <t>RH, DFT, PCS, PCS</t>
  </si>
  <si>
    <t>DFT, Busemeyer &amp; Townsend, 1993;  PCS, Glöckner &amp; Betsch 2008a, 2008b</t>
  </si>
  <si>
    <t>Heathcote and Brown 2002</t>
  </si>
  <si>
    <t>SEEXC, Self-exciting Expert Competitor Model</t>
  </si>
  <si>
    <t>learning; skill acquisition</t>
  </si>
  <si>
    <t>Mix of SUSTAIN, RULEX, GCM</t>
  </si>
  <si>
    <t>TAX Model, CPT Model, GDU Model, RSM Model, Configural Weight Model</t>
  </si>
  <si>
    <t>CFW,  Birnbaum, 1974a; Birnbaum &amp; Stegner, 1979
Birnbaum &amp; Chavez, 1997; CPT (K&amp;T); gains decomposition utility (GDU) (Marley and Luce (2001, 2005)); rank-affected
multiplicative weights (RAM) ()</t>
  </si>
  <si>
    <t>RIC Model, Reset of Initial Conditions Q-Learning Model; Reinforcment Learning Model</t>
  </si>
  <si>
    <t>QL: Watkins, 1989; Watkins &amp; Dayan, 1992; RFL: Sutton &amp; Barto, 1998</t>
  </si>
  <si>
    <t>PER</t>
  </si>
  <si>
    <t>JDM; inference</t>
  </si>
  <si>
    <t>Gigerenzer &amp; Goldstein 1996</t>
  </si>
  <si>
    <t>EGCM-RT, Extended Generalized Context Model for Reaction Times; EBRW</t>
  </si>
  <si>
    <t>DFT: Busemeyer and Townsend 1993</t>
  </si>
  <si>
    <t>Sloman &amp; Hagmayer, 2006</t>
  </si>
  <si>
    <t>ACT-R: Anderson 1976</t>
  </si>
  <si>
    <t>Bush &amp; Mosteller, 1955; Stochastic Learning Model: Estes, 1959</t>
  </si>
  <si>
    <t>DLM: West &amp; Harrison, 1977; GCM; ALM: Busemeyer et al 1997; LMS:  Gluck &amp; Bower, 1988; CBF: Birnbaum 1976, Busemeyer et al 1993</t>
  </si>
  <si>
    <t>ID-src</t>
  </si>
  <si>
    <t>URL</t>
  </si>
  <si>
    <t>Coder</t>
  </si>
  <si>
    <t>Comment</t>
  </si>
  <si>
    <t>IQ</t>
  </si>
  <si>
    <t>ANIM</t>
  </si>
  <si>
    <t>ATT</t>
  </si>
  <si>
    <t>DEV</t>
  </si>
  <si>
    <t>SOC</t>
  </si>
  <si>
    <t>Perceptual choice</t>
  </si>
  <si>
    <t>Inference</t>
  </si>
  <si>
    <t>MOT</t>
  </si>
  <si>
    <t>OTHER</t>
  </si>
  <si>
    <t>noJDM</t>
  </si>
  <si>
    <t>Other</t>
  </si>
  <si>
    <t>Strategy selection</t>
  </si>
  <si>
    <t>Judgment</t>
  </si>
  <si>
    <t>Risky choice</t>
  </si>
  <si>
    <t>Categorization</t>
  </si>
  <si>
    <t>Intertemporal choice</t>
  </si>
  <si>
    <t>risky choice</t>
  </si>
  <si>
    <t>SCA</t>
  </si>
  <si>
    <t>LEA</t>
  </si>
  <si>
    <t>Area1</t>
  </si>
  <si>
    <t>Area2</t>
  </si>
  <si>
    <t>ModelsFound</t>
  </si>
  <si>
    <t>SEU, Subjective Expected Utility Model NASEU, Nonadditive Subjective Expected Utility Model ASEU, Additive Subjective Expected Utility Model</t>
  </si>
  <si>
    <t>Priority Model (probabilistic generalization of Priority Heuristic) DFT, Decision Field Theory CPT, Cummulative Prospect Theory</t>
  </si>
  <si>
    <t>Linear Regression Structural Equation Models</t>
  </si>
  <si>
    <t>Exemplar Model</t>
  </si>
  <si>
    <t>RWM, Random-Walk ModelDDM, Drift-Diffusion ModelO-U Model, Ornstein-Uhlenbeck ModelWiener Diffusion Model Sequential Sampling Model Class</t>
  </si>
  <si>
    <t>EGCM-VS, EGCM for Visual Search EGCM, Extended Generalized Context Model</t>
  </si>
  <si>
    <t>Information-processing Model of Choice Between Duplex Gambles</t>
  </si>
  <si>
    <t>Hyperbolic Discounting ModelEGCM</t>
  </si>
  <si>
    <t>Exemplar Model GCM, Generalized Context Model GQC General Quadratic Classifier QUARB, General Quartic Model QuarNet Model (Multilayered network learning a quartic polynomial decision boundary)</t>
  </si>
  <si>
    <t>Cone-contrast ModelEcological Validity Model</t>
  </si>
  <si>
    <t>Linear Regression</t>
  </si>
  <si>
    <t>WADD, Weighted Additive Model TTB, Take-the-best</t>
  </si>
  <si>
    <t>Simple Scalability Model Fixed-sample Model Sequential Sampling Model</t>
  </si>
  <si>
    <t>Streaky Reinforcment Learning Model, Reinforcment Learning Model</t>
  </si>
  <si>
    <t>Prototype Model</t>
  </si>
  <si>
    <t>GCM, Generalized Context Model Rule-based Categorization Models</t>
  </si>
  <si>
    <t>SDT Model of Attention and Decision Making</t>
  </si>
  <si>
    <t>Target Model assuming Learning Only Stationary Process Model Nonstationary Process, Increasing Probability Model</t>
  </si>
  <si>
    <t>Matching Heuristic Weighing Model</t>
  </si>
  <si>
    <t>Extension of Leaky, Competing Accumulator Model</t>
  </si>
  <si>
    <t>EW, Equal Weighting Model TTB, Take The Best Model CONF, Confirming Evidence Model</t>
  </si>
  <si>
    <t>Tallying TTB, Take-the-best MIN, Minimalist Linear Regression Naive Bayes Classifier</t>
  </si>
  <si>
    <t>Random Utility Model IP-RUM, Ignorance Prior Random Utility Model SINCE-RUM/STRAT-RUM</t>
  </si>
  <si>
    <t>FFT, Fast and Frugal Tree SDT, Signal Detection Theory</t>
  </si>
  <si>
    <t>Independent Race Model DDM, Drift-diffusion Model MMN, Max-minus-next Model LCA Leaky Competing Accumulator Model LBA Linear Ballistic Accumulator Model Recruitment Model Leaky Accumulator Model</t>
  </si>
  <si>
    <t>Tradeoff Model of Intemporal Choice</t>
  </si>
  <si>
    <t>Poisson Race Model; Evidence Accumulation Model; Brunswick's Lens Model; Decision Variable Partition Model</t>
  </si>
  <si>
    <t>Tradeoff Model of Intertemporal Choice for Sqeuences</t>
  </si>
  <si>
    <t>FS-SDT, Feature Sampling Signal Detection Model</t>
  </si>
  <si>
    <t>Green &amp; Tanner</t>
  </si>
  <si>
    <t>REV</t>
  </si>
  <si>
    <t>The priority and stopping rules combine to the following process model for two-outcome gambles with nonnegative prospects
(all outcomes are positive or zero). (p. 413)</t>
  </si>
  <si>
    <t>Game Theory</t>
  </si>
  <si>
    <t>Causal Model Theory of Choice; Reinforcment Learning</t>
  </si>
  <si>
    <t>Motro's Model of Group Decision Making</t>
  </si>
  <si>
    <t>Hogarth's Model of Learning from Feedback</t>
  </si>
  <si>
    <t>Utility Function</t>
  </si>
  <si>
    <t>Rachlin (1992(</t>
  </si>
  <si>
    <t>Dimensional Weight Model; Range-frequency Model; Perceived Dominance Model</t>
  </si>
  <si>
    <t>Huber et al 1982; Perducci 1965; Mongommery, 1980</t>
  </si>
  <si>
    <t>Linear Regression; Brunswick's Lens Model</t>
  </si>
  <si>
    <t>More to the point, we believe, is the analysis o inference in situations where both linear and nonlinear cognitive processes can contribute to problem solution. (p. 222)</t>
  </si>
  <si>
    <t>Discounting Model for Decisions With Delayed Positive or Negative Outcomes</t>
  </si>
  <si>
    <t>Beta Delta Preference Model of Temporal Discounting</t>
  </si>
  <si>
    <t>(Laibson, 1997)</t>
  </si>
  <si>
    <t>Independent Decisions Model; Minimum distance Classifier/Bound; General Linear Classifier</t>
  </si>
  <si>
    <t>(Ashby &amp; Gott, 1988)</t>
  </si>
  <si>
    <t>Drift-Diffusion Model</t>
  </si>
  <si>
    <t>Prospect Theory; Herrnstein's Matching Law</t>
  </si>
  <si>
    <t xml:space="preserve">Kahneman &amp; Tversky; Herrnstein, 1970; </t>
  </si>
  <si>
    <t>Evidence Accumulation Model, UCIP, Unlimited Capacity Independent Parallel Processing Model; LBA, Linear Ballistic Accumulator Model</t>
  </si>
  <si>
    <t>Diffusion Model; LBA Linear Ballistic Accumulator Model;</t>
  </si>
  <si>
    <t>Ratcliff 1978NA Brown &amp; Heathcote, 2008;</t>
  </si>
  <si>
    <t>DDM, Drift diffusion Model; O-U, Ornstein–Uhlenbeck Model; Continuous Race Model; Mutual Inhibition Model; Feedforward inhibition model; Pooled inhibition model</t>
  </si>
  <si>
    <t>e.g., Ratcliff &amp; Rouder, 1998; Vickers, 1970; Usher &amp; McClelland, 2001; Ditterich, Mazurek, &amp; Shadlen, 2003; Wang, 2002</t>
  </si>
  <si>
    <t>WSLS, Win-Stay-Loose-Shift Model; Reinforcment Learning Model</t>
  </si>
  <si>
    <t>usesModel</t>
  </si>
  <si>
    <t>Quantum Similarity Model</t>
  </si>
  <si>
    <t>Quantum Judgment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</si>
</sst>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1"/>
      <color theme="1"/>
      <name val="Calibri"/>
      <family val="2"/>
      <scheme val="minor"/>
    </font>
    <font>
      <sz val="12"/>
      <color theme="1"/>
      <name val="Calibri"/>
      <family val="2"/>
    </font>
    <font>
      <i/>
      <sz val="12"/>
      <color theme="1"/>
      <name val="Calibri"/>
      <family val="2"/>
    </font>
    <font>
      <sz val="12"/>
      <color theme="1"/>
      <name val="Calibri"/>
      <family val="2"/>
    </font>
    <font>
      <sz val="12"/>
      <color rgb="FF000000"/>
      <name val="Calibri"/>
      <family val="2"/>
    </font>
    <font>
      <b/>
      <sz val="12"/>
      <color theme="1"/>
      <name val="Calibri"/>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0" borderId="0" xfId="0" applyAlignment="1"/>
    <xf numFmtId="0" fontId="0" fillId="0" borderId="0" xfId="0" applyAlignment="1">
      <alignment horizontal="right"/>
    </xf>
    <xf numFmtId="0" fontId="0" fillId="0" borderId="0" xfId="0" applyFill="1" applyAlignment="1"/>
    <xf numFmtId="0" fontId="0" fillId="0" borderId="0" xfId="0" applyAlignment="1">
      <alignment horizontal="left"/>
    </xf>
    <xf numFmtId="0" fontId="2" fillId="0" borderId="0" xfId="0" applyFont="1"/>
    <xf numFmtId="0" fontId="2" fillId="0" borderId="0" xfId="0" applyFont="1" applyAlignment="1">
      <alignment horizontal="left"/>
    </xf>
    <xf numFmtId="0" fontId="3" fillId="0" borderId="0" xfId="0" applyFont="1" applyFill="1" applyAlignment="1"/>
    <xf numFmtId="0" fontId="3" fillId="0" borderId="0" xfId="0" applyFont="1" applyFill="1" applyAlignment="1">
      <alignment horizontal="right"/>
    </xf>
    <xf numFmtId="0" fontId="0" fillId="0" borderId="0" xfId="0" applyFill="1" applyAlignment="1">
      <alignment horizontal="left"/>
    </xf>
    <xf numFmtId="0" fontId="3" fillId="0" borderId="0" xfId="0" applyFont="1" applyFill="1" applyAlignment="1">
      <alignment horizontal="left"/>
    </xf>
    <xf numFmtId="0" fontId="0" fillId="0" borderId="0" xfId="0" applyFill="1" applyAlignment="1">
      <alignment horizontal="center"/>
    </xf>
    <xf numFmtId="0" fontId="0" fillId="0" borderId="0" xfId="0" quotePrefix="1" applyAlignment="1">
      <alignment horizontal="left"/>
    </xf>
    <xf numFmtId="0" fontId="5" fillId="0" borderId="0" xfId="0" applyFont="1" applyFill="1" applyAlignment="1">
      <alignment horizontal="right"/>
    </xf>
    <xf numFmtId="0" fontId="6" fillId="0" borderId="0" xfId="0" applyFont="1" applyFill="1" applyAlignment="1">
      <alignment horizontal="right"/>
    </xf>
    <xf numFmtId="0" fontId="2" fillId="0" borderId="0" xfId="0" applyFont="1" applyFill="1" applyAlignment="1"/>
    <xf numFmtId="0" fontId="2" fillId="0" borderId="0" xfId="0" applyFont="1" applyFill="1" applyAlignment="1">
      <alignment horizontal="left"/>
    </xf>
    <xf numFmtId="0" fontId="2" fillId="0" borderId="0" xfId="0" applyFont="1" applyFill="1"/>
    <xf numFmtId="0" fontId="2" fillId="0" borderId="0" xfId="0" applyFont="1" applyAlignment="1">
      <alignment horizontal="right"/>
    </xf>
    <xf numFmtId="0" fontId="7" fillId="0" borderId="0" xfId="0" applyFont="1" applyFill="1" applyAlignment="1"/>
    <xf numFmtId="0" fontId="7" fillId="0" borderId="0" xfId="0" applyFont="1" applyFill="1" applyAlignment="1">
      <alignment horizontal="right"/>
    </xf>
    <xf numFmtId="0" fontId="0" fillId="0" borderId="0" xfId="0" applyFont="1" applyAlignment="1">
      <alignment vertical="center"/>
    </xf>
    <xf numFmtId="0" fontId="5" fillId="0" borderId="0" xfId="0" applyFont="1" applyFill="1" applyAlignment="1"/>
    <xf numFmtId="0" fontId="2" fillId="0" borderId="0" xfId="0" applyFont="1" applyFill="1" applyAlignment="1">
      <alignment horizontal="right"/>
    </xf>
    <xf numFmtId="0" fontId="0" fillId="0" borderId="0" xfId="0" quotePrefix="1" applyAlignment="1">
      <alignment horizontal="right"/>
    </xf>
    <xf numFmtId="0" fontId="1" fillId="0" borderId="0" xfId="1"/>
    <xf numFmtId="0" fontId="2" fillId="0" borderId="0" xfId="0" applyFont="1" applyAlignment="1"/>
    <xf numFmtId="0" fontId="2" fillId="0" borderId="0" xfId="0" applyFont="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0" fontId="0" fillId="0" borderId="0" xfId="0" applyBorder="1" applyAlignment="1">
      <alignment horizontal="right"/>
    </xf>
    <xf numFmtId="0" fontId="0" fillId="0" borderId="0" xfId="0" applyFill="1" applyBorder="1" applyAlignment="1">
      <alignment horizontal="left"/>
    </xf>
    <xf numFmtId="0" fontId="0" fillId="0" borderId="0" xfId="0" applyBorder="1" applyAlignment="1">
      <alignment horizontal="left"/>
    </xf>
    <xf numFmtId="0" fontId="2" fillId="0" borderId="0" xfId="0" applyFont="1" applyBorder="1" applyAlignment="1">
      <alignment horizontal="right"/>
    </xf>
    <xf numFmtId="0" fontId="2" fillId="0" borderId="0" xfId="0" applyFont="1" applyBorder="1" applyAlignment="1">
      <alignment horizontal="left"/>
    </xf>
    <xf numFmtId="0" fontId="0" fillId="0" borderId="0" xfId="0" applyBorder="1" applyAlignment="1"/>
    <xf numFmtId="0" fontId="2" fillId="0" borderId="0" xfId="0" applyFont="1" applyBorder="1" applyAlignment="1"/>
    <xf numFmtId="0" fontId="2" fillId="0" borderId="0" xfId="0" applyFont="1" applyFill="1" applyBorder="1" applyAlignment="1"/>
    <xf numFmtId="0" fontId="0" fillId="0" borderId="0" xfId="0" applyFill="1" applyBorder="1" applyAlignment="1"/>
    <xf numFmtId="0" fontId="8" fillId="0" borderId="0" xfId="0" applyFont="1" applyBorder="1" applyAlignment="1">
      <alignment vertical="center" wrapText="1"/>
    </xf>
    <xf numFmtId="0" fontId="8" fillId="0" borderId="0" xfId="0" applyFont="1" applyBorder="1" applyAlignment="1">
      <alignment vertical="center"/>
    </xf>
  </cellXfs>
  <cellStyles count="2">
    <cellStyle name="Hyperlink" xfId="1" builtinId="8"/>
    <cellStyle name="Standard" xfId="0" builtinId="0"/>
  </cellStyles>
  <dxfs count="1">
    <dxf>
      <fill>
        <patternFill>
          <bgColor theme="9"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eview_sourc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_Sources"/>
    </sheetNames>
    <sheetDataSet>
      <sheetData sheetId="0" refreshError="1">
        <row r="1">
          <cell r="A1" t="str">
            <v>ID-src</v>
          </cell>
          <cell r="B1" t="str">
            <v>Include</v>
          </cell>
          <cell r="C1" t="str">
            <v>Database</v>
          </cell>
          <cell r="D1" t="str">
            <v>GoogleCites</v>
          </cell>
          <cell r="E1" t="str">
            <v>Author</v>
          </cell>
          <cell r="F1" t="str">
            <v>Title</v>
          </cell>
          <cell r="G1" t="str">
            <v>Year</v>
          </cell>
          <cell r="H1">
            <v>0</v>
          </cell>
          <cell r="I1" t="str">
            <v>ArticleURL</v>
          </cell>
          <cell r="J1" t="str">
            <v>QueryDate</v>
          </cell>
        </row>
        <row r="2">
          <cell r="A2">
            <v>1</v>
          </cell>
          <cell r="B2">
            <v>1</v>
          </cell>
          <cell r="C2" t="str">
            <v>Google</v>
          </cell>
          <cell r="D2">
            <v>1</v>
          </cell>
          <cell r="E2" t="str">
            <v>Z Chen, N Cowan</v>
          </cell>
          <cell r="F2" t="str">
            <v>Working memory inefficiency: minimal information is utilized in visual recognition tasks</v>
          </cell>
          <cell r="G2">
            <v>2013</v>
          </cell>
          <cell r="H2" t="str">
            <v>Journal of Experimental Psychology: Learning, Memory, and Cognition</v>
          </cell>
          <cell r="I2" t="str">
            <v>http://psycnet.apa.org/journals/xlm/39/5/1449/</v>
          </cell>
          <cell r="J2">
            <v>41782</v>
          </cell>
        </row>
        <row r="3">
          <cell r="A3">
            <v>2</v>
          </cell>
          <cell r="B3">
            <v>1</v>
          </cell>
          <cell r="C3" t="str">
            <v>Google</v>
          </cell>
          <cell r="D3">
            <v>57</v>
          </cell>
          <cell r="E3" t="str">
            <v>M Scholten, D Read</v>
          </cell>
          <cell r="F3" t="str">
            <v>The psychology of intertemporal tradeoffs</v>
          </cell>
          <cell r="G3">
            <v>2010</v>
          </cell>
          <cell r="H3" t="str">
            <v>Psychological Review</v>
          </cell>
          <cell r="I3" t="str">
            <v>http://psycnet.apa.org/journals/rev/117/3/925/</v>
          </cell>
          <cell r="J3">
            <v>41782</v>
          </cell>
        </row>
        <row r="4">
          <cell r="A4">
            <v>3</v>
          </cell>
          <cell r="B4">
            <v>1</v>
          </cell>
          <cell r="C4" t="str">
            <v>Google</v>
          </cell>
          <cell r="D4">
            <v>777</v>
          </cell>
          <cell r="E4" t="str">
            <v>DG Goldstein, G Gigerenzer</v>
          </cell>
          <cell r="F4" t="str">
            <v>Models of ecological rationality: the recognition heuristic</v>
          </cell>
          <cell r="G4">
            <v>2002</v>
          </cell>
          <cell r="H4" t="str">
            <v>Psychological Review</v>
          </cell>
          <cell r="I4" t="str">
            <v>http://psycnet.apa.org/journals/rev/109/1/75/</v>
          </cell>
          <cell r="J4">
            <v>41782</v>
          </cell>
        </row>
        <row r="5">
          <cell r="A5">
            <v>4</v>
          </cell>
          <cell r="B5">
            <v>1</v>
          </cell>
          <cell r="C5" t="str">
            <v>Google</v>
          </cell>
          <cell r="D5">
            <v>7</v>
          </cell>
          <cell r="E5" t="str">
            <v>AR Teodorescu, M Usher</v>
          </cell>
          <cell r="F5" t="str">
            <v>Disentangling decision models: from independence to competition</v>
          </cell>
          <cell r="G5">
            <v>2013</v>
          </cell>
          <cell r="H5" t="str">
            <v>Psychological Review</v>
          </cell>
          <cell r="I5" t="str">
            <v>http://psycnet.apa.org/journals/rev/120/1/1/</v>
          </cell>
          <cell r="J5">
            <v>41782</v>
          </cell>
        </row>
        <row r="6">
          <cell r="A6">
            <v>5</v>
          </cell>
          <cell r="B6">
            <v>1</v>
          </cell>
          <cell r="C6" t="str">
            <v>Google</v>
          </cell>
          <cell r="D6">
            <v>165</v>
          </cell>
          <cell r="E6" t="str">
            <v>KR Hammond, DA Summers</v>
          </cell>
          <cell r="F6" t="str">
            <v>Cognitive dependence on linear and nonlinear cues</v>
          </cell>
          <cell r="G6">
            <v>1965</v>
          </cell>
          <cell r="H6" t="str">
            <v>Psychological Review</v>
          </cell>
          <cell r="I6" t="str">
            <v>http://psycnet.apa.org/journals/rev/72/3/215/</v>
          </cell>
          <cell r="J6">
            <v>41782</v>
          </cell>
        </row>
        <row r="7">
          <cell r="A7">
            <v>6</v>
          </cell>
          <cell r="B7">
            <v>1</v>
          </cell>
          <cell r="C7" t="str">
            <v>Google</v>
          </cell>
          <cell r="D7">
            <v>130</v>
          </cell>
          <cell r="E7" t="str">
            <v>S Nieuwenhuis, MS Gilzenrat, BD Holmes, &amp; JD Cohen</v>
          </cell>
          <cell r="F7" t="str">
            <v>The role of the locus coeruleus in mediating the attentional blink: a neurocomputational theory</v>
          </cell>
          <cell r="G7">
            <v>2005</v>
          </cell>
          <cell r="H7" t="str">
            <v>Journal of Experimental Psychology: General</v>
          </cell>
          <cell r="I7" t="str">
            <v>http://psycnet.apa.org/journals/xge/134/3/291/</v>
          </cell>
          <cell r="J7">
            <v>41782</v>
          </cell>
        </row>
        <row r="8">
          <cell r="A8">
            <v>7</v>
          </cell>
          <cell r="B8">
            <v>1</v>
          </cell>
          <cell r="C8" t="str">
            <v>Google</v>
          </cell>
          <cell r="D8">
            <v>15</v>
          </cell>
          <cell r="E8" t="str">
            <v>D Lafond, Y Lacouture, AL Cohen</v>
          </cell>
          <cell r="F8" t="str">
            <v>Decision-tree models of categorization response times, choice proportions, and typicality judgments</v>
          </cell>
          <cell r="G8">
            <v>2009</v>
          </cell>
          <cell r="H8" t="str">
            <v>Psychological Review</v>
          </cell>
          <cell r="I8" t="str">
            <v>http://psycnet.apa.org/journals/rev/116/4/833/</v>
          </cell>
          <cell r="J8">
            <v>41782</v>
          </cell>
        </row>
        <row r="9">
          <cell r="A9">
            <v>8</v>
          </cell>
          <cell r="B9">
            <v>1</v>
          </cell>
          <cell r="C9" t="str">
            <v>Google</v>
          </cell>
          <cell r="D9">
            <v>83</v>
          </cell>
          <cell r="E9" t="str">
            <v>DH Krantz, HC Kunreuther</v>
          </cell>
          <cell r="F9" t="str">
            <v>Goals and plans in decision making</v>
          </cell>
          <cell r="G9">
            <v>2007</v>
          </cell>
          <cell r="H9" t="str">
            <v>Judgment and Decision Making</v>
          </cell>
          <cell r="I9" t="str">
            <v>http://www.sjdm.org/home/baron/public_html/journal/7303b/jdm7303b.htm</v>
          </cell>
          <cell r="J9">
            <v>41782</v>
          </cell>
        </row>
        <row r="10">
          <cell r="A10">
            <v>9</v>
          </cell>
          <cell r="B10">
            <v>1</v>
          </cell>
          <cell r="C10" t="str">
            <v>Google</v>
          </cell>
          <cell r="D10">
            <v>1910</v>
          </cell>
          <cell r="E10" t="str">
            <v>A Tversky</v>
          </cell>
          <cell r="F10" t="str">
            <v>Intransitivity of preferences</v>
          </cell>
          <cell r="G10">
            <v>1969</v>
          </cell>
          <cell r="H10" t="str">
            <v>Psychological Review</v>
          </cell>
          <cell r="I10" t="str">
            <v>http://psycnet.apa.org/journals/rev/76/1/31/</v>
          </cell>
          <cell r="J10">
            <v>41782</v>
          </cell>
        </row>
        <row r="11">
          <cell r="A11">
            <v>10</v>
          </cell>
          <cell r="B11">
            <v>1</v>
          </cell>
          <cell r="C11" t="str">
            <v>Google</v>
          </cell>
          <cell r="D11">
            <v>281</v>
          </cell>
          <cell r="E11" t="str">
            <v>J Palmer, CT Ames, DT Lindsey</v>
          </cell>
          <cell r="F11" t="str">
            <v>Measuring the effect of attention on simple visual search</v>
          </cell>
          <cell r="G11">
            <v>1993</v>
          </cell>
          <cell r="H11" t="str">
            <v>Journal of Experimental Psychology: Human Perception and Performance</v>
          </cell>
          <cell r="I11" t="str">
            <v>http://psycnet.apa.org/journals/xhp/19/1/108/</v>
          </cell>
          <cell r="J11">
            <v>41782</v>
          </cell>
        </row>
        <row r="12">
          <cell r="A12">
            <v>11</v>
          </cell>
          <cell r="B12">
            <v>1</v>
          </cell>
          <cell r="C12" t="str">
            <v>Google</v>
          </cell>
          <cell r="D12">
            <v>180</v>
          </cell>
          <cell r="E12" t="str">
            <v>DH Wedell</v>
          </cell>
          <cell r="F12" t="str">
            <v>Distinguishing among models of contextually induced preference reversals</v>
          </cell>
          <cell r="G12">
            <v>1991</v>
          </cell>
          <cell r="H12" t="str">
            <v>Journal of Experimental Psychology: Learning, Memory, and Cognition</v>
          </cell>
          <cell r="I12" t="str">
            <v>http://psycnet.apa.org/journals/xlm/17/4/767/</v>
          </cell>
          <cell r="J12">
            <v>41782</v>
          </cell>
        </row>
        <row r="13">
          <cell r="A13">
            <v>12</v>
          </cell>
          <cell r="B13">
            <v>1</v>
          </cell>
          <cell r="C13" t="str">
            <v>Google</v>
          </cell>
          <cell r="D13">
            <v>154</v>
          </cell>
          <cell r="E13" t="str">
            <v>T Van Zandt</v>
          </cell>
          <cell r="F13" t="str">
            <v>Roc curves and confidence judgments in recognition memory</v>
          </cell>
          <cell r="G13">
            <v>2000</v>
          </cell>
          <cell r="H13" t="str">
            <v>Journal of Experimental Psychology: Learning, Memory, and Cognition</v>
          </cell>
          <cell r="I13" t="str">
            <v>http://psycnet.apa.org/journals/xlm/26/3/582/</v>
          </cell>
          <cell r="J13">
            <v>41782</v>
          </cell>
        </row>
        <row r="14">
          <cell r="A14">
            <v>13</v>
          </cell>
          <cell r="B14">
            <v>1</v>
          </cell>
          <cell r="C14" t="str">
            <v>Google</v>
          </cell>
          <cell r="D14">
            <v>328</v>
          </cell>
          <cell r="E14" t="str">
            <v>W Edwards</v>
          </cell>
          <cell r="F14" t="str">
            <v>Subjective probabilities inferred from decisions</v>
          </cell>
          <cell r="G14">
            <v>1962</v>
          </cell>
          <cell r="H14" t="str">
            <v>Psychological Review</v>
          </cell>
          <cell r="I14" t="str">
            <v>http://psycnet.apa.org/journals/rev/69/2/109/</v>
          </cell>
          <cell r="J14">
            <v>41782</v>
          </cell>
        </row>
        <row r="15">
          <cell r="A15">
            <v>14</v>
          </cell>
          <cell r="B15">
            <v>1</v>
          </cell>
          <cell r="C15" t="str">
            <v>ISI</v>
          </cell>
          <cell r="D15">
            <v>45</v>
          </cell>
          <cell r="E15" t="str">
            <v>MJ Yap, DA Balota, MJ Cortese</v>
          </cell>
          <cell r="F15" t="str">
            <v>Single-versus dual-process models of lexical decision performance: insights from response time distributional analysis</v>
          </cell>
          <cell r="G15">
            <v>2006</v>
          </cell>
          <cell r="H15" t="str">
            <v>Journal of Experimental Psychology: Human Perception and Performance</v>
          </cell>
          <cell r="I15" t="str">
            <v>http://psycnet.apa.org/psycinfo/2006-22004-002</v>
          </cell>
          <cell r="J15">
            <v>41782</v>
          </cell>
        </row>
        <row r="16">
          <cell r="A16">
            <v>15</v>
          </cell>
          <cell r="B16">
            <v>1</v>
          </cell>
          <cell r="C16" t="str">
            <v>Google</v>
          </cell>
          <cell r="D16">
            <v>66</v>
          </cell>
          <cell r="E16" t="str">
            <v>J Rieskamp</v>
          </cell>
          <cell r="F16" t="str">
            <v>The probabilistic nature of preferential choice</v>
          </cell>
          <cell r="G16">
            <v>2008</v>
          </cell>
          <cell r="H16" t="str">
            <v>Journal of Experimental Psychology: Learning, Memory, and Cognition</v>
          </cell>
          <cell r="I16" t="str">
            <v>http://psycnet.apa.org/journals/xlm/34/6/1446/</v>
          </cell>
          <cell r="J16">
            <v>41782</v>
          </cell>
        </row>
        <row r="17">
          <cell r="A17">
            <v>16</v>
          </cell>
          <cell r="B17">
            <v>1</v>
          </cell>
          <cell r="C17" t="str">
            <v>Google</v>
          </cell>
          <cell r="D17">
            <v>70</v>
          </cell>
          <cell r="E17" t="str">
            <v>JG Johnson, JR Busemeyer</v>
          </cell>
          <cell r="F17" t="str">
            <v>A dynamic, stochastic, computational model of preference reversal phenomena</v>
          </cell>
          <cell r="G17">
            <v>2005</v>
          </cell>
          <cell r="H17" t="str">
            <v>Psychological Review</v>
          </cell>
          <cell r="I17" t="str">
            <v>http://psycnet.apa.org/journals/rev/112/4/841/</v>
          </cell>
          <cell r="J17">
            <v>41782</v>
          </cell>
        </row>
        <row r="18">
          <cell r="A18">
            <v>17</v>
          </cell>
          <cell r="B18">
            <v>1</v>
          </cell>
          <cell r="C18" t="str">
            <v>Google</v>
          </cell>
          <cell r="D18">
            <v>1</v>
          </cell>
          <cell r="E18" t="str">
            <v>M Scholten, D Read</v>
          </cell>
          <cell r="F18" t="str">
            <v>Time and outcome framing in intertemporal tradeoffs</v>
          </cell>
          <cell r="G18">
            <v>2013</v>
          </cell>
          <cell r="H18" t="str">
            <v>Journal of Experimental Psychology: Learning, Memory, and Cognition</v>
          </cell>
          <cell r="I18" t="str">
            <v>http://psycnet.apa.org/journals/xlm/39/4/1192/</v>
          </cell>
          <cell r="J18">
            <v>41782</v>
          </cell>
        </row>
        <row r="19">
          <cell r="A19">
            <v>18</v>
          </cell>
          <cell r="B19">
            <v>1</v>
          </cell>
          <cell r="C19" t="str">
            <v>Google</v>
          </cell>
          <cell r="D19">
            <v>22</v>
          </cell>
          <cell r="E19" t="str">
            <v>C Yu, LB Smith</v>
          </cell>
          <cell r="F19" t="str">
            <v>Modeling cross-situational word–referent learning: prior questions</v>
          </cell>
          <cell r="G19">
            <v>2012</v>
          </cell>
          <cell r="H19" t="str">
            <v>Psychological Review</v>
          </cell>
          <cell r="I19" t="str">
            <v>http://psycnet.apa.org/journals/rev/119/1/21/</v>
          </cell>
          <cell r="J19">
            <v>41782</v>
          </cell>
        </row>
        <row r="20">
          <cell r="A20">
            <v>19</v>
          </cell>
          <cell r="B20">
            <v>1</v>
          </cell>
          <cell r="C20" t="str">
            <v>ISI</v>
          </cell>
          <cell r="D20">
            <v>190</v>
          </cell>
          <cell r="E20" t="str">
            <v>M Oaksford, N Chater, J Larkin</v>
          </cell>
          <cell r="F20" t="str">
            <v>Probabilities and polarity biases in conditional inference</v>
          </cell>
          <cell r="G20">
            <v>2000</v>
          </cell>
          <cell r="H20" t="str">
            <v>Journal of Experimental Psychology: Learning, Memory, and Cognition</v>
          </cell>
          <cell r="I20" t="str">
            <v>http://psycnet.apa.org/journals/xlm/26/4/883/</v>
          </cell>
          <cell r="J20">
            <v>41782</v>
          </cell>
        </row>
        <row r="21">
          <cell r="A21">
            <v>20</v>
          </cell>
          <cell r="B21">
            <v>1</v>
          </cell>
          <cell r="C21" t="str">
            <v>Google</v>
          </cell>
          <cell r="D21">
            <v>20</v>
          </cell>
          <cell r="E21" t="str">
            <v>S Brown, A Heathcote</v>
          </cell>
          <cell r="F21" t="str">
            <v>Practice increases the efficiency of evidence accumulation in perceptual choice</v>
          </cell>
          <cell r="G21">
            <v>2005</v>
          </cell>
          <cell r="H21" t="str">
            <v>Journal of Experimental Psychology: Human Perception and Performance</v>
          </cell>
          <cell r="I21" t="str">
            <v>http://psycnet.apa.org/journals/xhp/31/2/289/</v>
          </cell>
          <cell r="J21">
            <v>41782</v>
          </cell>
        </row>
        <row r="22">
          <cell r="A22">
            <v>21</v>
          </cell>
          <cell r="B22">
            <v>1</v>
          </cell>
          <cell r="C22" t="str">
            <v>Google</v>
          </cell>
          <cell r="D22">
            <v>533</v>
          </cell>
          <cell r="E22" t="str">
            <v>GF Loewenstein, D Prelec</v>
          </cell>
          <cell r="F22" t="str">
            <v>Preferences for sequences of outcomes</v>
          </cell>
          <cell r="G22">
            <v>1993</v>
          </cell>
          <cell r="H22" t="str">
            <v>Psychological Review</v>
          </cell>
          <cell r="I22" t="str">
            <v>http://psycnet.apa.org/journals/rev/100/1/91/</v>
          </cell>
          <cell r="J22">
            <v>41782</v>
          </cell>
        </row>
        <row r="23">
          <cell r="A23">
            <v>22</v>
          </cell>
          <cell r="B23">
            <v>1</v>
          </cell>
          <cell r="C23" t="str">
            <v>Google</v>
          </cell>
          <cell r="D23">
            <v>15</v>
          </cell>
          <cell r="E23" t="str">
            <v>MC Willemsen, U Böckenholt…</v>
          </cell>
          <cell r="F23" t="str">
            <v>Choice by value encoding and value construction: processes of loss aversion</v>
          </cell>
          <cell r="G23">
            <v>2011</v>
          </cell>
          <cell r="H23" t="str">
            <v>Journal of Experimental Psychology: General</v>
          </cell>
          <cell r="I23" t="str">
            <v>http://psycnet.apa.org/journals/xge/140/3/303/</v>
          </cell>
          <cell r="J23">
            <v>41782</v>
          </cell>
        </row>
        <row r="24">
          <cell r="A24">
            <v>23</v>
          </cell>
          <cell r="B24">
            <v>1</v>
          </cell>
          <cell r="C24" t="str">
            <v>Google</v>
          </cell>
          <cell r="D24">
            <v>5</v>
          </cell>
          <cell r="E24" t="str">
            <v>MH Birnbaum, K Johnson…</v>
          </cell>
          <cell r="F24" t="str">
            <v>Tests of cumulative prospect theory with graphical displays of probability</v>
          </cell>
          <cell r="G24">
            <v>2008</v>
          </cell>
          <cell r="H24" t="str">
            <v>Judgment and Decision Making</v>
          </cell>
          <cell r="I24">
            <v>0</v>
          </cell>
          <cell r="J24">
            <v>41782</v>
          </cell>
        </row>
        <row r="25">
          <cell r="A25">
            <v>24</v>
          </cell>
          <cell r="B25">
            <v>1</v>
          </cell>
          <cell r="C25" t="str">
            <v>Google</v>
          </cell>
          <cell r="D25">
            <v>70</v>
          </cell>
          <cell r="E25" t="str">
            <v>PR Killeen</v>
          </cell>
          <cell r="F25" t="str">
            <v>An additive-utility model of delay discounting</v>
          </cell>
          <cell r="G25">
            <v>2009</v>
          </cell>
          <cell r="H25" t="str">
            <v>Psychological Review</v>
          </cell>
          <cell r="I25" t="str">
            <v>http://psycnet.apa.org/psycinfo/2009-10379-008</v>
          </cell>
          <cell r="J25">
            <v>41782</v>
          </cell>
        </row>
        <row r="26">
          <cell r="A26">
            <v>25</v>
          </cell>
          <cell r="B26">
            <v>1</v>
          </cell>
          <cell r="C26" t="str">
            <v>Google</v>
          </cell>
          <cell r="D26">
            <v>68</v>
          </cell>
          <cell r="E26" t="str">
            <v>M Regenwetter, J Dana, CP Davis-Stober</v>
          </cell>
          <cell r="F26" t="str">
            <v>Transitivity of preferences</v>
          </cell>
          <cell r="G26">
            <v>2011</v>
          </cell>
          <cell r="H26" t="str">
            <v>Psychological Review</v>
          </cell>
          <cell r="I26" t="str">
            <v>http://psycnet.apa.org/journals/rev/118/1/42/</v>
          </cell>
          <cell r="J26">
            <v>41782</v>
          </cell>
        </row>
        <row r="27">
          <cell r="A27">
            <v>26</v>
          </cell>
          <cell r="B27">
            <v>1</v>
          </cell>
          <cell r="C27" t="str">
            <v>Google</v>
          </cell>
          <cell r="D27">
            <v>164</v>
          </cell>
          <cell r="E27" t="str">
            <v>MH Birnbaum</v>
          </cell>
          <cell r="F27" t="str">
            <v>New paradoxes of risky decision making</v>
          </cell>
          <cell r="G27">
            <v>2008</v>
          </cell>
          <cell r="H27" t="str">
            <v>Psychological Review</v>
          </cell>
          <cell r="I27" t="str">
            <v>http://psycnet.apa.org/psycinfo/2008-04236-008</v>
          </cell>
          <cell r="J27">
            <v>41782</v>
          </cell>
        </row>
        <row r="28">
          <cell r="A28">
            <v>27</v>
          </cell>
          <cell r="B28">
            <v>1</v>
          </cell>
          <cell r="C28" t="str">
            <v>Google</v>
          </cell>
          <cell r="D28">
            <v>13</v>
          </cell>
          <cell r="E28" t="str">
            <v>BM Turner, T Van Zandt, S Brown</v>
          </cell>
          <cell r="F28" t="str">
            <v>A dynamic stimulus-driven model of signal detection</v>
          </cell>
          <cell r="G28">
            <v>2011</v>
          </cell>
          <cell r="H28" t="str">
            <v>Psychological Review</v>
          </cell>
          <cell r="I28" t="str">
            <v>http://psycnet.apa.org/journals/rev/118/4/583/</v>
          </cell>
          <cell r="J28">
            <v>41782</v>
          </cell>
        </row>
        <row r="29">
          <cell r="A29">
            <v>28</v>
          </cell>
          <cell r="B29">
            <v>1</v>
          </cell>
          <cell r="C29" t="str">
            <v>Google</v>
          </cell>
          <cell r="D29">
            <v>39</v>
          </cell>
          <cell r="E29" t="str">
            <v>RM Nosofsky, RD Stanton</v>
          </cell>
          <cell r="F29" t="str">
            <v>Speeded classification in a probabilistic category structure: contrasting exemplar-retrieval, decision-boundary, and prototype models</v>
          </cell>
          <cell r="G29">
            <v>2005</v>
          </cell>
          <cell r="H29" t="str">
            <v>Journal of Experimental Psychology: Human Perception and Performance</v>
          </cell>
          <cell r="I29" t="str">
            <v>http://psycnet.apa.org/journals/xhp/31/3/608/</v>
          </cell>
          <cell r="J29">
            <v>41782</v>
          </cell>
        </row>
        <row r="30">
          <cell r="A30">
            <v>29</v>
          </cell>
          <cell r="B30">
            <v>1</v>
          </cell>
          <cell r="C30" t="str">
            <v>Google</v>
          </cell>
          <cell r="D30">
            <v>725</v>
          </cell>
          <cell r="E30" t="str">
            <v>HJ Einhorn, RM Hogarth</v>
          </cell>
          <cell r="F30" t="str">
            <v>Ambiguity and uncertainty in probabilistic inference</v>
          </cell>
          <cell r="G30">
            <v>1985</v>
          </cell>
          <cell r="H30" t="str">
            <v>Psychological Review</v>
          </cell>
          <cell r="I30" t="str">
            <v>http://psycnet.apa.org/journals/rev/92/4/433/</v>
          </cell>
          <cell r="J30">
            <v>41782</v>
          </cell>
        </row>
        <row r="31">
          <cell r="A31">
            <v>30</v>
          </cell>
          <cell r="B31">
            <v>1</v>
          </cell>
          <cell r="C31" t="str">
            <v>Google</v>
          </cell>
          <cell r="D31">
            <v>9</v>
          </cell>
          <cell r="E31" t="str">
            <v>E Brandstätter, G Gigerenzer, R Hertwig</v>
          </cell>
          <cell r="F31" t="str">
            <v>The priority heuristic: a process model of risky choice</v>
          </cell>
          <cell r="G31">
            <v>2006</v>
          </cell>
          <cell r="H31" t="str">
            <v>Psychological Review</v>
          </cell>
          <cell r="I31">
            <v>0</v>
          </cell>
          <cell r="J31">
            <v>41782</v>
          </cell>
        </row>
        <row r="32">
          <cell r="A32">
            <v>31</v>
          </cell>
          <cell r="B32">
            <v>1</v>
          </cell>
          <cell r="C32" t="str">
            <v>Google</v>
          </cell>
          <cell r="D32">
            <v>24</v>
          </cell>
          <cell r="E32" t="str">
            <v>G Loomes</v>
          </cell>
          <cell r="F32" t="str">
            <v>Modeling choice and valuation in decision experiments</v>
          </cell>
          <cell r="G32">
            <v>2010</v>
          </cell>
          <cell r="H32" t="str">
            <v>Psychological Review</v>
          </cell>
          <cell r="I32" t="str">
            <v>http://psycnet.apa.org/journals/rev/117/3/902/</v>
          </cell>
          <cell r="J32">
            <v>41782</v>
          </cell>
        </row>
        <row r="33">
          <cell r="A33">
            <v>32</v>
          </cell>
          <cell r="B33">
            <v>1</v>
          </cell>
          <cell r="C33" t="str">
            <v>Google</v>
          </cell>
          <cell r="D33">
            <v>44</v>
          </cell>
          <cell r="E33" t="str">
            <v>LX Yang, S Lewandowsky</v>
          </cell>
          <cell r="F33" t="str">
            <v>Knowledge partitioning in categorization: constraints on exemplar models</v>
          </cell>
          <cell r="G33">
            <v>2004</v>
          </cell>
          <cell r="H33" t="str">
            <v>Journal of Experimental Psychology: Learning, Memory, and Cognition</v>
          </cell>
          <cell r="I33" t="str">
            <v>http://psycnet.apa.org/psycinfo/2004-17949-008</v>
          </cell>
          <cell r="J33">
            <v>41782</v>
          </cell>
        </row>
        <row r="34">
          <cell r="A34">
            <v>33</v>
          </cell>
          <cell r="B34">
            <v>1</v>
          </cell>
          <cell r="C34" t="str">
            <v>Google</v>
          </cell>
          <cell r="D34">
            <v>26</v>
          </cell>
          <cell r="E34" t="str">
            <v>KV Katsikopoulos, LJ Schooler, R Hertwig</v>
          </cell>
          <cell r="F34" t="str">
            <v>The robust beauty of ordinary information</v>
          </cell>
          <cell r="G34">
            <v>2010</v>
          </cell>
          <cell r="H34" t="str">
            <v>Psychological Review</v>
          </cell>
          <cell r="I34" t="str">
            <v>http://psycnet.apa.org/psycinfo/2010-18181-001</v>
          </cell>
          <cell r="J34">
            <v>41782</v>
          </cell>
        </row>
        <row r="35">
          <cell r="A35">
            <v>34</v>
          </cell>
          <cell r="B35">
            <v>1</v>
          </cell>
          <cell r="C35" t="str">
            <v>Google</v>
          </cell>
          <cell r="D35">
            <v>501</v>
          </cell>
          <cell r="E35" t="str">
            <v>R Ratcliff, PL Smith</v>
          </cell>
          <cell r="F35" t="str">
            <v>A comparison of sequential sampling models for two-choice reaction time</v>
          </cell>
          <cell r="G35">
            <v>2004</v>
          </cell>
          <cell r="H35" t="str">
            <v>Psychological Review</v>
          </cell>
          <cell r="I35" t="str">
            <v>http://psycnet.apa.org/psycinfo/2004-12248-003</v>
          </cell>
          <cell r="J35">
            <v>41782</v>
          </cell>
        </row>
        <row r="36">
          <cell r="A36">
            <v>35</v>
          </cell>
          <cell r="B36">
            <v>1</v>
          </cell>
          <cell r="C36" t="str">
            <v>Google</v>
          </cell>
          <cell r="D36">
            <v>65</v>
          </cell>
          <cell r="E36" t="str">
            <v>P Kusev, P van Schaik, P Ayton, J Dent…</v>
          </cell>
          <cell r="F36" t="str">
            <v>Exaggerated risk: prospect theory and probability weighting in risky choice</v>
          </cell>
          <cell r="G36">
            <v>2009</v>
          </cell>
          <cell r="H36" t="str">
            <v>Journal of Experimental Psychology: Learning, Memory, and Cognition</v>
          </cell>
          <cell r="I36" t="str">
            <v>http://psycnet.apa.org/psycinfo/2009-19590-009</v>
          </cell>
          <cell r="J36">
            <v>41782</v>
          </cell>
        </row>
        <row r="37">
          <cell r="A37">
            <v>36</v>
          </cell>
          <cell r="B37">
            <v>1</v>
          </cell>
          <cell r="C37" t="str">
            <v>Google</v>
          </cell>
          <cell r="D37">
            <v>170</v>
          </cell>
          <cell r="E37" t="str">
            <v>K Lamberts</v>
          </cell>
          <cell r="F37" t="str">
            <v>Information-accumulation theory of speeded categorization</v>
          </cell>
          <cell r="G37">
            <v>2000</v>
          </cell>
          <cell r="H37" t="str">
            <v>Psychological Review</v>
          </cell>
          <cell r="I37" t="str">
            <v>http://psycnet.apa.org/journals/rev/107/2/227/</v>
          </cell>
          <cell r="J37">
            <v>41782</v>
          </cell>
        </row>
        <row r="38">
          <cell r="A38">
            <v>37</v>
          </cell>
          <cell r="B38">
            <v>1</v>
          </cell>
          <cell r="C38" t="str">
            <v>Google</v>
          </cell>
          <cell r="D38">
            <v>17</v>
          </cell>
          <cell r="E38" t="str">
            <v>G Le Mens, J Denrell</v>
          </cell>
          <cell r="F38" t="str">
            <v>Rational learning and information sampling: on the “naivety” assumption in sampling explanations of judgment biases</v>
          </cell>
          <cell r="G38">
            <v>2011</v>
          </cell>
          <cell r="H38" t="str">
            <v>Psychological Review</v>
          </cell>
          <cell r="I38" t="str">
            <v>http://psycnet.apa.org/journals/rev/118/2/379/</v>
          </cell>
          <cell r="J38">
            <v>41782</v>
          </cell>
        </row>
        <row r="39">
          <cell r="A39">
            <v>38</v>
          </cell>
          <cell r="B39">
            <v>1</v>
          </cell>
          <cell r="C39" t="str">
            <v>Google</v>
          </cell>
          <cell r="D39">
            <v>83</v>
          </cell>
          <cell r="E39" t="str">
            <v>MR Healy, LL Light, C Chung</v>
          </cell>
          <cell r="F39" t="str">
            <v>Dual-process models of associative recognition in young and older adults: evidence from receiver operating characteristics</v>
          </cell>
          <cell r="G39">
            <v>2005</v>
          </cell>
          <cell r="H39" t="str">
            <v>Journal of Experimental Psychology: Learning, Memory, and Cognition</v>
          </cell>
          <cell r="I39" t="str">
            <v>http://psycnet.apa.org/journals/xlm/31/4/768/</v>
          </cell>
          <cell r="J39">
            <v>41782</v>
          </cell>
        </row>
        <row r="40">
          <cell r="A40">
            <v>39</v>
          </cell>
          <cell r="B40">
            <v>1</v>
          </cell>
          <cell r="C40" t="str">
            <v>Google</v>
          </cell>
          <cell r="D40">
            <v>101</v>
          </cell>
          <cell r="E40" t="str">
            <v>I Erev</v>
          </cell>
          <cell r="F40" t="str">
            <v>Signal detection by human observers: a cutoff reinforcement learning model of categorization decisions under uncertainty</v>
          </cell>
          <cell r="G40">
            <v>1998</v>
          </cell>
          <cell r="H40" t="str">
            <v>Psychological Review</v>
          </cell>
          <cell r="I40" t="str">
            <v>http://psycnet.apa.org/psycinfo/1998-01102-004</v>
          </cell>
          <cell r="J40">
            <v>41782</v>
          </cell>
        </row>
        <row r="41">
          <cell r="A41">
            <v>40</v>
          </cell>
          <cell r="B41">
            <v>1</v>
          </cell>
          <cell r="C41" t="str">
            <v>Google</v>
          </cell>
          <cell r="D41">
            <v>5</v>
          </cell>
          <cell r="E41" t="str">
            <v>D Guest, K Lamberts</v>
          </cell>
          <cell r="F41" t="str">
            <v>The time course of similarity effects in visual search</v>
          </cell>
          <cell r="G41">
            <v>2011</v>
          </cell>
          <cell r="H41" t="str">
            <v>Journal of Experimental Psychology: Human Perception and Performance</v>
          </cell>
          <cell r="I41" t="str">
            <v>http://psycnet.apa.org/journals/xhp/37/6/1667/</v>
          </cell>
          <cell r="J41">
            <v>41782</v>
          </cell>
        </row>
        <row r="42">
          <cell r="A42">
            <v>41</v>
          </cell>
          <cell r="B42">
            <v>1</v>
          </cell>
          <cell r="C42" t="str">
            <v>Google</v>
          </cell>
          <cell r="D42">
            <v>322</v>
          </cell>
          <cell r="E42" t="str">
            <v>I Erev, G Barron</v>
          </cell>
          <cell r="F42" t="str">
            <v>On adaptation, maximization, and reinforcement learning among cognitive strategies</v>
          </cell>
          <cell r="G42">
            <v>2005</v>
          </cell>
          <cell r="H42" t="str">
            <v>Psychological Review</v>
          </cell>
          <cell r="I42" t="str">
            <v>http://psycnet.apa.org/journals/rev/112/4/912/</v>
          </cell>
          <cell r="J42">
            <v>41782</v>
          </cell>
        </row>
        <row r="43">
          <cell r="A43">
            <v>42</v>
          </cell>
          <cell r="B43">
            <v>1</v>
          </cell>
          <cell r="C43" t="str">
            <v>Google</v>
          </cell>
          <cell r="D43">
            <v>38</v>
          </cell>
          <cell r="E43" t="str">
            <v>BE Hilbig</v>
          </cell>
          <cell r="F43" t="str">
            <v>One-reason decision making in risky choice? a closer look at the priority heuristic</v>
          </cell>
          <cell r="G43">
            <v>2008</v>
          </cell>
          <cell r="H43" t="str">
            <v>Judgment and Decision Making</v>
          </cell>
          <cell r="I43">
            <v>0</v>
          </cell>
          <cell r="J43">
            <v>41782</v>
          </cell>
        </row>
        <row r="44">
          <cell r="A44">
            <v>43</v>
          </cell>
          <cell r="B44">
            <v>1</v>
          </cell>
          <cell r="C44" t="str">
            <v>Google</v>
          </cell>
          <cell r="D44">
            <v>131</v>
          </cell>
          <cell r="E44" t="str">
            <v>P Gomez, R Ratcliff, M Perea</v>
          </cell>
          <cell r="F44" t="str">
            <v>The overlap model: a model of letter position coding</v>
          </cell>
          <cell r="G44">
            <v>2008</v>
          </cell>
          <cell r="H44" t="str">
            <v>Psychological Review</v>
          </cell>
          <cell r="I44" t="str">
            <v>http://psycnet.apa.org/journals/rev/115/3/577/</v>
          </cell>
          <cell r="J44">
            <v>41782</v>
          </cell>
        </row>
        <row r="45">
          <cell r="A45">
            <v>44</v>
          </cell>
          <cell r="B45">
            <v>1</v>
          </cell>
          <cell r="C45" t="str">
            <v>Google</v>
          </cell>
          <cell r="D45">
            <v>4</v>
          </cell>
          <cell r="E45" t="str">
            <v>G Suri, G Sheppes, JJ Gross</v>
          </cell>
          <cell r="F45" t="str">
            <v>Predicting affective choice</v>
          </cell>
          <cell r="G45">
            <v>2013</v>
          </cell>
          <cell r="H45" t="str">
            <v>Journal of Experimental Psychology: General</v>
          </cell>
          <cell r="I45" t="str">
            <v>http://psycnet.apa.org/journals/xge/142/3/627/</v>
          </cell>
          <cell r="J45">
            <v>41782</v>
          </cell>
        </row>
        <row r="46">
          <cell r="A46">
            <v>45</v>
          </cell>
          <cell r="B46">
            <v>1</v>
          </cell>
          <cell r="C46" t="str">
            <v>Google</v>
          </cell>
          <cell r="D46">
            <v>100</v>
          </cell>
          <cell r="E46" t="str">
            <v>JW Ellison, DW Massaro</v>
          </cell>
          <cell r="F46" t="str">
            <v>Featural evaluation, integration, and judgment of facial affect</v>
          </cell>
          <cell r="G46">
            <v>1997</v>
          </cell>
          <cell r="H46" t="str">
            <v>Journal of Experimental Psychology: Human Perception and Performance</v>
          </cell>
          <cell r="I46" t="str">
            <v>http://psycnet.apa.org/journals/xhp/23/1/213/</v>
          </cell>
          <cell r="J46">
            <v>41782</v>
          </cell>
        </row>
        <row r="47">
          <cell r="A47">
            <v>46</v>
          </cell>
          <cell r="B47">
            <v>1</v>
          </cell>
          <cell r="C47" t="str">
            <v>Google</v>
          </cell>
          <cell r="D47">
            <v>16</v>
          </cell>
          <cell r="E47" t="str">
            <v>TF Brady, JB Tenenbaum</v>
          </cell>
          <cell r="F47" t="str">
            <v>A probabilistic model of visual working memory: incorporating higher order regularities into working memory capacity estimates</v>
          </cell>
          <cell r="G47">
            <v>2013</v>
          </cell>
          <cell r="H47" t="str">
            <v>Psychological Review</v>
          </cell>
          <cell r="I47" t="str">
            <v>http://psycnet.apa.org/journals/rev/120/1/85/</v>
          </cell>
          <cell r="J47">
            <v>41782</v>
          </cell>
        </row>
        <row r="48">
          <cell r="A48">
            <v>47</v>
          </cell>
          <cell r="B48">
            <v>0</v>
          </cell>
          <cell r="C48" t="str">
            <v>ISI</v>
          </cell>
          <cell r="D48">
            <v>18</v>
          </cell>
          <cell r="E48" t="str">
            <v>JN Rouder</v>
          </cell>
          <cell r="F48" t="str">
            <v>Assessing the roles of change discrimination and luminance integration: evidence for a hybrid race model of perceptual decision making in luminance discrimination</v>
          </cell>
          <cell r="G48">
            <v>2000</v>
          </cell>
          <cell r="H48" t="str">
            <v>Journal of Experimental Psychology: Human Perception and Performance</v>
          </cell>
          <cell r="I48">
            <v>0</v>
          </cell>
          <cell r="J48">
            <v>41782</v>
          </cell>
        </row>
        <row r="49">
          <cell r="A49">
            <v>48</v>
          </cell>
          <cell r="B49">
            <v>1</v>
          </cell>
          <cell r="C49" t="str">
            <v>Google</v>
          </cell>
          <cell r="D49">
            <v>472</v>
          </cell>
          <cell r="E49" t="str">
            <v>N Pennington, R Hastie</v>
          </cell>
          <cell r="F49" t="str">
            <v>Explanation-based decision making: effects of memory structure on judgment</v>
          </cell>
          <cell r="G49">
            <v>1988</v>
          </cell>
          <cell r="H49" t="str">
            <v>Journal of Experimental Psychology: Learning, Memory, and Cognition</v>
          </cell>
          <cell r="I49" t="str">
            <v>http://psycnet.apa.org/journals/xlm/14/3/521/</v>
          </cell>
          <cell r="J49">
            <v>41782</v>
          </cell>
        </row>
        <row r="50">
          <cell r="A50">
            <v>49</v>
          </cell>
          <cell r="B50">
            <v>1</v>
          </cell>
          <cell r="C50" t="str">
            <v>Google</v>
          </cell>
          <cell r="D50">
            <v>113</v>
          </cell>
          <cell r="E50" t="str">
            <v>JT Townsend, MJ Wenger</v>
          </cell>
          <cell r="F50" t="str">
            <v>A theory of interactive parallel processing: new capacity measures and predictions for a response time inequality series</v>
          </cell>
          <cell r="G50">
            <v>2004</v>
          </cell>
          <cell r="H50" t="str">
            <v>Psychological Review</v>
          </cell>
          <cell r="I50" t="str">
            <v>http://psycnet.apa.org/psycinfo/2004-19012-008</v>
          </cell>
          <cell r="J50">
            <v>41782</v>
          </cell>
        </row>
        <row r="51">
          <cell r="A51">
            <v>50</v>
          </cell>
          <cell r="B51">
            <v>1</v>
          </cell>
          <cell r="C51" t="str">
            <v>Google</v>
          </cell>
          <cell r="D51">
            <v>42</v>
          </cell>
          <cell r="E51" t="str">
            <v>BE Hilbig, E Erdfelder, RF Pohl</v>
          </cell>
          <cell r="F51" t="str">
            <v>One-reason decision making unveiled: a measurement model of the recognition heuristic</v>
          </cell>
          <cell r="G51">
            <v>2010</v>
          </cell>
          <cell r="H51" t="str">
            <v>Journal of Experimental Psychology: Learning, Memory, and Cognition</v>
          </cell>
          <cell r="I51" t="str">
            <v>http://psycnet.apa.org/journals/xlm/36/1/123/</v>
          </cell>
          <cell r="J51">
            <v>41782</v>
          </cell>
        </row>
        <row r="52">
          <cell r="A52">
            <v>51</v>
          </cell>
          <cell r="B52">
            <v>1</v>
          </cell>
          <cell r="C52" t="str">
            <v>Google</v>
          </cell>
          <cell r="D52">
            <v>1</v>
          </cell>
          <cell r="E52" t="str">
            <v>D Leiser, DR Schatzberg</v>
          </cell>
          <cell r="F52" t="str">
            <v>On the complexity of traffic judges' decisions</v>
          </cell>
          <cell r="G52">
            <v>2008</v>
          </cell>
          <cell r="H52" t="str">
            <v>Judgment and Decision Making</v>
          </cell>
          <cell r="I52" t="str">
            <v>http://www.sjdm.org/home/baron/public_html/journal/06154/jdm06154.html</v>
          </cell>
          <cell r="J52">
            <v>41782</v>
          </cell>
        </row>
        <row r="53">
          <cell r="A53">
            <v>52</v>
          </cell>
          <cell r="B53">
            <v>1</v>
          </cell>
          <cell r="C53" t="str">
            <v>Google</v>
          </cell>
          <cell r="D53">
            <v>1131</v>
          </cell>
          <cell r="E53" t="str">
            <v>R Hastie, B Park</v>
          </cell>
          <cell r="F53" t="str">
            <v>The relationship between memory and judgment depends on whether the judgment task is memory-based or on-line</v>
          </cell>
          <cell r="G53">
            <v>1986</v>
          </cell>
          <cell r="H53" t="str">
            <v>Psychological Review</v>
          </cell>
          <cell r="I53" t="str">
            <v>http://psycnet.apa.org/journals/rev/93/3/258/</v>
          </cell>
          <cell r="J53">
            <v>41782</v>
          </cell>
        </row>
        <row r="54">
          <cell r="A54">
            <v>53</v>
          </cell>
          <cell r="B54">
            <v>1</v>
          </cell>
          <cell r="C54" t="str">
            <v>Google</v>
          </cell>
          <cell r="D54">
            <v>2</v>
          </cell>
          <cell r="E54" t="str">
            <v>KN Kirby</v>
          </cell>
          <cell r="F54" t="str">
            <v>An empirical assessment of the form of utility functions</v>
          </cell>
          <cell r="G54">
            <v>2011</v>
          </cell>
          <cell r="H54" t="str">
            <v>Journal of Experimental Psychology: Learning, Memory, and Cognition</v>
          </cell>
          <cell r="I54" t="str">
            <v>http://psycnet.apa.org/journals/xlm/37/2/461/</v>
          </cell>
          <cell r="J54">
            <v>41782</v>
          </cell>
        </row>
        <row r="55">
          <cell r="A55">
            <v>54</v>
          </cell>
          <cell r="B55">
            <v>1</v>
          </cell>
          <cell r="C55" t="str">
            <v>Google</v>
          </cell>
          <cell r="D55">
            <v>129</v>
          </cell>
          <cell r="E55" t="str">
            <v>I Yaniv, DP Foster</v>
          </cell>
          <cell r="F55" t="str">
            <v>Graininess of judgment under uncertainty: an accuracy-informativeness trade-off</v>
          </cell>
          <cell r="G55">
            <v>1995</v>
          </cell>
          <cell r="H55" t="str">
            <v>Journal of Experimental Psychology: General</v>
          </cell>
          <cell r="I55" t="str">
            <v>http://psycnet.apa.org/journals/xge/124/4/424/</v>
          </cell>
          <cell r="J55">
            <v>41782</v>
          </cell>
        </row>
        <row r="56">
          <cell r="A56">
            <v>55</v>
          </cell>
          <cell r="B56">
            <v>1</v>
          </cell>
          <cell r="C56" t="str">
            <v>Google</v>
          </cell>
          <cell r="D56">
            <v>4</v>
          </cell>
          <cell r="E56" t="str">
            <v>EL Zurbriggen, DL Fontenot…</v>
          </cell>
          <cell r="F56" t="str">
            <v>Representation and execution of vocal motor programs for expert singing of tonal melodies</v>
          </cell>
          <cell r="G56">
            <v>2006</v>
          </cell>
          <cell r="H56" t="str">
            <v>Journal of Experimental Psychology: Human Perception and Performance</v>
          </cell>
          <cell r="I56" t="str">
            <v>http://psycnet.apa.org/journals/xhp/32/4/944/</v>
          </cell>
          <cell r="J56">
            <v>41782</v>
          </cell>
        </row>
        <row r="57">
          <cell r="A57">
            <v>56</v>
          </cell>
          <cell r="B57">
            <v>1</v>
          </cell>
          <cell r="C57" t="str">
            <v>Google</v>
          </cell>
          <cell r="D57">
            <v>1067</v>
          </cell>
          <cell r="E57" t="str">
            <v>P Pirolli, S Card</v>
          </cell>
          <cell r="F57" t="str">
            <v>Information foraging</v>
          </cell>
          <cell r="G57">
            <v>1999</v>
          </cell>
          <cell r="H57" t="str">
            <v>Psychological Review</v>
          </cell>
          <cell r="I57" t="str">
            <v>http://psycnet.apa.org/psycinfo/1999-11924-001</v>
          </cell>
          <cell r="J57">
            <v>41782</v>
          </cell>
        </row>
        <row r="58">
          <cell r="A58">
            <v>57</v>
          </cell>
          <cell r="B58">
            <v>1</v>
          </cell>
          <cell r="C58" t="str">
            <v>Google</v>
          </cell>
          <cell r="D58">
            <v>13</v>
          </cell>
          <cell r="E58" t="str">
            <v>RF Pohl</v>
          </cell>
          <cell r="F58" t="str">
            <v>On the use of recognition in inferential decision making: an overview of the debate</v>
          </cell>
          <cell r="G58">
            <v>2011</v>
          </cell>
          <cell r="H58" t="str">
            <v>Judgment and Decision Making</v>
          </cell>
          <cell r="I58">
            <v>0</v>
          </cell>
          <cell r="J58">
            <v>41782</v>
          </cell>
        </row>
        <row r="59">
          <cell r="A59">
            <v>58</v>
          </cell>
          <cell r="B59">
            <v>1</v>
          </cell>
          <cell r="C59" t="str">
            <v>ISI</v>
          </cell>
          <cell r="D59">
            <v>22</v>
          </cell>
          <cell r="E59" t="str">
            <v>KC Klauer, S Beller, M Hütter</v>
          </cell>
          <cell r="F59" t="str">
            <v>Conditional reasoning in context: a dual-source model of probabilistic inference</v>
          </cell>
          <cell r="G59">
            <v>2010</v>
          </cell>
          <cell r="H59" t="str">
            <v>Journal of Experimental Psychology: Human Perception and Performance</v>
          </cell>
          <cell r="I59">
            <v>0</v>
          </cell>
          <cell r="J59">
            <v>41782</v>
          </cell>
        </row>
        <row r="60">
          <cell r="A60">
            <v>59</v>
          </cell>
          <cell r="B60">
            <v>1</v>
          </cell>
          <cell r="C60" t="str">
            <v>Google</v>
          </cell>
          <cell r="D60">
            <v>3</v>
          </cell>
          <cell r="E60" t="str">
            <v>N Senecal, T Wang, E Thompson…</v>
          </cell>
          <cell r="F60" t="str">
            <v>Normative arguments from experts and peers reduce delay discounting</v>
          </cell>
          <cell r="G60">
            <v>2012</v>
          </cell>
          <cell r="H60" t="str">
            <v>Judgment and Decision Making</v>
          </cell>
          <cell r="I60">
            <v>0</v>
          </cell>
          <cell r="J60">
            <v>41782</v>
          </cell>
        </row>
        <row r="61">
          <cell r="A61">
            <v>60</v>
          </cell>
          <cell r="B61">
            <v>1</v>
          </cell>
          <cell r="C61" t="str">
            <v>Google</v>
          </cell>
          <cell r="D61">
            <v>108</v>
          </cell>
          <cell r="E61" t="str">
            <v>JW Payne, ML Braunstein</v>
          </cell>
          <cell r="F61" t="str">
            <v>Preferences among gambles with equal underlying distributions</v>
          </cell>
          <cell r="G61">
            <v>1971</v>
          </cell>
          <cell r="H61" t="str">
            <v>Journal of Experimental Psychology: General</v>
          </cell>
          <cell r="I61" t="str">
            <v>http://psycnet.apa.org/journals/xge/87/1/13/</v>
          </cell>
          <cell r="J61">
            <v>41782</v>
          </cell>
        </row>
        <row r="62">
          <cell r="A62">
            <v>61</v>
          </cell>
          <cell r="B62">
            <v>1</v>
          </cell>
          <cell r="C62" t="str">
            <v>Google</v>
          </cell>
          <cell r="D62">
            <v>18</v>
          </cell>
          <cell r="E62" t="str">
            <v>O Oeusoonthornwattana, DR Shanks</v>
          </cell>
          <cell r="F62" t="str">
            <v>I like what i know: is recognition a non-compensatory determiner of consumer choice</v>
          </cell>
          <cell r="G62">
            <v>2010</v>
          </cell>
          <cell r="H62" t="str">
            <v>Judgment and Decision Making</v>
          </cell>
          <cell r="I62">
            <v>0</v>
          </cell>
          <cell r="J62">
            <v>41782</v>
          </cell>
        </row>
        <row r="63">
          <cell r="A63">
            <v>62</v>
          </cell>
          <cell r="B63">
            <v>1</v>
          </cell>
          <cell r="C63" t="str">
            <v>Google</v>
          </cell>
          <cell r="D63">
            <v>51</v>
          </cell>
          <cell r="E63" t="str">
            <v>BE Hilbig, RF Pohl</v>
          </cell>
          <cell r="F63" t="str">
            <v>Ignorance-versus evidence-based decision making: a decision time analysis of the recognition heuristic</v>
          </cell>
          <cell r="G63">
            <v>2009</v>
          </cell>
          <cell r="H63" t="str">
            <v>Journal of Experimental Psychology: Learning, Memory, and Cognition</v>
          </cell>
          <cell r="I63" t="str">
            <v>http://psycnet.apa.org/psycinfo/2009-12193-015</v>
          </cell>
          <cell r="J63">
            <v>41782</v>
          </cell>
        </row>
        <row r="64">
          <cell r="A64">
            <v>63</v>
          </cell>
          <cell r="B64">
            <v>1</v>
          </cell>
          <cell r="C64" t="str">
            <v>Google</v>
          </cell>
          <cell r="D64">
            <v>81</v>
          </cell>
          <cell r="E64" t="str">
            <v>PL Smith, R Ratcliff</v>
          </cell>
          <cell r="F64" t="str">
            <v>An integrated theory of attention and decision making in visual signal detection</v>
          </cell>
          <cell r="G64">
            <v>2009</v>
          </cell>
          <cell r="H64" t="str">
            <v>Psychological Review</v>
          </cell>
          <cell r="I64" t="str">
            <v>http://psycnet.apa.org/psycinfo/2009-04438-001</v>
          </cell>
          <cell r="J64">
            <v>41782</v>
          </cell>
        </row>
        <row r="65">
          <cell r="A65">
            <v>64</v>
          </cell>
          <cell r="B65">
            <v>1</v>
          </cell>
          <cell r="C65" t="str">
            <v>Google</v>
          </cell>
          <cell r="D65">
            <v>14</v>
          </cell>
          <cell r="E65" t="str">
            <v>S Luan, LJ Schooler, G Gigerenzer</v>
          </cell>
          <cell r="F65" t="str">
            <v>A signal-detection analysis of fast-and-frugal trees</v>
          </cell>
          <cell r="G65">
            <v>2011</v>
          </cell>
          <cell r="H65" t="str">
            <v>Psychological Review</v>
          </cell>
          <cell r="I65" t="str">
            <v>http://psycnet.apa.org/journals/rev/118/2/316/</v>
          </cell>
          <cell r="J65">
            <v>41782</v>
          </cell>
        </row>
        <row r="66">
          <cell r="A66">
            <v>65</v>
          </cell>
          <cell r="B66">
            <v>1</v>
          </cell>
          <cell r="C66" t="str">
            <v>Google</v>
          </cell>
          <cell r="D66">
            <v>827</v>
          </cell>
          <cell r="E66" t="str">
            <v>JE Hummel, KJ Holyoak</v>
          </cell>
          <cell r="F66" t="str">
            <v>Distributed representations of structure: a theory of analogical access and mapping</v>
          </cell>
          <cell r="G66">
            <v>1997</v>
          </cell>
          <cell r="H66" t="str">
            <v>Psychological Review</v>
          </cell>
          <cell r="I66" t="str">
            <v>http://psycnet.apa.org/psycinfo/1997-04806-001</v>
          </cell>
          <cell r="J66">
            <v>41782</v>
          </cell>
        </row>
        <row r="67">
          <cell r="A67">
            <v>66</v>
          </cell>
          <cell r="B67">
            <v>1</v>
          </cell>
          <cell r="C67" t="str">
            <v>Google</v>
          </cell>
          <cell r="D67">
            <v>185</v>
          </cell>
          <cell r="E67" t="str">
            <v>L Green, J Myerson, P Ostaszewski</v>
          </cell>
          <cell r="F67" t="str">
            <v>Amount of reward has opposite effects on the discounting of delayed and probabilistic outcomes</v>
          </cell>
          <cell r="G67">
            <v>1999</v>
          </cell>
          <cell r="H67" t="str">
            <v>Journal of Experimental Psychology: Learning, Memory, and Cognition</v>
          </cell>
          <cell r="I67" t="str">
            <v>http://psycnet.apa.org/journals/xlm/25/2/418/</v>
          </cell>
          <cell r="J67">
            <v>41782</v>
          </cell>
        </row>
        <row r="68">
          <cell r="A68">
            <v>67</v>
          </cell>
          <cell r="B68">
            <v>1</v>
          </cell>
          <cell r="C68" t="str">
            <v>Google</v>
          </cell>
          <cell r="D68">
            <v>107</v>
          </cell>
          <cell r="E68" t="str">
            <v>MK Stevenson</v>
          </cell>
          <cell r="F68" t="str">
            <v>A discounting model for decisions with delayed positive or negative outcomes</v>
          </cell>
          <cell r="G68">
            <v>1986</v>
          </cell>
          <cell r="H68" t="str">
            <v>Journal of Experimental Psychology: General</v>
          </cell>
          <cell r="I68" t="str">
            <v>http://psycnet.apa.org/journals/xge/115/2/131/</v>
          </cell>
          <cell r="J68">
            <v>41782</v>
          </cell>
        </row>
        <row r="69">
          <cell r="A69">
            <v>68</v>
          </cell>
          <cell r="B69">
            <v>1</v>
          </cell>
          <cell r="C69" t="str">
            <v>Google</v>
          </cell>
          <cell r="D69">
            <v>87</v>
          </cell>
          <cell r="E69" t="str">
            <v>H Lu, AL Yuille, M Liljeholm, PW Cheng, KJ Holyoak</v>
          </cell>
          <cell r="F69" t="str">
            <v>Bayesian generic priors for causal learning</v>
          </cell>
          <cell r="G69">
            <v>2008</v>
          </cell>
          <cell r="H69" t="str">
            <v>Psychological Review</v>
          </cell>
          <cell r="I69" t="str">
            <v>http://psycnet.apa.org/psycinfo/2008-14936-016</v>
          </cell>
          <cell r="J69">
            <v>41782</v>
          </cell>
        </row>
        <row r="70">
          <cell r="A70">
            <v>69</v>
          </cell>
          <cell r="B70">
            <v>1</v>
          </cell>
          <cell r="C70" t="str">
            <v>ISI/Google</v>
          </cell>
          <cell r="D70">
            <v>1</v>
          </cell>
          <cell r="E70" t="str">
            <v>MH BIMBAUM, E BRANDSTÄTTER…</v>
          </cell>
          <cell r="F70" t="str">
            <v>Evaluation of the priority heuristic as a descriptive model of risky decision making: comment on brandstätter, gigerenzer, and hertwig (2006)</v>
          </cell>
          <cell r="G70">
            <v>2008</v>
          </cell>
          <cell r="H70" t="str">
            <v>Psychological Review</v>
          </cell>
          <cell r="I70" t="str">
            <v>http://cat.inist.fr/?aModele=afficheN&amp;cpsidt=20383555</v>
          </cell>
          <cell r="J70">
            <v>41782</v>
          </cell>
        </row>
        <row r="71">
          <cell r="A71">
            <v>70</v>
          </cell>
          <cell r="B71">
            <v>1</v>
          </cell>
          <cell r="C71" t="str">
            <v>Google</v>
          </cell>
          <cell r="D71">
            <v>74</v>
          </cell>
          <cell r="E71" t="str">
            <v>Y Sakamoto, BC Love</v>
          </cell>
          <cell r="F71" t="str">
            <v>Schematic influences on category learning and recognition memory</v>
          </cell>
          <cell r="G71">
            <v>2004</v>
          </cell>
          <cell r="H71" t="str">
            <v>Journal of Experimental Psychology: General</v>
          </cell>
          <cell r="I71" t="str">
            <v>http://psycnet.apa.org/journals/xge/133/4/534/</v>
          </cell>
          <cell r="J71">
            <v>41782</v>
          </cell>
        </row>
        <row r="72">
          <cell r="A72">
            <v>71</v>
          </cell>
          <cell r="B72">
            <v>1</v>
          </cell>
          <cell r="C72" t="str">
            <v>Google</v>
          </cell>
          <cell r="D72">
            <v>105</v>
          </cell>
          <cell r="E72" t="str">
            <v>SC McKinley, RM Nosofsky</v>
          </cell>
          <cell r="F72" t="str">
            <v>Investigations of exemplar and decision bound models in large, ill-defined category structures</v>
          </cell>
          <cell r="G72">
            <v>1995</v>
          </cell>
          <cell r="H72" t="str">
            <v>Journal of Experimental Psychology: Human Perception and Performance</v>
          </cell>
          <cell r="I72" t="str">
            <v>http://psycnet.apa.org/journals/xhp/21/1/128/</v>
          </cell>
          <cell r="J72">
            <v>41782</v>
          </cell>
        </row>
        <row r="73">
          <cell r="A73">
            <v>72</v>
          </cell>
          <cell r="B73">
            <v>1</v>
          </cell>
          <cell r="C73" t="str">
            <v>Google</v>
          </cell>
          <cell r="D73">
            <v>162</v>
          </cell>
          <cell r="E73" t="str">
            <v>T Hasbroucq, Y Guiard</v>
          </cell>
          <cell r="F73" t="str">
            <v>Stimulus-response compatibility and the simon effect: toward a conceptual clarification</v>
          </cell>
          <cell r="G73">
            <v>1991</v>
          </cell>
          <cell r="H73" t="str">
            <v>Journal of Experimental Psychology: Human Perception and Performance</v>
          </cell>
          <cell r="I73" t="str">
            <v>http://psycnet.apa.org/journals/xhp/17/1/246/</v>
          </cell>
          <cell r="J73">
            <v>41782</v>
          </cell>
        </row>
        <row r="74">
          <cell r="A74">
            <v>73</v>
          </cell>
          <cell r="B74">
            <v>1</v>
          </cell>
          <cell r="C74" t="str">
            <v>Google</v>
          </cell>
          <cell r="D74">
            <v>26</v>
          </cell>
          <cell r="E74" t="str">
            <v>HLJ van der Maas, D Molenaar, G Maris…</v>
          </cell>
          <cell r="F74" t="str">
            <v>Cognitive psychology meets psychometric theory: on the relation between process models for decision making and latent variable models for individual differences</v>
          </cell>
          <cell r="G74">
            <v>2011</v>
          </cell>
          <cell r="H74" t="str">
            <v>Psychological Review</v>
          </cell>
          <cell r="I74" t="str">
            <v>http://psycnet.apa.org/journals/rev/118/2/339/</v>
          </cell>
          <cell r="J74">
            <v>41782</v>
          </cell>
        </row>
        <row r="75">
          <cell r="A75">
            <v>74</v>
          </cell>
          <cell r="B75">
            <v>1</v>
          </cell>
          <cell r="C75" t="str">
            <v>Google</v>
          </cell>
          <cell r="D75">
            <v>18</v>
          </cell>
          <cell r="E75" t="str">
            <v>M Regenwetter, MHR Ho, I Tsetlin</v>
          </cell>
          <cell r="F75" t="str">
            <v>Sophisticated approval voting, ignorance priors, and plurality heuristics: a behavioral social choice analysis in a thurstonian framework</v>
          </cell>
          <cell r="G75">
            <v>2007</v>
          </cell>
          <cell r="H75" t="str">
            <v>Psychological Review</v>
          </cell>
          <cell r="I75" t="str">
            <v>http://psycnet.apa.org/journals/rev/114/4/994/</v>
          </cell>
          <cell r="J75">
            <v>41782</v>
          </cell>
        </row>
        <row r="76">
          <cell r="A76">
            <v>75</v>
          </cell>
          <cell r="B76">
            <v>1</v>
          </cell>
          <cell r="C76" t="str">
            <v>Google</v>
          </cell>
          <cell r="D76">
            <v>43</v>
          </cell>
          <cell r="E76" t="str">
            <v>K Fiedler, Y Kareev</v>
          </cell>
          <cell r="F76" t="str">
            <v>Does decision quality (always) increase with the size of information samples? some vicissitudes in applying the law of large numbers</v>
          </cell>
          <cell r="G76">
            <v>2006</v>
          </cell>
          <cell r="H76" t="str">
            <v>Journal of Experimental Psychology: Learning, Memory, and Cognition</v>
          </cell>
          <cell r="I76" t="str">
            <v>http://psycnet.apa.org/journals/xlm/32/4/883/</v>
          </cell>
          <cell r="J76">
            <v>41782</v>
          </cell>
        </row>
        <row r="77">
          <cell r="A77">
            <v>76</v>
          </cell>
          <cell r="B77">
            <v>1</v>
          </cell>
          <cell r="C77" t="str">
            <v>Google</v>
          </cell>
          <cell r="D77">
            <v>4</v>
          </cell>
          <cell r="E77" t="str">
            <v>DK Sewell, PL Smith</v>
          </cell>
          <cell r="F77" t="str">
            <v>Attentional control in visual signal detection: effects of abrupt-onset and no-onset stimuli</v>
          </cell>
          <cell r="G77">
            <v>2012</v>
          </cell>
          <cell r="H77" t="str">
            <v>Journal of Experimental Psychology: Human Perception and Performance</v>
          </cell>
          <cell r="I77" t="str">
            <v>http://psycnet.apa.org/journals/xhp/38/4/1043/</v>
          </cell>
          <cell r="J77">
            <v>41782</v>
          </cell>
        </row>
        <row r="78">
          <cell r="A78">
            <v>77</v>
          </cell>
          <cell r="B78">
            <v>1</v>
          </cell>
          <cell r="C78" t="str">
            <v>Google</v>
          </cell>
          <cell r="D78">
            <v>269</v>
          </cell>
          <cell r="E78" t="str">
            <v>J Rieskamp, PE Otto</v>
          </cell>
          <cell r="F78" t="str">
            <v>Ssl: a theory of how people learn to select strategies</v>
          </cell>
          <cell r="G78">
            <v>2006</v>
          </cell>
          <cell r="H78" t="str">
            <v>Journal of Experimental Psychology: General</v>
          </cell>
          <cell r="I78" t="str">
            <v>http://psycnet.apa.org/psycinfo/2006-06642-005</v>
          </cell>
          <cell r="J78">
            <v>41782</v>
          </cell>
        </row>
        <row r="79">
          <cell r="A79">
            <v>78</v>
          </cell>
          <cell r="B79">
            <v>1</v>
          </cell>
          <cell r="C79" t="str">
            <v>Google</v>
          </cell>
          <cell r="D79">
            <v>9</v>
          </cell>
          <cell r="E79" t="str">
            <v>I Vlaev, N Chater, N Stewart</v>
          </cell>
          <cell r="F79" t="str">
            <v>Relativistic financial decisions: context effects on retirement saving and investment risk preferences</v>
          </cell>
          <cell r="G79">
            <v>2007</v>
          </cell>
          <cell r="H79" t="str">
            <v>Judgment and Decision Making</v>
          </cell>
          <cell r="I79" t="str">
            <v>http://wrap.warwick.ac.uk/607</v>
          </cell>
          <cell r="J79">
            <v>41782</v>
          </cell>
        </row>
        <row r="80">
          <cell r="A80">
            <v>79</v>
          </cell>
          <cell r="B80">
            <v>1</v>
          </cell>
          <cell r="C80" t="str">
            <v>Google</v>
          </cell>
          <cell r="D80">
            <v>121</v>
          </cell>
          <cell r="E80" t="str">
            <v>FG Ashby, WT Maddox</v>
          </cell>
          <cell r="F80" t="str">
            <v>Integrating information from separable psychological dimensions</v>
          </cell>
          <cell r="G80">
            <v>1990</v>
          </cell>
          <cell r="H80" t="str">
            <v>Journal of Experimental Psychology: Human Perception and Performance</v>
          </cell>
          <cell r="I80" t="str">
            <v>http://psycnet.apa.org/journals/xhp/16/3/598/</v>
          </cell>
          <cell r="J80">
            <v>41782</v>
          </cell>
        </row>
        <row r="81">
          <cell r="A81">
            <v>80</v>
          </cell>
          <cell r="B81">
            <v>1</v>
          </cell>
          <cell r="C81" t="str">
            <v>Google</v>
          </cell>
          <cell r="D81">
            <v>46</v>
          </cell>
          <cell r="E81" t="str">
            <v>G Gigerenzer, DG Goldstein</v>
          </cell>
          <cell r="F81" t="str">
            <v>The recognition heuristic: a decade of research</v>
          </cell>
          <cell r="G81">
            <v>2011</v>
          </cell>
          <cell r="H81" t="str">
            <v>Judgment and Decision Making</v>
          </cell>
          <cell r="I81">
            <v>0</v>
          </cell>
          <cell r="J81">
            <v>41782</v>
          </cell>
        </row>
        <row r="82">
          <cell r="A82">
            <v>81</v>
          </cell>
          <cell r="B82">
            <v>1</v>
          </cell>
          <cell r="C82" t="str">
            <v>Google</v>
          </cell>
          <cell r="D82">
            <v>188</v>
          </cell>
          <cell r="E82" t="str">
            <v>PL Smith</v>
          </cell>
          <cell r="F82" t="str">
            <v>Psychophysically principled models of visual simple reaction time</v>
          </cell>
          <cell r="G82">
            <v>1995</v>
          </cell>
          <cell r="H82" t="str">
            <v>Psychological Review</v>
          </cell>
          <cell r="I82" t="str">
            <v>http://psycnet.apa.org/psycinfo/1995-39514-001</v>
          </cell>
          <cell r="J82">
            <v>41782</v>
          </cell>
        </row>
        <row r="83">
          <cell r="A83">
            <v>82</v>
          </cell>
          <cell r="B83">
            <v>1</v>
          </cell>
          <cell r="C83" t="str">
            <v>Google</v>
          </cell>
          <cell r="D83">
            <v>208</v>
          </cell>
          <cell r="E83" t="str">
            <v>S Kornblum, JW Lee</v>
          </cell>
          <cell r="F83" t="str">
            <v>Stimulus-response compatibility with relevant and irrelevant stimulus dimensions that do and do not overlap with the response</v>
          </cell>
          <cell r="G83">
            <v>1995</v>
          </cell>
          <cell r="H83" t="str">
            <v>Journal of Experimental Psychology: Human Perception and Performance</v>
          </cell>
          <cell r="I83" t="str">
            <v>http://psycnet.apa.org/journals/xhp/21/4/855/</v>
          </cell>
          <cell r="J83">
            <v>41782</v>
          </cell>
        </row>
        <row r="84">
          <cell r="A84">
            <v>83</v>
          </cell>
          <cell r="B84">
            <v>1</v>
          </cell>
          <cell r="C84" t="str">
            <v>Google</v>
          </cell>
          <cell r="D84">
            <v>30</v>
          </cell>
          <cell r="E84" t="str">
            <v>RM Nosofsky, FB Bergert</v>
          </cell>
          <cell r="F84" t="str">
            <v>Limitations of exemplar models of multi-attribute probabilistic inference</v>
          </cell>
          <cell r="G84">
            <v>2007</v>
          </cell>
          <cell r="H84" t="str">
            <v>Journal of Experimental Psychology: Learning, Memory, and Cognition</v>
          </cell>
          <cell r="I84" t="str">
            <v>http://psycnet.apa.org/journals/xlm/33/6/999/</v>
          </cell>
          <cell r="J84">
            <v>41782</v>
          </cell>
        </row>
        <row r="85">
          <cell r="A85">
            <v>84</v>
          </cell>
          <cell r="B85">
            <v>1</v>
          </cell>
          <cell r="C85" t="str">
            <v>Google</v>
          </cell>
          <cell r="D85">
            <v>32</v>
          </cell>
          <cell r="E85" t="str">
            <v>PM Fernbach, SA Sloman</v>
          </cell>
          <cell r="F85" t="str">
            <v>Causal learning with local computations</v>
          </cell>
          <cell r="G85">
            <v>2009</v>
          </cell>
          <cell r="H85" t="str">
            <v>Journal of Experimental Psychology: Learning, Memory, and Cognition</v>
          </cell>
          <cell r="I85" t="str">
            <v>http://psycnet.apa.org/journals/xlm/35/3/678/</v>
          </cell>
          <cell r="J85">
            <v>41782</v>
          </cell>
        </row>
        <row r="86">
          <cell r="A86">
            <v>85</v>
          </cell>
          <cell r="B86">
            <v>1</v>
          </cell>
          <cell r="C86" t="str">
            <v>Google</v>
          </cell>
          <cell r="D86">
            <v>134</v>
          </cell>
          <cell r="E86" t="str">
            <v>G Stasser, JH Davis</v>
          </cell>
          <cell r="F86" t="str">
            <v>Group decision making and social influence: a social interaction sequence model</v>
          </cell>
          <cell r="G86">
            <v>1981</v>
          </cell>
          <cell r="H86" t="str">
            <v>Psychological Review</v>
          </cell>
          <cell r="I86" t="str">
            <v>http://psycnet.apa.org/journals/rev/88/6/523/</v>
          </cell>
          <cell r="J86">
            <v>41782</v>
          </cell>
        </row>
        <row r="87">
          <cell r="A87">
            <v>86</v>
          </cell>
          <cell r="B87">
            <v>1</v>
          </cell>
          <cell r="C87" t="str">
            <v>Google</v>
          </cell>
          <cell r="D87">
            <v>62</v>
          </cell>
          <cell r="E87" t="str">
            <v>P Simen, D Contreras, C Buck, P Hu…</v>
          </cell>
          <cell r="F87" t="str">
            <v>Reward rate optimization in two-alternative decision making: empirical tests of theoretical predictions</v>
          </cell>
          <cell r="G87">
            <v>2009</v>
          </cell>
          <cell r="H87" t="str">
            <v>Journal of Experimental Psychology: Human Perception and Performance</v>
          </cell>
          <cell r="I87" t="str">
            <v>http://psycnet.apa.org/journals/xhp/35/6/1865/</v>
          </cell>
          <cell r="J87">
            <v>41782</v>
          </cell>
        </row>
        <row r="88">
          <cell r="A88">
            <v>87</v>
          </cell>
          <cell r="B88">
            <v>1</v>
          </cell>
          <cell r="C88" t="str">
            <v>Google</v>
          </cell>
          <cell r="D88">
            <v>204</v>
          </cell>
          <cell r="E88" t="str">
            <v>JT Mordkoff, S Yantis</v>
          </cell>
          <cell r="F88" t="str">
            <v>An interactive race model of divided attention</v>
          </cell>
          <cell r="G88">
            <v>1991</v>
          </cell>
          <cell r="H88" t="str">
            <v>Journal of Experimental Psychology: Human Perception and Performance</v>
          </cell>
          <cell r="I88" t="str">
            <v>http://psycnet.apa.org/journals/xhp/17/2/520/</v>
          </cell>
          <cell r="J88">
            <v>41782</v>
          </cell>
        </row>
        <row r="89">
          <cell r="A89">
            <v>88</v>
          </cell>
          <cell r="B89">
            <v>1</v>
          </cell>
          <cell r="C89" t="str">
            <v>Google</v>
          </cell>
          <cell r="D89">
            <v>31</v>
          </cell>
          <cell r="E89" t="str">
            <v>R Smits, J Sereno, A Jongman</v>
          </cell>
          <cell r="F89" t="str">
            <v>Categorization of sounds</v>
          </cell>
          <cell r="G89">
            <v>2006</v>
          </cell>
          <cell r="H89" t="str">
            <v>Journal of Experimental Psychology: Human Perception and Performance</v>
          </cell>
          <cell r="I89" t="str">
            <v>http://psycnet.apa.org/journals/xhp/32/3/733/</v>
          </cell>
          <cell r="J89">
            <v>41782</v>
          </cell>
        </row>
        <row r="90">
          <cell r="A90">
            <v>89</v>
          </cell>
          <cell r="B90">
            <v>1</v>
          </cell>
          <cell r="C90" t="str">
            <v>ISI</v>
          </cell>
          <cell r="D90">
            <v>11</v>
          </cell>
          <cell r="E90" t="str">
            <v>C Taylor, A Clifford, A Franklin</v>
          </cell>
          <cell r="F90" t="str">
            <v>Color preferences are not universal</v>
          </cell>
          <cell r="G90">
            <v>2013</v>
          </cell>
          <cell r="H90" t="str">
            <v>Journal of Experimental Psychology: General</v>
          </cell>
          <cell r="I90" t="str">
            <v>http://psycnet.apa.org/journals/xge/142/4/1015/</v>
          </cell>
          <cell r="J90">
            <v>41782</v>
          </cell>
        </row>
        <row r="91">
          <cell r="A91">
            <v>90</v>
          </cell>
          <cell r="B91">
            <v>1</v>
          </cell>
          <cell r="C91" t="str">
            <v>Google</v>
          </cell>
          <cell r="D91">
            <v>31</v>
          </cell>
          <cell r="E91" t="str">
            <v>E Tsukayama, AL Duckworth</v>
          </cell>
          <cell r="F91" t="str">
            <v>Domain-specific temporal discounting and temptation</v>
          </cell>
          <cell r="G91">
            <v>2010</v>
          </cell>
          <cell r="H91" t="str">
            <v>Judgment and Decision Making</v>
          </cell>
          <cell r="I91" t="str">
            <v>http://www.sas.upenn.edu/~duckwort/images/Tsukayama%20and%20Duckworth%20%282010%29%20Domain-specific%20temporal%20discounting%20and%20temptation.pdf</v>
          </cell>
          <cell r="J91">
            <v>41782</v>
          </cell>
        </row>
        <row r="92">
          <cell r="A92">
            <v>91</v>
          </cell>
          <cell r="B92">
            <v>1</v>
          </cell>
          <cell r="C92" t="str">
            <v>Google</v>
          </cell>
          <cell r="D92">
            <v>253</v>
          </cell>
          <cell r="E92" t="str">
            <v>TR Shultz, MR Lepper</v>
          </cell>
          <cell r="F92" t="str">
            <v>Cognitive dissonance reduction as constraint satisfaction</v>
          </cell>
          <cell r="G92">
            <v>1996</v>
          </cell>
          <cell r="H92" t="str">
            <v>Psychological Review</v>
          </cell>
          <cell r="I92" t="str">
            <v>http://psycnet.apa.org/journals/rev/103/2/219/</v>
          </cell>
          <cell r="J92">
            <v>41782</v>
          </cell>
        </row>
        <row r="93">
          <cell r="A93">
            <v>92</v>
          </cell>
          <cell r="B93">
            <v>1</v>
          </cell>
          <cell r="C93" t="str">
            <v>Google</v>
          </cell>
          <cell r="D93">
            <v>56</v>
          </cell>
          <cell r="E93" t="str">
            <v>AS Benjamin, M Diaz, S Wee</v>
          </cell>
          <cell r="F93" t="str">
            <v>Signal detection with criterion noise: applications to recognition memory</v>
          </cell>
          <cell r="G93">
            <v>2009</v>
          </cell>
          <cell r="H93" t="str">
            <v>Psychological Review</v>
          </cell>
          <cell r="I93" t="str">
            <v>http://psycnet.apa.org/journals/rev/116/1/84/</v>
          </cell>
          <cell r="J93">
            <v>41782</v>
          </cell>
        </row>
        <row r="94">
          <cell r="A94">
            <v>93</v>
          </cell>
          <cell r="B94">
            <v>1</v>
          </cell>
          <cell r="C94" t="str">
            <v>Google</v>
          </cell>
          <cell r="D94">
            <v>224</v>
          </cell>
          <cell r="E94" t="str">
            <v>H Rachlin, AW Logue, J Gibbon, M Frankel</v>
          </cell>
          <cell r="F94" t="str">
            <v>Cognition and behavior in studies of choice</v>
          </cell>
          <cell r="G94">
            <v>1986</v>
          </cell>
          <cell r="H94" t="str">
            <v>Psychological Review</v>
          </cell>
          <cell r="I94" t="str">
            <v>http://psycnet.apa.org/journals/rev/93/1/33/</v>
          </cell>
          <cell r="J94">
            <v>41782</v>
          </cell>
        </row>
        <row r="95">
          <cell r="A95">
            <v>94</v>
          </cell>
          <cell r="B95">
            <v>1</v>
          </cell>
          <cell r="C95" t="str">
            <v>Google</v>
          </cell>
          <cell r="D95">
            <v>406</v>
          </cell>
          <cell r="E95" t="str">
            <v>HJ Einhorn, DN Kleinmuntz, B Kleinmuntz</v>
          </cell>
          <cell r="F95" t="str">
            <v>Linear regression and process-tracing models of judgment</v>
          </cell>
          <cell r="G95">
            <v>1979</v>
          </cell>
          <cell r="H95" t="str">
            <v>Psychological Review</v>
          </cell>
          <cell r="I95" t="str">
            <v>http://psycnet.apa.org/journals/rev/86/5/465/</v>
          </cell>
          <cell r="J95">
            <v>41782</v>
          </cell>
        </row>
        <row r="96">
          <cell r="A96">
            <v>95</v>
          </cell>
          <cell r="B96">
            <v>1</v>
          </cell>
          <cell r="C96" t="str">
            <v>Google</v>
          </cell>
          <cell r="D96">
            <v>3</v>
          </cell>
          <cell r="E96" t="str">
            <v>MR Dougherty, RP Thomas</v>
          </cell>
          <cell r="F96" t="str">
            <v>Robust decision making in a nonlinear world</v>
          </cell>
          <cell r="G96">
            <v>2012</v>
          </cell>
          <cell r="H96" t="str">
            <v>Psychological Review</v>
          </cell>
          <cell r="I96" t="str">
            <v>http://psycnet.apa.org/journals/rev/119/2/321/</v>
          </cell>
          <cell r="J96">
            <v>41782</v>
          </cell>
        </row>
        <row r="97">
          <cell r="A97">
            <v>96</v>
          </cell>
          <cell r="B97">
            <v>1</v>
          </cell>
          <cell r="C97" t="str">
            <v>Google</v>
          </cell>
          <cell r="D97">
            <v>107</v>
          </cell>
          <cell r="E97" t="str">
            <v>K Lamberts</v>
          </cell>
          <cell r="F97" t="str">
            <v>The time course of categorization</v>
          </cell>
          <cell r="G97">
            <v>1998</v>
          </cell>
          <cell r="H97" t="str">
            <v>Journal of Experimental Psychology: Learning, Memory, and Cognition</v>
          </cell>
          <cell r="I97" t="str">
            <v>http://psycnet.apa.org/journals/xlm/24/3/695/</v>
          </cell>
          <cell r="J97">
            <v>41782</v>
          </cell>
        </row>
        <row r="98">
          <cell r="A98">
            <v>97</v>
          </cell>
          <cell r="B98">
            <v>1</v>
          </cell>
          <cell r="C98" t="str">
            <v>Google</v>
          </cell>
          <cell r="D98">
            <v>2</v>
          </cell>
          <cell r="E98" t="str">
            <v>D Read, M Scholten</v>
          </cell>
          <cell r="F98" t="str">
            <v>Tradeoffs between sequences: weighing accumulated outcomes against outcome-adjusted delays</v>
          </cell>
          <cell r="G98">
            <v>2012</v>
          </cell>
          <cell r="H98" t="str">
            <v>Journal of Experimental Psychology: Learning, Memory, and Cognition</v>
          </cell>
          <cell r="I98" t="str">
            <v>http://psycnet.apa.org/journals/xlm/38/6/1675/</v>
          </cell>
          <cell r="J98">
            <v>41782</v>
          </cell>
        </row>
        <row r="99">
          <cell r="A99">
            <v>99</v>
          </cell>
          <cell r="B99">
            <v>1</v>
          </cell>
          <cell r="C99" t="str">
            <v>Google</v>
          </cell>
          <cell r="D99">
            <v>0</v>
          </cell>
          <cell r="E99" t="str">
            <v>JT Wixted, L Mickes</v>
          </cell>
          <cell r="F99" t="str">
            <v>A signal-detection-based diagnostic-feature-detection model of eyewitness identification</v>
          </cell>
          <cell r="G99">
            <v>2014</v>
          </cell>
          <cell r="H99" t="str">
            <v>Psychological Review</v>
          </cell>
          <cell r="I99" t="str">
            <v>http://psycnet.apa.org/journals/rev/121/2/262/</v>
          </cell>
          <cell r="J99">
            <v>41782</v>
          </cell>
        </row>
        <row r="100">
          <cell r="A100">
            <v>100</v>
          </cell>
          <cell r="B100">
            <v>1</v>
          </cell>
          <cell r="C100" t="str">
            <v>Google</v>
          </cell>
          <cell r="D100">
            <v>133</v>
          </cell>
          <cell r="E100" t="str">
            <v>M Usher, JL McClelland</v>
          </cell>
          <cell r="F100" t="str">
            <v>Loss aversion and inhibition in dynamical models of multialternative choice</v>
          </cell>
          <cell r="G100">
            <v>2004</v>
          </cell>
          <cell r="H100" t="str">
            <v>Psychological Review</v>
          </cell>
          <cell r="I100" t="str">
            <v>http://psycnet.apa.org/psycinfo/2004-15929-007</v>
          </cell>
          <cell r="J100">
            <v>41782</v>
          </cell>
        </row>
        <row r="101">
          <cell r="A101">
            <v>101</v>
          </cell>
          <cell r="B101">
            <v>1</v>
          </cell>
          <cell r="C101" t="str">
            <v>Google</v>
          </cell>
          <cell r="D101">
            <v>0</v>
          </cell>
          <cell r="E101" t="str">
            <v>D Hysenbelli, E Rubaltelli, R Rumiati</v>
          </cell>
          <cell r="F101" t="str">
            <v>Others' opinions count, but not all of them: anchoring to ingroup versus outgroup members' behavior in charitable giving</v>
          </cell>
          <cell r="G101">
            <v>2013</v>
          </cell>
          <cell r="H101" t="str">
            <v>Judgment and Decision Making</v>
          </cell>
          <cell r="I101">
            <v>0</v>
          </cell>
          <cell r="J101">
            <v>41782</v>
          </cell>
        </row>
        <row r="102">
          <cell r="A102">
            <v>102</v>
          </cell>
          <cell r="B102">
            <v>1</v>
          </cell>
          <cell r="C102" t="str">
            <v>Google</v>
          </cell>
          <cell r="D102">
            <v>50</v>
          </cell>
          <cell r="E102" t="str">
            <v>H Nilsson, A Winman, P Juslin…</v>
          </cell>
          <cell r="F102" t="str">
            <v>Linda is not a bearded lady: configural weighting and adding as the cause of extension errors</v>
          </cell>
          <cell r="G102">
            <v>2009</v>
          </cell>
          <cell r="H102" t="str">
            <v>Journal of Experimental Psychology: General</v>
          </cell>
          <cell r="I102" t="str">
            <v>http://psycnet.apa.org/journals/xge/138/4/517/</v>
          </cell>
          <cell r="J102">
            <v>41782</v>
          </cell>
        </row>
        <row r="103">
          <cell r="A103">
            <v>103</v>
          </cell>
          <cell r="B103">
            <v>1</v>
          </cell>
          <cell r="C103" t="str">
            <v>Google</v>
          </cell>
          <cell r="D103">
            <v>414</v>
          </cell>
          <cell r="E103" t="str">
            <v>HA Simon, K Kotovsky</v>
          </cell>
          <cell r="F103" t="str">
            <v>Human acquisition of concepts for sequential patterns</v>
          </cell>
          <cell r="G103">
            <v>1963</v>
          </cell>
          <cell r="H103" t="str">
            <v>Psychological Review</v>
          </cell>
          <cell r="I103" t="str">
            <v>http://psycnet.apa.org/journals/rev/70/6/534/</v>
          </cell>
          <cell r="J103">
            <v>41782</v>
          </cell>
        </row>
        <row r="104">
          <cell r="A104">
            <v>104</v>
          </cell>
          <cell r="B104">
            <v>1</v>
          </cell>
          <cell r="C104" t="str">
            <v>Google</v>
          </cell>
          <cell r="D104">
            <v>169</v>
          </cell>
          <cell r="E104" t="str">
            <v>JR Busemeyer, IJ Myung</v>
          </cell>
          <cell r="F104" t="str">
            <v>An adaptive approach to human decision making: learning theory, decision theory, and human performance</v>
          </cell>
          <cell r="G104">
            <v>1992</v>
          </cell>
          <cell r="H104" t="str">
            <v>Journal of Experimental Psychology: General</v>
          </cell>
          <cell r="I104" t="str">
            <v>http://psycnet.apa.org/journals/xge/121/2/177/</v>
          </cell>
          <cell r="J104">
            <v>41782</v>
          </cell>
        </row>
        <row r="105">
          <cell r="A105">
            <v>105</v>
          </cell>
          <cell r="B105">
            <v>1</v>
          </cell>
          <cell r="C105" t="str">
            <v>Google</v>
          </cell>
          <cell r="D105">
            <v>87</v>
          </cell>
          <cell r="E105" t="str">
            <v>RP Thomas, MR Dougherty, AM Sprenger, JI Harbison</v>
          </cell>
          <cell r="F105" t="str">
            <v>Diagnostic hypothesis generation and human judgment</v>
          </cell>
          <cell r="G105">
            <v>2008</v>
          </cell>
          <cell r="H105" t="str">
            <v>Psychological Review</v>
          </cell>
          <cell r="I105" t="str">
            <v>http://psycnet.apa.org/psycinfo/2008-00265-007</v>
          </cell>
          <cell r="J105">
            <v>41782</v>
          </cell>
        </row>
        <row r="106">
          <cell r="A106">
            <v>106</v>
          </cell>
          <cell r="B106">
            <v>1</v>
          </cell>
          <cell r="C106" t="str">
            <v>Google</v>
          </cell>
          <cell r="D106">
            <v>19</v>
          </cell>
          <cell r="E106" t="str">
            <v>K Fiedler</v>
          </cell>
          <cell r="F106" t="str">
            <v>How to study cognitive decision algorithms: the case of the priority heuristic</v>
          </cell>
          <cell r="G106">
            <v>2010</v>
          </cell>
          <cell r="H106" t="str">
            <v>Judgment and Decision Making</v>
          </cell>
          <cell r="I106">
            <v>0</v>
          </cell>
          <cell r="J106">
            <v>41782</v>
          </cell>
        </row>
        <row r="107">
          <cell r="A107">
            <v>107</v>
          </cell>
          <cell r="B107">
            <v>1</v>
          </cell>
          <cell r="C107" t="str">
            <v>Google</v>
          </cell>
          <cell r="D107">
            <v>322</v>
          </cell>
          <cell r="E107" t="str">
            <v>JE Hummel, KJ Holyoak</v>
          </cell>
          <cell r="F107" t="str">
            <v>A symbolic-connectionist theory of relational inference and generalization</v>
          </cell>
          <cell r="G107">
            <v>2003</v>
          </cell>
          <cell r="H107" t="str">
            <v>Psychological Review</v>
          </cell>
          <cell r="I107" t="str">
            <v>http://psycnet.apa.org/psycinfo/2003-00307-003</v>
          </cell>
          <cell r="J107">
            <v>41782</v>
          </cell>
        </row>
        <row r="108">
          <cell r="A108">
            <v>108</v>
          </cell>
          <cell r="B108">
            <v>1</v>
          </cell>
          <cell r="C108" t="str">
            <v>Google</v>
          </cell>
          <cell r="D108">
            <v>338</v>
          </cell>
          <cell r="E108" t="str">
            <v>A Tversky, S Sattath</v>
          </cell>
          <cell r="F108" t="str">
            <v>Preference trees</v>
          </cell>
          <cell r="G108">
            <v>1979</v>
          </cell>
          <cell r="H108" t="str">
            <v>Psychological Review</v>
          </cell>
          <cell r="I108" t="str">
            <v>http://psycnet.apa.org/journals/rev/86/6/542/</v>
          </cell>
          <cell r="J108">
            <v>41782</v>
          </cell>
        </row>
        <row r="109">
          <cell r="A109">
            <v>109</v>
          </cell>
          <cell r="B109">
            <v>1</v>
          </cell>
          <cell r="C109" t="str">
            <v>ISI</v>
          </cell>
          <cell r="D109">
            <v>167</v>
          </cell>
          <cell r="E109" t="str">
            <v>DA Balota, DH Spieler</v>
          </cell>
          <cell r="F109" t="str">
            <v>Word frequency, repetition, and lexicality effects in word recognition tasks: beyond measures of central tendency</v>
          </cell>
          <cell r="G109">
            <v>1999</v>
          </cell>
          <cell r="H109" t="str">
            <v>Journal of Experimmental Psychology: General</v>
          </cell>
          <cell r="I109" t="str">
            <v>http://psycnet.apa.org/journals/xge/128/1/32/</v>
          </cell>
          <cell r="J109">
            <v>41782</v>
          </cell>
        </row>
        <row r="110">
          <cell r="A110">
            <v>110</v>
          </cell>
          <cell r="B110">
            <v>1</v>
          </cell>
          <cell r="C110" t="str">
            <v>Google</v>
          </cell>
          <cell r="D110">
            <v>520</v>
          </cell>
          <cell r="E110" t="str">
            <v>R Bogacz, E Brown, J Moehlis, P Holmes…</v>
          </cell>
          <cell r="F110" t="str">
            <v>The physics of optimal decision making: a formal analysis of models of performance in two-alternative forced-choice tasks</v>
          </cell>
          <cell r="G110">
            <v>2006</v>
          </cell>
          <cell r="H110" t="str">
            <v>Psychological Review</v>
          </cell>
          <cell r="I110" t="str">
            <v>http://psycnet.apa.org/psycinfo/2006-12689-002</v>
          </cell>
          <cell r="J110">
            <v>41782</v>
          </cell>
        </row>
        <row r="111">
          <cell r="A111">
            <v>111</v>
          </cell>
          <cell r="B111">
            <v>1</v>
          </cell>
          <cell r="C111" t="str">
            <v>Google</v>
          </cell>
          <cell r="D111">
            <v>132</v>
          </cell>
          <cell r="E111" t="str">
            <v>ER Smith</v>
          </cell>
          <cell r="F111" t="str">
            <v>Model of social inference processes</v>
          </cell>
          <cell r="G111">
            <v>1984</v>
          </cell>
          <cell r="H111" t="str">
            <v>Psychological Review</v>
          </cell>
          <cell r="I111" t="str">
            <v>http://psycnet.apa.org/journals/rev/91/3/392/</v>
          </cell>
          <cell r="J111">
            <v>41782</v>
          </cell>
        </row>
        <row r="112">
          <cell r="A112">
            <v>112</v>
          </cell>
          <cell r="B112">
            <v>1</v>
          </cell>
          <cell r="C112" t="str">
            <v>Google</v>
          </cell>
          <cell r="D112">
            <v>0</v>
          </cell>
          <cell r="E112" t="str">
            <v>JL Szalma, PA Hancock</v>
          </cell>
          <cell r="F112" t="str">
            <v>A signal improvement to signal detection analysis: fuzzy sdt on the rocs</v>
          </cell>
          <cell r="G112">
            <v>2013</v>
          </cell>
          <cell r="H112" t="str">
            <v>Journal of Experimental Psychology: Human Perception and Performance</v>
          </cell>
          <cell r="I112" t="str">
            <v>http://psycnet.apa.org/journals/xhp/39/6/1741/</v>
          </cell>
          <cell r="J112">
            <v>41782</v>
          </cell>
        </row>
        <row r="113">
          <cell r="A113">
            <v>113</v>
          </cell>
          <cell r="B113">
            <v>1</v>
          </cell>
          <cell r="C113" t="str">
            <v>Google</v>
          </cell>
          <cell r="D113">
            <v>19</v>
          </cell>
          <cell r="E113" t="str">
            <v>M Speekenbrink, DR Shanks</v>
          </cell>
          <cell r="F113" t="str">
            <v>Learning in a changing environment</v>
          </cell>
          <cell r="G113">
            <v>2010</v>
          </cell>
          <cell r="H113" t="str">
            <v>Journal of Experimental Psychology: General</v>
          </cell>
          <cell r="I113" t="str">
            <v>http://psycnet.apa.org/journals/xge/139/2/266/</v>
          </cell>
          <cell r="J113">
            <v>41782</v>
          </cell>
        </row>
        <row r="114">
          <cell r="A114">
            <v>114</v>
          </cell>
          <cell r="B114">
            <v>1</v>
          </cell>
          <cell r="C114" t="str">
            <v>Google</v>
          </cell>
          <cell r="D114">
            <v>322</v>
          </cell>
          <cell r="E114" t="str">
            <v>RM Roe, JR Busemeyer, JT Townsend</v>
          </cell>
          <cell r="F114" t="str">
            <v>Multialternative decision field theory: a dynamic connectionst model of decision making</v>
          </cell>
          <cell r="G114">
            <v>2001</v>
          </cell>
          <cell r="H114" t="str">
            <v>Psychological Review</v>
          </cell>
          <cell r="I114" t="str">
            <v>http://psycnet.apa.org/journals/rev/108/2/370/</v>
          </cell>
          <cell r="J114">
            <v>41782</v>
          </cell>
        </row>
        <row r="115">
          <cell r="A115">
            <v>115</v>
          </cell>
          <cell r="B115">
            <v>1</v>
          </cell>
          <cell r="C115" t="str">
            <v>Google</v>
          </cell>
          <cell r="D115">
            <v>238</v>
          </cell>
          <cell r="E115" t="str">
            <v>RS Siegler, P Lemaire</v>
          </cell>
          <cell r="F115" t="str">
            <v>Older and younger adults' strategy choices in multiplication: testing predictions of ascm using the choice/no-choice method</v>
          </cell>
          <cell r="G115">
            <v>1997</v>
          </cell>
          <cell r="H115" t="str">
            <v>Journal of Experimental Psychology: General</v>
          </cell>
          <cell r="I115" t="str">
            <v>http://psycnet.apa.org/journals/xge/126/1/71/</v>
          </cell>
          <cell r="J115">
            <v>41782</v>
          </cell>
        </row>
        <row r="116">
          <cell r="A116">
            <v>116</v>
          </cell>
          <cell r="B116">
            <v>1</v>
          </cell>
          <cell r="C116" t="str">
            <v>Google</v>
          </cell>
          <cell r="D116">
            <v>5</v>
          </cell>
          <cell r="E116" t="str">
            <v>H Shteingart, T Neiman, Y Loewenstein</v>
          </cell>
          <cell r="F116" t="str">
            <v>The role of first impression in operant learning</v>
          </cell>
          <cell r="G116">
            <v>2013</v>
          </cell>
          <cell r="H116" t="str">
            <v>Journal of Experimental Psychology: General</v>
          </cell>
          <cell r="I116" t="str">
            <v>http://psycnet.apa.org/journals/xge/142/2/476/</v>
          </cell>
          <cell r="J116">
            <v>41782</v>
          </cell>
        </row>
        <row r="117">
          <cell r="A117">
            <v>117</v>
          </cell>
          <cell r="B117">
            <v>1</v>
          </cell>
          <cell r="C117" t="str">
            <v>Google</v>
          </cell>
          <cell r="D117">
            <v>577</v>
          </cell>
          <cell r="E117" t="str">
            <v>A Nowak, J Szamrej, B Latané</v>
          </cell>
          <cell r="F117" t="str">
            <v>From private attitude to public opinion: a dynamic theory of social impact</v>
          </cell>
          <cell r="G117">
            <v>1990</v>
          </cell>
          <cell r="H117" t="str">
            <v>Psychological Review</v>
          </cell>
          <cell r="I117" t="str">
            <v>http://psycnet.apa.org/journals/rev/97/3/362/</v>
          </cell>
          <cell r="J117">
            <v>41782</v>
          </cell>
        </row>
        <row r="118">
          <cell r="A118">
            <v>118</v>
          </cell>
          <cell r="B118">
            <v>1</v>
          </cell>
          <cell r="C118" t="str">
            <v>Google</v>
          </cell>
          <cell r="D118">
            <v>1550</v>
          </cell>
          <cell r="E118" t="str">
            <v>AC Graesser, M Singer, T Trabasso</v>
          </cell>
          <cell r="F118" t="str">
            <v>Constructing inferences during narrative text comprehension</v>
          </cell>
          <cell r="G118">
            <v>1994</v>
          </cell>
          <cell r="H118" t="str">
            <v>Psychological Review</v>
          </cell>
          <cell r="I118" t="str">
            <v>http://psycnet.apa.org/journals/rev/101/3/371/</v>
          </cell>
          <cell r="J118">
            <v>41782</v>
          </cell>
        </row>
        <row r="119">
          <cell r="A119">
            <v>119</v>
          </cell>
          <cell r="B119">
            <v>1</v>
          </cell>
          <cell r="C119" t="str">
            <v>Google/ISI</v>
          </cell>
          <cell r="D119">
            <v>2</v>
          </cell>
          <cell r="E119" t="str">
            <v>Y Hagmayer, B Meder</v>
          </cell>
          <cell r="F119" t="str">
            <v>Repeated causal decision making</v>
          </cell>
          <cell r="G119">
            <v>2013</v>
          </cell>
          <cell r="H119" t="str">
            <v>Journal of Experimental Psychology: Learning, Memory, and Cognition</v>
          </cell>
          <cell r="I119" t="str">
            <v>http://psycnet.apa.org/journals/xlm/39/1/33/</v>
          </cell>
          <cell r="J119">
            <v>41782</v>
          </cell>
        </row>
        <row r="120">
          <cell r="A120">
            <v>120</v>
          </cell>
          <cell r="B120">
            <v>1</v>
          </cell>
          <cell r="C120" t="str">
            <v>Google</v>
          </cell>
          <cell r="D120">
            <v>231</v>
          </cell>
          <cell r="E120" t="str">
            <v>RM Nosofsky, JK Kruschke, SC McKinley</v>
          </cell>
          <cell r="F120" t="str">
            <v>Combining exemplar-based category representations and connectionist learning rules</v>
          </cell>
          <cell r="G120">
            <v>1992</v>
          </cell>
          <cell r="H120" t="str">
            <v>Journal of Experimental Psychology: Learning, Memory, and Cognition</v>
          </cell>
          <cell r="I120" t="str">
            <v>http://psycnet.apa.org/journals/xlm/18/2/211/</v>
          </cell>
          <cell r="J120">
            <v>41782</v>
          </cell>
        </row>
        <row r="121">
          <cell r="A121">
            <v>121</v>
          </cell>
          <cell r="B121">
            <v>1</v>
          </cell>
          <cell r="C121" t="str">
            <v>Google</v>
          </cell>
          <cell r="D121">
            <v>151</v>
          </cell>
          <cell r="E121" t="str">
            <v>RM Hogarth, BJ Gibbs, CRM McKenzie, MA Marquis</v>
          </cell>
          <cell r="F121" t="str">
            <v>Learning from feedback: exactingness and incentives</v>
          </cell>
          <cell r="G121">
            <v>1991</v>
          </cell>
          <cell r="H121" t="str">
            <v>Journal of Experimental Psychology: Learning, Memory, and Cognition</v>
          </cell>
          <cell r="I121" t="str">
            <v>http://psycnet.apa.org/journals/xlm/17/4/734/</v>
          </cell>
          <cell r="J121">
            <v>41782</v>
          </cell>
        </row>
        <row r="122">
          <cell r="A122">
            <v>122</v>
          </cell>
          <cell r="B122">
            <v>1</v>
          </cell>
          <cell r="C122" t="str">
            <v>Google</v>
          </cell>
          <cell r="D122">
            <v>2</v>
          </cell>
          <cell r="E122" t="str">
            <v>D Selmeczy, IG Dobbins</v>
          </cell>
          <cell r="F122" t="str">
            <v>Metacognitive awareness and adaptive recognition biases</v>
          </cell>
          <cell r="G122">
            <v>2013</v>
          </cell>
          <cell r="H122" t="str">
            <v>Journal of Experimental Psychology: Learning, Memory, and Cognition</v>
          </cell>
          <cell r="I122" t="str">
            <v>http://psycnet.apa.org/journals/xlm/39/3/678/</v>
          </cell>
          <cell r="J122">
            <v>41782</v>
          </cell>
        </row>
        <row r="123">
          <cell r="A123">
            <v>123</v>
          </cell>
          <cell r="B123">
            <v>1</v>
          </cell>
          <cell r="C123" t="str">
            <v>Google/ISI</v>
          </cell>
          <cell r="D123">
            <v>17</v>
          </cell>
          <cell r="E123" t="str">
            <v>T Kameda, T Tsukasaki, R Hastie, N Berg</v>
          </cell>
          <cell r="F123" t="str">
            <v>Democracy under uncertainty: the wisdom of crowds and the free-rider problem in group decision making</v>
          </cell>
          <cell r="G123">
            <v>2011</v>
          </cell>
          <cell r="H123" t="str">
            <v>Psychological Review</v>
          </cell>
          <cell r="I123" t="str">
            <v>http://psycnet.apa.org/journals/rev/118/1/76/</v>
          </cell>
          <cell r="J123">
            <v>41782</v>
          </cell>
        </row>
        <row r="124">
          <cell r="A124">
            <v>124</v>
          </cell>
          <cell r="B124">
            <v>1</v>
          </cell>
          <cell r="C124" t="str">
            <v>ISI</v>
          </cell>
          <cell r="D124">
            <v>11</v>
          </cell>
          <cell r="E124" t="str">
            <v>S Dufau, J Grainger, JC Ziegler</v>
          </cell>
          <cell r="F124" t="str">
            <v>How to say "no" to a nonword: a leaky competing accumulator model of lexical decision</v>
          </cell>
          <cell r="G124">
            <v>2012</v>
          </cell>
          <cell r="H124" t="str">
            <v>Journal of Experimental Psychology: Learning, Memory, and Cognition</v>
          </cell>
          <cell r="I124">
            <v>0</v>
          </cell>
          <cell r="J124">
            <v>41782</v>
          </cell>
        </row>
        <row r="125">
          <cell r="A125">
            <v>125</v>
          </cell>
          <cell r="B125">
            <v>1</v>
          </cell>
          <cell r="C125" t="str">
            <v>Google</v>
          </cell>
          <cell r="D125">
            <v>8</v>
          </cell>
          <cell r="E125" t="str">
            <v>B Aczel, B Lukacs, J Komlos…</v>
          </cell>
          <cell r="F125" t="str">
            <v>Unconscious intuition or conscious analysis? critical questions for the deliberation-without-attention paradigm</v>
          </cell>
          <cell r="G125">
            <v>2011</v>
          </cell>
          <cell r="H125" t="str">
            <v>Judgment and Decision Making</v>
          </cell>
          <cell r="I125">
            <v>0</v>
          </cell>
          <cell r="J125">
            <v>41782</v>
          </cell>
        </row>
        <row r="126">
          <cell r="A126">
            <v>126</v>
          </cell>
          <cell r="B126">
            <v>1</v>
          </cell>
          <cell r="C126" t="str">
            <v>Google</v>
          </cell>
          <cell r="D126">
            <v>1</v>
          </cell>
          <cell r="E126" t="str">
            <v>CR Sims, H Neth, RA Jacobs, WD Gray</v>
          </cell>
          <cell r="F126" t="str">
            <v>Melioration as rational choice: sequential decision making in uncertain environments</v>
          </cell>
          <cell r="G126">
            <v>2013</v>
          </cell>
          <cell r="H126" t="str">
            <v>Psychological Review</v>
          </cell>
          <cell r="I126" t="str">
            <v>http://psycnet.apa.org/journals/rev/120/1/139/</v>
          </cell>
          <cell r="J126">
            <v>41782</v>
          </cell>
        </row>
        <row r="127">
          <cell r="A127">
            <v>127</v>
          </cell>
          <cell r="B127">
            <v>1</v>
          </cell>
          <cell r="C127" t="str">
            <v>Google</v>
          </cell>
          <cell r="D127">
            <v>33</v>
          </cell>
          <cell r="E127" t="str">
            <v>T Rakow, BR Newell, K Fayers…</v>
          </cell>
          <cell r="F127" t="str">
            <v>Evaluating three criteria for establishing cue-search hierarchies in inferential judgment</v>
          </cell>
          <cell r="G127">
            <v>2005</v>
          </cell>
          <cell r="H127" t="str">
            <v>Journal of Experimental Psychology: Learning, Memory, and Cognition</v>
          </cell>
          <cell r="I127" t="str">
            <v>http://psycnet.apa.org/journals/xlm/31/5/1088/</v>
          </cell>
          <cell r="J127">
            <v>41782</v>
          </cell>
        </row>
        <row r="128">
          <cell r="A128">
            <v>128</v>
          </cell>
          <cell r="B128">
            <v>1</v>
          </cell>
          <cell r="C128" t="str">
            <v>Google</v>
          </cell>
          <cell r="D128">
            <v>128</v>
          </cell>
          <cell r="E128" t="str">
            <v>JR Busemeyer</v>
          </cell>
          <cell r="F128" t="str">
            <v>Decision making under uncertainty: a comparison of simple scalability, fixed-sample, and sequential-sampling models</v>
          </cell>
          <cell r="G128">
            <v>1985</v>
          </cell>
          <cell r="H128" t="str">
            <v>Journal of Experimental Psychology: Learning, Memory, and Cognition</v>
          </cell>
          <cell r="I128" t="str">
            <v>http://psycnet.apa.org/journals/xlm/11/3/538/</v>
          </cell>
          <cell r="J128">
            <v>41782</v>
          </cell>
        </row>
        <row r="129">
          <cell r="A129">
            <v>129</v>
          </cell>
          <cell r="B129">
            <v>1</v>
          </cell>
          <cell r="C129" t="str">
            <v>Google</v>
          </cell>
          <cell r="D129">
            <v>997</v>
          </cell>
          <cell r="E129" t="str">
            <v>PW Cheng</v>
          </cell>
          <cell r="F129" t="str">
            <v>From covariation to causation: a causal power theory</v>
          </cell>
          <cell r="G129">
            <v>1997</v>
          </cell>
          <cell r="H129" t="str">
            <v>Psychological Review</v>
          </cell>
          <cell r="I129" t="str">
            <v>http://psycnet.apa.org/psycinfo/1997-03612-007</v>
          </cell>
          <cell r="J129">
            <v>41782</v>
          </cell>
        </row>
        <row r="130">
          <cell r="A130">
            <v>130</v>
          </cell>
          <cell r="B130">
            <v>1</v>
          </cell>
          <cell r="C130" t="str">
            <v>Google</v>
          </cell>
          <cell r="D130">
            <v>3</v>
          </cell>
          <cell r="E130" t="str">
            <v>MH Birmbaum</v>
          </cell>
          <cell r="F130" t="str">
            <v>Evaluation of the priority heuristic as a descriptive model of risky decision making: comment on brandstätter, gigerenzer, and herwig (2006)</v>
          </cell>
          <cell r="G130">
            <v>2008</v>
          </cell>
          <cell r="H130" t="str">
            <v>Psychological Review</v>
          </cell>
          <cell r="I130">
            <v>0</v>
          </cell>
          <cell r="J130">
            <v>41782</v>
          </cell>
        </row>
        <row r="131">
          <cell r="A131">
            <v>131</v>
          </cell>
          <cell r="B131">
            <v>1</v>
          </cell>
          <cell r="C131" t="str">
            <v>Google</v>
          </cell>
          <cell r="D131">
            <v>3</v>
          </cell>
          <cell r="E131" t="str">
            <v>C Frings, D Wentura, P Wühr</v>
          </cell>
          <cell r="F131" t="str">
            <v>On the fate of distractor representations</v>
          </cell>
          <cell r="G131">
            <v>2012</v>
          </cell>
          <cell r="H131" t="str">
            <v>Journal of Experimental Psychology: Human Perception and Performance</v>
          </cell>
          <cell r="I131" t="str">
            <v>http://psycnet.apa.org/journals/xhp/38/3/570/</v>
          </cell>
          <cell r="J131">
            <v>41782</v>
          </cell>
        </row>
        <row r="132">
          <cell r="A132">
            <v>132</v>
          </cell>
          <cell r="B132">
            <v>1</v>
          </cell>
          <cell r="C132" t="str">
            <v>Google</v>
          </cell>
          <cell r="D132">
            <v>129</v>
          </cell>
          <cell r="E132" t="str">
            <v>WT Fu, JR Anderson</v>
          </cell>
          <cell r="F132" t="str">
            <v>From recurrent choice to skill learning: a reinforcement-learning model</v>
          </cell>
          <cell r="G132">
            <v>2006</v>
          </cell>
          <cell r="H132" t="str">
            <v>Journal of Experimental Psychology: General</v>
          </cell>
          <cell r="I132" t="str">
            <v>http://psycnet.apa.org/journals/xge/135/2/184/</v>
          </cell>
          <cell r="J132">
            <v>41782</v>
          </cell>
        </row>
        <row r="133">
          <cell r="A133">
            <v>133</v>
          </cell>
          <cell r="B133">
            <v>1</v>
          </cell>
          <cell r="C133" t="str">
            <v>Google</v>
          </cell>
          <cell r="D133">
            <v>332</v>
          </cell>
          <cell r="E133" t="str">
            <v>EU Weber, S Shafir, AR Blais</v>
          </cell>
          <cell r="F133" t="str">
            <v>Predicting risk sensitivity in humans and lower animals: risk as variance or coefficient of variation</v>
          </cell>
          <cell r="G133">
            <v>2004</v>
          </cell>
          <cell r="H133" t="str">
            <v>Psychological Review</v>
          </cell>
          <cell r="I133" t="str">
            <v>http://psycnet.apa.org/journals/rev/111/2/430/</v>
          </cell>
          <cell r="J133">
            <v>41782</v>
          </cell>
        </row>
        <row r="134">
          <cell r="A134">
            <v>134</v>
          </cell>
          <cell r="B134">
            <v>1</v>
          </cell>
          <cell r="C134" t="str">
            <v>Google</v>
          </cell>
          <cell r="D134">
            <v>117</v>
          </cell>
          <cell r="E134" t="str">
            <v>PB Sederberg, MW Howard, MJ Kahana</v>
          </cell>
          <cell r="F134" t="str">
            <v>A context-based theory of recency and contiguity in free recall</v>
          </cell>
          <cell r="G134">
            <v>2008</v>
          </cell>
          <cell r="H134" t="str">
            <v>Psychological Review</v>
          </cell>
          <cell r="I134" t="str">
            <v>http://psycnet.apa.org/journals/rev/115/4/893/</v>
          </cell>
          <cell r="J134">
            <v>41782</v>
          </cell>
        </row>
        <row r="135">
          <cell r="A135">
            <v>135</v>
          </cell>
          <cell r="B135">
            <v>1</v>
          </cell>
          <cell r="C135" t="str">
            <v>Google</v>
          </cell>
          <cell r="D135">
            <v>5</v>
          </cell>
          <cell r="E135" t="str">
            <v>D Read, S Frederick, M Scholten</v>
          </cell>
          <cell r="F135" t="str">
            <v>Drift: an analysis of outcome framing in intertemporal choice</v>
          </cell>
          <cell r="G135">
            <v>2013</v>
          </cell>
          <cell r="H135" t="str">
            <v>Journal of Experimental Psychology: Learning, Memory, and Cognition</v>
          </cell>
          <cell r="I135" t="str">
            <v>http://psycnet.apa.org/journals/xlm/39/2/573/</v>
          </cell>
          <cell r="J135">
            <v>41782</v>
          </cell>
        </row>
        <row r="136">
          <cell r="A136">
            <v>136</v>
          </cell>
          <cell r="B136">
            <v>1</v>
          </cell>
          <cell r="C136" t="str">
            <v>Google</v>
          </cell>
          <cell r="D136">
            <v>37</v>
          </cell>
          <cell r="E136" t="str">
            <v>TJ Pleskac</v>
          </cell>
          <cell r="F136" t="str">
            <v>Decision making and learning while taking sequential risks</v>
          </cell>
          <cell r="G136">
            <v>2008</v>
          </cell>
          <cell r="H136" t="str">
            <v>Journal of Experimental Psychology: Learning, Memory, and Cognition</v>
          </cell>
          <cell r="I136" t="str">
            <v>http://psycnet.apa.org/journals/xlm/34/1/167/</v>
          </cell>
          <cell r="J136">
            <v>41782</v>
          </cell>
        </row>
        <row r="137">
          <cell r="A137">
            <v>137</v>
          </cell>
          <cell r="B137">
            <v>1</v>
          </cell>
          <cell r="C137" t="str">
            <v>Google</v>
          </cell>
          <cell r="D137">
            <v>34</v>
          </cell>
          <cell r="E137" t="str">
            <v>Y Hagmayer, SA Sloman</v>
          </cell>
          <cell r="F137" t="str">
            <v>Decision makers conceive of their choices as interventions</v>
          </cell>
          <cell r="G137">
            <v>2009</v>
          </cell>
          <cell r="H137" t="str">
            <v>Journal of Experimental Psychology: General</v>
          </cell>
          <cell r="I137" t="str">
            <v>http://psycnet.apa.org/journals/xge/138/1/22/</v>
          </cell>
          <cell r="J137">
            <v>41782</v>
          </cell>
        </row>
        <row r="138">
          <cell r="A138">
            <v>138</v>
          </cell>
          <cell r="B138">
            <v>1</v>
          </cell>
          <cell r="C138" t="str">
            <v>ISI</v>
          </cell>
          <cell r="D138">
            <v>3</v>
          </cell>
          <cell r="E138" t="str">
            <v>D Read, M Scholten</v>
          </cell>
          <cell r="F138" t="str">
            <v>Tradeoffs between sequences: weighing accumulated outcomes against outcome-adjusted delays</v>
          </cell>
          <cell r="G138">
            <v>2012</v>
          </cell>
          <cell r="H138" t="str">
            <v>Journal of Experimental Psychology: Learning, Memory, and Cognition</v>
          </cell>
          <cell r="I138" t="str">
            <v>http://psycnet.apa.org/journals/xlm/38/6/1675/</v>
          </cell>
          <cell r="J138">
            <v>41782</v>
          </cell>
        </row>
        <row r="139">
          <cell r="A139">
            <v>139</v>
          </cell>
          <cell r="B139">
            <v>1</v>
          </cell>
          <cell r="C139" t="str">
            <v>Google</v>
          </cell>
          <cell r="D139">
            <v>11</v>
          </cell>
          <cell r="E139" t="str">
            <v>DA Worthy, AR Otto, WT Maddox</v>
          </cell>
          <cell r="F139" t="str">
            <v>Working-memory load and temporal myopia in dynamic decision making</v>
          </cell>
          <cell r="G139">
            <v>2012</v>
          </cell>
          <cell r="H139" t="str">
            <v>Journal of Experimental Psychology: Learning, Memory, and Cognition</v>
          </cell>
          <cell r="I139" t="str">
            <v>http://psycnet.apa.org/journals/xlm/38/6/1640/</v>
          </cell>
          <cell r="J139">
            <v>41782</v>
          </cell>
        </row>
        <row r="140">
          <cell r="A140">
            <v>140</v>
          </cell>
          <cell r="B140">
            <v>1</v>
          </cell>
          <cell r="C140" t="str">
            <v>Google</v>
          </cell>
          <cell r="D140">
            <v>41</v>
          </cell>
          <cell r="E140" t="str">
            <v>D Norris</v>
          </cell>
          <cell r="F140" t="str">
            <v>Putting it all together: a unified account of word recognition and reaction-time distributions</v>
          </cell>
          <cell r="G140">
            <v>2009</v>
          </cell>
          <cell r="H140" t="str">
            <v>Psychological Review</v>
          </cell>
          <cell r="I140" t="str">
            <v>http://psycnet.apa.org/journals/rev/116/1/207/</v>
          </cell>
          <cell r="J140">
            <v>41782</v>
          </cell>
        </row>
        <row r="141">
          <cell r="A141">
            <v>142</v>
          </cell>
          <cell r="B141">
            <v>1</v>
          </cell>
          <cell r="C141" t="str">
            <v>Google</v>
          </cell>
          <cell r="D141">
            <v>129</v>
          </cell>
          <cell r="E141" t="str">
            <v>RM Hogarth, N Karelaia</v>
          </cell>
          <cell r="F141" t="str">
            <v>Heuristic and linear models of judgment: matching rules and environments</v>
          </cell>
          <cell r="G141">
            <v>2007</v>
          </cell>
          <cell r="H141" t="str">
            <v>Psychological Review</v>
          </cell>
          <cell r="I141" t="str">
            <v>http://psycnet.apa.org/psycinfo/2007-10421-008</v>
          </cell>
          <cell r="J141">
            <v>41782</v>
          </cell>
        </row>
        <row r="142">
          <cell r="A142">
            <v>143</v>
          </cell>
          <cell r="B142">
            <v>1</v>
          </cell>
          <cell r="C142" t="str">
            <v>Google</v>
          </cell>
          <cell r="D142">
            <v>18</v>
          </cell>
          <cell r="E142" t="str">
            <v>AR Otto, AB Markman, TM Gureckis, BC Love</v>
          </cell>
          <cell r="F142" t="str">
            <v>Regulatory fit and systematic exploration in a dynamic decision-making environment</v>
          </cell>
          <cell r="G142">
            <v>2010</v>
          </cell>
          <cell r="H142" t="str">
            <v>Journal of Experimental Psychology: Learning, Memory, and Cognition</v>
          </cell>
          <cell r="I142" t="str">
            <v>http://psycnet.apa.org/journals/xlm/36/3/797/</v>
          </cell>
          <cell r="J142">
            <v>41782</v>
          </cell>
        </row>
        <row r="143">
          <cell r="A143">
            <v>144</v>
          </cell>
          <cell r="B143">
            <v>1</v>
          </cell>
          <cell r="C143" t="str">
            <v>Google</v>
          </cell>
          <cell r="D143">
            <v>955</v>
          </cell>
          <cell r="E143" t="str">
            <v>M Usher, JL McClelland</v>
          </cell>
          <cell r="F143" t="str">
            <v>The time course of perceptual choice: the leaky, competing accumulator model</v>
          </cell>
          <cell r="G143">
            <v>2001</v>
          </cell>
          <cell r="H143" t="str">
            <v>Psychological Review</v>
          </cell>
          <cell r="I143" t="str">
            <v>http://psycnet.apa.org/journals/rev/108/3/550/</v>
          </cell>
          <cell r="J143">
            <v>41782</v>
          </cell>
        </row>
        <row r="144">
          <cell r="A144">
            <v>145</v>
          </cell>
          <cell r="B144">
            <v>1</v>
          </cell>
          <cell r="C144" t="str">
            <v>Google</v>
          </cell>
          <cell r="D144">
            <v>611</v>
          </cell>
          <cell r="E144" t="str">
            <v>Y Trope</v>
          </cell>
          <cell r="F144" t="str">
            <v>Identification and inferential processes in dispositional attribution</v>
          </cell>
          <cell r="G144">
            <v>1986</v>
          </cell>
          <cell r="H144" t="str">
            <v>Psychological Review</v>
          </cell>
          <cell r="I144" t="str">
            <v>http://psycnet.apa.org/journals/rev/93/3/239/</v>
          </cell>
          <cell r="J144">
            <v>41782</v>
          </cell>
        </row>
        <row r="145">
          <cell r="A145">
            <v>146</v>
          </cell>
          <cell r="B145">
            <v>1</v>
          </cell>
          <cell r="C145" t="str">
            <v>Google</v>
          </cell>
          <cell r="D145">
            <v>52</v>
          </cell>
          <cell r="E145" t="str">
            <v>L Green, J Myerson, EW Macaux</v>
          </cell>
          <cell r="F145" t="str">
            <v>Temporal discounting when the choice is between two delayed rewards</v>
          </cell>
          <cell r="G145">
            <v>2005</v>
          </cell>
          <cell r="H145" t="str">
            <v>Journal of Experimental Psychology: Learning, Memory, and Cognition</v>
          </cell>
          <cell r="I145" t="str">
            <v>http://psycnet.apa.org/journals/xlm/31/5/1121/</v>
          </cell>
          <cell r="J145">
            <v>41782</v>
          </cell>
        </row>
        <row r="146">
          <cell r="A146">
            <v>147</v>
          </cell>
          <cell r="B146">
            <v>1</v>
          </cell>
          <cell r="C146" t="str">
            <v>Google</v>
          </cell>
          <cell r="D146">
            <v>54</v>
          </cell>
          <cell r="E146" t="str">
            <v>SD Brown, AAJ Marley, C Donkin, A Heathcote</v>
          </cell>
          <cell r="F146" t="str">
            <v>An integrated model of choices and response times in absolute identification</v>
          </cell>
          <cell r="G146">
            <v>2008</v>
          </cell>
          <cell r="H146" t="str">
            <v>Psychological Review</v>
          </cell>
          <cell r="I146" t="str">
            <v>http://psycnet.apa.org/psycinfo/2008-04236-005</v>
          </cell>
          <cell r="J146">
            <v>41782</v>
          </cell>
        </row>
        <row r="147">
          <cell r="A147">
            <v>148</v>
          </cell>
          <cell r="B147">
            <v>1</v>
          </cell>
          <cell r="C147" t="str">
            <v>Google</v>
          </cell>
          <cell r="D147">
            <v>66</v>
          </cell>
          <cell r="E147" t="str">
            <v>TS Wallsten, TJ Pleskac, CW Lejuez</v>
          </cell>
          <cell r="F147" t="str">
            <v>Modeling behavior in a clinically diagnostic sequential risk-taking task</v>
          </cell>
          <cell r="G147">
            <v>2005</v>
          </cell>
          <cell r="H147" t="str">
            <v>Psychological Review</v>
          </cell>
          <cell r="I147" t="str">
            <v>http://psycnet.apa.org/journals/rev/112/4/862/</v>
          </cell>
          <cell r="J147">
            <v>41782</v>
          </cell>
        </row>
        <row r="148">
          <cell r="A148">
            <v>149</v>
          </cell>
          <cell r="B148">
            <v>1</v>
          </cell>
          <cell r="C148" t="str">
            <v>Google</v>
          </cell>
          <cell r="D148">
            <v>1942</v>
          </cell>
          <cell r="E148" t="str">
            <v>G Gigerenzer, DG Goldstein</v>
          </cell>
          <cell r="F148" t="str">
            <v>Reasoning the fast and frugal way: models of bounded rationality</v>
          </cell>
          <cell r="G148">
            <v>1996</v>
          </cell>
          <cell r="H148" t="str">
            <v>Psychological Review</v>
          </cell>
          <cell r="I148" t="str">
            <v>http://psycnet.apa.org/journals/rev/103/4/650/</v>
          </cell>
          <cell r="J148">
            <v>41782</v>
          </cell>
        </row>
        <row r="149">
          <cell r="A149">
            <v>150</v>
          </cell>
          <cell r="B149">
            <v>1</v>
          </cell>
          <cell r="C149" t="str">
            <v>Google</v>
          </cell>
          <cell r="D149">
            <v>38</v>
          </cell>
          <cell r="E149" t="str">
            <v>F Van Overwalle, F Heylighen</v>
          </cell>
          <cell r="F149" t="str">
            <v>Talking nets: a multiagent connectionist approach to communication and trust between individuals</v>
          </cell>
          <cell r="G149">
            <v>2006</v>
          </cell>
          <cell r="H149" t="str">
            <v>Psychological Review</v>
          </cell>
          <cell r="I149" t="str">
            <v>http://psycnet.apa.org/journals/rev/113/3/606/</v>
          </cell>
          <cell r="J149">
            <v>41782</v>
          </cell>
        </row>
        <row r="150">
          <cell r="A150">
            <v>151</v>
          </cell>
          <cell r="B150">
            <v>1</v>
          </cell>
          <cell r="C150" t="str">
            <v>Google</v>
          </cell>
          <cell r="D150">
            <v>14</v>
          </cell>
          <cell r="E150" t="str">
            <v>S Bhatia</v>
          </cell>
          <cell r="F150" t="str">
            <v>Associations and the accumulation of preference</v>
          </cell>
          <cell r="G150">
            <v>2013</v>
          </cell>
          <cell r="H150" t="str">
            <v>Psychological Review</v>
          </cell>
          <cell r="I150" t="str">
            <v>http://psycnet.apa.org/journals/rev/120/3/522/</v>
          </cell>
          <cell r="J150">
            <v>41782</v>
          </cell>
        </row>
        <row r="151">
          <cell r="A151">
            <v>152</v>
          </cell>
          <cell r="B151">
            <v>1</v>
          </cell>
          <cell r="C151" t="str">
            <v>Google</v>
          </cell>
          <cell r="D151">
            <v>218</v>
          </cell>
          <cell r="E151" t="str">
            <v>PM Fitts</v>
          </cell>
          <cell r="F151" t="str">
            <v>Cognitive aspects of information processing: iii. set for speed versus accuracy</v>
          </cell>
          <cell r="G151">
            <v>1966</v>
          </cell>
          <cell r="H151" t="str">
            <v>Journal of Experimental Psychology: General</v>
          </cell>
          <cell r="I151" t="str">
            <v>http://psycnet.apa.org/journals/xge/71/6/849/</v>
          </cell>
          <cell r="J151">
            <v>41782</v>
          </cell>
        </row>
        <row r="152">
          <cell r="A152">
            <v>153</v>
          </cell>
          <cell r="B152">
            <v>1</v>
          </cell>
          <cell r="C152" t="str">
            <v>Google</v>
          </cell>
          <cell r="D152">
            <v>526</v>
          </cell>
          <cell r="E152" t="str">
            <v>FG Ashby, RE Gott</v>
          </cell>
          <cell r="F152" t="str">
            <v>Decision rules in the perception and categorization of multidimensional stimuli</v>
          </cell>
          <cell r="G152">
            <v>1988</v>
          </cell>
          <cell r="H152" t="str">
            <v>Journal of Experimental Psychology: Learning, Memory, and Cognition</v>
          </cell>
          <cell r="I152" t="str">
            <v>http://psycnet.apa.org/journals/xlm/14/1/33/</v>
          </cell>
          <cell r="J152">
            <v>41782</v>
          </cell>
        </row>
        <row r="153">
          <cell r="A153">
            <v>154</v>
          </cell>
          <cell r="B153">
            <v>1</v>
          </cell>
          <cell r="C153" t="str">
            <v>Google</v>
          </cell>
          <cell r="D153">
            <v>0</v>
          </cell>
          <cell r="E153" t="str">
            <v>CR Gallistel, M Krishan, Y Liu, R Miller…</v>
          </cell>
          <cell r="F153" t="str">
            <v>The perception of probability</v>
          </cell>
          <cell r="G153">
            <v>2014</v>
          </cell>
          <cell r="H153" t="str">
            <v>Psychological Review</v>
          </cell>
          <cell r="I153" t="str">
            <v>http://psycnet.apa.org/journals/rev/121/1/96/</v>
          </cell>
          <cell r="J153">
            <v>41782</v>
          </cell>
        </row>
        <row r="154">
          <cell r="A154">
            <v>155</v>
          </cell>
          <cell r="B154">
            <v>1</v>
          </cell>
          <cell r="C154" t="str">
            <v>Google</v>
          </cell>
          <cell r="D154">
            <v>221</v>
          </cell>
          <cell r="E154" t="str">
            <v>RM Nosofsky, SE Clark, HJ Shin</v>
          </cell>
          <cell r="F154" t="str">
            <v>Rules and exemplars in categorization, identification, and recognition</v>
          </cell>
          <cell r="G154">
            <v>1989</v>
          </cell>
          <cell r="H154" t="str">
            <v>Journal of Experimental Psychology: Learning, Memory, and Cognition</v>
          </cell>
          <cell r="I154" t="str">
            <v>http://psycnet.apa.org/journals/xlm/15/2/282/</v>
          </cell>
          <cell r="J154">
            <v>41782</v>
          </cell>
        </row>
        <row r="155">
          <cell r="A155">
            <v>156</v>
          </cell>
          <cell r="B155">
            <v>1</v>
          </cell>
          <cell r="C155" t="str">
            <v>Google</v>
          </cell>
          <cell r="D155">
            <v>68</v>
          </cell>
          <cell r="E155" t="str">
            <v>B Rehder, AB Hoffman</v>
          </cell>
          <cell r="F155" t="str">
            <v>Thirty-something categorization results explained: selective attention, eyetracking, and models of category learning</v>
          </cell>
          <cell r="G155">
            <v>2005</v>
          </cell>
          <cell r="H155" t="str">
            <v>Journal of Experimental Psychology: Learning, Memory, and Cognition</v>
          </cell>
          <cell r="I155" t="str">
            <v>http://psycnet.apa.org/journals/xlm/31/5/811/</v>
          </cell>
          <cell r="J155">
            <v>41782</v>
          </cell>
        </row>
        <row r="156">
          <cell r="A156">
            <v>157</v>
          </cell>
          <cell r="B156">
            <v>1</v>
          </cell>
          <cell r="C156" t="str">
            <v>Google</v>
          </cell>
          <cell r="D156">
            <v>31</v>
          </cell>
          <cell r="E156" t="str">
            <v>C Kent, K Lamberts</v>
          </cell>
          <cell r="F156" t="str">
            <v>An exemplar account of the bow and set-size effects in absolute identification</v>
          </cell>
          <cell r="G156">
            <v>2005</v>
          </cell>
          <cell r="H156" t="str">
            <v>Journal of Experimental Psychology: Learning, Memory, and Cognition</v>
          </cell>
          <cell r="I156" t="str">
            <v>http://psycnet.apa.org/journals/xlm/31/2/289/</v>
          </cell>
          <cell r="J156">
            <v>41782</v>
          </cell>
        </row>
        <row r="157">
          <cell r="A157">
            <v>158</v>
          </cell>
          <cell r="B157">
            <v>1</v>
          </cell>
          <cell r="C157" t="str">
            <v>ISI</v>
          </cell>
          <cell r="D157">
            <v>30</v>
          </cell>
          <cell r="E157" t="str">
            <v>Loomes G</v>
          </cell>
          <cell r="F157" t="str">
            <v>Modeling choice and valuation in decision experiments</v>
          </cell>
          <cell r="G157">
            <v>2010</v>
          </cell>
          <cell r="H157" t="str">
            <v>Psychological Review</v>
          </cell>
          <cell r="I157" t="str">
            <v>http://psycnet.apa.org/journals/rev/117/3/902/</v>
          </cell>
          <cell r="J157">
            <v>41782</v>
          </cell>
        </row>
        <row r="158">
          <cell r="A158">
            <v>159</v>
          </cell>
          <cell r="B158">
            <v>1</v>
          </cell>
          <cell r="C158" t="str">
            <v>Google</v>
          </cell>
          <cell r="D158">
            <v>671</v>
          </cell>
          <cell r="E158" t="str">
            <v>RS Wyer, TK Srull</v>
          </cell>
          <cell r="F158" t="str">
            <v>Human cognition in its social context</v>
          </cell>
          <cell r="G158">
            <v>1986</v>
          </cell>
          <cell r="H158" t="str">
            <v>Psychological Review</v>
          </cell>
          <cell r="I158" t="str">
            <v>http://doi.apa.org/psycinfo/1986-29116-001</v>
          </cell>
          <cell r="J158">
            <v>41782</v>
          </cell>
        </row>
        <row r="159">
          <cell r="A159">
            <v>160</v>
          </cell>
          <cell r="B159">
            <v>1</v>
          </cell>
          <cell r="C159" t="str">
            <v>Google</v>
          </cell>
          <cell r="D159">
            <v>103</v>
          </cell>
          <cell r="E159" t="str">
            <v>RD Sorkin, CJ Hays, R West</v>
          </cell>
          <cell r="F159" t="str">
            <v>Signal-detection analysis of group decision making</v>
          </cell>
          <cell r="G159">
            <v>2001</v>
          </cell>
          <cell r="H159" t="str">
            <v>Psychological Review</v>
          </cell>
          <cell r="I159" t="str">
            <v>http://psycnet.apa.org/psycinfo/2001-16162-008</v>
          </cell>
          <cell r="J159">
            <v>41782</v>
          </cell>
        </row>
        <row r="160">
          <cell r="A160">
            <v>161</v>
          </cell>
          <cell r="B160">
            <v>1</v>
          </cell>
          <cell r="C160" t="str">
            <v>Google</v>
          </cell>
          <cell r="D160">
            <v>5</v>
          </cell>
          <cell r="E160" t="str">
            <v>JP Lindsen, R de Jong</v>
          </cell>
          <cell r="F160" t="str">
            <v>Distinguishing between the partial-mapping preparation hypothesis and the failure-to-engage hypothesis of residual switch costs</v>
          </cell>
          <cell r="G160">
            <v>2010</v>
          </cell>
          <cell r="H160" t="str">
            <v>Journal of Experimental Psychology: Human Perception and Performance</v>
          </cell>
          <cell r="I160" t="str">
            <v>http://psycnet.apa.org/psycinfo/2010-17533-001</v>
          </cell>
          <cell r="J160">
            <v>41782</v>
          </cell>
        </row>
        <row r="161">
          <cell r="A161">
            <v>162</v>
          </cell>
          <cell r="B161">
            <v>1</v>
          </cell>
          <cell r="C161" t="str">
            <v>Google</v>
          </cell>
          <cell r="D161">
            <v>41</v>
          </cell>
          <cell r="E161" t="str">
            <v>EC Merkle, T Van Zandt</v>
          </cell>
          <cell r="F161" t="str">
            <v>An application of the poisson race model to confidence calibration</v>
          </cell>
          <cell r="G161">
            <v>2006</v>
          </cell>
          <cell r="H161" t="str">
            <v>Journal of Experimental Psychology: General</v>
          </cell>
          <cell r="I161" t="str">
            <v>http://psycnet.apa.org/psycinfo/2006-09007-004</v>
          </cell>
          <cell r="J161">
            <v>41782</v>
          </cell>
        </row>
        <row r="162">
          <cell r="A162">
            <v>163</v>
          </cell>
          <cell r="B162">
            <v>1</v>
          </cell>
          <cell r="C162" t="str">
            <v>Google</v>
          </cell>
          <cell r="D162">
            <v>1</v>
          </cell>
          <cell r="E162" t="str">
            <v>JJ Starns, AM Pazzaglia, CM Rotello…</v>
          </cell>
          <cell r="F162" t="str">
            <v>Unequal-strength source zroc slopes reflect criteria placement and not (necessarily) memory processes</v>
          </cell>
          <cell r="G162">
            <v>2013</v>
          </cell>
          <cell r="H162" t="str">
            <v>Journal of Experimental Psychology: Learning, Memory, and Cognition</v>
          </cell>
          <cell r="I162" t="str">
            <v>http://psycnet.apa.org/journals/xlm/39/5/1377/</v>
          </cell>
          <cell r="J162">
            <v>41782</v>
          </cell>
        </row>
        <row r="163">
          <cell r="A163">
            <v>164</v>
          </cell>
          <cell r="B163">
            <v>1</v>
          </cell>
          <cell r="C163" t="str">
            <v>ISI</v>
          </cell>
          <cell r="D163">
            <v>3</v>
          </cell>
          <cell r="E163" t="str">
            <v>H Markovits, ML Brunet, V Thompson, J Brisson</v>
          </cell>
          <cell r="F163" t="str">
            <v>Direct evidence for a dual process model of deductive inference</v>
          </cell>
          <cell r="G163">
            <v>2013</v>
          </cell>
          <cell r="H163" t="str">
            <v>Journal of Experimental Psychology: Learning, Memory, and Cognition</v>
          </cell>
          <cell r="I163" t="str">
            <v>http://psycnet.apa.org/psycarticles/2012-32347-001</v>
          </cell>
          <cell r="J163">
            <v>41782</v>
          </cell>
        </row>
        <row r="164">
          <cell r="A164">
            <v>165</v>
          </cell>
          <cell r="B164">
            <v>1</v>
          </cell>
          <cell r="C164" t="str">
            <v>Google</v>
          </cell>
          <cell r="D164">
            <v>22</v>
          </cell>
          <cell r="E164" t="str">
            <v>BE Hilbig, E Erdfelder, RF Pohl</v>
          </cell>
          <cell r="F164" t="str">
            <v>Fluent, fast, and frugal? a formal model evaluation of the interplay between memory, fluency, and comparative judgments</v>
          </cell>
          <cell r="G164">
            <v>2011</v>
          </cell>
          <cell r="H164" t="str">
            <v>Journal of Experimental Psychology: Learning, Memory, and Cognition</v>
          </cell>
          <cell r="I164" t="str">
            <v>http://psycnet.apa.org/journals/xlm/37/4/827/</v>
          </cell>
          <cell r="J164">
            <v>41782</v>
          </cell>
        </row>
        <row r="165">
          <cell r="A165">
            <v>166</v>
          </cell>
          <cell r="B165">
            <v>1</v>
          </cell>
          <cell r="C165" t="str">
            <v>Google</v>
          </cell>
          <cell r="D165">
            <v>285</v>
          </cell>
          <cell r="E165" t="str">
            <v>R Ratcliff, P Gomez, G McKoon</v>
          </cell>
          <cell r="F165" t="str">
            <v>A diffusion model account of the lexical decision task</v>
          </cell>
          <cell r="G165">
            <v>2004</v>
          </cell>
          <cell r="H165" t="str">
            <v>Psychological Review</v>
          </cell>
          <cell r="I165" t="str">
            <v>http://psycnet.apa.org/journals/rev/111/1/159/</v>
          </cell>
          <cell r="J165">
            <v>41782</v>
          </cell>
        </row>
        <row r="166">
          <cell r="A166">
            <v>167</v>
          </cell>
          <cell r="B166">
            <v>1</v>
          </cell>
          <cell r="C166" t="str">
            <v>Google</v>
          </cell>
          <cell r="D166">
            <v>28</v>
          </cell>
          <cell r="E166" t="str">
            <v>L Waroquier, D Marchiori, O Klein…</v>
          </cell>
          <cell r="F166" t="str">
            <v>Methodological pitfalls of the unconscious thought paradigm</v>
          </cell>
          <cell r="G166">
            <v>2009</v>
          </cell>
          <cell r="H166" t="str">
            <v>Judgment and Decision Making</v>
          </cell>
          <cell r="I166">
            <v>0</v>
          </cell>
          <cell r="J166">
            <v>41782</v>
          </cell>
        </row>
        <row r="167">
          <cell r="A167">
            <v>168</v>
          </cell>
          <cell r="B167">
            <v>1</v>
          </cell>
          <cell r="C167" t="str">
            <v>Google</v>
          </cell>
          <cell r="D167">
            <v>309</v>
          </cell>
          <cell r="E167" t="str">
            <v>S Siegel</v>
          </cell>
          <cell r="F167" t="str">
            <v>Level of aspiration and decision making</v>
          </cell>
          <cell r="G167">
            <v>1957</v>
          </cell>
          <cell r="H167" t="str">
            <v>Psychological Review</v>
          </cell>
          <cell r="I167" t="str">
            <v>http://psycnet.apa.org/journals/rev/64/4/253/</v>
          </cell>
          <cell r="J167">
            <v>41782</v>
          </cell>
        </row>
        <row r="168">
          <cell r="A168">
            <v>169</v>
          </cell>
          <cell r="B168">
            <v>1</v>
          </cell>
          <cell r="C168" t="str">
            <v>Google</v>
          </cell>
          <cell r="D168">
            <v>140</v>
          </cell>
          <cell r="E168" t="str">
            <v>JP Simmons, LD Nelson</v>
          </cell>
          <cell r="F168" t="str">
            <v>Intuitive confidence: choosing between intuitive and nonintuitive alternatives</v>
          </cell>
          <cell r="G168">
            <v>2006</v>
          </cell>
          <cell r="H168" t="str">
            <v>Journal of Experimental Psychology: General</v>
          </cell>
          <cell r="I168" t="str">
            <v>http://psycnet.apa.org/journals/xge/135/3/409/</v>
          </cell>
          <cell r="J168">
            <v>41782</v>
          </cell>
        </row>
        <row r="169">
          <cell r="A169">
            <v>170</v>
          </cell>
          <cell r="B169">
            <v>1</v>
          </cell>
          <cell r="C169" t="str">
            <v>Google</v>
          </cell>
          <cell r="D169">
            <v>12</v>
          </cell>
          <cell r="E169" t="str">
            <v>M Fifić, JT Townsend</v>
          </cell>
          <cell r="F169" t="str">
            <v>Information-processing alternatives to holistic perception: identifying the mechanisms of secondary-level holism within a categorization paradigm</v>
          </cell>
          <cell r="G169">
            <v>2010</v>
          </cell>
          <cell r="H169" t="str">
            <v>Journal of Experimental Psychology: Learning, Memory, and Cognition</v>
          </cell>
          <cell r="I169" t="str">
            <v>http://psycnet.apa.org/journals/xlm/36/5/1290/</v>
          </cell>
          <cell r="J169">
            <v>41782</v>
          </cell>
        </row>
        <row r="170">
          <cell r="A170">
            <v>171</v>
          </cell>
          <cell r="B170">
            <v>1</v>
          </cell>
          <cell r="C170" t="str">
            <v>Google</v>
          </cell>
          <cell r="D170">
            <v>184</v>
          </cell>
          <cell r="E170" t="str">
            <v>FG Ashby, WT Maddox</v>
          </cell>
          <cell r="F170" t="str">
            <v>Complex decision rules in categorization: contrasting novice and experienced performance</v>
          </cell>
          <cell r="G170">
            <v>1992</v>
          </cell>
          <cell r="H170" t="str">
            <v>Journal of Experimental Psychology: Human Perception and Performance</v>
          </cell>
          <cell r="I170" t="str">
            <v>http://psycnet.apa.org/journals/xhp/18/1/50/</v>
          </cell>
          <cell r="J170">
            <v>41782</v>
          </cell>
        </row>
        <row r="171">
          <cell r="A171">
            <v>172</v>
          </cell>
          <cell r="B171">
            <v>1</v>
          </cell>
          <cell r="C171" t="str">
            <v>Google</v>
          </cell>
          <cell r="D171">
            <v>22</v>
          </cell>
          <cell r="E171" t="str">
            <v>G Campitelli, M Labollita</v>
          </cell>
          <cell r="F171" t="str">
            <v>Correlations of cognitive reflection with judgments and choices</v>
          </cell>
          <cell r="G171">
            <v>2010</v>
          </cell>
          <cell r="H171" t="str">
            <v>Judgment and Decision Making</v>
          </cell>
          <cell r="I171">
            <v>0</v>
          </cell>
          <cell r="J171">
            <v>41782</v>
          </cell>
        </row>
        <row r="172">
          <cell r="A172">
            <v>173</v>
          </cell>
          <cell r="B172">
            <v>1</v>
          </cell>
          <cell r="C172" t="str">
            <v>Google</v>
          </cell>
          <cell r="D172">
            <v>111</v>
          </cell>
          <cell r="E172" t="str">
            <v>D Simon, LB Pham, QA Le…</v>
          </cell>
          <cell r="F172" t="str">
            <v>The emergence of coherence over the course of decision making</v>
          </cell>
          <cell r="G172">
            <v>2001</v>
          </cell>
          <cell r="H172" t="str">
            <v>Journal of Experimental Psychology: Learning, Memory, and Cognition</v>
          </cell>
          <cell r="I172" t="str">
            <v>http://psycnet.apa.org/psycinfo/2001-01870-011</v>
          </cell>
          <cell r="J172">
            <v>41782</v>
          </cell>
        </row>
        <row r="173">
          <cell r="A173">
            <v>174</v>
          </cell>
          <cell r="B173">
            <v>1</v>
          </cell>
          <cell r="C173" t="str">
            <v>Google</v>
          </cell>
          <cell r="D173">
            <v>148</v>
          </cell>
          <cell r="E173" t="str">
            <v>NS Kim, W Ahn</v>
          </cell>
          <cell r="F173" t="str">
            <v>Clinical psychologists' theory-based representations of mental disorders predict their diagnostic reasoning and memory</v>
          </cell>
          <cell r="G173">
            <v>2002</v>
          </cell>
          <cell r="H173" t="str">
            <v>Journal of Experimental Psychology: General</v>
          </cell>
          <cell r="I173" t="str">
            <v>http://psycnet.apa.org/journals/xge/131/4/451/</v>
          </cell>
          <cell r="J173">
            <v>41782</v>
          </cell>
        </row>
        <row r="174">
          <cell r="A174">
            <v>175</v>
          </cell>
          <cell r="B174">
            <v>1</v>
          </cell>
          <cell r="C174" t="str">
            <v>Google</v>
          </cell>
          <cell r="D174">
            <v>331</v>
          </cell>
          <cell r="E174" t="str">
            <v>MF Luce, JR Bettman, JW Payne</v>
          </cell>
          <cell r="F174" t="str">
            <v>Choice processing in emotionally difficult decisions</v>
          </cell>
          <cell r="G174">
            <v>1997</v>
          </cell>
          <cell r="H174" t="str">
            <v>Journal of Experimental Psychology: Learning, Memory, and Cognition</v>
          </cell>
          <cell r="I174" t="str">
            <v>http://psycnet.apa.org/journals/xlm/23/2/384/</v>
          </cell>
          <cell r="J174">
            <v>41782</v>
          </cell>
        </row>
        <row r="175">
          <cell r="A175">
            <v>176</v>
          </cell>
          <cell r="B175">
            <v>1</v>
          </cell>
          <cell r="C175" t="str">
            <v>Google</v>
          </cell>
          <cell r="D175">
            <v>106</v>
          </cell>
          <cell r="E175" t="str">
            <v>M Zeelenberg, RMA Nelissen…</v>
          </cell>
          <cell r="F175" t="str">
            <v>On emotion specificity in decision making: why feeling is for doing</v>
          </cell>
          <cell r="G175">
            <v>2008</v>
          </cell>
          <cell r="H175" t="str">
            <v>Judgment and Decision Making</v>
          </cell>
          <cell r="I175">
            <v>0</v>
          </cell>
          <cell r="J175">
            <v>41782</v>
          </cell>
        </row>
        <row r="176">
          <cell r="A176">
            <v>177</v>
          </cell>
          <cell r="B176">
            <v>1</v>
          </cell>
          <cell r="C176" t="str">
            <v>Google</v>
          </cell>
          <cell r="D176">
            <v>47</v>
          </cell>
          <cell r="E176" t="str">
            <v>JN Marewski, RF Pohl, O Vitouch</v>
          </cell>
          <cell r="F176" t="str">
            <v>Recognition-based judgments and decisions: introduction to the special issue</v>
          </cell>
          <cell r="G176">
            <v>2010</v>
          </cell>
          <cell r="H176" t="str">
            <v>Judgment and Decision Making</v>
          </cell>
          <cell r="I176">
            <v>0</v>
          </cell>
          <cell r="J176">
            <v>41782</v>
          </cell>
        </row>
        <row r="177">
          <cell r="A177">
            <v>178</v>
          </cell>
          <cell r="B177">
            <v>1</v>
          </cell>
          <cell r="C177" t="str">
            <v>Google</v>
          </cell>
          <cell r="D177">
            <v>2</v>
          </cell>
          <cell r="E177" t="str">
            <v>I Vlaev, N Chater</v>
          </cell>
          <cell r="F177" t="str">
            <v>Debiasing context effects in strategic decisions: playing against a consistent opponent can correct perceptual but not reinforcement biases</v>
          </cell>
          <cell r="G177">
            <v>2008</v>
          </cell>
          <cell r="H177" t="str">
            <v>Judgment and Decision Making</v>
          </cell>
          <cell r="I177">
            <v>0</v>
          </cell>
          <cell r="J177">
            <v>41782</v>
          </cell>
        </row>
        <row r="178">
          <cell r="A178">
            <v>179</v>
          </cell>
          <cell r="B178">
            <v>1</v>
          </cell>
          <cell r="C178" t="str">
            <v>Google</v>
          </cell>
          <cell r="D178">
            <v>67</v>
          </cell>
          <cell r="E178" t="str">
            <v>JE Russo, KA Carlson, MG Meloy…</v>
          </cell>
          <cell r="F178" t="str">
            <v>The goal of consistency as a cause of information distortion</v>
          </cell>
          <cell r="G178">
            <v>2008</v>
          </cell>
          <cell r="H178" t="str">
            <v>Journal of Experimental Psychology: General</v>
          </cell>
          <cell r="I178" t="str">
            <v>http://psycnet.apa.org/journals/xge/137/3/456/</v>
          </cell>
          <cell r="J178">
            <v>41782</v>
          </cell>
        </row>
        <row r="179">
          <cell r="A179">
            <v>180</v>
          </cell>
          <cell r="B179">
            <v>1</v>
          </cell>
          <cell r="C179" t="str">
            <v>Google</v>
          </cell>
          <cell r="D179">
            <v>14</v>
          </cell>
          <cell r="E179" t="str">
            <v>AP Lenton, A Stewart</v>
          </cell>
          <cell r="F179" t="str">
            <v>Changing her ways: number of options and mate standard strength impact mate choice strategy and satisfaction</v>
          </cell>
          <cell r="G179">
            <v>2008</v>
          </cell>
          <cell r="H179" t="str">
            <v>Judgment and Decision Making</v>
          </cell>
          <cell r="I179">
            <v>0</v>
          </cell>
          <cell r="J179">
            <v>41782</v>
          </cell>
        </row>
        <row r="180">
          <cell r="A180">
            <v>181</v>
          </cell>
          <cell r="B180">
            <v>1</v>
          </cell>
          <cell r="C180" t="str">
            <v>Google</v>
          </cell>
          <cell r="D180">
            <v>62</v>
          </cell>
          <cell r="E180" t="str">
            <v>AM Parker, W Bruine de Bruin…</v>
          </cell>
          <cell r="F180" t="str">
            <v>Maximizers versus satisficers: decision-making styles, competence, and outcomes</v>
          </cell>
          <cell r="G180">
            <v>2007</v>
          </cell>
          <cell r="H180" t="str">
            <v>Judgment and Decision Making</v>
          </cell>
          <cell r="I180">
            <v>0</v>
          </cell>
          <cell r="J180">
            <v>41782</v>
          </cell>
        </row>
        <row r="181">
          <cell r="A181">
            <v>182</v>
          </cell>
          <cell r="B181">
            <v>1</v>
          </cell>
          <cell r="C181" t="str">
            <v>Google</v>
          </cell>
          <cell r="D181">
            <v>168</v>
          </cell>
          <cell r="E181" t="str">
            <v>DL Krebs, K Denton</v>
          </cell>
          <cell r="F181" t="str">
            <v>Toward a more pragmatic approach to morality: a critical evaluation of kohlberg's model</v>
          </cell>
          <cell r="G181">
            <v>2005</v>
          </cell>
          <cell r="H181" t="str">
            <v>Psychological Review</v>
          </cell>
          <cell r="I181" t="str">
            <v>http://psycnet.apa.org/psycinfo/2005-08166-005</v>
          </cell>
          <cell r="J181">
            <v>41782</v>
          </cell>
        </row>
        <row r="182">
          <cell r="A182">
            <v>183</v>
          </cell>
          <cell r="B182">
            <v>1</v>
          </cell>
          <cell r="C182" t="str">
            <v>Google</v>
          </cell>
          <cell r="D182">
            <v>50</v>
          </cell>
          <cell r="E182" t="str">
            <v>AK Shah, DM Oppenheimer</v>
          </cell>
          <cell r="F182" t="str">
            <v>Easy does it: the role of fluency in cue weighting</v>
          </cell>
          <cell r="G182">
            <v>2007</v>
          </cell>
          <cell r="H182" t="str">
            <v>Judgment and Decision Making</v>
          </cell>
          <cell r="I182">
            <v>0</v>
          </cell>
          <cell r="J182">
            <v>41782</v>
          </cell>
        </row>
        <row r="183">
          <cell r="A183">
            <v>184</v>
          </cell>
          <cell r="B183">
            <v>1</v>
          </cell>
          <cell r="C183" t="str">
            <v>Google</v>
          </cell>
          <cell r="D183">
            <v>206</v>
          </cell>
          <cell r="E183" t="str">
            <v>HA Simon</v>
          </cell>
          <cell r="F183" t="str">
            <v>Complexity and the representation of patterned sequences of symbols</v>
          </cell>
          <cell r="G183">
            <v>1972</v>
          </cell>
          <cell r="H183" t="str">
            <v>Psychological Review</v>
          </cell>
          <cell r="I183" t="str">
            <v>http://psycnet.apa.org/journals/rev/79/5/369/</v>
          </cell>
          <cell r="J183">
            <v>41782</v>
          </cell>
        </row>
        <row r="184">
          <cell r="A184">
            <v>185</v>
          </cell>
          <cell r="B184">
            <v>1</v>
          </cell>
          <cell r="C184" t="str">
            <v>Google</v>
          </cell>
          <cell r="D184">
            <v>220</v>
          </cell>
          <cell r="E184" t="str">
            <v>DV Budescu, S Weinberg…</v>
          </cell>
          <cell r="F184" t="str">
            <v>Decisions based on numerically and verbally expressed uncertainties</v>
          </cell>
          <cell r="G184">
            <v>1988</v>
          </cell>
          <cell r="H184" t="str">
            <v>Journal of Experimental Psychology: Human Perception and Performance</v>
          </cell>
          <cell r="I184" t="str">
            <v>http://psycnet.apa.org/journals/xhp/14/2/281/</v>
          </cell>
          <cell r="J184">
            <v>41782</v>
          </cell>
        </row>
        <row r="185">
          <cell r="A185">
            <v>186</v>
          </cell>
          <cell r="B185">
            <v>1</v>
          </cell>
          <cell r="C185" t="str">
            <v>Google</v>
          </cell>
          <cell r="D185">
            <v>28</v>
          </cell>
          <cell r="E185" t="str">
            <v>MR Dougherty, A Sprenger</v>
          </cell>
          <cell r="F185" t="str">
            <v>The influence of improper sets of information on judgment: how irrelevant information can bias judged probability</v>
          </cell>
          <cell r="G185">
            <v>2006</v>
          </cell>
          <cell r="H185" t="str">
            <v>Journal of Experimental Psychology: General</v>
          </cell>
          <cell r="I185" t="str">
            <v>http://psycnet.apa.org/psycinfo/2006-06642-007</v>
          </cell>
          <cell r="J185">
            <v>41782</v>
          </cell>
        </row>
        <row r="186">
          <cell r="A186">
            <v>187</v>
          </cell>
          <cell r="B186">
            <v>1</v>
          </cell>
          <cell r="C186" t="str">
            <v>Google</v>
          </cell>
          <cell r="D186">
            <v>340</v>
          </cell>
          <cell r="E186" t="str">
            <v>SJ Ceci, JK Liker</v>
          </cell>
          <cell r="F186" t="str">
            <v>A day at the races: a study of iq, expertise, and cognitive complexity</v>
          </cell>
          <cell r="G186">
            <v>1986</v>
          </cell>
          <cell r="H186" t="str">
            <v>Journal of Experimental Psychology: General</v>
          </cell>
          <cell r="I186" t="str">
            <v>http://psycnet.apa.org/journals/xge/115/3/255/</v>
          </cell>
          <cell r="J186">
            <v>41782</v>
          </cell>
        </row>
        <row r="187">
          <cell r="A187">
            <v>188</v>
          </cell>
          <cell r="B187">
            <v>1</v>
          </cell>
          <cell r="C187" t="str">
            <v>Google</v>
          </cell>
          <cell r="D187">
            <v>10</v>
          </cell>
          <cell r="E187" t="str">
            <v>BJ Weber</v>
          </cell>
          <cell r="F187" t="str">
            <v>The effects of losses and event splitting on the allais paradox</v>
          </cell>
          <cell r="G187">
            <v>2007</v>
          </cell>
          <cell r="H187" t="str">
            <v>Judgment and Decision Making</v>
          </cell>
          <cell r="I187">
            <v>0</v>
          </cell>
          <cell r="J187">
            <v>41782</v>
          </cell>
        </row>
        <row r="188">
          <cell r="A188">
            <v>189</v>
          </cell>
          <cell r="B188">
            <v>1</v>
          </cell>
          <cell r="C188" t="str">
            <v>Google</v>
          </cell>
          <cell r="D188">
            <v>126</v>
          </cell>
          <cell r="E188" t="str">
            <v>WS Murray, KI Forster</v>
          </cell>
          <cell r="F188" t="str">
            <v>Serial mechanisms in lexical access: the rank hypothesis</v>
          </cell>
          <cell r="G188">
            <v>2004</v>
          </cell>
          <cell r="H188" t="str">
            <v>Psychological Review</v>
          </cell>
          <cell r="I188" t="str">
            <v>http://psycnet.apa.org/journals/rev/111/3/721/</v>
          </cell>
          <cell r="J188">
            <v>41782</v>
          </cell>
        </row>
        <row r="189">
          <cell r="A189">
            <v>190</v>
          </cell>
          <cell r="B189">
            <v>1</v>
          </cell>
          <cell r="C189" t="str">
            <v>Google</v>
          </cell>
          <cell r="D189">
            <v>108</v>
          </cell>
          <cell r="E189" t="str">
            <v>JE Cutting, PM Vishton, PA Braren</v>
          </cell>
          <cell r="F189" t="str">
            <v>How we avoid collisions with stationary and moving objects</v>
          </cell>
          <cell r="G189">
            <v>1995</v>
          </cell>
          <cell r="H189" t="str">
            <v>Psychological Review</v>
          </cell>
          <cell r="I189" t="str">
            <v>http://psycnet.apa.org/psycinfo/1996-10237-001</v>
          </cell>
          <cell r="J189">
            <v>41782</v>
          </cell>
        </row>
        <row r="190">
          <cell r="A190">
            <v>191</v>
          </cell>
          <cell r="B190">
            <v>1</v>
          </cell>
          <cell r="C190" t="str">
            <v>Google</v>
          </cell>
          <cell r="D190">
            <v>2</v>
          </cell>
          <cell r="E190" t="str">
            <v>CA Rieth, DE Huber</v>
          </cell>
          <cell r="F190" t="str">
            <v>Implicit learning of spatiotemporal contingencies in spatial cueing</v>
          </cell>
          <cell r="G190">
            <v>2013</v>
          </cell>
          <cell r="H190" t="str">
            <v>Journal of Experimental Psychology: Human Perception and Performance</v>
          </cell>
          <cell r="I190" t="str">
            <v>http://psycnet.apa.org/journals/xhp/39/4/1165/</v>
          </cell>
          <cell r="J190">
            <v>41782</v>
          </cell>
        </row>
        <row r="191">
          <cell r="A191">
            <v>192</v>
          </cell>
          <cell r="B191">
            <v>1</v>
          </cell>
          <cell r="C191" t="str">
            <v>Google</v>
          </cell>
          <cell r="D191">
            <v>8</v>
          </cell>
          <cell r="E191" t="str">
            <v>T Rakow</v>
          </cell>
          <cell r="F191" t="str">
            <v>Risk, uncertainty and prophet: the psychological insights of frank h. knight</v>
          </cell>
          <cell r="G191">
            <v>2010</v>
          </cell>
          <cell r="H191" t="str">
            <v>Judgment and Decision Making</v>
          </cell>
          <cell r="I191">
            <v>0</v>
          </cell>
          <cell r="J191">
            <v>41782</v>
          </cell>
        </row>
        <row r="192">
          <cell r="A192">
            <v>193</v>
          </cell>
          <cell r="B192">
            <v>1</v>
          </cell>
          <cell r="C192" t="str">
            <v>Google</v>
          </cell>
          <cell r="D192">
            <v>61</v>
          </cell>
          <cell r="E192" t="str">
            <v>G Nenkov, M Morrin, B Schwartz, A Ward…</v>
          </cell>
          <cell r="F192" t="str">
            <v>A short form of the maximization scale: factor structure, reliability and validity studies</v>
          </cell>
          <cell r="G192">
            <v>2008</v>
          </cell>
          <cell r="H192" t="str">
            <v>Judgment and Decision Making</v>
          </cell>
          <cell r="I192" t="str">
            <v>http://papers.ssrn.com/sol3/papers.cfm?abstract_id=1756881</v>
          </cell>
          <cell r="J192">
            <v>41782</v>
          </cell>
        </row>
        <row r="193">
          <cell r="A193">
            <v>194</v>
          </cell>
          <cell r="B193">
            <v>1</v>
          </cell>
          <cell r="C193" t="str">
            <v>Google</v>
          </cell>
          <cell r="D193">
            <v>3</v>
          </cell>
          <cell r="E193" t="str">
            <v>D Guest, C Kent, JS Adelman</v>
          </cell>
          <cell r="F193" t="str">
            <v>Why additional presentations help identify a stimulus</v>
          </cell>
          <cell r="G193">
            <v>2010</v>
          </cell>
          <cell r="H193" t="str">
            <v>Journal of Experimental Psychology: Human Perception and Performance</v>
          </cell>
          <cell r="I193" t="str">
            <v>http://psycnet.apa.org/psycinfo/2010-20843-001</v>
          </cell>
          <cell r="J193">
            <v>41782</v>
          </cell>
        </row>
        <row r="194">
          <cell r="A194">
            <v>195</v>
          </cell>
          <cell r="B194">
            <v>1</v>
          </cell>
          <cell r="C194" t="str">
            <v>Google</v>
          </cell>
          <cell r="D194">
            <v>178</v>
          </cell>
          <cell r="E194" t="str">
            <v>DA Lagnado, S Sloman</v>
          </cell>
          <cell r="F194" t="str">
            <v>The advantage of timely intervention</v>
          </cell>
          <cell r="G194">
            <v>2004</v>
          </cell>
          <cell r="H194" t="str">
            <v>Journal of Experimental Psychology: Learning, Memory, and Cognition</v>
          </cell>
          <cell r="I194" t="str">
            <v>http://psycnet.apa.org/journals/xlm/30/4/856/</v>
          </cell>
          <cell r="J194">
            <v>41782</v>
          </cell>
        </row>
        <row r="195">
          <cell r="A195">
            <v>196</v>
          </cell>
          <cell r="B195">
            <v>1</v>
          </cell>
          <cell r="C195" t="str">
            <v>Google</v>
          </cell>
          <cell r="D195">
            <v>1</v>
          </cell>
          <cell r="E195" t="str">
            <v>F Marini, L Chelazzi, A Maravita</v>
          </cell>
          <cell r="F195" t="str">
            <v>The costly filtering of potential distraction: evidence for a supramodal mechanism</v>
          </cell>
          <cell r="G195">
            <v>2013</v>
          </cell>
          <cell r="H195" t="str">
            <v>Journal of Experimental Psychology: General</v>
          </cell>
          <cell r="I195" t="str">
            <v>http://psycnet.apa.org/journals/xge/142/3/906/</v>
          </cell>
          <cell r="J195">
            <v>41782</v>
          </cell>
        </row>
        <row r="196">
          <cell r="A196">
            <v>197</v>
          </cell>
          <cell r="B196">
            <v>1</v>
          </cell>
          <cell r="C196" t="str">
            <v>Google</v>
          </cell>
          <cell r="D196">
            <v>75</v>
          </cell>
          <cell r="E196" t="str">
            <v>DA Lagnado, SA Sloman</v>
          </cell>
          <cell r="F196" t="str">
            <v>Time as a guide to cause</v>
          </cell>
          <cell r="G196">
            <v>2006</v>
          </cell>
          <cell r="H196" t="str">
            <v>Journal of Experimental Psychology: Learning, Memory, and Cognition</v>
          </cell>
          <cell r="I196" t="str">
            <v>http://psycnet.apa.org/journals/xlm/32/3/451/</v>
          </cell>
          <cell r="J196">
            <v>41782</v>
          </cell>
        </row>
        <row r="197">
          <cell r="A197">
            <v>198</v>
          </cell>
          <cell r="B197">
            <v>1</v>
          </cell>
          <cell r="C197" t="str">
            <v>Google</v>
          </cell>
          <cell r="D197">
            <v>34</v>
          </cell>
          <cell r="E197" t="str">
            <v>T Mussweiler, K Epstude</v>
          </cell>
          <cell r="F197" t="str">
            <v>Relatively fast! efficiency advantages of comparative thinking</v>
          </cell>
          <cell r="G197">
            <v>2009</v>
          </cell>
          <cell r="H197" t="str">
            <v>Journal of Experimental Psychology: General</v>
          </cell>
          <cell r="I197" t="str">
            <v>http://psycnet.apa.org/journals/xge/138/1/1/</v>
          </cell>
          <cell r="J197">
            <v>41782</v>
          </cell>
        </row>
        <row r="198">
          <cell r="A198">
            <v>199</v>
          </cell>
          <cell r="B198">
            <v>1</v>
          </cell>
          <cell r="C198" t="str">
            <v>Google</v>
          </cell>
          <cell r="D198">
            <v>202</v>
          </cell>
          <cell r="E198" t="str">
            <v>MW Morris, RP Larrick</v>
          </cell>
          <cell r="F198" t="str">
            <v>When one cause casts doubt on another: a normative analysis of discounting in causal attribution</v>
          </cell>
          <cell r="G198">
            <v>1995</v>
          </cell>
          <cell r="H198" t="str">
            <v>Psychological Review</v>
          </cell>
          <cell r="I198" t="str">
            <v>http://psycnet.apa.org/journals/rev/102/2/331/</v>
          </cell>
          <cell r="J198">
            <v>41782</v>
          </cell>
        </row>
        <row r="199">
          <cell r="A199">
            <v>200</v>
          </cell>
          <cell r="B199">
            <v>1</v>
          </cell>
          <cell r="C199" t="str">
            <v>Google</v>
          </cell>
          <cell r="D199">
            <v>48</v>
          </cell>
          <cell r="E199" t="str">
            <v>MJ Yap, DA Balota, CS Tse…</v>
          </cell>
          <cell r="F199" t="str">
            <v>On the additive effects of stimulus quality and word frequency in lexical decision: evidence for opposing interactive influences revealed by rt distributional analyses</v>
          </cell>
          <cell r="G199">
            <v>2008</v>
          </cell>
          <cell r="H199" t="str">
            <v>Journal of Experimental Psychology: Learning, Memory, and Cognition</v>
          </cell>
          <cell r="I199" t="str">
            <v>http://psycnet.apa.org/journals/xlm/34/3/495/</v>
          </cell>
          <cell r="J199">
            <v>41782</v>
          </cell>
        </row>
        <row r="200">
          <cell r="A200">
            <v>201</v>
          </cell>
          <cell r="B200">
            <v>1</v>
          </cell>
          <cell r="C200" t="str">
            <v>Google</v>
          </cell>
          <cell r="D200">
            <v>8</v>
          </cell>
          <cell r="E200" t="str">
            <v>MEJ Masson, R Kliegl</v>
          </cell>
          <cell r="F200" t="str">
            <v>Modulation of additive and interactive effects in lexical decision by trial history</v>
          </cell>
          <cell r="G200">
            <v>2013</v>
          </cell>
          <cell r="H200" t="str">
            <v>Journal of Experimental Psychology: Learning, Memory, and Cognition</v>
          </cell>
          <cell r="I200" t="str">
            <v>http://psycnet.apa.org/journals/xlm/39/3/898/</v>
          </cell>
          <cell r="J200">
            <v>41782</v>
          </cell>
        </row>
        <row r="201">
          <cell r="A201">
            <v>202</v>
          </cell>
          <cell r="B201">
            <v>1</v>
          </cell>
          <cell r="C201" t="str">
            <v>Google</v>
          </cell>
          <cell r="D201">
            <v>31</v>
          </cell>
          <cell r="E201" t="str">
            <v>JD Smith, JS Redford, SM Haas</v>
          </cell>
          <cell r="F201" t="str">
            <v>Prototype abstraction by monkeys (macaca mulatta)</v>
          </cell>
          <cell r="G201">
            <v>2008</v>
          </cell>
          <cell r="H201" t="str">
            <v>Journal of Experimental Psychology: General</v>
          </cell>
          <cell r="I201" t="str">
            <v>http://psycnet.apa.org/journals/xge/137/2/390/</v>
          </cell>
          <cell r="J201">
            <v>41782</v>
          </cell>
        </row>
        <row r="202">
          <cell r="A202">
            <v>203</v>
          </cell>
          <cell r="B202">
            <v>1</v>
          </cell>
          <cell r="C202" t="str">
            <v>Google</v>
          </cell>
          <cell r="D202">
            <v>11</v>
          </cell>
          <cell r="E202" t="str">
            <v>ME Le Pelley</v>
          </cell>
          <cell r="F202" t="str">
            <v>Metacognitive monkeys or associative animals? simple reinforcement learning explains uncertainty in nonhuman animals</v>
          </cell>
          <cell r="G202">
            <v>2012</v>
          </cell>
          <cell r="H202" t="str">
            <v>Journal of Experimental Psychology: Learning, Memory, and Cognition</v>
          </cell>
          <cell r="I202" t="str">
            <v>http://psycnet.apa.org/journals/xlm/38/3/686/</v>
          </cell>
          <cell r="J202">
            <v>41782</v>
          </cell>
        </row>
        <row r="203">
          <cell r="A203">
            <v>204</v>
          </cell>
          <cell r="B203">
            <v>1</v>
          </cell>
          <cell r="C203" t="str">
            <v>Google</v>
          </cell>
          <cell r="D203">
            <v>33</v>
          </cell>
          <cell r="E203" t="str">
            <v>GDA Brown, T McCormack, M Smith…</v>
          </cell>
          <cell r="F203" t="str">
            <v>Identification and bisection of temporal durations and tone frequencies: common models for temporal and nontemporal stimuli</v>
          </cell>
          <cell r="G203">
            <v>2005</v>
          </cell>
          <cell r="H203" t="str">
            <v>Journal of Experimental Psychology: Human Perception and Performance</v>
          </cell>
          <cell r="I203" t="str">
            <v>http://psycnet.apa.org/journals/xhp/31/5/919/</v>
          </cell>
          <cell r="J203">
            <v>41782</v>
          </cell>
        </row>
        <row r="204">
          <cell r="A204">
            <v>205</v>
          </cell>
          <cell r="B204">
            <v>1</v>
          </cell>
          <cell r="C204" t="str">
            <v>Google</v>
          </cell>
          <cell r="D204">
            <v>6</v>
          </cell>
          <cell r="E204" t="str">
            <v>P Dodds, C Donkin, SD Brown…</v>
          </cell>
          <cell r="F204" t="str">
            <v>Increasing capacity: practice effects in absolute identification</v>
          </cell>
          <cell r="G204">
            <v>2011</v>
          </cell>
          <cell r="H204" t="str">
            <v>Journal of Experimental Psychology: Learning, Memory, and Cognition</v>
          </cell>
          <cell r="I204" t="str">
            <v>http://psycnet.apa.org/journals/xlm/37/2/477/</v>
          </cell>
          <cell r="J204">
            <v>41782</v>
          </cell>
        </row>
        <row r="205">
          <cell r="A205">
            <v>206</v>
          </cell>
          <cell r="B205">
            <v>1</v>
          </cell>
          <cell r="C205" t="str">
            <v>Google</v>
          </cell>
          <cell r="D205">
            <v>138</v>
          </cell>
          <cell r="E205" t="str">
            <v>J Denrell</v>
          </cell>
          <cell r="F205" t="str">
            <v>Why most people disapprove of me: experience sampling in impression formation</v>
          </cell>
          <cell r="G205">
            <v>2005</v>
          </cell>
          <cell r="H205" t="str">
            <v>Psychological Review</v>
          </cell>
          <cell r="I205" t="str">
            <v>http://doi.apa.org/psycinfo/2005-13637-011</v>
          </cell>
          <cell r="J205">
            <v>41782</v>
          </cell>
        </row>
        <row r="206">
          <cell r="A206">
            <v>207</v>
          </cell>
          <cell r="B206">
            <v>1</v>
          </cell>
          <cell r="C206" t="str">
            <v>Google</v>
          </cell>
          <cell r="D206">
            <v>189</v>
          </cell>
          <cell r="E206" t="str">
            <v>RJ Sternberg, MK Gardner</v>
          </cell>
          <cell r="F206" t="str">
            <v>Unities in inductive reasoning</v>
          </cell>
          <cell r="G206">
            <v>1983</v>
          </cell>
          <cell r="H206" t="str">
            <v>Journal of Experimental Psychology: General</v>
          </cell>
          <cell r="I206" t="str">
            <v>http://psycnet.apa.org/journals/xge/112/1/80/</v>
          </cell>
          <cell r="J206">
            <v>41782</v>
          </cell>
        </row>
        <row r="207">
          <cell r="A207">
            <v>208</v>
          </cell>
          <cell r="B207">
            <v>1</v>
          </cell>
          <cell r="C207" t="str">
            <v>Google</v>
          </cell>
          <cell r="D207">
            <v>322</v>
          </cell>
          <cell r="E207" t="str">
            <v>AW Kruglanski</v>
          </cell>
          <cell r="F207" t="str">
            <v>Lay epistemo-logic—process and contents: another look at attribution theory</v>
          </cell>
          <cell r="G207">
            <v>1980</v>
          </cell>
          <cell r="H207" t="str">
            <v>Psychological Review</v>
          </cell>
          <cell r="I207" t="str">
            <v>http://psycnet.apa.org/journals/rev/87/1/70/</v>
          </cell>
          <cell r="J207">
            <v>41782</v>
          </cell>
        </row>
        <row r="208">
          <cell r="A208">
            <v>209</v>
          </cell>
          <cell r="B208">
            <v>1</v>
          </cell>
          <cell r="C208" t="str">
            <v>Google</v>
          </cell>
          <cell r="D208">
            <v>329</v>
          </cell>
          <cell r="E208" t="str">
            <v>DH Krantz, A Tversky</v>
          </cell>
          <cell r="F208" t="str">
            <v>Conjoint-measurement analysis of composition rules in psychology</v>
          </cell>
          <cell r="G208">
            <v>1971</v>
          </cell>
          <cell r="H208" t="str">
            <v>Psychological Review</v>
          </cell>
          <cell r="I208" t="str">
            <v>http://psycnet.apa.org/journals/rev/78/2/151/</v>
          </cell>
          <cell r="J208">
            <v>41782</v>
          </cell>
        </row>
        <row r="209">
          <cell r="A209">
            <v>210</v>
          </cell>
          <cell r="B209">
            <v>1</v>
          </cell>
          <cell r="C209" t="str">
            <v>Google</v>
          </cell>
          <cell r="D209">
            <v>12</v>
          </cell>
          <cell r="E209" t="str">
            <v>KJ Malmberg, J Annis</v>
          </cell>
          <cell r="F209" t="str">
            <v>On the relationship between memory and perception: sequential dependencies in recognition memory testing</v>
          </cell>
          <cell r="G209">
            <v>2012</v>
          </cell>
          <cell r="H209" t="str">
            <v>Journal of Experimental Psychology: General</v>
          </cell>
          <cell r="I209" t="str">
            <v>http://psycnet.apa.org/journals/xge/141/2/233/</v>
          </cell>
          <cell r="J209">
            <v>41782</v>
          </cell>
        </row>
        <row r="210">
          <cell r="A210">
            <v>211</v>
          </cell>
          <cell r="B210">
            <v>1</v>
          </cell>
          <cell r="C210" t="str">
            <v>Google</v>
          </cell>
          <cell r="D210">
            <v>27</v>
          </cell>
          <cell r="E210" t="str">
            <v>BE Tanius, S Wood, Y Hanoch, T Rice</v>
          </cell>
          <cell r="F210" t="str">
            <v>Aging and choice: applications to medicare part d</v>
          </cell>
          <cell r="G210">
            <v>2009</v>
          </cell>
          <cell r="H210" t="str">
            <v>Judgment and Decision Making</v>
          </cell>
          <cell r="I210">
            <v>0</v>
          </cell>
          <cell r="J210">
            <v>41782</v>
          </cell>
        </row>
        <row r="211">
          <cell r="A211">
            <v>212</v>
          </cell>
          <cell r="B211">
            <v>1</v>
          </cell>
          <cell r="C211" t="str">
            <v>Google</v>
          </cell>
          <cell r="D211">
            <v>43</v>
          </cell>
          <cell r="E211" t="str">
            <v>MJ Kahana, DS Rizzuto…</v>
          </cell>
          <cell r="F211" t="str">
            <v>Theoretical correlations and measured correlations: relating recognition and recall in four distributed memory models</v>
          </cell>
          <cell r="G211">
            <v>2005</v>
          </cell>
          <cell r="H211" t="str">
            <v>Journal of Experimental Psychology: Learning, Memory, and Cognition</v>
          </cell>
          <cell r="I211" t="str">
            <v>http://psycnet.apa.org/journals/xlm/31/5/933/</v>
          </cell>
          <cell r="J211">
            <v>41782</v>
          </cell>
        </row>
        <row r="212">
          <cell r="A212">
            <v>213</v>
          </cell>
          <cell r="B212">
            <v>1</v>
          </cell>
          <cell r="C212" t="str">
            <v>Google</v>
          </cell>
          <cell r="D212">
            <v>22</v>
          </cell>
          <cell r="E212" t="str">
            <v>AH Criss</v>
          </cell>
          <cell r="F212" t="str">
            <v>Differentiation and response bias in episodic memory: evidence from reaction time distributions</v>
          </cell>
          <cell r="G212">
            <v>2010</v>
          </cell>
          <cell r="H212" t="str">
            <v>Journal of Experimental Psychology: Learning, Memory, and Cognition</v>
          </cell>
          <cell r="I212" t="str">
            <v>http://psycnet.apa.org/journals/xlm/36/2/484/</v>
          </cell>
          <cell r="J212">
            <v>41782</v>
          </cell>
        </row>
        <row r="213">
          <cell r="A213">
            <v>214</v>
          </cell>
          <cell r="B213">
            <v>1</v>
          </cell>
          <cell r="C213" t="str">
            <v>Google</v>
          </cell>
          <cell r="D213">
            <v>7</v>
          </cell>
          <cell r="E213" t="str">
            <v>M Williams, GF Woodman</v>
          </cell>
          <cell r="F213" t="str">
            <v>Directed forgetting and directed remembering in visual working memory</v>
          </cell>
          <cell r="G213">
            <v>2012</v>
          </cell>
          <cell r="H213" t="str">
            <v>Journal of Experimental Psychology: Learning, Memory, and Cognition</v>
          </cell>
          <cell r="I213" t="str">
            <v>http://psycnet.apa.org/journals/xlm/38/5/1206/</v>
          </cell>
          <cell r="J213">
            <v>41782</v>
          </cell>
        </row>
        <row r="214">
          <cell r="A214">
            <v>215</v>
          </cell>
          <cell r="B214">
            <v>1</v>
          </cell>
          <cell r="C214" t="str">
            <v>Google</v>
          </cell>
          <cell r="D214">
            <v>4</v>
          </cell>
          <cell r="E214" t="str">
            <v>LR Fournier, RJ Herbert, C Farris</v>
          </cell>
          <cell r="F214" t="str">
            <v>Demands on attention and the role of response priming in visual discrimination of feature conjunctions</v>
          </cell>
          <cell r="G214">
            <v>2004</v>
          </cell>
          <cell r="H214" t="str">
            <v>Journal of Experimental Psychology: Human Perception and Performance</v>
          </cell>
          <cell r="I214" t="str">
            <v>http://psycnet.apa.org/journals/xhp/30/5/836/</v>
          </cell>
          <cell r="J214">
            <v>41782</v>
          </cell>
        </row>
        <row r="215">
          <cell r="A215">
            <v>216</v>
          </cell>
          <cell r="B215">
            <v>1</v>
          </cell>
          <cell r="C215" t="str">
            <v>Google</v>
          </cell>
          <cell r="D215">
            <v>5</v>
          </cell>
          <cell r="E215" t="str">
            <v>TJ Perfect, N Weber</v>
          </cell>
          <cell r="F215" t="str">
            <v>How should witnesses regulate the accuracy of their identification decisions: one step forward, two steps back?</v>
          </cell>
          <cell r="G215">
            <v>2012</v>
          </cell>
          <cell r="H215" t="str">
            <v>Journal of Experimental Psychology: Learning, Memory, and Cognition</v>
          </cell>
          <cell r="I215" t="str">
            <v>http://psycnet.apa.org/journals/xlm/38/6/1810/</v>
          </cell>
          <cell r="J215">
            <v>41782</v>
          </cell>
        </row>
        <row r="216">
          <cell r="A216">
            <v>217</v>
          </cell>
          <cell r="B216">
            <v>1</v>
          </cell>
          <cell r="C216" t="str">
            <v>Google</v>
          </cell>
          <cell r="D216">
            <v>2</v>
          </cell>
          <cell r="E216" t="str">
            <v>P Brest</v>
          </cell>
          <cell r="F216" t="str">
            <v>Amos tversky's contributions to legal scholarship: remarks at the bdrm session in honor of amos tversky, june 16, 2006</v>
          </cell>
          <cell r="G216">
            <v>2006</v>
          </cell>
          <cell r="H216" t="str">
            <v>Judgment and Decision Making</v>
          </cell>
          <cell r="I216">
            <v>0</v>
          </cell>
          <cell r="J216">
            <v>41782</v>
          </cell>
        </row>
        <row r="217">
          <cell r="A217">
            <v>218</v>
          </cell>
          <cell r="B217">
            <v>1</v>
          </cell>
          <cell r="C217" t="str">
            <v>Google</v>
          </cell>
          <cell r="D217">
            <v>100</v>
          </cell>
          <cell r="E217" t="str">
            <v>M Goldsmith, A Koriat…</v>
          </cell>
          <cell r="F217" t="str">
            <v>Strategic regulation of grain size memory reporting</v>
          </cell>
          <cell r="G217">
            <v>2002</v>
          </cell>
          <cell r="H217" t="str">
            <v>Journal of Experimental Psychology: General</v>
          </cell>
          <cell r="I217" t="str">
            <v>http://psycnet.apa.org/journals/xge/131/1/73/</v>
          </cell>
          <cell r="J217">
            <v>41782</v>
          </cell>
        </row>
        <row r="218">
          <cell r="A218">
            <v>219</v>
          </cell>
          <cell r="B218">
            <v>1</v>
          </cell>
          <cell r="C218" t="str">
            <v>Google</v>
          </cell>
          <cell r="D218">
            <v>136</v>
          </cell>
          <cell r="E218" t="str">
            <v>JR Anderson, BH Ross</v>
          </cell>
          <cell r="F218" t="str">
            <v>Evidence against a semantic-episodic distinction</v>
          </cell>
          <cell r="G218">
            <v>1980</v>
          </cell>
          <cell r="H218" t="str">
            <v>Journal of Experimental Psychology: Learning, Memory, and Cognition</v>
          </cell>
          <cell r="I218" t="str">
            <v>http://psycnet.apa.org/journals/xlm/6/5/441/</v>
          </cell>
          <cell r="J218">
            <v>41782</v>
          </cell>
        </row>
        <row r="219">
          <cell r="A219">
            <v>220</v>
          </cell>
          <cell r="B219">
            <v>1</v>
          </cell>
          <cell r="C219" t="str">
            <v>Google</v>
          </cell>
          <cell r="D219">
            <v>35</v>
          </cell>
          <cell r="E219" t="str">
            <v>JC McVay, MJ Kane</v>
          </cell>
          <cell r="F219" t="str">
            <v>Drifting from slow to “d'oh!”: working memory capacity and mind wandering predict extreme reaction times and executive control errors</v>
          </cell>
          <cell r="G219">
            <v>2012</v>
          </cell>
          <cell r="H219" t="str">
            <v>Journal of Experimental Psychology: Learning, Memory, and Cognition</v>
          </cell>
          <cell r="I219" t="str">
            <v>http://psycnet.apa.org/psycarticles/2011-23777-001</v>
          </cell>
          <cell r="J219">
            <v>41782</v>
          </cell>
        </row>
        <row r="220">
          <cell r="A220">
            <v>221</v>
          </cell>
          <cell r="B220">
            <v>1</v>
          </cell>
          <cell r="C220" t="str">
            <v>Google</v>
          </cell>
          <cell r="D220">
            <v>10</v>
          </cell>
          <cell r="E220" t="str">
            <v>K Oberauer</v>
          </cell>
          <cell r="F220" t="str">
            <v>How to say no: single-and dual-process theories of short-term recognition tested on negative probes</v>
          </cell>
          <cell r="G220">
            <v>2008</v>
          </cell>
          <cell r="H220" t="str">
            <v>Journal of Experimental Psychology: Learning, Memory, and Cognition</v>
          </cell>
          <cell r="I220" t="str">
            <v>http://psycnet.apa.org/journals/xlm/34/3/439/</v>
          </cell>
          <cell r="J220">
            <v>41782</v>
          </cell>
        </row>
        <row r="221">
          <cell r="A221">
            <v>222</v>
          </cell>
          <cell r="B221">
            <v>1</v>
          </cell>
          <cell r="C221" t="str">
            <v>Google</v>
          </cell>
          <cell r="D221">
            <v>26</v>
          </cell>
          <cell r="E221" t="str">
            <v>T Van Zandt, MM Maldonado-Molina</v>
          </cell>
          <cell r="F221" t="str">
            <v>Response reversals in recognition memory</v>
          </cell>
          <cell r="G221">
            <v>2004</v>
          </cell>
          <cell r="H221" t="str">
            <v>Journal of Experimental Psychology: Learning, Memory, and Cognition</v>
          </cell>
          <cell r="I221" t="str">
            <v>http://psycnet.apa.org/psycinfo/2004-19815-002</v>
          </cell>
          <cell r="J221">
            <v>41782</v>
          </cell>
        </row>
        <row r="222">
          <cell r="A222">
            <v>223</v>
          </cell>
          <cell r="B222">
            <v>1</v>
          </cell>
          <cell r="C222" t="str">
            <v>Google</v>
          </cell>
          <cell r="D222">
            <v>16</v>
          </cell>
          <cell r="E222" t="str">
            <v>JL Hicks, JJ Starns</v>
          </cell>
          <cell r="F222" t="str">
            <v>Remembering source evidence from associatively related items: explanations from a global matching model</v>
          </cell>
          <cell r="G222">
            <v>2006</v>
          </cell>
          <cell r="H222" t="str">
            <v>Journal of Experimental Psychology: Learning, Memory, and Cognition</v>
          </cell>
          <cell r="I222" t="str">
            <v>http://psycnet.apa.org/psycinfo/2006-10980-015</v>
          </cell>
          <cell r="J222">
            <v>41782</v>
          </cell>
        </row>
        <row r="223">
          <cell r="A223">
            <v>224</v>
          </cell>
          <cell r="B223">
            <v>1</v>
          </cell>
          <cell r="C223" t="str">
            <v>Google</v>
          </cell>
          <cell r="D223">
            <v>65</v>
          </cell>
          <cell r="E223" t="str">
            <v>MJ Yap, DA Balota</v>
          </cell>
          <cell r="F223" t="str">
            <v>Additive and interactive effects on response time distributions in visual word recognition</v>
          </cell>
          <cell r="G223">
            <v>2007</v>
          </cell>
          <cell r="H223" t="str">
            <v>Journal of Experimental Psychology: Learning, Memory, and Cognition</v>
          </cell>
          <cell r="I223" t="str">
            <v>http://psycnet.apa.org/journals/xlm/33/2/274/</v>
          </cell>
          <cell r="J223">
            <v>41782</v>
          </cell>
        </row>
        <row r="224">
          <cell r="A224">
            <v>225</v>
          </cell>
          <cell r="B224">
            <v>1</v>
          </cell>
          <cell r="C224" t="str">
            <v>Google</v>
          </cell>
          <cell r="D224">
            <v>17</v>
          </cell>
          <cell r="E224" t="str">
            <v>MG Gaskell, PT Quinlan, J Tamminen…</v>
          </cell>
          <cell r="F224" t="str">
            <v>The nature of phoneme representation in spoken word recognition</v>
          </cell>
          <cell r="G224">
            <v>2008</v>
          </cell>
          <cell r="H224" t="str">
            <v>Journal of Experimental Psychology: General</v>
          </cell>
          <cell r="I224" t="str">
            <v>http://psycnet.apa.org/journals/xge/137/2/282/</v>
          </cell>
          <cell r="J224">
            <v>41782</v>
          </cell>
        </row>
        <row r="225">
          <cell r="A225">
            <v>226</v>
          </cell>
          <cell r="B225">
            <v>1</v>
          </cell>
          <cell r="C225" t="str">
            <v>Google</v>
          </cell>
          <cell r="D225">
            <v>110</v>
          </cell>
          <cell r="E225" t="str">
            <v>JA Stolz, JH Neely</v>
          </cell>
          <cell r="F225" t="str">
            <v>When target degradation does and does not enhance semantic context effects in word recognition</v>
          </cell>
          <cell r="G225">
            <v>1995</v>
          </cell>
          <cell r="H225" t="str">
            <v>Journal of Experimental Psychology: Learning, Memory, and Cognition</v>
          </cell>
          <cell r="I225" t="str">
            <v>http://psycnet.apa.org/journals/xlm/21/3/596/</v>
          </cell>
          <cell r="J225">
            <v>41782</v>
          </cell>
        </row>
        <row r="226">
          <cell r="A226">
            <v>227</v>
          </cell>
          <cell r="B226">
            <v>1</v>
          </cell>
          <cell r="C226" t="str">
            <v>Google</v>
          </cell>
          <cell r="D226">
            <v>16</v>
          </cell>
          <cell r="E226" t="str">
            <v>W De Moor, T Verguts, M Brysbaert</v>
          </cell>
          <cell r="F226" t="str">
            <v>Testing the&lt; em&gt; multiple&lt;/em&gt; in the multiple read-out model of visual word recognition</v>
          </cell>
          <cell r="G226">
            <v>2005</v>
          </cell>
          <cell r="H226" t="str">
            <v>Journal of Experimental Psychology: Learning, Memory, and Cognition</v>
          </cell>
          <cell r="I226" t="str">
            <v>http://psycnet.apa.org/journals/xlm/31/6/1502/</v>
          </cell>
          <cell r="J226">
            <v>41782</v>
          </cell>
        </row>
        <row r="227">
          <cell r="A227">
            <v>228</v>
          </cell>
          <cell r="B227">
            <v>1</v>
          </cell>
          <cell r="C227" t="str">
            <v>Google</v>
          </cell>
          <cell r="D227">
            <v>331</v>
          </cell>
          <cell r="E227" t="str">
            <v>A Kukla</v>
          </cell>
          <cell r="F227" t="str">
            <v>Foundations of an attributional theory of performance</v>
          </cell>
          <cell r="G227">
            <v>1972</v>
          </cell>
          <cell r="H227" t="str">
            <v>Psychological Review</v>
          </cell>
          <cell r="I227" t="str">
            <v>http://psycnet.apa.org/journals/rev/79/6/454/</v>
          </cell>
          <cell r="J227">
            <v>41782</v>
          </cell>
        </row>
        <row r="228">
          <cell r="A228">
            <v>229</v>
          </cell>
          <cell r="B228">
            <v>1</v>
          </cell>
          <cell r="C228" t="str">
            <v>Google</v>
          </cell>
          <cell r="D228">
            <v>750</v>
          </cell>
          <cell r="E228" t="str">
            <v>DA Rosenbaum</v>
          </cell>
          <cell r="F228" t="str">
            <v>Human movement initiation: specification of arm, direction, and extent</v>
          </cell>
          <cell r="G228">
            <v>1980</v>
          </cell>
          <cell r="H228" t="str">
            <v>Journal of Experimental Psychology: General</v>
          </cell>
          <cell r="I228" t="str">
            <v>http://psycnet.apa.org/psycinfo/1981-29469-001</v>
          </cell>
          <cell r="J228">
            <v>41782</v>
          </cell>
        </row>
        <row r="229">
          <cell r="A229">
            <v>230</v>
          </cell>
          <cell r="B229">
            <v>1</v>
          </cell>
          <cell r="C229" t="str">
            <v>Google</v>
          </cell>
          <cell r="D229">
            <v>186</v>
          </cell>
          <cell r="E229" t="str">
            <v>SR Glover, P Dixon</v>
          </cell>
          <cell r="F229" t="str">
            <v>Dynamic illusion effects in a reaching task: evidence for separate visual representations in the planning and control of reaching</v>
          </cell>
          <cell r="G229">
            <v>2001</v>
          </cell>
          <cell r="H229" t="str">
            <v>Journal of Experimental Psychology: Human Perception and Performance</v>
          </cell>
          <cell r="I229" t="str">
            <v>http://psycnet.apa.org/journals/xhp/27/3/560/</v>
          </cell>
          <cell r="J229">
            <v>41782</v>
          </cell>
        </row>
        <row r="230">
          <cell r="A230">
            <v>231</v>
          </cell>
          <cell r="B230">
            <v>1</v>
          </cell>
          <cell r="C230" t="str">
            <v>Google</v>
          </cell>
          <cell r="D230">
            <v>191</v>
          </cell>
          <cell r="E230" t="str">
            <v>DA Rosenbaum, J Vaughan, HJ Barnes…</v>
          </cell>
          <cell r="F230" t="str">
            <v>Time course of movement planning: selection of handgrips for object manipulation</v>
          </cell>
          <cell r="G230">
            <v>1992</v>
          </cell>
          <cell r="H230" t="str">
            <v>Journal of Experimental Psychology: Learning, Memory, and Cognition</v>
          </cell>
          <cell r="I230" t="str">
            <v>http://psycnet.apa.org/journals/xlm/18/5/1058/</v>
          </cell>
          <cell r="J230">
            <v>41782</v>
          </cell>
        </row>
        <row r="231">
          <cell r="A231">
            <v>232</v>
          </cell>
          <cell r="B231">
            <v>1</v>
          </cell>
          <cell r="C231" t="str">
            <v>Google</v>
          </cell>
          <cell r="D231">
            <v>8</v>
          </cell>
          <cell r="E231" t="str">
            <v>S Macho</v>
          </cell>
          <cell r="F231" t="str">
            <v>Feature sampling in detection: implications for the measurement of perceptual independence</v>
          </cell>
          <cell r="G231">
            <v>2007</v>
          </cell>
          <cell r="H231" t="str">
            <v>Journal of Experimental Psychology: General</v>
          </cell>
          <cell r="I231" t="str">
            <v>http://psycnet.apa.org/journals/xge/136/1/133/</v>
          </cell>
          <cell r="J231">
            <v>41782</v>
          </cell>
        </row>
        <row r="232">
          <cell r="A232">
            <v>233</v>
          </cell>
          <cell r="B232">
            <v>1</v>
          </cell>
          <cell r="C232" t="str">
            <v>Google</v>
          </cell>
          <cell r="D232">
            <v>12</v>
          </cell>
          <cell r="E232" t="str">
            <v>A Scharff, J Palmer, CM Moore</v>
          </cell>
          <cell r="F232" t="str">
            <v>Extending the simultaneous-sequential paradigm to measure perceptual capacity for features and words</v>
          </cell>
          <cell r="G232">
            <v>2011</v>
          </cell>
          <cell r="H232" t="str">
            <v>Journal of Experimental Psychology: Human Perception and Performance</v>
          </cell>
          <cell r="I232" t="str">
            <v>http://psycnet.apa.org/journals/xhp/37/3/813/</v>
          </cell>
          <cell r="J232">
            <v>41782</v>
          </cell>
        </row>
        <row r="233">
          <cell r="A233">
            <v>234</v>
          </cell>
          <cell r="B233">
            <v>1</v>
          </cell>
          <cell r="C233" t="str">
            <v>Google</v>
          </cell>
          <cell r="D233">
            <v>147</v>
          </cell>
          <cell r="E233" t="str">
            <v>HJ Müller, GW Humphreys</v>
          </cell>
          <cell r="F233" t="str">
            <v>Luminance-increment detection: capacity-limited or not?</v>
          </cell>
          <cell r="G233">
            <v>1991</v>
          </cell>
          <cell r="H233" t="str">
            <v>Journal of Experimental Psychology: Human Perception and Performance</v>
          </cell>
          <cell r="I233" t="str">
            <v>http://psycnet.apa.org/journals/xhp/17/1/107/</v>
          </cell>
          <cell r="J233">
            <v>41782</v>
          </cell>
        </row>
        <row r="234">
          <cell r="A234">
            <v>235</v>
          </cell>
          <cell r="B234">
            <v>1</v>
          </cell>
          <cell r="C234" t="str">
            <v>Google</v>
          </cell>
          <cell r="D234">
            <v>143</v>
          </cell>
          <cell r="E234" t="str">
            <v>WS Geisler, KL Chou</v>
          </cell>
          <cell r="F234" t="str">
            <v>Separation of low-level and high-level factors in complex tasks: visual search</v>
          </cell>
          <cell r="G234">
            <v>1995</v>
          </cell>
          <cell r="H234" t="str">
            <v>Psychological Review</v>
          </cell>
          <cell r="I234" t="str">
            <v>http://psycnet.apa.org/psycinfo/1995-23943-001</v>
          </cell>
          <cell r="J234">
            <v>41782</v>
          </cell>
        </row>
        <row r="235">
          <cell r="A235">
            <v>236</v>
          </cell>
          <cell r="B235">
            <v>1</v>
          </cell>
          <cell r="C235" t="str">
            <v>Google</v>
          </cell>
          <cell r="D235">
            <v>22</v>
          </cell>
          <cell r="E235" t="str">
            <v>FK Hu, AG Samuel, AS Chan</v>
          </cell>
          <cell r="F235" t="str">
            <v>Eliminating inhibition of return by changing salient nonspatial attributes in a complex environment</v>
          </cell>
          <cell r="G235">
            <v>2011</v>
          </cell>
          <cell r="H235" t="str">
            <v>Journal of Experimental Psychology: General</v>
          </cell>
          <cell r="I235" t="str">
            <v>http://psycnet.apa.org/journals/xge/140/1/35/</v>
          </cell>
          <cell r="J235">
            <v>41782</v>
          </cell>
        </row>
        <row r="236">
          <cell r="A236">
            <v>237</v>
          </cell>
          <cell r="B236">
            <v>1</v>
          </cell>
          <cell r="C236" t="str">
            <v>Google</v>
          </cell>
          <cell r="D236">
            <v>12</v>
          </cell>
          <cell r="E236" t="str">
            <v>W Prinzmetal, R Ha, A Khani</v>
          </cell>
          <cell r="F236" t="str">
            <v>The mechanisms of involuntary attention</v>
          </cell>
          <cell r="G236">
            <v>2010</v>
          </cell>
          <cell r="H236" t="str">
            <v>Journal of Experimental Psychology: Human Perception and Performance</v>
          </cell>
          <cell r="I236" t="str">
            <v>http://psycnet.apa.org/journals/xhp/36/2/255/</v>
          </cell>
          <cell r="J236">
            <v>41782</v>
          </cell>
        </row>
        <row r="237">
          <cell r="A237">
            <v>238</v>
          </cell>
          <cell r="B237">
            <v>1</v>
          </cell>
          <cell r="C237" t="str">
            <v>Google</v>
          </cell>
          <cell r="D237">
            <v>258</v>
          </cell>
          <cell r="E237" t="str">
            <v>CH Coombs, GS Avrunin</v>
          </cell>
          <cell r="F237" t="str">
            <v>Single-peaked functions and the theory of preference</v>
          </cell>
          <cell r="G237">
            <v>1977</v>
          </cell>
          <cell r="H237" t="str">
            <v>Psychological Review</v>
          </cell>
          <cell r="I237" t="str">
            <v>http://psycnet.apa.org/journals/rev/84/2/216/</v>
          </cell>
          <cell r="J237">
            <v>41782</v>
          </cell>
        </row>
        <row r="238">
          <cell r="A238">
            <v>239</v>
          </cell>
          <cell r="B238">
            <v>1</v>
          </cell>
          <cell r="C238" t="str">
            <v>Google</v>
          </cell>
          <cell r="D238">
            <v>8</v>
          </cell>
          <cell r="E238" t="str">
            <v>P Gomez, M Perea, R Ratcliff</v>
          </cell>
          <cell r="F238" t="str">
            <v>A diffusion model account of masked versus unmasked priming: are they qualitatively different?</v>
          </cell>
          <cell r="G238">
            <v>2013</v>
          </cell>
          <cell r="H238" t="str">
            <v>Journal of Experimental Psychology: Human Perception and Performance</v>
          </cell>
          <cell r="I238" t="str">
            <v>http://psycnet.apa.org/journals/xhp/39/6/1731/</v>
          </cell>
          <cell r="J238">
            <v>41782</v>
          </cell>
        </row>
        <row r="239">
          <cell r="A239">
            <v>240</v>
          </cell>
          <cell r="B239">
            <v>1</v>
          </cell>
          <cell r="C239" t="str">
            <v>Google</v>
          </cell>
          <cell r="D239">
            <v>257</v>
          </cell>
          <cell r="E239" t="str">
            <v>S Becker, M Moscovitch, M Behrmann…</v>
          </cell>
          <cell r="F239" t="str">
            <v>Long-term semantic priming: a computational account and empirical evidence</v>
          </cell>
          <cell r="G239">
            <v>1997</v>
          </cell>
          <cell r="H239" t="str">
            <v>Journal of Experimental Psychology: Learning, Memory, and Cognition</v>
          </cell>
          <cell r="I239" t="str">
            <v>http://psycnet.apa.org/journals/xlm/23/5/1059/</v>
          </cell>
          <cell r="J239">
            <v>41782</v>
          </cell>
        </row>
        <row r="240">
          <cell r="A240">
            <v>241</v>
          </cell>
          <cell r="B240">
            <v>1</v>
          </cell>
          <cell r="C240" t="str">
            <v>Google</v>
          </cell>
          <cell r="D240">
            <v>9</v>
          </cell>
          <cell r="E240" t="str">
            <v>H Dai, C Micheyl</v>
          </cell>
          <cell r="F240" t="str">
            <v>Psychophysical reverse correlation with multiple response alternatives</v>
          </cell>
          <cell r="G240">
            <v>2010</v>
          </cell>
          <cell r="H240" t="str">
            <v>Journal of Experimental Psychology: Human Perception and Performance</v>
          </cell>
          <cell r="I240" t="str">
            <v>http://psycnet.apa.org/journals/xhp/36/4/976/</v>
          </cell>
          <cell r="J240">
            <v>41782</v>
          </cell>
        </row>
        <row r="241">
          <cell r="A241">
            <v>242</v>
          </cell>
          <cell r="B241">
            <v>1</v>
          </cell>
          <cell r="C241" t="str">
            <v>Google</v>
          </cell>
          <cell r="D241">
            <v>823</v>
          </cell>
          <cell r="E241" t="str">
            <v>J Grainger, AM Jacobs</v>
          </cell>
          <cell r="F241" t="str">
            <v>Orthographic processing in visual word recognition: a multiple read-out model</v>
          </cell>
          <cell r="G241">
            <v>1996</v>
          </cell>
          <cell r="H241" t="str">
            <v>Psychological Review</v>
          </cell>
          <cell r="I241" t="str">
            <v>http://psycnet.apa.org/psycinfo/1996-01780-005</v>
          </cell>
          <cell r="J241">
            <v>41782</v>
          </cell>
        </row>
        <row r="242">
          <cell r="A242">
            <v>243</v>
          </cell>
          <cell r="B242">
            <v>1</v>
          </cell>
          <cell r="C242" t="str">
            <v>Google</v>
          </cell>
          <cell r="D242">
            <v>400</v>
          </cell>
          <cell r="E242" t="str">
            <v>M Coltheart, K Rastle</v>
          </cell>
          <cell r="F242" t="str">
            <v>Serial processing in reading aloud: evidence for dual-route models of reading</v>
          </cell>
          <cell r="G242">
            <v>1994</v>
          </cell>
          <cell r="H242" t="str">
            <v>Journal of Experimental Psychology: Human Perception and Performance</v>
          </cell>
          <cell r="I242" t="str">
            <v>http://psycnet.apa.org/journals/xhp/20/6/1197/</v>
          </cell>
          <cell r="J242">
            <v>41782</v>
          </cell>
        </row>
        <row r="243">
          <cell r="A243">
            <v>244</v>
          </cell>
          <cell r="B243">
            <v>1</v>
          </cell>
          <cell r="C243" t="str">
            <v>Google</v>
          </cell>
          <cell r="D243">
            <v>25</v>
          </cell>
          <cell r="E243" t="str">
            <v>A Pollatsek, BJ Juhasz, ED Reichle…</v>
          </cell>
          <cell r="F243" t="str">
            <v>Immediate and delayed effects of word frequency and word length on eye movements in reading: a reversed delayed effect of word length</v>
          </cell>
          <cell r="G243">
            <v>2008</v>
          </cell>
          <cell r="H243" t="str">
            <v>Journal of Experimental Psychology: Human Perception and Performance</v>
          </cell>
          <cell r="I243" t="str">
            <v>http://psycnet.apa.org/journals/xhp/34/3/726/</v>
          </cell>
          <cell r="J243">
            <v>41782</v>
          </cell>
        </row>
        <row r="244">
          <cell r="A244">
            <v>245</v>
          </cell>
          <cell r="B244">
            <v>1</v>
          </cell>
          <cell r="C244" t="str">
            <v>Google</v>
          </cell>
          <cell r="D244">
            <v>23</v>
          </cell>
          <cell r="E244" t="str">
            <v>JA Stolz, B Stevanovski</v>
          </cell>
          <cell r="F244" t="str">
            <v>Interactive activation in visual word recognition: constraints imposed by the joint effects of spatial attention and semantics</v>
          </cell>
          <cell r="G244">
            <v>2004</v>
          </cell>
          <cell r="H244" t="str">
            <v>Journal of Experimental Psychology: Human Perception and Performance</v>
          </cell>
          <cell r="I244" t="str">
            <v>http://psycnet.apa.org/psycinfo/2004-21114-006</v>
          </cell>
          <cell r="J244">
            <v>41782</v>
          </cell>
        </row>
        <row r="245">
          <cell r="A245">
            <v>246</v>
          </cell>
          <cell r="B245">
            <v>1</v>
          </cell>
          <cell r="C245" t="str">
            <v>Google</v>
          </cell>
          <cell r="D245">
            <v>10</v>
          </cell>
          <cell r="E245" t="str">
            <v>MJ Yap, DA Balota, SE Tan</v>
          </cell>
          <cell r="F245" t="str">
            <v>Additive and interactive effects in semantic priming: isolating lexical and decision processes in the lexical decision task</v>
          </cell>
          <cell r="G245">
            <v>2013</v>
          </cell>
          <cell r="H245" t="str">
            <v>Journal of Experimental Psychology: Learning, Memory, and Cognition</v>
          </cell>
          <cell r="I245" t="str">
            <v>http://psycnet.apa.org/journals/xlm/39/1/140/</v>
          </cell>
          <cell r="J245">
            <v>41782</v>
          </cell>
        </row>
        <row r="246">
          <cell r="A246">
            <v>247</v>
          </cell>
          <cell r="B246">
            <v>1</v>
          </cell>
          <cell r="C246" t="str">
            <v>Google</v>
          </cell>
          <cell r="D246">
            <v>68</v>
          </cell>
          <cell r="E246" t="str">
            <v>WA Mason, A Jones, RL Goldstone</v>
          </cell>
          <cell r="F246" t="str">
            <v>Propagation of innovations in networked groups</v>
          </cell>
          <cell r="G246">
            <v>2008</v>
          </cell>
          <cell r="H246" t="str">
            <v>Journal of Experimental Psychology: General</v>
          </cell>
          <cell r="I246" t="str">
            <v>http://psycnet.apa.org/journals/xge/137/3/422/</v>
          </cell>
          <cell r="J246">
            <v>41782</v>
          </cell>
        </row>
        <row r="247">
          <cell r="A247">
            <v>248</v>
          </cell>
          <cell r="B247">
            <v>1</v>
          </cell>
          <cell r="C247" t="str">
            <v>Google</v>
          </cell>
          <cell r="D247">
            <v>146</v>
          </cell>
          <cell r="E247" t="str">
            <v>GC Oden</v>
          </cell>
          <cell r="F247" t="str">
            <v>Integration of fuzzy logical information</v>
          </cell>
          <cell r="G247">
            <v>1977</v>
          </cell>
          <cell r="H247" t="str">
            <v>Journal of Experimental Psychology: Human Perception and Performance</v>
          </cell>
          <cell r="I247" t="str">
            <v>http://psycnet.apa.org/journals/xhp/3/4/565/</v>
          </cell>
          <cell r="J247">
            <v>41782</v>
          </cell>
        </row>
        <row r="248">
          <cell r="A248">
            <v>249</v>
          </cell>
          <cell r="B248">
            <v>1</v>
          </cell>
          <cell r="C248" t="str">
            <v>Google</v>
          </cell>
          <cell r="D248">
            <v>137</v>
          </cell>
          <cell r="E248" t="str">
            <v>JV Hinrichs, DS Yurko, JM Hu</v>
          </cell>
          <cell r="F248" t="str">
            <v>Two-digit number comparison: use of place information</v>
          </cell>
          <cell r="G248">
            <v>1981</v>
          </cell>
          <cell r="H248" t="str">
            <v>Journal of Experimental Psychology: Human Perception and Performance</v>
          </cell>
          <cell r="I248" t="str">
            <v>http://psycnet.apa.org/journals/xhp/7/4/890/</v>
          </cell>
          <cell r="J248">
            <v>41782</v>
          </cell>
        </row>
        <row r="249">
          <cell r="A249">
            <v>250</v>
          </cell>
          <cell r="B249">
            <v>1</v>
          </cell>
          <cell r="C249" t="str">
            <v>Google</v>
          </cell>
          <cell r="D249">
            <v>0</v>
          </cell>
          <cell r="E249" t="str">
            <v>M Morrin, A Ward, B Schwartz…</v>
          </cell>
          <cell r="F249" t="str">
            <v>A short form of the maximization scale: factor structure, reliability and validity studies gergana y</v>
          </cell>
          <cell r="G249">
            <v>2008</v>
          </cell>
          <cell r="H249" t="str">
            <v>Judgment and Decision Making</v>
          </cell>
          <cell r="I249">
            <v>0</v>
          </cell>
          <cell r="J249">
            <v>41782</v>
          </cell>
        </row>
        <row r="250">
          <cell r="A250">
            <v>251</v>
          </cell>
          <cell r="B250">
            <v>1</v>
          </cell>
          <cell r="C250" t="str">
            <v>Google</v>
          </cell>
          <cell r="D250">
            <v>2</v>
          </cell>
          <cell r="E250" t="str">
            <v>B Rae, A Heathcote, C Donkin, L Averell…</v>
          </cell>
          <cell r="F250" t="str">
            <v>The hare and the tortoise: emphasizing speed can change the evidence used to make decisions</v>
          </cell>
          <cell r="G250">
            <v>2014</v>
          </cell>
          <cell r="H250" t="str">
            <v>Journal of Experimental Psychology: Learning, Memory, and Cognition</v>
          </cell>
          <cell r="I250" t="str">
            <v>http://psycnet.apa.org/psycinfo/2014-16300-001/</v>
          </cell>
          <cell r="J250">
            <v>41782</v>
          </cell>
        </row>
        <row r="251">
          <cell r="A251">
            <v>252</v>
          </cell>
          <cell r="B251">
            <v>1</v>
          </cell>
          <cell r="C251" t="str">
            <v>Google</v>
          </cell>
          <cell r="D251">
            <v>24</v>
          </cell>
          <cell r="E251" t="str">
            <v>D Läge</v>
          </cell>
          <cell r="F251" t="str">
            <v>Sequential evidence accumulation in decision making: the individual desired level of confidence can explain the extent of information acquisition</v>
          </cell>
          <cell r="G251">
            <v>2008</v>
          </cell>
          <cell r="H251" t="str">
            <v>Judgment and Decision Making</v>
          </cell>
          <cell r="I251">
            <v>0</v>
          </cell>
          <cell r="J251">
            <v>41782</v>
          </cell>
        </row>
        <row r="252">
          <cell r="A252">
            <v>253</v>
          </cell>
          <cell r="B252">
            <v>1</v>
          </cell>
          <cell r="C252" t="str">
            <v>Google</v>
          </cell>
          <cell r="D252">
            <v>0</v>
          </cell>
          <cell r="E252" t="str">
            <v>RF Pohl, O Vitouch</v>
          </cell>
          <cell r="F252" t="str">
            <v>Recognition-based judgments and decisions: introduction to the special issue (vol</v>
          </cell>
          <cell r="G252">
            <v>2010</v>
          </cell>
          <cell r="H252" t="str">
            <v>Judgment and Decision Making</v>
          </cell>
          <cell r="I252">
            <v>0</v>
          </cell>
          <cell r="J252">
            <v>41782</v>
          </cell>
        </row>
        <row r="253">
          <cell r="A253">
            <v>254</v>
          </cell>
          <cell r="B253">
            <v>1</v>
          </cell>
          <cell r="C253" t="str">
            <v>Google</v>
          </cell>
          <cell r="D253">
            <v>106</v>
          </cell>
          <cell r="E253" t="str">
            <v>P Gomez, R Ratcliff, M Perea</v>
          </cell>
          <cell r="F253" t="str">
            <v>A model of the go/no-go task</v>
          </cell>
          <cell r="G253">
            <v>2007</v>
          </cell>
          <cell r="H253" t="str">
            <v>Journal of Experimental Psychology: General</v>
          </cell>
          <cell r="I253" t="str">
            <v>http://psycnet.apa.org/journals/xge/136/3/389/</v>
          </cell>
          <cell r="J253">
            <v>41782</v>
          </cell>
        </row>
        <row r="254">
          <cell r="A254">
            <v>255</v>
          </cell>
          <cell r="B254">
            <v>1</v>
          </cell>
          <cell r="C254" t="str">
            <v>Google</v>
          </cell>
          <cell r="D254">
            <v>225</v>
          </cell>
          <cell r="E254" t="str">
            <v>UJ Bayen, K Murnane, E Erdfelder</v>
          </cell>
          <cell r="F254" t="str">
            <v>Source discrimination, item detection, and multinomial models of source monitoring</v>
          </cell>
          <cell r="G254">
            <v>1996</v>
          </cell>
          <cell r="H254" t="str">
            <v>Journal of Experimental Psychology: Learning, Memory, and Cognition</v>
          </cell>
          <cell r="I254" t="str">
            <v>http://psycnet.apa.org/journals/xlm/22/1/197/</v>
          </cell>
          <cell r="J254">
            <v>41782</v>
          </cell>
        </row>
        <row r="255">
          <cell r="A255">
            <v>256</v>
          </cell>
          <cell r="B255">
            <v>1</v>
          </cell>
          <cell r="C255" t="str">
            <v>Google</v>
          </cell>
          <cell r="D255">
            <v>6</v>
          </cell>
          <cell r="E255" t="str">
            <v>F Schmitz, A Voss</v>
          </cell>
          <cell r="F255" t="str">
            <v>Decomposing task-switching costs with the diffusion model</v>
          </cell>
          <cell r="G255">
            <v>2012</v>
          </cell>
          <cell r="H255" t="str">
            <v>Journal of Experimental Psychology: Human Perception and Performance</v>
          </cell>
          <cell r="I255" t="str">
            <v>http://psycnet.apa.org/journals/xhp/38/1/222/</v>
          </cell>
          <cell r="J255">
            <v>41782</v>
          </cell>
        </row>
        <row r="256">
          <cell r="A256">
            <v>257</v>
          </cell>
          <cell r="B256">
            <v>1</v>
          </cell>
          <cell r="C256" t="str">
            <v>Google</v>
          </cell>
          <cell r="D256">
            <v>107</v>
          </cell>
          <cell r="E256" t="str">
            <v>JM Miyamoto, SA Eraker</v>
          </cell>
          <cell r="F256" t="str">
            <v>A multiplicative model of the utility of survival duration and health quality</v>
          </cell>
          <cell r="G256">
            <v>1988</v>
          </cell>
          <cell r="H256" t="str">
            <v>Journal of Experimental Psychology: General</v>
          </cell>
          <cell r="I256" t="str">
            <v>http://psycnet.apa.org/journals/xge/117/1/3/</v>
          </cell>
          <cell r="J256">
            <v>41782</v>
          </cell>
        </row>
        <row r="257">
          <cell r="A257">
            <v>258</v>
          </cell>
          <cell r="B257">
            <v>1</v>
          </cell>
          <cell r="C257" t="str">
            <v>Google</v>
          </cell>
          <cell r="D257">
            <v>0</v>
          </cell>
          <cell r="E257" t="str">
            <v>Y Hanoch, T Rice</v>
          </cell>
          <cell r="F257" t="str">
            <v>Aging and choice: applications to medicare part d</v>
          </cell>
          <cell r="G257">
            <v>2009</v>
          </cell>
          <cell r="H257" t="str">
            <v>Judgment and Decision Making</v>
          </cell>
          <cell r="I257">
            <v>0</v>
          </cell>
          <cell r="J257">
            <v>41782</v>
          </cell>
        </row>
        <row r="258">
          <cell r="A258">
            <v>259</v>
          </cell>
          <cell r="B258">
            <v>1</v>
          </cell>
          <cell r="C258" t="str">
            <v>Google</v>
          </cell>
          <cell r="D258">
            <v>1</v>
          </cell>
          <cell r="E258" t="str">
            <v>ER Chrastil, WH Warren</v>
          </cell>
          <cell r="F258" t="str">
            <v>Active and passive spatial learning in human navigation: acquisition of survey knowledge</v>
          </cell>
          <cell r="G258">
            <v>2013</v>
          </cell>
          <cell r="H258" t="str">
            <v>Journal of Experimental Psychology: Learning, Memory, and Cognition</v>
          </cell>
          <cell r="I258" t="str">
            <v>http://psycnet.apa.org/journals/xlm/39/5/1520/</v>
          </cell>
          <cell r="J258">
            <v>41782</v>
          </cell>
        </row>
        <row r="259">
          <cell r="A259">
            <v>260</v>
          </cell>
          <cell r="B259">
            <v>1</v>
          </cell>
          <cell r="C259" t="str">
            <v>Google</v>
          </cell>
          <cell r="D259">
            <v>62</v>
          </cell>
          <cell r="E259" t="str">
            <v>I Vlaev, N Chater</v>
          </cell>
          <cell r="F259" t="str">
            <v>Game relativity: how context influences strategic decision making</v>
          </cell>
          <cell r="G259">
            <v>2006</v>
          </cell>
          <cell r="H259" t="str">
            <v>Journal of Experimental Psychology: Learning, Memory, and Cognition</v>
          </cell>
          <cell r="I259" t="str">
            <v>http://psycnet.apa.org/journals/xlm/32/1/131/</v>
          </cell>
          <cell r="J259">
            <v>41782</v>
          </cell>
        </row>
        <row r="260">
          <cell r="A260">
            <v>261</v>
          </cell>
          <cell r="B260">
            <v>1</v>
          </cell>
          <cell r="C260" t="str">
            <v>Google</v>
          </cell>
          <cell r="D260">
            <v>428</v>
          </cell>
          <cell r="E260" t="str">
            <v>E Brandstätter, G Gigerenzer, R Hertwig</v>
          </cell>
          <cell r="F260" t="str">
            <v>The priority heuristic: making choices without trade-offs</v>
          </cell>
          <cell r="G260">
            <v>2006</v>
          </cell>
          <cell r="H260" t="str">
            <v>Psychological Review</v>
          </cell>
          <cell r="I260" t="str">
            <v>http://psycnet.apa.org/psycinfo/2006-04733-008</v>
          </cell>
          <cell r="J260">
            <v>41782</v>
          </cell>
        </row>
        <row r="261">
          <cell r="A261">
            <v>262</v>
          </cell>
          <cell r="B261">
            <v>1</v>
          </cell>
          <cell r="C261" t="str">
            <v>Google</v>
          </cell>
          <cell r="D261">
            <v>0</v>
          </cell>
          <cell r="E261" t="str">
            <v>C Donkin, DR Little, JW Houpt</v>
          </cell>
          <cell r="F261" t="str">
            <v>Assessing the speed-accuracy trade-off effect on the capacity of information processing</v>
          </cell>
          <cell r="G261">
            <v>2013</v>
          </cell>
          <cell r="H261" t="str">
            <v>Journal of Experimental Psychology: Human Perception and Performance</v>
          </cell>
          <cell r="I261" t="str">
            <v>http://psycnet.apa.org/psycinfo/2014-09038-001/</v>
          </cell>
          <cell r="J261">
            <v>41782</v>
          </cell>
        </row>
        <row r="262">
          <cell r="A262">
            <v>263</v>
          </cell>
          <cell r="B262">
            <v>1</v>
          </cell>
          <cell r="C262" t="str">
            <v>Google</v>
          </cell>
          <cell r="D262">
            <v>4</v>
          </cell>
          <cell r="E262" t="str">
            <v>CJH Ludwig, S Farrell, LA Ellis…</v>
          </cell>
          <cell r="F262" t="str">
            <v>Context-gated statistical learning and its role in visual-saccadic decisions</v>
          </cell>
          <cell r="G262">
            <v>2012</v>
          </cell>
          <cell r="H262" t="str">
            <v>Journal of Experimental Psychology: General</v>
          </cell>
          <cell r="I262" t="str">
            <v>http://psycnet.apa.org/journals/xge/141/1/150/</v>
          </cell>
          <cell r="J262">
            <v>41782</v>
          </cell>
        </row>
        <row r="263">
          <cell r="A263">
            <v>265</v>
          </cell>
          <cell r="B263">
            <v>1</v>
          </cell>
          <cell r="C263" t="str">
            <v>Google</v>
          </cell>
          <cell r="D263">
            <v>1048</v>
          </cell>
          <cell r="E263" t="str">
            <v>K Bussey, A Bandura</v>
          </cell>
          <cell r="F263" t="str">
            <v>Social cognitive theory of gender development and differentiation</v>
          </cell>
          <cell r="G263">
            <v>1999</v>
          </cell>
          <cell r="H263" t="str">
            <v>Psychological Review</v>
          </cell>
          <cell r="I263" t="str">
            <v>http://psycnet.apa.org/psycinfo/1999-11924-002</v>
          </cell>
          <cell r="J263">
            <v>41782</v>
          </cell>
        </row>
        <row r="264">
          <cell r="A264">
            <v>266</v>
          </cell>
          <cell r="B264">
            <v>1</v>
          </cell>
          <cell r="C264" t="str">
            <v>Google</v>
          </cell>
          <cell r="D264">
            <v>3</v>
          </cell>
          <cell r="E264" t="str">
            <v>MC Fox, AL Mitchum</v>
          </cell>
          <cell r="F264" t="str">
            <v>A knowledge-based theory of rising scores on “culture-free” tests</v>
          </cell>
          <cell r="G264">
            <v>2013</v>
          </cell>
          <cell r="H264" t="str">
            <v>Journal of Experimental Psychology: General</v>
          </cell>
          <cell r="I264" t="str">
            <v>http://psycnet.apa.org/journals/xge/142/3/979/</v>
          </cell>
          <cell r="J264">
            <v>41782</v>
          </cell>
        </row>
        <row r="265">
          <cell r="A265">
            <v>267</v>
          </cell>
          <cell r="B265">
            <v>1</v>
          </cell>
          <cell r="C265" t="str">
            <v>Google</v>
          </cell>
          <cell r="D265">
            <v>0</v>
          </cell>
          <cell r="E265" t="str">
            <v>TF Brady, T Konkle, GA Alvarez…</v>
          </cell>
          <cell r="F265" t="str">
            <v>Real-world objects are not represented as bound units: independent forgetting of different object details from visual memory</v>
          </cell>
          <cell r="G265">
            <v>2013</v>
          </cell>
          <cell r="H265" t="str">
            <v>Journal of Experimental Psychology: General</v>
          </cell>
          <cell r="I265" t="str">
            <v>http://psycnet.apa.org/journals/xge/142/3/791/</v>
          </cell>
          <cell r="J265">
            <v>41782</v>
          </cell>
        </row>
        <row r="266">
          <cell r="A266">
            <v>268</v>
          </cell>
          <cell r="B266">
            <v>1</v>
          </cell>
          <cell r="C266" t="str">
            <v>Google</v>
          </cell>
          <cell r="D266">
            <v>272</v>
          </cell>
          <cell r="E266" t="str">
            <v>DA Rosenbaum, RJ Meulenbroek, J Vaughan…</v>
          </cell>
          <cell r="F266" t="str">
            <v>Posture-based motion planning: applications to grasping</v>
          </cell>
          <cell r="G266">
            <v>2001</v>
          </cell>
          <cell r="H266" t="str">
            <v>Psychological Review</v>
          </cell>
          <cell r="I266" t="str">
            <v>http://psycnet.apa.org/psycinfo/2001-18918-002</v>
          </cell>
          <cell r="J266">
            <v>41782</v>
          </cell>
        </row>
        <row r="267">
          <cell r="A267">
            <v>269</v>
          </cell>
          <cell r="B267">
            <v>1</v>
          </cell>
          <cell r="C267" t="str">
            <v>Google</v>
          </cell>
          <cell r="D267">
            <v>10</v>
          </cell>
          <cell r="E267" t="str">
            <v>CA Rieth, DE Huber</v>
          </cell>
          <cell r="F267" t="str">
            <v>Priming and habituation for faces: individual differences and inversion effects</v>
          </cell>
          <cell r="G267">
            <v>2010</v>
          </cell>
          <cell r="H267" t="str">
            <v>Journal of Experimental Psychology: Human Perception and Performance</v>
          </cell>
          <cell r="I267" t="str">
            <v>http://psycnet.apa.org/journals/xhp/36/3/596/</v>
          </cell>
          <cell r="J267">
            <v>41782</v>
          </cell>
        </row>
        <row r="268">
          <cell r="A268">
            <v>270</v>
          </cell>
          <cell r="B268">
            <v>1</v>
          </cell>
          <cell r="C268" t="str">
            <v>Google</v>
          </cell>
          <cell r="D268">
            <v>9</v>
          </cell>
          <cell r="E268" t="str">
            <v>Y Leykin, RJ DeRubeis</v>
          </cell>
          <cell r="F268" t="str">
            <v>Decision-making styles and depressive symptomatology: development of the decision styles questionnaire</v>
          </cell>
          <cell r="G268">
            <v>2010</v>
          </cell>
          <cell r="H268" t="str">
            <v>Judgment and Decision Making</v>
          </cell>
          <cell r="I268">
            <v>0</v>
          </cell>
          <cell r="J268">
            <v>41782</v>
          </cell>
        </row>
        <row r="269">
          <cell r="A269">
            <v>271</v>
          </cell>
          <cell r="B269">
            <v>1</v>
          </cell>
          <cell r="C269" t="str">
            <v>Google</v>
          </cell>
          <cell r="D269">
            <v>49</v>
          </cell>
          <cell r="E269" t="str">
            <v>MA Gillespie, S Highhouse</v>
          </cell>
          <cell r="F269" t="str">
            <v>Are maximizers really unhappy? the measurement of maximizing tendency</v>
          </cell>
          <cell r="G269">
            <v>2008</v>
          </cell>
          <cell r="H269" t="str">
            <v>Judgment and Decision Making</v>
          </cell>
          <cell r="I269">
            <v>0</v>
          </cell>
          <cell r="J269">
            <v>41782</v>
          </cell>
        </row>
        <row r="270">
          <cell r="A270">
            <v>272</v>
          </cell>
          <cell r="B270">
            <v>1</v>
          </cell>
          <cell r="C270" t="str">
            <v>Google</v>
          </cell>
          <cell r="D270">
            <v>13</v>
          </cell>
          <cell r="E270" t="str">
            <v>L Lai</v>
          </cell>
          <cell r="F270" t="str">
            <v>Maximizing without difficulty: a modified maximizing scale and its correlates</v>
          </cell>
          <cell r="G270">
            <v>2010</v>
          </cell>
          <cell r="H270" t="str">
            <v>Judgment and Decision Making</v>
          </cell>
          <cell r="I270">
            <v>0</v>
          </cell>
          <cell r="J270">
            <v>41782</v>
          </cell>
        </row>
        <row r="271">
          <cell r="A271">
            <v>273</v>
          </cell>
          <cell r="B271">
            <v>1</v>
          </cell>
          <cell r="C271" t="str">
            <v>Google</v>
          </cell>
          <cell r="D271">
            <v>211</v>
          </cell>
          <cell r="E271" t="str">
            <v>AR Blais, EU Weber</v>
          </cell>
          <cell r="F271" t="str">
            <v>A domain-specific risk-taking (dospert) scale for adult populations</v>
          </cell>
          <cell r="G271">
            <v>2006</v>
          </cell>
          <cell r="H271" t="str">
            <v>Judgment and Decision Making</v>
          </cell>
          <cell r="I271">
            <v>0</v>
          </cell>
          <cell r="J271">
            <v>41782</v>
          </cell>
        </row>
        <row r="272">
          <cell r="A272">
            <v>274</v>
          </cell>
          <cell r="B272">
            <v>1</v>
          </cell>
          <cell r="C272" t="str">
            <v>Google</v>
          </cell>
          <cell r="D272">
            <v>20</v>
          </cell>
          <cell r="E272" t="str">
            <v>R Ratcliff, PL Smith</v>
          </cell>
          <cell r="F272" t="str">
            <v>Perceptual discrimination in static and dynamic noise: the temporal relation between perceptual encoding and decision making</v>
          </cell>
          <cell r="G272">
            <v>2010</v>
          </cell>
          <cell r="H272" t="str">
            <v>Journal of Experimental Psychology: General</v>
          </cell>
          <cell r="I272" t="str">
            <v>http://psycnet.apa.org/journals/xge/139/1/70/</v>
          </cell>
          <cell r="J272">
            <v>41782</v>
          </cell>
        </row>
        <row r="273">
          <cell r="A273">
            <v>314</v>
          </cell>
          <cell r="B273">
            <v>0</v>
          </cell>
          <cell r="C273" t="str">
            <v>Google</v>
          </cell>
          <cell r="D273">
            <v>95</v>
          </cell>
          <cell r="E273" t="str">
            <v>M Chappell, MS Humphreys</v>
          </cell>
          <cell r="F273" t="str">
            <v>An auto-associative neural network for sparse representations: analysis and application to models of recognition and cued recall</v>
          </cell>
          <cell r="G273">
            <v>1994</v>
          </cell>
          <cell r="H273" t="str">
            <v>Psychological Review</v>
          </cell>
          <cell r="I273" t="str">
            <v>http://psycnet.apa.org/psycinfo/1994-19789-001</v>
          </cell>
          <cell r="J273">
            <v>41782</v>
          </cell>
        </row>
        <row r="274">
          <cell r="A274">
            <v>315</v>
          </cell>
          <cell r="B274">
            <v>0</v>
          </cell>
          <cell r="C274" t="str">
            <v>Google</v>
          </cell>
          <cell r="D274">
            <v>61</v>
          </cell>
          <cell r="E274" t="str">
            <v>LJ Schooler, RM Shiffrin…</v>
          </cell>
          <cell r="F274" t="str">
            <v>A bayesian model for implicit effects in perceptual identification</v>
          </cell>
          <cell r="G274">
            <v>2001</v>
          </cell>
          <cell r="H274" t="str">
            <v>Psychological Review</v>
          </cell>
          <cell r="I274" t="str">
            <v>http://psycnet.apa.org/journals/rev/108/1/257/</v>
          </cell>
          <cell r="J274">
            <v>41782</v>
          </cell>
        </row>
        <row r="275">
          <cell r="A275">
            <v>316</v>
          </cell>
          <cell r="B275">
            <v>0</v>
          </cell>
          <cell r="C275" t="str">
            <v>Google</v>
          </cell>
          <cell r="D275">
            <v>52</v>
          </cell>
          <cell r="E275" t="str">
            <v>C Leth-Steensen, AAJ Marley</v>
          </cell>
          <cell r="F275" t="str">
            <v>A model of response time effects in symbolic comparison</v>
          </cell>
          <cell r="G275">
            <v>2000</v>
          </cell>
          <cell r="H275" t="str">
            <v>Psychological Review</v>
          </cell>
          <cell r="I275" t="str">
            <v>http://psycnet.apa.org/journals/rev/107/1/62/</v>
          </cell>
          <cell r="J275">
            <v>41782</v>
          </cell>
        </row>
        <row r="276">
          <cell r="A276">
            <v>317</v>
          </cell>
          <cell r="B276">
            <v>0</v>
          </cell>
          <cell r="C276" t="str">
            <v>Google</v>
          </cell>
          <cell r="D276">
            <v>93</v>
          </cell>
          <cell r="E276" t="str">
            <v>WE Hockley, BB Murdock</v>
          </cell>
          <cell r="F276" t="str">
            <v>A decision model for accuracy and response latency in recognition memory</v>
          </cell>
          <cell r="G276">
            <v>1987</v>
          </cell>
          <cell r="H276" t="str">
            <v>Psychological Review</v>
          </cell>
          <cell r="I276" t="str">
            <v>http://psycnet.apa.org/journals/rev/94/3/341/</v>
          </cell>
          <cell r="J276">
            <v>41782</v>
          </cell>
        </row>
        <row r="277">
          <cell r="A277">
            <v>318</v>
          </cell>
          <cell r="B277">
            <v>0</v>
          </cell>
          <cell r="C277" t="str">
            <v>Google</v>
          </cell>
          <cell r="D277">
            <v>89</v>
          </cell>
          <cell r="E277" t="str">
            <v>RS Wyer</v>
          </cell>
          <cell r="F277" t="str">
            <v>Category ratings as" subjective expected values": implications for attitude formation and change</v>
          </cell>
          <cell r="G277">
            <v>1973</v>
          </cell>
          <cell r="H277" t="str">
            <v>Psychological Review</v>
          </cell>
          <cell r="I277" t="str">
            <v>http://psycnet.apa.org/journals/rev/80/6/446/</v>
          </cell>
          <cell r="J277">
            <v>41782</v>
          </cell>
        </row>
        <row r="278">
          <cell r="A278">
            <v>319</v>
          </cell>
          <cell r="B278">
            <v>0</v>
          </cell>
          <cell r="C278" t="str">
            <v>Google</v>
          </cell>
          <cell r="D278">
            <v>81</v>
          </cell>
          <cell r="E278" t="str">
            <v>S Penrod, R Hastie</v>
          </cell>
          <cell r="F278" t="str">
            <v>A computer simulation of jury decision making</v>
          </cell>
          <cell r="G278">
            <v>1980</v>
          </cell>
          <cell r="H278" t="str">
            <v>Psychological Review</v>
          </cell>
          <cell r="I278" t="str">
            <v>http://psycnet.apa.org/journals/rev/87/2/133/</v>
          </cell>
          <cell r="J278">
            <v>41782</v>
          </cell>
        </row>
        <row r="279">
          <cell r="A279">
            <v>320</v>
          </cell>
          <cell r="B279">
            <v>0</v>
          </cell>
          <cell r="C279" t="str">
            <v>Google</v>
          </cell>
          <cell r="D279">
            <v>57</v>
          </cell>
          <cell r="E279" t="str">
            <v>DG Pruitt</v>
          </cell>
          <cell r="F279" t="str">
            <v>Pattern and level of risk in gambling decisions</v>
          </cell>
          <cell r="G279">
            <v>1962</v>
          </cell>
          <cell r="H279" t="str">
            <v>Psychological Review</v>
          </cell>
          <cell r="I279" t="str">
            <v>http://psycnet.apa.org/journals/rev/69/3/187/</v>
          </cell>
          <cell r="J279">
            <v>41782</v>
          </cell>
        </row>
        <row r="280">
          <cell r="A280">
            <v>321</v>
          </cell>
          <cell r="B280">
            <v>0</v>
          </cell>
          <cell r="C280" t="str">
            <v>Google</v>
          </cell>
          <cell r="D280">
            <v>48</v>
          </cell>
          <cell r="E280" t="str">
            <v>WH Starbuck</v>
          </cell>
          <cell r="F280" t="str">
            <v>Level of aspiration</v>
          </cell>
          <cell r="G280">
            <v>1963</v>
          </cell>
          <cell r="H280" t="str">
            <v>Psychological Review</v>
          </cell>
          <cell r="I280" t="str">
            <v>http://psycnet.apa.org/journals/rev/70/1/51/</v>
          </cell>
          <cell r="J280">
            <v>41782</v>
          </cell>
        </row>
        <row r="281">
          <cell r="A281">
            <v>322</v>
          </cell>
          <cell r="B281">
            <v>0</v>
          </cell>
          <cell r="C281" t="str">
            <v>Google</v>
          </cell>
          <cell r="D281">
            <v>26</v>
          </cell>
          <cell r="E281" t="str">
            <v>LR Huesmann, CM Cheng</v>
          </cell>
          <cell r="F281" t="str">
            <v>A theory for the induction of mathematical functions</v>
          </cell>
          <cell r="G281">
            <v>1973</v>
          </cell>
          <cell r="H281" t="str">
            <v>Psychological Review</v>
          </cell>
          <cell r="I281" t="str">
            <v>http://psycnet.apa.org/journals/rev/80/2/126/</v>
          </cell>
          <cell r="J281">
            <v>41782</v>
          </cell>
        </row>
        <row r="282">
          <cell r="A282">
            <v>323</v>
          </cell>
          <cell r="B282">
            <v>0</v>
          </cell>
          <cell r="C282" t="str">
            <v>Google</v>
          </cell>
          <cell r="D282">
            <v>2</v>
          </cell>
          <cell r="E282" t="str">
            <v>E Smith</v>
          </cell>
          <cell r="F282" t="str">
            <v>R</v>
          </cell>
          <cell r="G282">
            <v>1984</v>
          </cell>
          <cell r="H282" t="str">
            <v>Psychological Review</v>
          </cell>
          <cell r="I282">
            <v>0</v>
          </cell>
          <cell r="J282">
            <v>41782</v>
          </cell>
        </row>
        <row r="283">
          <cell r="A283">
            <v>324</v>
          </cell>
          <cell r="B283">
            <v>0</v>
          </cell>
          <cell r="C283" t="str">
            <v>Google</v>
          </cell>
          <cell r="D283">
            <v>0</v>
          </cell>
          <cell r="E283" t="str">
            <v>S Rajabi</v>
          </cell>
          <cell r="F283" t="str">
            <v>Application of social cognitive career theory to investigate the effective factors of the career decision making intention in iranian agriculture students by using ann</v>
          </cell>
          <cell r="G283">
            <v>1977</v>
          </cell>
          <cell r="H283" t="str">
            <v>Psychological Review</v>
          </cell>
          <cell r="I283" t="str">
            <v>http://papers.ssrn.com/sol3/papers.cfm?abstract_id=2000067</v>
          </cell>
          <cell r="J283">
            <v>41782</v>
          </cell>
        </row>
        <row r="284">
          <cell r="A284">
            <v>325</v>
          </cell>
          <cell r="B284">
            <v>0</v>
          </cell>
          <cell r="C284" t="str">
            <v>Google</v>
          </cell>
          <cell r="D284">
            <v>55</v>
          </cell>
          <cell r="E284" t="str">
            <v>CD Wickens, A Stokes, B Barnett, F Hyman</v>
          </cell>
          <cell r="F284" t="str">
            <v>The effects of stress on pilot judgment in a midis simulator</v>
          </cell>
          <cell r="G284">
            <v>1993</v>
          </cell>
          <cell r="H284">
            <v>0</v>
          </cell>
          <cell r="I284">
            <v>0</v>
          </cell>
          <cell r="J284">
            <v>41782</v>
          </cell>
        </row>
        <row r="285">
          <cell r="A285">
            <v>326</v>
          </cell>
          <cell r="B285">
            <v>0</v>
          </cell>
          <cell r="C285" t="str">
            <v>Google</v>
          </cell>
          <cell r="D285">
            <v>31</v>
          </cell>
          <cell r="E285" t="str">
            <v>EJ Johnson, JW Payne, JR Bettman</v>
          </cell>
          <cell r="F285" t="str">
            <v>Adapting to time constraints</v>
          </cell>
          <cell r="G285">
            <v>1993</v>
          </cell>
          <cell r="H285">
            <v>0</v>
          </cell>
          <cell r="I285">
            <v>0</v>
          </cell>
          <cell r="J285">
            <v>41782</v>
          </cell>
        </row>
        <row r="286">
          <cell r="A286">
            <v>327</v>
          </cell>
          <cell r="B286">
            <v>1</v>
          </cell>
          <cell r="C286" t="str">
            <v>ISI</v>
          </cell>
          <cell r="D286">
            <v>2</v>
          </cell>
          <cell r="E286" t="str">
            <v>S Kinoshita, D Norris</v>
          </cell>
          <cell r="F286" t="str">
            <v>Pseudohomophone priming in lexical decision is not fragile in a sparse lexical neighborhood</v>
          </cell>
          <cell r="G286">
            <v>2012</v>
          </cell>
          <cell r="H286" t="str">
            <v>Journal of Experimental Psychology: Learning, Memory, and Cognition</v>
          </cell>
          <cell r="I286" t="str">
            <v>http://psycnet.apa.org/journals/xlm/38/3/764/</v>
          </cell>
          <cell r="J286">
            <v>41782</v>
          </cell>
        </row>
        <row r="287">
          <cell r="A287">
            <v>329</v>
          </cell>
          <cell r="B287">
            <v>1</v>
          </cell>
          <cell r="C287" t="str">
            <v>ISI</v>
          </cell>
          <cell r="D287">
            <v>14</v>
          </cell>
          <cell r="E287" t="str">
            <v>RF Pohl</v>
          </cell>
          <cell r="F287" t="str">
            <v>On the use of recognition in inferential decision making: an overview of the debate</v>
          </cell>
          <cell r="G287">
            <v>2011</v>
          </cell>
          <cell r="H287" t="str">
            <v>Judgment and Decision Making</v>
          </cell>
          <cell r="I287">
            <v>0</v>
          </cell>
          <cell r="J287">
            <v>41782</v>
          </cell>
        </row>
        <row r="288">
          <cell r="A288">
            <v>333</v>
          </cell>
          <cell r="B288">
            <v>0</v>
          </cell>
          <cell r="C288" t="str">
            <v>Google</v>
          </cell>
          <cell r="D288">
            <v>26</v>
          </cell>
          <cell r="E288" t="str">
            <v>JR Busemeyer</v>
          </cell>
          <cell r="F288" t="str">
            <v>NA</v>
          </cell>
          <cell r="G288">
            <v>1993</v>
          </cell>
          <cell r="H288" t="e">
            <v>#N/A</v>
          </cell>
          <cell r="I288" t="e">
            <v>#N/A</v>
          </cell>
          <cell r="J288">
            <v>41782</v>
          </cell>
        </row>
        <row r="289">
          <cell r="A289">
            <v>334</v>
          </cell>
          <cell r="B289">
            <v>0</v>
          </cell>
          <cell r="C289" t="str">
            <v>Google</v>
          </cell>
          <cell r="D289">
            <v>21</v>
          </cell>
          <cell r="E289" t="str">
            <v>JC Dunn, S Lewandowsky…</v>
          </cell>
          <cell r="F289" t="str">
            <v>NA</v>
          </cell>
          <cell r="G289">
            <v>2002</v>
          </cell>
          <cell r="H289" t="e">
            <v>#N/A</v>
          </cell>
          <cell r="I289" t="e">
            <v>#N/A</v>
          </cell>
          <cell r="J289">
            <v>41782</v>
          </cell>
        </row>
        <row r="290">
          <cell r="A290">
            <v>335</v>
          </cell>
          <cell r="B290">
            <v>0</v>
          </cell>
          <cell r="C290" t="str">
            <v>Google</v>
          </cell>
          <cell r="D290">
            <v>12</v>
          </cell>
          <cell r="E290" t="str">
            <v>EJS Sonuga-Barke, SEG Lea…</v>
          </cell>
          <cell r="F290" t="str">
            <v>NA</v>
          </cell>
          <cell r="G290">
            <v>1989</v>
          </cell>
          <cell r="H290" t="e">
            <v>#N/A</v>
          </cell>
          <cell r="I290" t="e">
            <v>#N/A</v>
          </cell>
          <cell r="J290">
            <v>41782</v>
          </cell>
        </row>
        <row r="291">
          <cell r="A291">
            <v>336</v>
          </cell>
          <cell r="B291">
            <v>0</v>
          </cell>
          <cell r="C291" t="str">
            <v>Google</v>
          </cell>
          <cell r="D291">
            <v>64</v>
          </cell>
          <cell r="E291" t="str">
            <v>A Silberberg, B Hamilton, JM Ziriax…</v>
          </cell>
          <cell r="F291" t="str">
            <v>NA</v>
          </cell>
          <cell r="G291">
            <v>1978</v>
          </cell>
          <cell r="H291" t="e">
            <v>#N/A</v>
          </cell>
          <cell r="I291" t="e">
            <v>#N/A</v>
          </cell>
          <cell r="J291">
            <v>41782</v>
          </cell>
        </row>
        <row r="292">
          <cell r="A292">
            <v>337</v>
          </cell>
          <cell r="B292">
            <v>0</v>
          </cell>
          <cell r="C292" t="str">
            <v>Google</v>
          </cell>
          <cell r="D292">
            <v>31</v>
          </cell>
          <cell r="E292" t="str">
            <v>DA Houston, K Doan…</v>
          </cell>
          <cell r="F292" t="str">
            <v>NA</v>
          </cell>
          <cell r="G292">
            <v>1999</v>
          </cell>
          <cell r="H292" t="e">
            <v>#N/A</v>
          </cell>
          <cell r="I292" t="e">
            <v>#N/A</v>
          </cell>
          <cell r="J292">
            <v>41782</v>
          </cell>
        </row>
        <row r="293">
          <cell r="A293">
            <v>338</v>
          </cell>
          <cell r="B293">
            <v>0</v>
          </cell>
          <cell r="C293" t="str">
            <v>Google</v>
          </cell>
          <cell r="D293">
            <v>0</v>
          </cell>
          <cell r="E293" t="str">
            <v>EH Nabli, C Alain, L Proteau…</v>
          </cell>
          <cell r="F293" t="str">
            <v>NA</v>
          </cell>
          <cell r="G293">
            <v>1994</v>
          </cell>
          <cell r="H293" t="e">
            <v>#N/A</v>
          </cell>
          <cell r="I293" t="e">
            <v>#N/A</v>
          </cell>
          <cell r="J293">
            <v>41782</v>
          </cell>
        </row>
        <row r="294">
          <cell r="A294">
            <v>339</v>
          </cell>
          <cell r="B294">
            <v>0</v>
          </cell>
          <cell r="C294" t="str">
            <v>Google</v>
          </cell>
          <cell r="D294">
            <v>90</v>
          </cell>
          <cell r="E294" t="str">
            <v>N Stewart, N Chater, HP Stott…</v>
          </cell>
          <cell r="F294" t="str">
            <v>NA</v>
          </cell>
          <cell r="G294">
            <v>2003</v>
          </cell>
          <cell r="H294" t="e">
            <v>#N/A</v>
          </cell>
          <cell r="I294" t="e">
            <v>#N/A</v>
          </cell>
          <cell r="J294">
            <v>41782</v>
          </cell>
        </row>
        <row r="295">
          <cell r="A295">
            <v>340</v>
          </cell>
          <cell r="B295">
            <v>0</v>
          </cell>
          <cell r="C295" t="str">
            <v>Google</v>
          </cell>
          <cell r="D295">
            <v>44</v>
          </cell>
          <cell r="E295" t="str">
            <v>S Lewandowsky, M Kalish…</v>
          </cell>
          <cell r="F295" t="str">
            <v>NA</v>
          </cell>
          <cell r="G295">
            <v>2002</v>
          </cell>
          <cell r="H295" t="e">
            <v>#N/A</v>
          </cell>
          <cell r="I295" t="e">
            <v>#N/A</v>
          </cell>
          <cell r="J295">
            <v>41782</v>
          </cell>
        </row>
        <row r="296">
          <cell r="A296">
            <v>341</v>
          </cell>
          <cell r="B296">
            <v>0</v>
          </cell>
          <cell r="C296" t="str">
            <v>Google</v>
          </cell>
          <cell r="D296">
            <v>41</v>
          </cell>
          <cell r="E296" t="str">
            <v>M Grosjean, DA Rosenbaum…</v>
          </cell>
          <cell r="F296" t="str">
            <v>NA</v>
          </cell>
          <cell r="G296">
            <v>2001</v>
          </cell>
          <cell r="H296" t="e">
            <v>#N/A</v>
          </cell>
          <cell r="I296" t="e">
            <v>#N/A</v>
          </cell>
          <cell r="J296">
            <v>41782</v>
          </cell>
        </row>
        <row r="297">
          <cell r="A297">
            <v>342</v>
          </cell>
          <cell r="B297">
            <v>0</v>
          </cell>
          <cell r="C297" t="str">
            <v>Google</v>
          </cell>
          <cell r="D297">
            <v>34</v>
          </cell>
          <cell r="E297" t="str">
            <v>RW Schvaneveldt, FT Durso…</v>
          </cell>
          <cell r="F297" t="str">
            <v>NA</v>
          </cell>
          <cell r="G297">
            <v>1982</v>
          </cell>
          <cell r="H297" t="e">
            <v>#N/A</v>
          </cell>
          <cell r="I297" t="e">
            <v>#N/A</v>
          </cell>
          <cell r="J297">
            <v>41782</v>
          </cell>
        </row>
        <row r="298">
          <cell r="A298">
            <v>343</v>
          </cell>
          <cell r="B298">
            <v>0</v>
          </cell>
          <cell r="C298" t="str">
            <v>Google</v>
          </cell>
          <cell r="D298">
            <v>31</v>
          </cell>
          <cell r="E298" t="str">
            <v>DL Fisher, SA Duffy, C Young…</v>
          </cell>
          <cell r="F298" t="str">
            <v>NA</v>
          </cell>
          <cell r="G298">
            <v>1988</v>
          </cell>
          <cell r="H298" t="e">
            <v>#N/A</v>
          </cell>
          <cell r="I298" t="e">
            <v>#N/A</v>
          </cell>
          <cell r="J298">
            <v>41782</v>
          </cell>
        </row>
        <row r="299">
          <cell r="A299">
            <v>344</v>
          </cell>
          <cell r="B299">
            <v>0</v>
          </cell>
          <cell r="C299" t="str">
            <v>Google</v>
          </cell>
          <cell r="D299">
            <v>24</v>
          </cell>
          <cell r="E299" t="str">
            <v>RG Cook, BR Cavoto, JS Katz…</v>
          </cell>
          <cell r="F299" t="str">
            <v>NA</v>
          </cell>
          <cell r="G299">
            <v>1997</v>
          </cell>
          <cell r="H299" t="e">
            <v>#N/A</v>
          </cell>
          <cell r="I299" t="e">
            <v>#N/A</v>
          </cell>
          <cell r="J299">
            <v>41782</v>
          </cell>
        </row>
        <row r="300">
          <cell r="A300">
            <v>345</v>
          </cell>
          <cell r="B300">
            <v>0</v>
          </cell>
          <cell r="C300" t="str">
            <v>Google</v>
          </cell>
          <cell r="D300">
            <v>20</v>
          </cell>
          <cell r="E300" t="str">
            <v>C González-Vallejo, AA Reid…</v>
          </cell>
          <cell r="F300" t="str">
            <v>NA</v>
          </cell>
          <cell r="G300">
            <v>2003</v>
          </cell>
          <cell r="H300" t="e">
            <v>#N/A</v>
          </cell>
          <cell r="I300" t="e">
            <v>#N/A</v>
          </cell>
          <cell r="J300">
            <v>41782</v>
          </cell>
        </row>
        <row r="301">
          <cell r="A301">
            <v>346</v>
          </cell>
          <cell r="B301">
            <v>0</v>
          </cell>
          <cell r="C301" t="str">
            <v>Google</v>
          </cell>
          <cell r="D301">
            <v>17</v>
          </cell>
          <cell r="E301" t="str">
            <v>PL Cobos, J Almaraz…</v>
          </cell>
          <cell r="F301" t="str">
            <v>NA</v>
          </cell>
          <cell r="G301">
            <v>2003</v>
          </cell>
          <cell r="H301" t="e">
            <v>#N/A</v>
          </cell>
          <cell r="I301" t="e">
            <v>#N/A</v>
          </cell>
          <cell r="J301">
            <v>41782</v>
          </cell>
        </row>
        <row r="302">
          <cell r="A302">
            <v>347</v>
          </cell>
          <cell r="B302">
            <v>0</v>
          </cell>
          <cell r="C302" t="str">
            <v>Google</v>
          </cell>
          <cell r="D302">
            <v>14</v>
          </cell>
          <cell r="E302" t="str">
            <v>MH Birnbaum, LA Thompson…</v>
          </cell>
          <cell r="F302" t="str">
            <v>NA</v>
          </cell>
          <cell r="G302">
            <v>1997</v>
          </cell>
          <cell r="H302" t="e">
            <v>#N/A</v>
          </cell>
          <cell r="I302" t="e">
            <v>#N/A</v>
          </cell>
          <cell r="J302">
            <v>41782</v>
          </cell>
        </row>
        <row r="303">
          <cell r="A303">
            <v>348</v>
          </cell>
          <cell r="B303">
            <v>0</v>
          </cell>
          <cell r="C303" t="str">
            <v>Google</v>
          </cell>
          <cell r="D303">
            <v>29</v>
          </cell>
          <cell r="E303" t="str">
            <v>MY Ho, MA Wogar, CM Bradshaw…</v>
          </cell>
          <cell r="F303" t="str">
            <v>Choice between delayed reinforcers: interaction between delay and deprivation level</v>
          </cell>
          <cell r="G303">
            <v>1997</v>
          </cell>
          <cell r="H303" t="str">
            <v>The Quarterly Journal of Experimental Psychology</v>
          </cell>
          <cell r="I303" t="str">
            <v>http://www.tandfonline.com/doi/abs/10.1080/713932652</v>
          </cell>
          <cell r="J303">
            <v>41782</v>
          </cell>
        </row>
        <row r="304">
          <cell r="A304">
            <v>349</v>
          </cell>
          <cell r="B304">
            <v>0</v>
          </cell>
          <cell r="C304" t="str">
            <v>Google</v>
          </cell>
          <cell r="D304">
            <v>36</v>
          </cell>
          <cell r="E304" t="str">
            <v>P Rabbitt, L Goward</v>
          </cell>
          <cell r="F304" t="str">
            <v>Age, information processing speed, and intelligence</v>
          </cell>
          <cell r="G304">
            <v>1994</v>
          </cell>
          <cell r="H304" t="str">
            <v>The Quarterly Journal of Experimental Psychology</v>
          </cell>
          <cell r="I304" t="str">
            <v>http://www.tandfonline.com/doi/abs/10.1080/14640749408401135</v>
          </cell>
          <cell r="J304">
            <v>41782</v>
          </cell>
        </row>
        <row r="305">
          <cell r="A305">
            <v>350</v>
          </cell>
          <cell r="B305">
            <v>0</v>
          </cell>
          <cell r="C305" t="str">
            <v>Google</v>
          </cell>
          <cell r="D305">
            <v>31</v>
          </cell>
          <cell r="E305" t="str">
            <v>MR Harris, BO McGonigle</v>
          </cell>
          <cell r="F305" t="str">
            <v>A model of transitive choice</v>
          </cell>
          <cell r="G305">
            <v>1994</v>
          </cell>
          <cell r="H305" t="str">
            <v>The Quarterly Journal of Experimental Psychology</v>
          </cell>
          <cell r="I305" t="str">
            <v>http://www.tandfonline.com/doi/abs/10.1080/14640749408401362</v>
          </cell>
          <cell r="J305">
            <v>41782</v>
          </cell>
        </row>
        <row r="306">
          <cell r="A306">
            <v>351</v>
          </cell>
          <cell r="B306">
            <v>0</v>
          </cell>
          <cell r="C306" t="str">
            <v>Google</v>
          </cell>
          <cell r="D306">
            <v>14</v>
          </cell>
          <cell r="E306" t="str">
            <v>E Redhead, PA Tyler</v>
          </cell>
          <cell r="F306" t="str">
            <v>An experimental analysis of optimal foraging behaviour in patchy environments</v>
          </cell>
          <cell r="G306">
            <v>1988</v>
          </cell>
          <cell r="H306" t="str">
            <v>The Quarterly Journal of Experimental Psychology</v>
          </cell>
          <cell r="I306" t="str">
            <v>http://www.tandfonline.com/doi/abs/10.1080/14640748808402310</v>
          </cell>
          <cell r="J306">
            <v>41782</v>
          </cell>
        </row>
        <row r="307">
          <cell r="A307">
            <v>352</v>
          </cell>
          <cell r="B307">
            <v>0</v>
          </cell>
          <cell r="C307" t="str">
            <v>Google</v>
          </cell>
          <cell r="D307">
            <v>4</v>
          </cell>
          <cell r="E307" t="str">
            <v>E Fantino, DA Case</v>
          </cell>
          <cell r="F307" t="str">
            <v>The delay-reduction hypothesis: effects of informative events on response rates and choice</v>
          </cell>
          <cell r="G307">
            <v>1993</v>
          </cell>
          <cell r="H307" t="str">
            <v>The Quarterly Journal of Experimental Psychology</v>
          </cell>
          <cell r="I307" t="str">
            <v>http://www.tandfonline.com/doi/abs/10.1080/14640749308401083</v>
          </cell>
          <cell r="J307">
            <v>41782</v>
          </cell>
        </row>
        <row r="308">
          <cell r="A308">
            <v>353</v>
          </cell>
          <cell r="B308">
            <v>0</v>
          </cell>
          <cell r="C308" t="str">
            <v>Google</v>
          </cell>
          <cell r="D308">
            <v>15</v>
          </cell>
          <cell r="E308" t="str">
            <v>Y Hino, SJ Lupker, CR Sears</v>
          </cell>
          <cell r="F308" t="str">
            <v>The effects of word association and meaning frequency in a cross-modal lexical decision task: is the priming due to" semantic" activation?</v>
          </cell>
          <cell r="G308">
            <v>1997</v>
          </cell>
          <cell r="H308" t="str">
            <v>Canadian Journal of Experimental Psychology</v>
          </cell>
          <cell r="I308" t="str">
            <v>http://psycnet.apa.org/journals/cep/51/3/195/</v>
          </cell>
          <cell r="J308">
            <v>41782</v>
          </cell>
        </row>
        <row r="309">
          <cell r="A309">
            <v>354</v>
          </cell>
          <cell r="B309">
            <v>0</v>
          </cell>
          <cell r="C309" t="str">
            <v>Google</v>
          </cell>
          <cell r="D309">
            <v>34</v>
          </cell>
          <cell r="E309" t="str">
            <v>PJ Kwantes, DJK Mewhort</v>
          </cell>
          <cell r="F309" t="str">
            <v>Modeling lexical decision and word naming as a retrieval process</v>
          </cell>
          <cell r="G309">
            <v>1999</v>
          </cell>
          <cell r="H309" t="str">
            <v>Canadian Journal of Experimental Psychology</v>
          </cell>
          <cell r="I309" t="str">
            <v>http://psycnet.apa.org/journals/cep/53/4/306/</v>
          </cell>
          <cell r="J309">
            <v>41782</v>
          </cell>
        </row>
        <row r="310">
          <cell r="A310">
            <v>355</v>
          </cell>
          <cell r="B310">
            <v>0</v>
          </cell>
          <cell r="C310" t="str">
            <v>Google</v>
          </cell>
          <cell r="D310">
            <v>6</v>
          </cell>
          <cell r="E310" t="str">
            <v>Y Lacouture, D Lacerte</v>
          </cell>
          <cell r="F310" t="str">
            <v>Stimulus modality and stimulus-response compatibility in absolute identification</v>
          </cell>
          <cell r="G310">
            <v>1997</v>
          </cell>
          <cell r="H310" t="str">
            <v>Canadian Journal of Experimental Psychology</v>
          </cell>
          <cell r="I310" t="str">
            <v>http://psycnet.apa.org/journals/cep/51/2/165/</v>
          </cell>
          <cell r="J310">
            <v>41782</v>
          </cell>
        </row>
        <row r="311">
          <cell r="A311">
            <v>356</v>
          </cell>
          <cell r="B311">
            <v>0</v>
          </cell>
          <cell r="C311" t="str">
            <v>Google</v>
          </cell>
          <cell r="D311">
            <v>56</v>
          </cell>
          <cell r="E311" t="str">
            <v>CM Bradshaw, E Szabadi</v>
          </cell>
          <cell r="F311" t="str">
            <v>Choice between delayed reinforcers in a discrete-trials schedule: the effect of deprivation level</v>
          </cell>
          <cell r="G311">
            <v>1992</v>
          </cell>
          <cell r="H311" t="str">
            <v>The Quarterly Journal of Experimental Psychology</v>
          </cell>
          <cell r="I311" t="str">
            <v>http://www.tandfonline.com/doi/abs/10.1080/02724999208250599</v>
          </cell>
          <cell r="J311">
            <v>41782</v>
          </cell>
        </row>
        <row r="312">
          <cell r="A312">
            <v>357</v>
          </cell>
          <cell r="B312">
            <v>0</v>
          </cell>
          <cell r="C312" t="str">
            <v>Google</v>
          </cell>
          <cell r="D312">
            <v>15</v>
          </cell>
          <cell r="E312" t="str">
            <v>AJ Wills, IPL McLaren</v>
          </cell>
          <cell r="F312" t="str">
            <v>Generalization in human category learning: a connectionist account of differences in gradient after discriminative and non discriminative training</v>
          </cell>
          <cell r="G312">
            <v>1997</v>
          </cell>
          <cell r="H312" t="str">
            <v>The Quarterly Journal of Experimental Psychology</v>
          </cell>
          <cell r="I312" t="str">
            <v>http://www.tandfonline.com/doi/abs/10.1080/027249897392044</v>
          </cell>
          <cell r="J312">
            <v>41782</v>
          </cell>
        </row>
        <row r="313">
          <cell r="A313">
            <v>358</v>
          </cell>
          <cell r="B313">
            <v>0</v>
          </cell>
          <cell r="C313" t="str">
            <v>Google</v>
          </cell>
          <cell r="D313">
            <v>48</v>
          </cell>
          <cell r="E313" t="str">
            <v>AW Inhoff, DA Rosenbaum, AM Gordon…</v>
          </cell>
          <cell r="F313" t="str">
            <v>Stimulus–response compatibility and motor programming of manual response sequences</v>
          </cell>
          <cell r="G313">
            <v>1984</v>
          </cell>
          <cell r="H313" t="str">
            <v>Journal of Experimental Psychology: Human Perception and Performance</v>
          </cell>
          <cell r="I313" t="str">
            <v>http://psycnet.apa.org/journals/xhp/10/5/724/</v>
          </cell>
          <cell r="J313">
            <v>41782</v>
          </cell>
        </row>
        <row r="314">
          <cell r="A314">
            <v>359</v>
          </cell>
          <cell r="B314">
            <v>0</v>
          </cell>
          <cell r="C314" t="str">
            <v>Google</v>
          </cell>
          <cell r="D314">
            <v>38</v>
          </cell>
          <cell r="E314" t="str">
            <v>DJ Hermann, G Conti, D Peters…</v>
          </cell>
          <cell r="F314" t="str">
            <v>Comprehension of antonymy and the generality of categorization models</v>
          </cell>
          <cell r="G314">
            <v>1979</v>
          </cell>
          <cell r="H314" t="str">
            <v>Journal of Experimental Psychology: Learning, Memory, and Cognition</v>
          </cell>
          <cell r="I314" t="str">
            <v>http://psycnet.apa.org/journals/xlm/5/6/585/</v>
          </cell>
          <cell r="J314">
            <v>41782</v>
          </cell>
        </row>
        <row r="315">
          <cell r="A315">
            <v>360</v>
          </cell>
          <cell r="B315">
            <v>0</v>
          </cell>
          <cell r="C315" t="str">
            <v>Google</v>
          </cell>
          <cell r="D315">
            <v>26</v>
          </cell>
          <cell r="E315" t="str">
            <v>AJ Wills, S Reimers, N Stewart, M Suret…</v>
          </cell>
          <cell r="F315" t="str">
            <v>Tests of the ratio rule in categorization</v>
          </cell>
          <cell r="G315">
            <v>2000</v>
          </cell>
          <cell r="H315" t="str">
            <v>The Quarterly Journal of Experimental Psychology</v>
          </cell>
          <cell r="I315" t="str">
            <v>http://www.tandfonline.com/doi/abs/10.1080/713755935</v>
          </cell>
          <cell r="J315">
            <v>41782</v>
          </cell>
        </row>
        <row r="316">
          <cell r="A316">
            <v>361</v>
          </cell>
          <cell r="B316">
            <v>0</v>
          </cell>
          <cell r="C316" t="str">
            <v>Google</v>
          </cell>
          <cell r="D316">
            <v>40</v>
          </cell>
          <cell r="E316" t="str">
            <v>K Briand, K Heyer, GL Dannenbring</v>
          </cell>
          <cell r="F316" t="str">
            <v>Retroactive semantic priming in a lexical decision task</v>
          </cell>
          <cell r="G316">
            <v>1988</v>
          </cell>
          <cell r="H316" t="str">
            <v>The Quarterly Journal of Experimental Psychology</v>
          </cell>
          <cell r="I316" t="str">
            <v>http://www.tandfonline.com/doi/abs/10.1080/02724988843000159</v>
          </cell>
          <cell r="J316">
            <v>41782</v>
          </cell>
        </row>
        <row r="317">
          <cell r="A317">
            <v>362</v>
          </cell>
          <cell r="B317">
            <v>0</v>
          </cell>
          <cell r="C317" t="str">
            <v>Google</v>
          </cell>
          <cell r="D317">
            <v>17</v>
          </cell>
          <cell r="E317" t="str">
            <v>VM Richards, LM Heller, DM Green</v>
          </cell>
          <cell r="F317" t="str">
            <v>The detection of a tone added to a narrow band of noise: the energy model revisited</v>
          </cell>
          <cell r="G317">
            <v>1991</v>
          </cell>
          <cell r="H317" t="str">
            <v>The Quarterly Journal of Experimental Psychology</v>
          </cell>
          <cell r="I317" t="str">
            <v>http://www.tandfonline.com/doi/abs/10.1080/14640749108400983</v>
          </cell>
          <cell r="J317">
            <v>41782</v>
          </cell>
        </row>
        <row r="318">
          <cell r="A318">
            <v>363</v>
          </cell>
          <cell r="B318">
            <v>0</v>
          </cell>
          <cell r="C318" t="str">
            <v>Google</v>
          </cell>
          <cell r="D318">
            <v>16</v>
          </cell>
          <cell r="E318" t="str">
            <v>JA Leonard, RC Newman…</v>
          </cell>
          <cell r="F318" t="str">
            <v>On the handling of heavy bias in a self-paced task</v>
          </cell>
          <cell r="G318">
            <v>1966</v>
          </cell>
          <cell r="H318" t="str">
            <v>The Quarterly Journal of Experimental Psychology</v>
          </cell>
          <cell r="I318" t="str">
            <v>http://www.tandfonline.com/doi/abs/10.1080/14640746608400020</v>
          </cell>
          <cell r="J318">
            <v>41782</v>
          </cell>
        </row>
        <row r="319">
          <cell r="A319">
            <v>364</v>
          </cell>
          <cell r="B319">
            <v>0</v>
          </cell>
          <cell r="C319" t="str">
            <v>Google</v>
          </cell>
          <cell r="D319">
            <v>6</v>
          </cell>
          <cell r="E319" t="str">
            <v>PA Butler, NA Myers, JL Myers</v>
          </cell>
          <cell r="F319" t="str">
            <v>Contingencies among event runs in binary prediction</v>
          </cell>
          <cell r="G319">
            <v>1969</v>
          </cell>
          <cell r="H319" t="str">
            <v>Journal of Experimental Psychology: General</v>
          </cell>
          <cell r="I319" t="str">
            <v>http://psycnet.apa.org/journals/xge/79/3p1/424/</v>
          </cell>
          <cell r="J319">
            <v>41782</v>
          </cell>
        </row>
        <row r="320">
          <cell r="A320">
            <v>365</v>
          </cell>
          <cell r="B320">
            <v>0</v>
          </cell>
          <cell r="C320" t="str">
            <v>Google</v>
          </cell>
          <cell r="D320">
            <v>4</v>
          </cell>
          <cell r="E320" t="str">
            <v>DL Medin, ML Borkhius, RT David</v>
          </cell>
          <cell r="F320" t="str">
            <v>Response latency and brightness judgments by monkeys</v>
          </cell>
          <cell r="G320">
            <v>1970</v>
          </cell>
          <cell r="H320" t="str">
            <v>Journal of Experimental Psychology: General</v>
          </cell>
          <cell r="I320" t="str">
            <v>http://psycnet.apa.org/journals/xge/83/3p1/480/</v>
          </cell>
          <cell r="J320">
            <v>41782</v>
          </cell>
        </row>
        <row r="321">
          <cell r="A321">
            <v>366</v>
          </cell>
          <cell r="B321">
            <v>0</v>
          </cell>
          <cell r="C321" t="str">
            <v>Google</v>
          </cell>
          <cell r="D321">
            <v>4</v>
          </cell>
          <cell r="E321" t="str">
            <v>K Shah, CM Bradshaw, E Szabadi</v>
          </cell>
          <cell r="F321" t="str">
            <v>Relative and absolute reinforcement frequency as determinants of choice in concurrent variable interval schedules</v>
          </cell>
          <cell r="G321">
            <v>1991</v>
          </cell>
          <cell r="H321" t="str">
            <v>The Quarterly Journal of Experimental Psychology</v>
          </cell>
          <cell r="I321" t="str">
            <v>http://www.tandfonline.com/doi/abs/10.1080/14640749108401257</v>
          </cell>
          <cell r="J321">
            <v>41782</v>
          </cell>
        </row>
        <row r="322">
          <cell r="A322">
            <v>367</v>
          </cell>
          <cell r="B322">
            <v>0</v>
          </cell>
          <cell r="C322" t="str">
            <v>Google</v>
          </cell>
          <cell r="D322">
            <v>65</v>
          </cell>
          <cell r="E322" t="str">
            <v>MC Lien, R Schweickert, RW Proctor</v>
          </cell>
          <cell r="F322" t="str">
            <v>Task switching and response correspondence in the psychological refractory period paradigm</v>
          </cell>
          <cell r="G322">
            <v>2003</v>
          </cell>
          <cell r="H322" t="str">
            <v>Journal of Experimental Psychology: Human Perception and Performance</v>
          </cell>
          <cell r="I322" t="str">
            <v>http://psycnet.apa.org/journals/xhp/29/3/692/</v>
          </cell>
          <cell r="J322">
            <v>41782</v>
          </cell>
        </row>
        <row r="323">
          <cell r="A323">
            <v>368</v>
          </cell>
          <cell r="B323">
            <v>0</v>
          </cell>
          <cell r="C323" t="str">
            <v>Google</v>
          </cell>
          <cell r="D323">
            <v>45</v>
          </cell>
          <cell r="E323" t="str">
            <v>NG Kanwisher, JW Kim, TD Wickens</v>
          </cell>
          <cell r="F323" t="str">
            <v>Signal detection analyses of repetition blindness</v>
          </cell>
          <cell r="G323">
            <v>1996</v>
          </cell>
          <cell r="H323" t="str">
            <v>Journal of Experimental Psychology: Human Perception and Performance</v>
          </cell>
          <cell r="I323" t="str">
            <v>http://psycnet.apa.org/journals/xhp/22/5/1249/</v>
          </cell>
          <cell r="J323">
            <v>41782</v>
          </cell>
        </row>
        <row r="324">
          <cell r="A324">
            <v>369</v>
          </cell>
          <cell r="B324">
            <v>0</v>
          </cell>
          <cell r="C324" t="str">
            <v>Google</v>
          </cell>
          <cell r="D324">
            <v>84</v>
          </cell>
          <cell r="E324" t="str">
            <v>D Klahr, WG Chase, EA Lovelace</v>
          </cell>
          <cell r="F324" t="str">
            <v>Structure and process in alphabetic retrieval</v>
          </cell>
          <cell r="G324">
            <v>1983</v>
          </cell>
          <cell r="H324" t="str">
            <v>Journal of Experimental Psychology: Learning, Memory, and Cognition</v>
          </cell>
          <cell r="I324" t="str">
            <v>http://psycnet.apa.org/journals/xlm/9/3/462/</v>
          </cell>
          <cell r="J324">
            <v>41782</v>
          </cell>
        </row>
        <row r="325">
          <cell r="A325">
            <v>370</v>
          </cell>
          <cell r="B325">
            <v>0</v>
          </cell>
          <cell r="C325" t="str">
            <v>Google</v>
          </cell>
          <cell r="D325">
            <v>67</v>
          </cell>
          <cell r="E325" t="str">
            <v>HER Morrell, S Gaitan, JT Wixted</v>
          </cell>
          <cell r="F325" t="str">
            <v>On the nature of the decision axis in signal-detection-based models of recognition memory</v>
          </cell>
          <cell r="G325">
            <v>2002</v>
          </cell>
          <cell r="H325" t="str">
            <v>… of Experimental Psychology: …</v>
          </cell>
          <cell r="I325" t="str">
            <v>http://psycnet.apa.org/psycinfo/2002-18665-008</v>
          </cell>
          <cell r="J325">
            <v>41782</v>
          </cell>
        </row>
        <row r="326">
          <cell r="A326">
            <v>371</v>
          </cell>
          <cell r="B326">
            <v>0</v>
          </cell>
          <cell r="C326" t="str">
            <v>Google</v>
          </cell>
          <cell r="D326">
            <v>64</v>
          </cell>
          <cell r="E326" t="str">
            <v>AH Kawamoto, WT Farrar, CT Kello</v>
          </cell>
          <cell r="F326" t="str">
            <v>When two meanings are better than one: modeling the ambiguity advantage using a recurrent distributed network</v>
          </cell>
          <cell r="G326">
            <v>1994</v>
          </cell>
          <cell r="H326" t="str">
            <v>… of Experimental Psychology: …</v>
          </cell>
          <cell r="I326" t="str">
            <v>http://psycnet.apa.org/psycinfo/1995-19637-001</v>
          </cell>
          <cell r="J326">
            <v>41782</v>
          </cell>
        </row>
        <row r="327">
          <cell r="A327">
            <v>372</v>
          </cell>
          <cell r="B327">
            <v>0</v>
          </cell>
          <cell r="C327" t="str">
            <v>Google</v>
          </cell>
          <cell r="D327">
            <v>64</v>
          </cell>
          <cell r="E327" t="str">
            <v>DM Parker, JR Lishman, J Hughes</v>
          </cell>
          <cell r="F327" t="str">
            <v>Role of coarse and fine spatial information in face and object processing</v>
          </cell>
          <cell r="G327">
            <v>1996</v>
          </cell>
          <cell r="H327" t="str">
            <v>Journal of Experimental Psychology: Human Perception and Performance</v>
          </cell>
          <cell r="I327" t="str">
            <v>http://psycnet.apa.org/journals/xhp/22/6/1448/</v>
          </cell>
          <cell r="J327">
            <v>41782</v>
          </cell>
        </row>
        <row r="328">
          <cell r="A328">
            <v>373</v>
          </cell>
          <cell r="B328">
            <v>0</v>
          </cell>
          <cell r="C328" t="str">
            <v>Google</v>
          </cell>
          <cell r="D328">
            <v>40</v>
          </cell>
          <cell r="E328" t="str">
            <v>J Kounios, AM Osman, DE Meyer</v>
          </cell>
          <cell r="F328" t="str">
            <v>Structure and process in semantic memory: new evidence based on speed–accuracy decomposition</v>
          </cell>
          <cell r="G328">
            <v>1987</v>
          </cell>
          <cell r="H328" t="str">
            <v>Journal of Experimental Psychology: General</v>
          </cell>
          <cell r="I328" t="str">
            <v>http://psycnet.apa.org/journals/xge/116/1/3/</v>
          </cell>
          <cell r="J328">
            <v>41782</v>
          </cell>
        </row>
        <row r="329">
          <cell r="A329">
            <v>374</v>
          </cell>
          <cell r="B329">
            <v>0</v>
          </cell>
          <cell r="C329" t="str">
            <v>Google</v>
          </cell>
          <cell r="D329">
            <v>40</v>
          </cell>
          <cell r="E329" t="str">
            <v>JE Mazur, M Snyderman, D Coe</v>
          </cell>
          <cell r="F329" t="str">
            <v>Influences of delay and rate of reinforcement on discrete-trial choice</v>
          </cell>
          <cell r="G329">
            <v>1985</v>
          </cell>
          <cell r="H329" t="str">
            <v>Journal of Experimental Psychology: Animal Behavior Processes</v>
          </cell>
          <cell r="I329" t="str">
            <v>http://psycnet.apa.org/journals/xan/11/4/565/</v>
          </cell>
          <cell r="J329">
            <v>41782</v>
          </cell>
        </row>
        <row r="330">
          <cell r="A330">
            <v>375</v>
          </cell>
          <cell r="B330">
            <v>0</v>
          </cell>
          <cell r="C330" t="str">
            <v>Google</v>
          </cell>
          <cell r="D330">
            <v>40</v>
          </cell>
          <cell r="E330" t="str">
            <v>C Barry, RA Johnston, LC Scanlan</v>
          </cell>
          <cell r="F330" t="str">
            <v>Are faces" special" objects? associative and sem antic priming of face and object recognition and naming</v>
          </cell>
          <cell r="G330">
            <v>1998</v>
          </cell>
          <cell r="H330" t="str">
            <v>The Quarterly Journal of Experimental Psychology</v>
          </cell>
          <cell r="I330" t="str">
            <v>http://www.tandfonline.com/doi/abs/10.1080/713755783</v>
          </cell>
          <cell r="J330">
            <v>41782</v>
          </cell>
        </row>
        <row r="331">
          <cell r="A331">
            <v>376</v>
          </cell>
          <cell r="B331">
            <v>0</v>
          </cell>
          <cell r="C331" t="str">
            <v>Google</v>
          </cell>
          <cell r="D331">
            <v>30</v>
          </cell>
          <cell r="E331" t="str">
            <v>K Lamberts, N Brockdorff, E Heit</v>
          </cell>
          <cell r="F331" t="str">
            <v>Feature-sampling and random-walk models of individual-stimulus recognition</v>
          </cell>
          <cell r="G331">
            <v>2003</v>
          </cell>
          <cell r="H331" t="str">
            <v>Journal of Experimental Psychology: General</v>
          </cell>
          <cell r="I331" t="str">
            <v>http://psycnet.apa.org/journals/xge/132/3/351/</v>
          </cell>
          <cell r="J331">
            <v>41782</v>
          </cell>
        </row>
        <row r="332">
          <cell r="A332">
            <v>377</v>
          </cell>
          <cell r="B332">
            <v>0</v>
          </cell>
          <cell r="C332" t="str">
            <v>Google</v>
          </cell>
          <cell r="D332">
            <v>30</v>
          </cell>
          <cell r="E332" t="str">
            <v>AR Dobbs, A Friedman, J Lloyd</v>
          </cell>
          <cell r="F332" t="str">
            <v>Frequency effects in lexical decisions: a test of the verification model</v>
          </cell>
          <cell r="G332">
            <v>1985</v>
          </cell>
          <cell r="H332" t="str">
            <v>Journal of Experimental Psychology: Human Perception and Performance</v>
          </cell>
          <cell r="I332" t="str">
            <v>http://psycnet.apa.org/journals/xhp/11/1/81/</v>
          </cell>
          <cell r="J332">
            <v>41782</v>
          </cell>
        </row>
        <row r="333">
          <cell r="A333">
            <v>378</v>
          </cell>
          <cell r="B333">
            <v>0</v>
          </cell>
          <cell r="C333" t="str">
            <v>Google</v>
          </cell>
          <cell r="D333">
            <v>27</v>
          </cell>
          <cell r="E333" t="str">
            <v>D Brunner, J Gibbon, S Fairhurst</v>
          </cell>
          <cell r="F333" t="str">
            <v>Choice between fixed and variable delays with different reward amounts</v>
          </cell>
          <cell r="G333">
            <v>1994</v>
          </cell>
          <cell r="H333" t="str">
            <v>Journal of Experimental Psychology: Animal Behavior Processes</v>
          </cell>
          <cell r="I333" t="str">
            <v>http://psycnet.apa.org/journals/xan/20/4/331/</v>
          </cell>
          <cell r="J333">
            <v>41782</v>
          </cell>
        </row>
        <row r="334">
          <cell r="A334">
            <v>379</v>
          </cell>
          <cell r="B334">
            <v>0</v>
          </cell>
          <cell r="C334" t="str">
            <v>Google</v>
          </cell>
          <cell r="D334">
            <v>23</v>
          </cell>
          <cell r="E334" t="str">
            <v>SG Funk, A Rapoport, LV Jones</v>
          </cell>
          <cell r="F334" t="str">
            <v>Investing capital on safe and risky alternatives: an experimental study</v>
          </cell>
          <cell r="G334">
            <v>1979</v>
          </cell>
          <cell r="H334" t="str">
            <v>Journal of Experimental Psychology: General</v>
          </cell>
          <cell r="I334" t="str">
            <v>http://psycnet.apa.org/journals/xge/108/4/415/</v>
          </cell>
          <cell r="J334">
            <v>41782</v>
          </cell>
        </row>
        <row r="335">
          <cell r="A335">
            <v>380</v>
          </cell>
          <cell r="B335">
            <v>0</v>
          </cell>
          <cell r="C335" t="str">
            <v>Google</v>
          </cell>
          <cell r="D335">
            <v>21</v>
          </cell>
          <cell r="E335" t="str">
            <v>FW Jones, AJ Wills, IPL McLaren</v>
          </cell>
          <cell r="F335" t="str">
            <v>Perceptual categorization: connectionist modelling and decision rules</v>
          </cell>
          <cell r="G335">
            <v>1998</v>
          </cell>
          <cell r="H335" t="str">
            <v>The Quarterly Journal of Experimental Psychology</v>
          </cell>
          <cell r="I335" t="str">
            <v>http://www.tandfonline.com/doi/abs/10.1080/713932666</v>
          </cell>
          <cell r="J335">
            <v>41782</v>
          </cell>
        </row>
        <row r="336">
          <cell r="A336">
            <v>381</v>
          </cell>
          <cell r="B336">
            <v>0</v>
          </cell>
          <cell r="C336" t="str">
            <v>Google</v>
          </cell>
          <cell r="D336">
            <v>10</v>
          </cell>
          <cell r="E336" t="str">
            <v>S Gilat, J Meyer, I Erev, D Gopher</v>
          </cell>
          <cell r="F336" t="str">
            <v>Beyond bayes's theorem: effect of base-rate information in consensus games</v>
          </cell>
          <cell r="G336">
            <v>1997</v>
          </cell>
          <cell r="H336" t="str">
            <v>… of Experimental Psychology: …</v>
          </cell>
          <cell r="I336" t="str">
            <v>http://psycnet.apa.org/journals/xap/3/2/83/</v>
          </cell>
          <cell r="J336">
            <v>41782</v>
          </cell>
        </row>
        <row r="337">
          <cell r="A337">
            <v>382</v>
          </cell>
          <cell r="B337">
            <v>0</v>
          </cell>
          <cell r="C337" t="str">
            <v>Google</v>
          </cell>
          <cell r="D337">
            <v>4</v>
          </cell>
          <cell r="E337" t="str">
            <v>WT Maddox, CJ Bohil, JL Dodd</v>
          </cell>
          <cell r="F337" t="str">
            <v>Linear transformations of the payoff matrix and decision criterion learning in perceptual categorization</v>
          </cell>
          <cell r="G337">
            <v>2003</v>
          </cell>
          <cell r="H337" t="str">
            <v>Journal of Experimental Psychology: Learning, Memory, and Cognition</v>
          </cell>
          <cell r="I337" t="str">
            <v>http://psycnet.apa.org/journals/xlm/29/6/1174/</v>
          </cell>
          <cell r="J337">
            <v>41782</v>
          </cell>
        </row>
        <row r="338">
          <cell r="A338">
            <v>383</v>
          </cell>
          <cell r="B338">
            <v>0</v>
          </cell>
          <cell r="C338" t="str">
            <v>Google</v>
          </cell>
          <cell r="D338">
            <v>0</v>
          </cell>
          <cell r="E338" t="str">
            <v>KCA BONGERS, MW BOS, A VAN DER LEIJ…</v>
          </cell>
          <cell r="F338" t="str">
            <v>The rational unconscious conscious versus unconscious thought in complex consumer choice</v>
          </cell>
          <cell r="G338">
            <v>0</v>
          </cell>
          <cell r="H338" t="str">
            <v>… of Social Psychology</v>
          </cell>
          <cell r="I338">
            <v>0</v>
          </cell>
          <cell r="J338">
            <v>41782</v>
          </cell>
        </row>
        <row r="339">
          <cell r="A339">
            <v>384</v>
          </cell>
          <cell r="B339">
            <v>0</v>
          </cell>
          <cell r="C339" t="str">
            <v>Google</v>
          </cell>
          <cell r="D339">
            <v>97</v>
          </cell>
          <cell r="E339" t="str">
            <v>JF Juola, DG Bouwhuis, EE Cooper…</v>
          </cell>
          <cell r="F339" t="str">
            <v>Control of attention around the fovea</v>
          </cell>
          <cell r="G339">
            <v>1991</v>
          </cell>
          <cell r="H339" t="str">
            <v>Journal of Experimental Psychology: Human Perception and Performance</v>
          </cell>
          <cell r="I339" t="str">
            <v>http://psycnet.apa.org/journals/xhp/17/1/125/</v>
          </cell>
          <cell r="J339">
            <v>41782</v>
          </cell>
        </row>
        <row r="340">
          <cell r="A340">
            <v>385</v>
          </cell>
          <cell r="B340">
            <v>0</v>
          </cell>
          <cell r="C340" t="str">
            <v>Google</v>
          </cell>
          <cell r="D340">
            <v>59</v>
          </cell>
          <cell r="E340" t="str">
            <v>FG Ashby, EM Waldron, WW Lee…</v>
          </cell>
          <cell r="F340" t="str">
            <v>Suboptimality in human categorization and identification</v>
          </cell>
          <cell r="G340">
            <v>2001</v>
          </cell>
          <cell r="H340" t="str">
            <v>Journal of Experimental Psychology: General</v>
          </cell>
          <cell r="I340" t="str">
            <v>http://psycnet.apa.org/journals/xge/130/1/77/</v>
          </cell>
          <cell r="J340">
            <v>41782</v>
          </cell>
        </row>
        <row r="341">
          <cell r="A341">
            <v>386</v>
          </cell>
          <cell r="B341">
            <v>0</v>
          </cell>
          <cell r="C341" t="str">
            <v>Google</v>
          </cell>
          <cell r="D341">
            <v>45</v>
          </cell>
          <cell r="E341" t="str">
            <v>MF Brown, PA Rish, JE VonCulin…</v>
          </cell>
          <cell r="F341" t="str">
            <v>Spatial guidance of choice behavior in the radial-arm maze</v>
          </cell>
          <cell r="G341">
            <v>1993</v>
          </cell>
          <cell r="H341" t="str">
            <v>Journal of Experimental Psychology: Animal Behavior Processes</v>
          </cell>
          <cell r="I341" t="str">
            <v>http://psycnet.apa.org/journals/xan/19/3/195/</v>
          </cell>
          <cell r="J341">
            <v>41782</v>
          </cell>
        </row>
        <row r="342">
          <cell r="A342">
            <v>387</v>
          </cell>
          <cell r="B342">
            <v>0</v>
          </cell>
          <cell r="C342" t="str">
            <v>Google</v>
          </cell>
          <cell r="D342">
            <v>34</v>
          </cell>
          <cell r="E342" t="str">
            <v>LJ Van Hamme, EA Wasserman…</v>
          </cell>
          <cell r="F342" t="str">
            <v>Discrimination of contour-deleted images by pigeons</v>
          </cell>
          <cell r="G342">
            <v>1992</v>
          </cell>
          <cell r="H342" t="str">
            <v>Journal of Experimental Psychology: Animal Behavior Processes</v>
          </cell>
          <cell r="I342" t="str">
            <v>http://psycnet.apa.org/journals/xan/18/4/387/</v>
          </cell>
          <cell r="J342">
            <v>41782</v>
          </cell>
        </row>
        <row r="343">
          <cell r="A343">
            <v>388</v>
          </cell>
          <cell r="B343">
            <v>0</v>
          </cell>
          <cell r="C343" t="str">
            <v>Google</v>
          </cell>
          <cell r="D343">
            <v>26</v>
          </cell>
          <cell r="E343" t="str">
            <v>BA Dosher, B McElree, RM Hood…</v>
          </cell>
          <cell r="F343" t="str">
            <v>Retrieval dynamics of priming in recognition memory: bias and discrimination analysis</v>
          </cell>
          <cell r="G343">
            <v>1989</v>
          </cell>
          <cell r="H343" t="str">
            <v>Journal of Experimental Psychology: Learning, Memory, and Cognition</v>
          </cell>
          <cell r="I343" t="str">
            <v>http://psycnet.apa.org/journals/xlm/15/5/868/</v>
          </cell>
          <cell r="J343">
            <v>41782</v>
          </cell>
        </row>
        <row r="344">
          <cell r="A344">
            <v>389</v>
          </cell>
          <cell r="B344">
            <v>0</v>
          </cell>
          <cell r="C344" t="str">
            <v>Google</v>
          </cell>
          <cell r="D344">
            <v>20</v>
          </cell>
          <cell r="E344" t="str">
            <v>DG Morrow, VO Leirer, LM Carver…</v>
          </cell>
          <cell r="F344" t="str">
            <v>Older and younger adult memory for health appointment information: implications for automated telephone messaging design</v>
          </cell>
          <cell r="G344">
            <v>1998</v>
          </cell>
          <cell r="H344" t="str">
            <v>Journal of Experimental …</v>
          </cell>
          <cell r="I344" t="str">
            <v>http://psycnet.apa.org/journals/xap/4/4/352/</v>
          </cell>
          <cell r="J344">
            <v>41782</v>
          </cell>
        </row>
        <row r="345">
          <cell r="A345">
            <v>390</v>
          </cell>
          <cell r="B345">
            <v>0</v>
          </cell>
          <cell r="C345" t="str">
            <v>Google</v>
          </cell>
          <cell r="D345">
            <v>8</v>
          </cell>
          <cell r="E345" t="str">
            <v>PR Killeen, GM Palombo, LR Gottlob…</v>
          </cell>
          <cell r="F345" t="str">
            <v>Bayesian analysis of foraging by pigeons (&lt; em&gt; columba livia&lt;/em&gt;)</v>
          </cell>
          <cell r="G345">
            <v>1996</v>
          </cell>
          <cell r="H345" t="str">
            <v>Journal of Experimental Psychology: Animal Behavior Processes</v>
          </cell>
          <cell r="I345" t="str">
            <v>http://psycnet.apa.org/journals/xan/22/4/480/</v>
          </cell>
          <cell r="J345">
            <v>41782</v>
          </cell>
        </row>
        <row r="346">
          <cell r="A346">
            <v>391</v>
          </cell>
          <cell r="B346">
            <v>0</v>
          </cell>
          <cell r="C346" t="str">
            <v>Google</v>
          </cell>
          <cell r="D346">
            <v>3</v>
          </cell>
          <cell r="E346" t="str">
            <v>RE Pastore, E Crawley, MA Skelly…</v>
          </cell>
          <cell r="F346" t="str">
            <v>Signal detection theory analyses of semantic priming in word recognition</v>
          </cell>
          <cell r="G346">
            <v>2003</v>
          </cell>
          <cell r="H346" t="str">
            <v>Journal of Experimental Psychology: Human Perception and Performance</v>
          </cell>
          <cell r="I346" t="str">
            <v>http://psycnet.apa.org/journals/xhp/29/6/1251/</v>
          </cell>
          <cell r="J346">
            <v>41782</v>
          </cell>
        </row>
        <row r="347">
          <cell r="A347">
            <v>392</v>
          </cell>
          <cell r="B347">
            <v>0</v>
          </cell>
          <cell r="C347" t="str">
            <v>Google</v>
          </cell>
          <cell r="D347">
            <v>88</v>
          </cell>
          <cell r="E347" t="str">
            <v>RG Pachella, RW Pew</v>
          </cell>
          <cell r="F347" t="str">
            <v>Speed-accuracy tradeoff in reaction time: effect of discrete criterion times</v>
          </cell>
          <cell r="G347">
            <v>1968</v>
          </cell>
          <cell r="H347" t="str">
            <v>Journal of Experimental Psychology: General</v>
          </cell>
          <cell r="I347" t="str">
            <v>http://psycnet.apa.org/journals/xge/76/1p1/19/</v>
          </cell>
          <cell r="J347">
            <v>41782</v>
          </cell>
        </row>
        <row r="348">
          <cell r="A348">
            <v>393</v>
          </cell>
          <cell r="B348">
            <v>0</v>
          </cell>
          <cell r="C348" t="str">
            <v>Google</v>
          </cell>
          <cell r="D348">
            <v>32</v>
          </cell>
          <cell r="E348" t="str">
            <v>S Chase, EG Heinemann</v>
          </cell>
          <cell r="F348" t="str">
            <v>Choices based on redundant information: an analysis of two-dimensional stimulus control</v>
          </cell>
          <cell r="G348">
            <v>1972</v>
          </cell>
          <cell r="H348" t="str">
            <v>Journal of Experimental Psychology: General</v>
          </cell>
          <cell r="I348" t="str">
            <v>http://psycnet.apa.org/journals/xge/92/2/161/</v>
          </cell>
          <cell r="J348">
            <v>41782</v>
          </cell>
        </row>
        <row r="349">
          <cell r="A349">
            <v>394</v>
          </cell>
          <cell r="B349">
            <v>0</v>
          </cell>
          <cell r="C349" t="str">
            <v>Google</v>
          </cell>
          <cell r="D349">
            <v>20</v>
          </cell>
          <cell r="E349" t="str">
            <v>WK Estes</v>
          </cell>
          <cell r="F349" t="str">
            <v>Transfer of verbal discriminations based on differential reward magnitudes</v>
          </cell>
          <cell r="G349">
            <v>1966</v>
          </cell>
          <cell r="H349" t="str">
            <v>Journal of Experimental Psychology: General</v>
          </cell>
          <cell r="I349" t="str">
            <v>http://psycnet.apa.org/journals/xge/72/2/276/</v>
          </cell>
          <cell r="J349">
            <v>41782</v>
          </cell>
        </row>
        <row r="350">
          <cell r="A350">
            <v>395</v>
          </cell>
          <cell r="B350">
            <v>0</v>
          </cell>
          <cell r="C350" t="str">
            <v>Google</v>
          </cell>
          <cell r="D350">
            <v>8</v>
          </cell>
          <cell r="E350" t="str">
            <v>MJ Hacker, JV Hinrichs</v>
          </cell>
          <cell r="F350" t="str">
            <v>Multiple predictions in choice reaction time: a serial memory scanning interpretation</v>
          </cell>
          <cell r="G350">
            <v>1974</v>
          </cell>
          <cell r="H350" t="str">
            <v>Journal of Experimental Psychology: General</v>
          </cell>
          <cell r="I350" t="str">
            <v>http://psycnet.apa.org/journals/xge/103/5/999/</v>
          </cell>
          <cell r="J350">
            <v>41782</v>
          </cell>
        </row>
        <row r="351">
          <cell r="A351">
            <v>396</v>
          </cell>
          <cell r="B351">
            <v>0</v>
          </cell>
          <cell r="C351" t="str">
            <v>Google</v>
          </cell>
          <cell r="D351">
            <v>8</v>
          </cell>
          <cell r="E351" t="str">
            <v>B Gambino, JL Myers</v>
          </cell>
          <cell r="F351" t="str">
            <v>Effect of mean and variability of event run length on two-choice learning</v>
          </cell>
          <cell r="G351">
            <v>1966</v>
          </cell>
          <cell r="H351" t="str">
            <v>Journal of Experimental Psychology: General</v>
          </cell>
          <cell r="I351" t="str">
            <v>http://psycnet.apa.org/journals/xge/72/6/904/</v>
          </cell>
          <cell r="J351">
            <v>41782</v>
          </cell>
        </row>
        <row r="352">
          <cell r="A352">
            <v>397</v>
          </cell>
          <cell r="B352">
            <v>0</v>
          </cell>
          <cell r="C352" t="str">
            <v>Google</v>
          </cell>
          <cell r="D352">
            <v>4</v>
          </cell>
          <cell r="E352" t="str">
            <v>DM Messick</v>
          </cell>
          <cell r="F352" t="str">
            <v>Choice behavior as a function of expected payoff</v>
          </cell>
          <cell r="G352">
            <v>1968</v>
          </cell>
          <cell r="H352" t="str">
            <v>Journal of Experimental Psychology: General</v>
          </cell>
          <cell r="I352" t="str">
            <v>http://psycnet.apa.org/journals/xge/76/4p1/544/</v>
          </cell>
          <cell r="J352">
            <v>41782</v>
          </cell>
        </row>
        <row r="353">
          <cell r="A353">
            <v>398</v>
          </cell>
          <cell r="B353">
            <v>0</v>
          </cell>
          <cell r="C353" t="str">
            <v>Google</v>
          </cell>
          <cell r="D353">
            <v>3</v>
          </cell>
          <cell r="E353" t="str">
            <v>RJ Harris</v>
          </cell>
          <cell r="F353" t="str">
            <v>Deterministic nature of probabilistic choices among identifiable stimuli</v>
          </cell>
          <cell r="G353">
            <v>1969</v>
          </cell>
          <cell r="H353" t="str">
            <v>Journal of Experimental Psychology: General</v>
          </cell>
          <cell r="I353" t="str">
            <v>http://psycnet.apa.org/journals/xge/79/3p1/552/</v>
          </cell>
          <cell r="J353">
            <v>41782</v>
          </cell>
        </row>
        <row r="354">
          <cell r="A354">
            <v>399</v>
          </cell>
          <cell r="B354">
            <v>0</v>
          </cell>
          <cell r="C354" t="str">
            <v>Google</v>
          </cell>
          <cell r="D354">
            <v>2</v>
          </cell>
          <cell r="E354" t="str">
            <v>JR Erickson</v>
          </cell>
          <cell r="F354" t="str">
            <v>Effects of punishment for errors on discrimination learning by humans</v>
          </cell>
          <cell r="G354">
            <v>1970</v>
          </cell>
          <cell r="H354" t="str">
            <v>Journal of Experimental Psychology: General</v>
          </cell>
          <cell r="I354" t="str">
            <v>http://psycnet.apa.org/journals/xge/83/1p1/112/</v>
          </cell>
          <cell r="J354">
            <v>41782</v>
          </cell>
        </row>
        <row r="355">
          <cell r="A355">
            <v>400</v>
          </cell>
          <cell r="B355">
            <v>0</v>
          </cell>
          <cell r="C355" t="str">
            <v>Google</v>
          </cell>
          <cell r="D355">
            <v>1</v>
          </cell>
          <cell r="E355" t="str">
            <v>DJ Davis</v>
          </cell>
          <cell r="F355" t="str">
            <v>Structure of the environment and strategies for acquiring information</v>
          </cell>
          <cell r="G355">
            <v>1967</v>
          </cell>
          <cell r="H355" t="str">
            <v>Journal of Experimental Psychology: General</v>
          </cell>
          <cell r="I355" t="str">
            <v>http://psycnet.apa.org/journals/xge/73/2/227/</v>
          </cell>
          <cell r="J355">
            <v>41782</v>
          </cell>
        </row>
        <row r="356">
          <cell r="A356">
            <v>401</v>
          </cell>
          <cell r="B356">
            <v>0</v>
          </cell>
          <cell r="C356" t="str">
            <v>Google</v>
          </cell>
          <cell r="D356">
            <v>1</v>
          </cell>
          <cell r="E356" t="str">
            <v>D Robbins, DL Medin</v>
          </cell>
          <cell r="F356" t="str">
            <v>Cue selection for multiple-cue probability training</v>
          </cell>
          <cell r="G356">
            <v>1971</v>
          </cell>
          <cell r="H356" t="str">
            <v>Journal of Experimental Psychology: General</v>
          </cell>
          <cell r="I356" t="str">
            <v>http://psycnet.apa.org/journals/xge/91/2/333/</v>
          </cell>
          <cell r="J356">
            <v>41782</v>
          </cell>
        </row>
        <row r="357">
          <cell r="A357">
            <v>402</v>
          </cell>
          <cell r="B357">
            <v>0</v>
          </cell>
          <cell r="C357" t="str">
            <v>Google</v>
          </cell>
          <cell r="D357">
            <v>0</v>
          </cell>
          <cell r="E357" t="str">
            <v>GW McConkie</v>
          </cell>
          <cell r="F357" t="str">
            <v>Response hierarchy changes resulting from learning additional associations</v>
          </cell>
          <cell r="G357">
            <v>1969</v>
          </cell>
          <cell r="H357" t="str">
            <v>Journal of Experimental Psychology: General</v>
          </cell>
          <cell r="I357" t="str">
            <v>http://psycnet.apa.org/journals/xge/79/3p1/495/</v>
          </cell>
          <cell r="J357">
            <v>41782</v>
          </cell>
        </row>
        <row r="358">
          <cell r="A358">
            <v>403</v>
          </cell>
          <cell r="B358">
            <v>0</v>
          </cell>
          <cell r="C358" t="str">
            <v>Google</v>
          </cell>
          <cell r="D358">
            <v>64</v>
          </cell>
          <cell r="E358" t="str">
            <v>J Onken, R Hastie, W Revelle</v>
          </cell>
          <cell r="F358" t="str">
            <v>Individual differences in the use of simplification strategies in a complex decision-making task</v>
          </cell>
          <cell r="G358">
            <v>1985</v>
          </cell>
          <cell r="H358" t="str">
            <v>Journal of Experimental Psychology: Human Perception and Performance</v>
          </cell>
          <cell r="I358" t="str">
            <v>http://psycnet.apa.org/journals/xhp/11/1/14/</v>
          </cell>
          <cell r="J358">
            <v>41782</v>
          </cell>
        </row>
        <row r="359">
          <cell r="A359">
            <v>404</v>
          </cell>
          <cell r="B359">
            <v>0</v>
          </cell>
          <cell r="C359" t="str">
            <v>Google</v>
          </cell>
          <cell r="D359">
            <v>99</v>
          </cell>
          <cell r="E359" t="str">
            <v>JV Baranski, WM Petrusic</v>
          </cell>
          <cell r="F359" t="str">
            <v>Probing the locus of confidence judgments: experiments on the time to determine confidence</v>
          </cell>
          <cell r="G359">
            <v>1998</v>
          </cell>
          <cell r="H359" t="str">
            <v>Journal of Experimental Psychology: Human Perception and Performance</v>
          </cell>
          <cell r="I359" t="str">
            <v>http://psycnet.apa.org/journals/xhp/24/3/929/</v>
          </cell>
          <cell r="J359">
            <v>41782</v>
          </cell>
        </row>
        <row r="360">
          <cell r="A360">
            <v>405</v>
          </cell>
          <cell r="B360">
            <v>0</v>
          </cell>
          <cell r="C360" t="str">
            <v>Google</v>
          </cell>
          <cell r="D360">
            <v>91</v>
          </cell>
          <cell r="E360" t="str">
            <v>TJ Palmeri, RM Nosofsky</v>
          </cell>
          <cell r="F360" t="str">
            <v>Recognition memory for exceptions to the category rule</v>
          </cell>
          <cell r="G360">
            <v>1995</v>
          </cell>
          <cell r="H360" t="str">
            <v>Journal of Experimental Psychology: Learning, Memory, and Cognition</v>
          </cell>
          <cell r="I360" t="str">
            <v>http://psycnet.apa.org/journals/xlm/21/3/548/</v>
          </cell>
          <cell r="J360">
            <v>41782</v>
          </cell>
        </row>
        <row r="361">
          <cell r="A361">
            <v>406</v>
          </cell>
          <cell r="B361">
            <v>0</v>
          </cell>
          <cell r="C361" t="str">
            <v>Google</v>
          </cell>
          <cell r="D361">
            <v>89</v>
          </cell>
          <cell r="E361" t="str">
            <v>TE Taylor, SJ Lupker</v>
          </cell>
          <cell r="F361" t="str">
            <v>Sequential effects in naming: a time-criterion account</v>
          </cell>
          <cell r="G361">
            <v>2001</v>
          </cell>
          <cell r="H361" t="str">
            <v>Journal of Experimental Psychology: Learning, Memory, and Cognition</v>
          </cell>
          <cell r="I361" t="str">
            <v>http://psycnet.apa.org/journals/xlm/27/1/117/</v>
          </cell>
          <cell r="J361">
            <v>41782</v>
          </cell>
        </row>
        <row r="362">
          <cell r="A362">
            <v>407</v>
          </cell>
          <cell r="B362">
            <v>0</v>
          </cell>
          <cell r="C362" t="str">
            <v>Google</v>
          </cell>
          <cell r="D362">
            <v>87</v>
          </cell>
          <cell r="E362" t="str">
            <v>J Grainger, AM Jacobs</v>
          </cell>
          <cell r="F362" t="str">
            <v>A dual read-out model of word context effects in letter perception: further investigations of the word superiority effect</v>
          </cell>
          <cell r="G362">
            <v>1994</v>
          </cell>
          <cell r="H362" t="str">
            <v>Journal of experimental psychology: …</v>
          </cell>
          <cell r="I362" t="str">
            <v>http://psycnet.apa.org/psycinfo/1995-16120-001</v>
          </cell>
          <cell r="J362">
            <v>41782</v>
          </cell>
        </row>
        <row r="363">
          <cell r="A363">
            <v>408</v>
          </cell>
          <cell r="B363">
            <v>0</v>
          </cell>
          <cell r="C363" t="str">
            <v>Google</v>
          </cell>
          <cell r="D363">
            <v>79</v>
          </cell>
          <cell r="E363" t="str">
            <v>WP Banks, HH Clark, P Lucy</v>
          </cell>
          <cell r="F363" t="str">
            <v>The locus of the semantic congruity effect in comparative judgments</v>
          </cell>
          <cell r="G363">
            <v>1975</v>
          </cell>
          <cell r="H363" t="str">
            <v>Journal of Experimental Psychology: Human Perception and Performance</v>
          </cell>
          <cell r="I363" t="str">
            <v>http://psycnet.apa.org/journals/xhp/1/1/35/</v>
          </cell>
          <cell r="J363">
            <v>41782</v>
          </cell>
        </row>
        <row r="364">
          <cell r="A364">
            <v>409</v>
          </cell>
          <cell r="B364">
            <v>0</v>
          </cell>
          <cell r="C364" t="str">
            <v>Google</v>
          </cell>
          <cell r="D364">
            <v>79</v>
          </cell>
          <cell r="E364" t="str">
            <v>GO Stone, GC Van Orden</v>
          </cell>
          <cell r="F364" t="str">
            <v>Building a resonance framework for word recognition using design and system principles</v>
          </cell>
          <cell r="G364">
            <v>1994</v>
          </cell>
          <cell r="H364" t="str">
            <v>Journal of Experimental Psychology: …</v>
          </cell>
          <cell r="I364" t="str">
            <v>http://psycnet.apa.org/psycinfo/1995-19640-001</v>
          </cell>
          <cell r="J364">
            <v>41782</v>
          </cell>
        </row>
        <row r="365">
          <cell r="A365">
            <v>410</v>
          </cell>
          <cell r="B365">
            <v>0</v>
          </cell>
          <cell r="C365" t="str">
            <v>Google</v>
          </cell>
          <cell r="D365">
            <v>77</v>
          </cell>
          <cell r="E365" t="str">
            <v>GJ Fitzsimons, P Williams</v>
          </cell>
          <cell r="F365" t="str">
            <v>Asking questions can change choice behavior: does it do so automatically or effortfully?</v>
          </cell>
          <cell r="G365">
            <v>2000</v>
          </cell>
          <cell r="H365" t="str">
            <v>Journal of Experimental Psychology: …</v>
          </cell>
          <cell r="I365" t="str">
            <v>http://psycnet.apa.org/journals/xap/6/3/195/</v>
          </cell>
          <cell r="J365">
            <v>41782</v>
          </cell>
        </row>
        <row r="366">
          <cell r="A366">
            <v>411</v>
          </cell>
          <cell r="B366">
            <v>0</v>
          </cell>
          <cell r="C366" t="str">
            <v>Google</v>
          </cell>
          <cell r="D366">
            <v>72</v>
          </cell>
          <cell r="E366" t="str">
            <v>KR Paap, LS Johansen</v>
          </cell>
          <cell r="F366" t="str">
            <v>The case of the vanishing frequency effect: a retest of the verification model</v>
          </cell>
          <cell r="G366">
            <v>1994</v>
          </cell>
          <cell r="H366" t="str">
            <v>Journal of Experimental Psychology: Human Perception and Performance</v>
          </cell>
          <cell r="I366" t="str">
            <v>http://psycnet.apa.org/journals/xhp/20/6/1129/</v>
          </cell>
          <cell r="J366">
            <v>41782</v>
          </cell>
        </row>
        <row r="367">
          <cell r="A367">
            <v>412</v>
          </cell>
          <cell r="B367">
            <v>0</v>
          </cell>
          <cell r="C367" t="str">
            <v>Google</v>
          </cell>
          <cell r="D367">
            <v>67</v>
          </cell>
          <cell r="E367" t="str">
            <v>V Stretch, JT Wixted</v>
          </cell>
          <cell r="F367" t="str">
            <v>Decision rules for recognition memory confidence judgments</v>
          </cell>
          <cell r="G367">
            <v>1998</v>
          </cell>
          <cell r="H367" t="str">
            <v>Journal of Experimental Psychology: Learning, Memory, and Cognition</v>
          </cell>
          <cell r="I367" t="str">
            <v>http://psycnet.apa.org/journals/xlm/24/6/1397/</v>
          </cell>
          <cell r="J367">
            <v>41782</v>
          </cell>
        </row>
        <row r="368">
          <cell r="A368">
            <v>413</v>
          </cell>
          <cell r="B368">
            <v>0</v>
          </cell>
          <cell r="C368" t="str">
            <v>Google</v>
          </cell>
          <cell r="D368">
            <v>64</v>
          </cell>
          <cell r="E368" t="str">
            <v>RL Marsh, JD Landau</v>
          </cell>
          <cell r="F368" t="str">
            <v>Item availability in cryptomnesia: assessing its role in two paradigms of unconscious plagiarism</v>
          </cell>
          <cell r="G368">
            <v>1995</v>
          </cell>
          <cell r="H368" t="str">
            <v>Journal of Experimental Psychology: …</v>
          </cell>
          <cell r="I368" t="str">
            <v>http://psycnet.apa.org/psycinfo/1996-25332-001</v>
          </cell>
          <cell r="J368">
            <v>41782</v>
          </cell>
        </row>
        <row r="369">
          <cell r="A369">
            <v>414</v>
          </cell>
          <cell r="B369">
            <v>0</v>
          </cell>
          <cell r="C369" t="str">
            <v>Google</v>
          </cell>
          <cell r="D369">
            <v>56</v>
          </cell>
          <cell r="E369" t="str">
            <v>HS Krishnan, S Shapiro</v>
          </cell>
          <cell r="F369" t="str">
            <v>Comparing implicit and explicit memory for brand names from advertisements</v>
          </cell>
          <cell r="G369">
            <v>1996</v>
          </cell>
          <cell r="H369" t="str">
            <v>Journal of Experimental Psychology: …</v>
          </cell>
          <cell r="I369" t="str">
            <v>http://psycnet.apa.org/journals/xap/2/2/147/</v>
          </cell>
          <cell r="J369">
            <v>41782</v>
          </cell>
        </row>
        <row r="370">
          <cell r="A370">
            <v>415</v>
          </cell>
          <cell r="B370">
            <v>0</v>
          </cell>
          <cell r="C370" t="str">
            <v>Google</v>
          </cell>
          <cell r="D370">
            <v>54</v>
          </cell>
          <cell r="E370" t="str">
            <v>HL Roitblat, RA Scopatz</v>
          </cell>
          <cell r="F370" t="str">
            <v>Sequential effects in pigeon delayed matching-to-sample performance</v>
          </cell>
          <cell r="G370">
            <v>1983</v>
          </cell>
          <cell r="H370" t="str">
            <v>Journal of Experimental Psychology: Animal Behavior Processes</v>
          </cell>
          <cell r="I370" t="str">
            <v>http://psycnet.apa.org/journals/xan/9/2/202/</v>
          </cell>
          <cell r="J370">
            <v>41782</v>
          </cell>
        </row>
        <row r="371">
          <cell r="A371">
            <v>416</v>
          </cell>
          <cell r="B371">
            <v>0</v>
          </cell>
          <cell r="C371" t="str">
            <v>Google</v>
          </cell>
          <cell r="D371">
            <v>46</v>
          </cell>
          <cell r="E371" t="str">
            <v>AW Logue, A Chavarro</v>
          </cell>
          <cell r="F371" t="str">
            <v>Effect on choice of absolute and relative values of reinforcer delay, amount, and frequency</v>
          </cell>
          <cell r="G371">
            <v>1987</v>
          </cell>
          <cell r="H371" t="str">
            <v>Journal of Experimental Psychology: Animal Behavior Processes</v>
          </cell>
          <cell r="I371" t="str">
            <v>http://psycnet.apa.org/journals/xan/13/3/280/</v>
          </cell>
          <cell r="J371">
            <v>41782</v>
          </cell>
        </row>
        <row r="372">
          <cell r="A372">
            <v>417</v>
          </cell>
          <cell r="B372">
            <v>0</v>
          </cell>
          <cell r="C372" t="str">
            <v>Google</v>
          </cell>
          <cell r="D372">
            <v>41</v>
          </cell>
          <cell r="E372" t="str">
            <v>SJ Lupker, L Colombo</v>
          </cell>
          <cell r="F372" t="str">
            <v>Inhibitory effects in form priming: evaluating a phonological competition explanation</v>
          </cell>
          <cell r="G372">
            <v>1994</v>
          </cell>
          <cell r="H372" t="str">
            <v>Journal of Experimental Psychology: Human Perception and Performance</v>
          </cell>
          <cell r="I372" t="str">
            <v>http://psycnet.apa.org/journals/xhp/20/2/437/</v>
          </cell>
          <cell r="J372">
            <v>41782</v>
          </cell>
        </row>
        <row r="373">
          <cell r="A373">
            <v>418</v>
          </cell>
          <cell r="B373">
            <v>0</v>
          </cell>
          <cell r="C373" t="str">
            <v>Google</v>
          </cell>
          <cell r="D373">
            <v>40</v>
          </cell>
          <cell r="E373" t="str">
            <v>JD Balakrishnan, R Ratcliff</v>
          </cell>
          <cell r="F373" t="str">
            <v>Testing models of decision making using confidence ratings in classification</v>
          </cell>
          <cell r="G373">
            <v>1996</v>
          </cell>
          <cell r="H373" t="str">
            <v>Journal of Experimental Psychology: Human Perception and Performance</v>
          </cell>
          <cell r="I373" t="str">
            <v>http://psycnet.apa.org/journals/xhp/22/3/615/</v>
          </cell>
          <cell r="J373">
            <v>41782</v>
          </cell>
        </row>
        <row r="374">
          <cell r="A374">
            <v>419</v>
          </cell>
          <cell r="B374">
            <v>0</v>
          </cell>
          <cell r="C374" t="str">
            <v>Google</v>
          </cell>
          <cell r="D374">
            <v>39</v>
          </cell>
          <cell r="E374" t="str">
            <v>HL Roitblat, HE Harley</v>
          </cell>
          <cell r="F374" t="str">
            <v>Spatial delayed matching-to-sample performance by rats: learning, memory, and proactive interference</v>
          </cell>
          <cell r="G374">
            <v>1988</v>
          </cell>
          <cell r="H374" t="str">
            <v>Journal of Experimental Psychology: Animal Behavior Processes</v>
          </cell>
          <cell r="I374" t="str">
            <v>http://psycnet.apa.org/journals/xan/14/1/71/</v>
          </cell>
          <cell r="J374">
            <v>41782</v>
          </cell>
        </row>
        <row r="375">
          <cell r="A375">
            <v>420</v>
          </cell>
          <cell r="B375">
            <v>0</v>
          </cell>
          <cell r="C375" t="str">
            <v>Google</v>
          </cell>
          <cell r="D375">
            <v>36</v>
          </cell>
          <cell r="E375" t="str">
            <v>AM Jacobs, R Graf, A Kinder</v>
          </cell>
          <cell r="F375" t="str">
            <v>Receiver operating characteristics in the lexical decision task: evidence for a simple signal-detection process simulated by the multiple read-out model</v>
          </cell>
          <cell r="G375">
            <v>2003</v>
          </cell>
          <cell r="H375" t="str">
            <v>Journal of Experimental Psychology: Learning, Memory, and Cognition</v>
          </cell>
          <cell r="I375" t="str">
            <v>http://psycnet.apa.org/journals/xlm/29/3/481/</v>
          </cell>
          <cell r="J375">
            <v>41782</v>
          </cell>
        </row>
        <row r="376">
          <cell r="A376">
            <v>421</v>
          </cell>
          <cell r="B376">
            <v>0</v>
          </cell>
          <cell r="C376" t="str">
            <v>Google</v>
          </cell>
          <cell r="D376">
            <v>36</v>
          </cell>
          <cell r="E376" t="str">
            <v>SE Clark, A Hori, DE Callan</v>
          </cell>
          <cell r="F376" t="str">
            <v>Forced-choice associative recognition: implications for global-memory models</v>
          </cell>
          <cell r="G376">
            <v>1993</v>
          </cell>
          <cell r="H376" t="str">
            <v>Journal of Experimental Psychology: Learning, Memory, and Cognition</v>
          </cell>
          <cell r="I376" t="str">
            <v>http://psycnet.apa.org/journals/xlm/19/4/871/</v>
          </cell>
          <cell r="J376">
            <v>41782</v>
          </cell>
        </row>
        <row r="377">
          <cell r="A377">
            <v>422</v>
          </cell>
          <cell r="B377">
            <v>0</v>
          </cell>
          <cell r="C377" t="str">
            <v>Google</v>
          </cell>
          <cell r="D377">
            <v>35</v>
          </cell>
          <cell r="E377" t="str">
            <v>WP Jones, JR Anderson</v>
          </cell>
          <cell r="F377" t="str">
            <v>Short-and long-term memory retrieval: a comparison of the effects of information load and relatedness</v>
          </cell>
          <cell r="G377">
            <v>1987</v>
          </cell>
          <cell r="H377" t="str">
            <v>Journal of Experimental Psychology: General</v>
          </cell>
          <cell r="I377" t="str">
            <v>http://psycnet.apa.org/journals/xge/116/2/137/</v>
          </cell>
          <cell r="J377">
            <v>41782</v>
          </cell>
        </row>
        <row r="378">
          <cell r="A378">
            <v>423</v>
          </cell>
          <cell r="B378">
            <v>0</v>
          </cell>
          <cell r="C378" t="str">
            <v>Google</v>
          </cell>
          <cell r="D378">
            <v>31</v>
          </cell>
          <cell r="E378" t="str">
            <v>WM Petrusic, DG Jamieson</v>
          </cell>
          <cell r="F378" t="str">
            <v>Relation between probability of preferential choice and time to choose changes with practice</v>
          </cell>
          <cell r="G378">
            <v>1978</v>
          </cell>
          <cell r="H378" t="str">
            <v>Journal of Experimental Psychology: Human Perception and Performance</v>
          </cell>
          <cell r="I378" t="str">
            <v>http://psycnet.apa.org/journals/xhp/4/3/471/</v>
          </cell>
          <cell r="J378">
            <v>41782</v>
          </cell>
        </row>
        <row r="379">
          <cell r="A379">
            <v>424</v>
          </cell>
          <cell r="B379">
            <v>0</v>
          </cell>
          <cell r="C379" t="str">
            <v>Google</v>
          </cell>
          <cell r="D379">
            <v>23</v>
          </cell>
          <cell r="E379" t="str">
            <v>CD Wickens, KS Seidler</v>
          </cell>
          <cell r="F379" t="str">
            <v>Information access in a dual-task context: testing a model of optimal strategy selection</v>
          </cell>
          <cell r="G379">
            <v>1997</v>
          </cell>
          <cell r="H379" t="str">
            <v>Journal of Experimental Psychology: …</v>
          </cell>
          <cell r="I379" t="str">
            <v>http://psycnet.apa.org/journals/xap/3/3/196/</v>
          </cell>
          <cell r="J379">
            <v>41782</v>
          </cell>
        </row>
        <row r="380">
          <cell r="A380">
            <v>425</v>
          </cell>
          <cell r="B380">
            <v>0</v>
          </cell>
          <cell r="C380" t="str">
            <v>Google</v>
          </cell>
          <cell r="D380">
            <v>23</v>
          </cell>
          <cell r="E380" t="str">
            <v>RC Grace, HI Savastano</v>
          </cell>
          <cell r="F380" t="str">
            <v>Temporal context and conditioned reinforcement value</v>
          </cell>
          <cell r="G380">
            <v>2000</v>
          </cell>
          <cell r="H380" t="str">
            <v>Journal of Experimental Psychology: …</v>
          </cell>
          <cell r="I380" t="str">
            <v>http://psycnet.apa.org/psycinfo/2000-16324-001</v>
          </cell>
          <cell r="J380">
            <v>41782</v>
          </cell>
        </row>
        <row r="381">
          <cell r="A381">
            <v>426</v>
          </cell>
          <cell r="B381">
            <v>0</v>
          </cell>
          <cell r="C381" t="str">
            <v>Google</v>
          </cell>
          <cell r="D381">
            <v>23</v>
          </cell>
          <cell r="E381" t="str">
            <v>ML Kalish, JK Kruschke</v>
          </cell>
          <cell r="F381" t="str">
            <v>Decision boundaries in one-dimensional categorization</v>
          </cell>
          <cell r="G381">
            <v>1997</v>
          </cell>
          <cell r="H381" t="str">
            <v>Journal of Experimental Psychology: Learning, Memory, and Cognition</v>
          </cell>
          <cell r="I381" t="str">
            <v>http://psycnet.apa.org/journals/xlm/23/6/1362/</v>
          </cell>
          <cell r="J381">
            <v>41782</v>
          </cell>
        </row>
        <row r="382">
          <cell r="A382">
            <v>427</v>
          </cell>
          <cell r="B382">
            <v>0</v>
          </cell>
          <cell r="C382" t="str">
            <v>Google</v>
          </cell>
          <cell r="D382">
            <v>20</v>
          </cell>
          <cell r="E382" t="str">
            <v>BA VanVoorhis, VJ Dark</v>
          </cell>
          <cell r="F382" t="str">
            <v>Semantic matching, response mode, and response mapping as contributors to retroactive and proactive priming</v>
          </cell>
          <cell r="G382">
            <v>1995</v>
          </cell>
          <cell r="H382" t="str">
            <v>Journal of Experimental Psychology: Learning, Memory, and Cognition</v>
          </cell>
          <cell r="I382" t="str">
            <v>http://psycnet.apa.org/journals/xlm/21/4/913/</v>
          </cell>
          <cell r="J382">
            <v>41782</v>
          </cell>
        </row>
        <row r="383">
          <cell r="A383">
            <v>428</v>
          </cell>
          <cell r="B383">
            <v>0</v>
          </cell>
          <cell r="C383" t="str">
            <v>Google</v>
          </cell>
          <cell r="D383">
            <v>16</v>
          </cell>
          <cell r="E383" t="str">
            <v>J Hutchinson, JW Alba</v>
          </cell>
          <cell r="F383" t="str">
            <v>Heuristics and biases in the" eyeballing" of data: the effects of context on intuitive correlation assessment</v>
          </cell>
          <cell r="G383">
            <v>1997</v>
          </cell>
          <cell r="H383" t="str">
            <v>Journal of Experimental Psychology: Learning, Memory, and Cognition</v>
          </cell>
          <cell r="I383" t="str">
            <v>http://psycnet.apa.org/journals/xlm/23/3/591/</v>
          </cell>
          <cell r="J383">
            <v>41782</v>
          </cell>
        </row>
        <row r="384">
          <cell r="A384">
            <v>429</v>
          </cell>
          <cell r="B384">
            <v>0</v>
          </cell>
          <cell r="C384" t="str">
            <v>Google</v>
          </cell>
          <cell r="D384">
            <v>13</v>
          </cell>
          <cell r="E384" t="str">
            <v>WT Maddox, CJ Bohil</v>
          </cell>
          <cell r="F384" t="str">
            <v>A theoretical framework for understanding the simultaneous base-rate and payoff manipulations on decision criterion learning in perceptual categorization</v>
          </cell>
          <cell r="G384">
            <v>2003</v>
          </cell>
          <cell r="H384" t="str">
            <v>Journal of Experimental Psychology: Learning, Memory, and Cognition</v>
          </cell>
          <cell r="I384" t="str">
            <v>http://psycnet.apa.org/journals/xlm/29/2/307/</v>
          </cell>
          <cell r="J384">
            <v>41782</v>
          </cell>
        </row>
        <row r="385">
          <cell r="A385">
            <v>430</v>
          </cell>
          <cell r="B385">
            <v>0</v>
          </cell>
          <cell r="C385" t="str">
            <v>Google</v>
          </cell>
          <cell r="D385">
            <v>12</v>
          </cell>
          <cell r="E385" t="str">
            <v>TS Wallsten, DV Budescu</v>
          </cell>
          <cell r="F385" t="str">
            <v>Additivity and nonadditivity in judging mmpi profiles</v>
          </cell>
          <cell r="G385">
            <v>1981</v>
          </cell>
          <cell r="H385" t="str">
            <v>Journal of Experimental Psychology: Human Perception and Performance</v>
          </cell>
          <cell r="I385" t="str">
            <v>http://psycnet.apa.org/journals/xhp/7/5/1096/</v>
          </cell>
          <cell r="J385">
            <v>41782</v>
          </cell>
        </row>
        <row r="386">
          <cell r="A386">
            <v>431</v>
          </cell>
          <cell r="B386">
            <v>0</v>
          </cell>
          <cell r="C386" t="str">
            <v>Google</v>
          </cell>
          <cell r="D386">
            <v>11</v>
          </cell>
          <cell r="E386" t="str">
            <v>JV Baranski, WM Petrusic</v>
          </cell>
          <cell r="F386" t="str">
            <v>Adaptive decision processes in perceptual comparisons: effects of changes in global difficulty context</v>
          </cell>
          <cell r="G386">
            <v>2003</v>
          </cell>
          <cell r="H386" t="str">
            <v>Journal of Experimental Psychology: Human Perception and Performance</v>
          </cell>
          <cell r="I386" t="str">
            <v>http://psycnet.apa.org/journals/xhp/29/3/658/</v>
          </cell>
          <cell r="J386">
            <v>41782</v>
          </cell>
        </row>
        <row r="387">
          <cell r="A387">
            <v>432</v>
          </cell>
          <cell r="B387">
            <v>0</v>
          </cell>
          <cell r="C387" t="str">
            <v>Google</v>
          </cell>
          <cell r="D387">
            <v>6</v>
          </cell>
          <cell r="E387" t="str">
            <v>MJ Wenger, DG Payne</v>
          </cell>
          <cell r="F387" t="str">
            <v>Cue integration across study tasks and direct and indirect retrieval instructions: implications for the study of retrieval processes</v>
          </cell>
          <cell r="G387">
            <v>1997</v>
          </cell>
          <cell r="H387" t="str">
            <v>Journal of Experimental Psychology: Learning, Memory, and Cognition</v>
          </cell>
          <cell r="I387" t="str">
            <v>http://psycnet.apa.org/journals/xlm/23/1/102/</v>
          </cell>
          <cell r="J387">
            <v>41782</v>
          </cell>
        </row>
        <row r="388">
          <cell r="A388">
            <v>433</v>
          </cell>
          <cell r="B388">
            <v>0</v>
          </cell>
          <cell r="C388" t="str">
            <v>Google</v>
          </cell>
          <cell r="D388">
            <v>43</v>
          </cell>
          <cell r="E388" t="str">
            <v>AA Wright, SF Sands</v>
          </cell>
          <cell r="F388" t="str">
            <v>A model of detection and decision processes during matching to sample by pigeons: performance with 88 different wavelengths in delayed and simultaneous …</v>
          </cell>
          <cell r="G388">
            <v>1981</v>
          </cell>
          <cell r="H388" t="str">
            <v>Journal of Experimental Psychology: Animal Behavior Processes</v>
          </cell>
          <cell r="I388" t="str">
            <v>http://psycnet.apa.org/journals/xan/7/3/191/</v>
          </cell>
          <cell r="J388">
            <v>41782</v>
          </cell>
        </row>
        <row r="389">
          <cell r="A389">
            <v>434</v>
          </cell>
          <cell r="B389">
            <v>0</v>
          </cell>
          <cell r="C389" t="str">
            <v>Google</v>
          </cell>
          <cell r="D389">
            <v>36</v>
          </cell>
          <cell r="E389" t="str">
            <v>RM Church</v>
          </cell>
          <cell r="F389" t="str">
            <v>Quantitative models of animal learning and cognition</v>
          </cell>
          <cell r="G389">
            <v>1997</v>
          </cell>
          <cell r="H389" t="str">
            <v>Journal of Experimental Psychology: Animal Behavior Processes</v>
          </cell>
          <cell r="I389" t="str">
            <v>http://psycnet.apa.org/journals/xan/23/4/379/</v>
          </cell>
          <cell r="J389">
            <v>41782</v>
          </cell>
        </row>
        <row r="390">
          <cell r="A390">
            <v>435</v>
          </cell>
          <cell r="B390">
            <v>0</v>
          </cell>
          <cell r="C390" t="str">
            <v>Google</v>
          </cell>
          <cell r="D390">
            <v>35</v>
          </cell>
          <cell r="E390" t="str">
            <v>SJ Shettleworth</v>
          </cell>
          <cell r="F390" t="str">
            <v>Animals foraging in the lab: problems and promises</v>
          </cell>
          <cell r="G390">
            <v>1989</v>
          </cell>
          <cell r="H390" t="str">
            <v>Journal of Experimental Psychology: Animal Behavior Processes</v>
          </cell>
          <cell r="I390" t="str">
            <v>http://psycnet.apa.org/journals/xan/15/1/81/</v>
          </cell>
          <cell r="J390">
            <v>41782</v>
          </cell>
        </row>
        <row r="391">
          <cell r="A391">
            <v>436</v>
          </cell>
          <cell r="B391">
            <v>0</v>
          </cell>
          <cell r="C391" t="str">
            <v>Google</v>
          </cell>
          <cell r="D391">
            <v>31</v>
          </cell>
          <cell r="E391" t="str">
            <v>E Fantino, RM Dunn</v>
          </cell>
          <cell r="F391" t="str">
            <v>The delay-reduction hypothesis: extension to three-alternative choice</v>
          </cell>
          <cell r="G391">
            <v>1983</v>
          </cell>
          <cell r="H391" t="str">
            <v>Journal of Experimental Psychology: Animal Behavior Processes</v>
          </cell>
          <cell r="I391" t="str">
            <v>http://psycnet.apa.org/journals/xan/9/2/132/</v>
          </cell>
          <cell r="J391">
            <v>41782</v>
          </cell>
        </row>
        <row r="392">
          <cell r="A392">
            <v>437</v>
          </cell>
          <cell r="B392">
            <v>0</v>
          </cell>
          <cell r="C392" t="str">
            <v>Google</v>
          </cell>
          <cell r="D392">
            <v>6</v>
          </cell>
          <cell r="E392" t="str">
            <v>B Schwartz, M Reilly</v>
          </cell>
          <cell r="F392" t="str">
            <v>Long-term retention of a complex operant in pigeons</v>
          </cell>
          <cell r="G392">
            <v>1985</v>
          </cell>
          <cell r="H392" t="str">
            <v>Journal of Experimental Psychology: Animal Behavior Processes</v>
          </cell>
          <cell r="I392" t="str">
            <v>http://psycnet.apa.org/journals/xan/11/3/337/</v>
          </cell>
          <cell r="J392">
            <v>41782</v>
          </cell>
        </row>
        <row r="393">
          <cell r="A393">
            <v>438</v>
          </cell>
          <cell r="B393">
            <v>0</v>
          </cell>
          <cell r="C393" t="str">
            <v>Google</v>
          </cell>
          <cell r="D393">
            <v>1</v>
          </cell>
          <cell r="E393" t="str">
            <v>JG Fetterman</v>
          </cell>
          <cell r="F393" t="str">
            <v>A temporal intermediate stimulus problem</v>
          </cell>
          <cell r="G393">
            <v>1998</v>
          </cell>
          <cell r="H393" t="str">
            <v>Journal of Experimental Psychology: Animal Behavior Processes</v>
          </cell>
          <cell r="I393" t="str">
            <v>http://psycnet.apa.org/journals/xan/24/4/379/</v>
          </cell>
          <cell r="J393">
            <v>41782</v>
          </cell>
        </row>
        <row r="394">
          <cell r="A394">
            <v>439</v>
          </cell>
          <cell r="B394">
            <v>0</v>
          </cell>
          <cell r="C394" t="str">
            <v>Google</v>
          </cell>
          <cell r="D394">
            <v>54</v>
          </cell>
          <cell r="E394" t="str">
            <v>DS Blough</v>
          </cell>
          <cell r="F394" t="str">
            <v>Error factors in pigeon discrimination and delayed matching</v>
          </cell>
          <cell r="G394">
            <v>1996</v>
          </cell>
          <cell r="H394" t="str">
            <v>Journal of Experimental Psychology: Animal Behavior Processes</v>
          </cell>
          <cell r="I394" t="str">
            <v>http://psycnet.apa.org/journals/xan/22/1/118/</v>
          </cell>
          <cell r="J394">
            <v>41782</v>
          </cell>
        </row>
        <row r="395">
          <cell r="A395">
            <v>440</v>
          </cell>
          <cell r="B395">
            <v>0</v>
          </cell>
          <cell r="C395" t="str">
            <v>Google</v>
          </cell>
          <cell r="D395">
            <v>46</v>
          </cell>
          <cell r="E395" t="str">
            <v>RG Cook</v>
          </cell>
          <cell r="F395" t="str">
            <v>Acquisition and transfer of visual texture discriminations by pigeons</v>
          </cell>
          <cell r="G395">
            <v>1992</v>
          </cell>
          <cell r="H395" t="str">
            <v>Journal of Experimental Psychology: Animal Behavior Processes</v>
          </cell>
          <cell r="I395" t="str">
            <v>http://psycnet.apa.org/journals/xan/18/4/341/</v>
          </cell>
          <cell r="J395">
            <v>41782</v>
          </cell>
        </row>
        <row r="396">
          <cell r="A396">
            <v>441</v>
          </cell>
          <cell r="B396">
            <v>0</v>
          </cell>
          <cell r="C396" t="str">
            <v>Google</v>
          </cell>
          <cell r="D396">
            <v>21</v>
          </cell>
          <cell r="E396" t="str">
            <v>DS Blough</v>
          </cell>
          <cell r="F396" t="str">
            <v>Context reinforcement degrades discriminative control: a memory approach</v>
          </cell>
          <cell r="G396">
            <v>1998</v>
          </cell>
          <cell r="H396" t="str">
            <v>Journal of Experimental Psychology: Animal Behavior Processes</v>
          </cell>
          <cell r="I396" t="str">
            <v>http://psycnet.apa.org/journals/xan/24/2/185/</v>
          </cell>
          <cell r="J396">
            <v>41782</v>
          </cell>
        </row>
        <row r="397">
          <cell r="A397">
            <v>442</v>
          </cell>
          <cell r="B397">
            <v>0</v>
          </cell>
          <cell r="C397" t="str">
            <v>Google</v>
          </cell>
          <cell r="D397">
            <v>15</v>
          </cell>
          <cell r="E397" t="str">
            <v>JE Mazur</v>
          </cell>
          <cell r="F397" t="str">
            <v>Two-versus three-alternative concurrent-chain schedules: a test of three models</v>
          </cell>
          <cell r="G397">
            <v>2000</v>
          </cell>
          <cell r="H397" t="str">
            <v>Journal of Experimental Psychology: Animal Behavior Processes</v>
          </cell>
          <cell r="I397" t="str">
            <v>http://psycnet.apa.org/journals/xan/26/3/286/</v>
          </cell>
          <cell r="J397">
            <v>41782</v>
          </cell>
        </row>
        <row r="398">
          <cell r="A398">
            <v>443</v>
          </cell>
          <cell r="B398">
            <v>0</v>
          </cell>
          <cell r="C398" t="str">
            <v>Google</v>
          </cell>
          <cell r="D398">
            <v>11</v>
          </cell>
          <cell r="E398" t="str">
            <v>RC Grace</v>
          </cell>
          <cell r="F398" t="str">
            <v>Acquisition of preference in concurrent chains: comparing linear-operator and memory-representational models</v>
          </cell>
          <cell r="G398">
            <v>2002</v>
          </cell>
          <cell r="H398" t="str">
            <v>Journal of Experimental Psychology: Animal Behavior Processes</v>
          </cell>
          <cell r="I398" t="str">
            <v>http://psycnet.apa.org/journals/xan/28/3/257/</v>
          </cell>
          <cell r="J398">
            <v>41782</v>
          </cell>
        </row>
        <row r="399">
          <cell r="A399">
            <v>444</v>
          </cell>
          <cell r="B399">
            <v>0</v>
          </cell>
          <cell r="C399" t="str">
            <v>Google</v>
          </cell>
          <cell r="D399">
            <v>10</v>
          </cell>
          <cell r="E399" t="str">
            <v>DN Ricchiute</v>
          </cell>
          <cell r="F399" t="str">
            <v>Evidence, memory, and causal order in a complex audit decision task</v>
          </cell>
          <cell r="G399">
            <v>1998</v>
          </cell>
          <cell r="H399" t="str">
            <v>Journal of Experimental Psychology: Applied</v>
          </cell>
          <cell r="I399" t="str">
            <v>http://psycnet.apa.org/journals/xap/4/1/3/</v>
          </cell>
          <cell r="J399">
            <v>41782</v>
          </cell>
        </row>
        <row r="400">
          <cell r="A400">
            <v>445</v>
          </cell>
          <cell r="B400">
            <v>0</v>
          </cell>
          <cell r="C400" t="str">
            <v>Google</v>
          </cell>
          <cell r="D400">
            <v>63</v>
          </cell>
          <cell r="E400" t="str">
            <v>MRP Dougherty</v>
          </cell>
          <cell r="F400" t="str">
            <v>Integration of the ecological and error models of overconfidence using a multiple-trace memory model</v>
          </cell>
          <cell r="G400">
            <v>2001</v>
          </cell>
          <cell r="H400" t="str">
            <v>Journal of Experimental Psychology: General</v>
          </cell>
          <cell r="I400" t="str">
            <v>http://psycnet.apa.org/journals/xge/130/4/579/</v>
          </cell>
          <cell r="J400">
            <v>41782</v>
          </cell>
        </row>
        <row r="401">
          <cell r="A401">
            <v>446</v>
          </cell>
          <cell r="B401">
            <v>0</v>
          </cell>
          <cell r="C401" t="str">
            <v>Google</v>
          </cell>
          <cell r="D401">
            <v>52</v>
          </cell>
          <cell r="E401" t="str">
            <v>M Kubovy, AF Healy</v>
          </cell>
          <cell r="F401" t="str">
            <v>The decision rule in probabilistic categorization: what it is and how it is learned</v>
          </cell>
          <cell r="G401">
            <v>1977</v>
          </cell>
          <cell r="H401" t="str">
            <v>Journal of Experimental Psychology: General</v>
          </cell>
          <cell r="I401" t="str">
            <v>http://psycnet.apa.org/journals/xge/106/4/427/</v>
          </cell>
          <cell r="J401">
            <v>41782</v>
          </cell>
        </row>
        <row r="402">
          <cell r="A402">
            <v>447</v>
          </cell>
          <cell r="B402">
            <v>0</v>
          </cell>
          <cell r="C402" t="str">
            <v>Google</v>
          </cell>
          <cell r="D402">
            <v>43</v>
          </cell>
          <cell r="E402" t="str">
            <v>LL Lopes</v>
          </cell>
          <cell r="F402" t="str">
            <v>Model-based decision and inference in stud poker</v>
          </cell>
          <cell r="G402">
            <v>1976</v>
          </cell>
          <cell r="H402" t="str">
            <v>Journal of Experimental Psychology: General</v>
          </cell>
          <cell r="I402" t="str">
            <v>http://psycnet.apa.org/journals/xge/105/3/217/</v>
          </cell>
          <cell r="J402">
            <v>41782</v>
          </cell>
        </row>
        <row r="403">
          <cell r="A403">
            <v>448</v>
          </cell>
          <cell r="B403">
            <v>0</v>
          </cell>
          <cell r="C403" t="str">
            <v>Google</v>
          </cell>
          <cell r="D403">
            <v>30</v>
          </cell>
          <cell r="E403" t="str">
            <v>MK Stevenson</v>
          </cell>
          <cell r="F403" t="str">
            <v>Decision making with long-term consequences: temporal discounting for single and multiple outcomes in the future</v>
          </cell>
          <cell r="G403">
            <v>1993</v>
          </cell>
          <cell r="H403" t="str">
            <v>Journal of Experimental Psychology: General</v>
          </cell>
          <cell r="I403" t="str">
            <v>http://psycnet.apa.org/journals/xge/122/1/3/</v>
          </cell>
          <cell r="J403">
            <v>41782</v>
          </cell>
        </row>
        <row r="404">
          <cell r="A404">
            <v>449</v>
          </cell>
          <cell r="B404">
            <v>0</v>
          </cell>
          <cell r="C404" t="str">
            <v>Google</v>
          </cell>
          <cell r="D404">
            <v>28</v>
          </cell>
          <cell r="E404" t="str">
            <v>JE Corter</v>
          </cell>
          <cell r="F404" t="str">
            <v>Similarity, confusability, and the density hypothesis</v>
          </cell>
          <cell r="G404">
            <v>1987</v>
          </cell>
          <cell r="H404" t="str">
            <v>Journal of Experimental Psychology: General</v>
          </cell>
          <cell r="I404" t="str">
            <v>http://psycnet.apa.org/psycinfo/1988-09613-001</v>
          </cell>
          <cell r="J404">
            <v>41782</v>
          </cell>
        </row>
        <row r="405">
          <cell r="A405">
            <v>450</v>
          </cell>
          <cell r="B405">
            <v>0</v>
          </cell>
          <cell r="C405" t="str">
            <v>Google</v>
          </cell>
          <cell r="D405">
            <v>9</v>
          </cell>
          <cell r="E405" t="str">
            <v>GR Grice</v>
          </cell>
          <cell r="F405" t="str">
            <v>Information-processing dynamics of human eyelid conditioning</v>
          </cell>
          <cell r="G405">
            <v>1977</v>
          </cell>
          <cell r="H405" t="str">
            <v>Journal of Experimental Psychology: General</v>
          </cell>
          <cell r="I405" t="str">
            <v>http://psycnet.apa.org/journals/xge/106/1/71/</v>
          </cell>
          <cell r="J405">
            <v>41782</v>
          </cell>
        </row>
        <row r="406">
          <cell r="A406">
            <v>451</v>
          </cell>
          <cell r="B406">
            <v>0</v>
          </cell>
          <cell r="C406" t="str">
            <v>Google</v>
          </cell>
          <cell r="D406">
            <v>0</v>
          </cell>
          <cell r="E406" t="str">
            <v>EM Waldron</v>
          </cell>
          <cell r="F406" t="str">
            <v>Suboptimality in human categorization and identification</v>
          </cell>
          <cell r="G406">
            <v>2001</v>
          </cell>
          <cell r="H406" t="str">
            <v>Journal of Experimental Psychology: General</v>
          </cell>
          <cell r="I406" t="str">
            <v>http://psycnet.apa.org/journals/xge/130/1/77/</v>
          </cell>
          <cell r="J406">
            <v>41782</v>
          </cell>
        </row>
        <row r="407">
          <cell r="A407">
            <v>452</v>
          </cell>
          <cell r="B407">
            <v>0</v>
          </cell>
          <cell r="C407" t="str">
            <v>Google</v>
          </cell>
          <cell r="D407">
            <v>76</v>
          </cell>
          <cell r="E407" t="str">
            <v>JW Payne</v>
          </cell>
          <cell r="F407" t="str">
            <v>Relation of perceived risk to preferences among gambles</v>
          </cell>
          <cell r="G407">
            <v>1975</v>
          </cell>
          <cell r="H407" t="str">
            <v>Journal of Experimental Psychology: Human Perception and Performance</v>
          </cell>
          <cell r="I407" t="str">
            <v>http://psycnet.apa.org/journals/xhp/1/1/86/</v>
          </cell>
          <cell r="J407">
            <v>41782</v>
          </cell>
        </row>
        <row r="408">
          <cell r="A408">
            <v>453</v>
          </cell>
          <cell r="B408">
            <v>0</v>
          </cell>
          <cell r="C408" t="str">
            <v>Google</v>
          </cell>
          <cell r="D408">
            <v>66</v>
          </cell>
          <cell r="E408" t="str">
            <v>KI Forster</v>
          </cell>
          <cell r="F408" t="str">
            <v>Computational modeling and elementary process analysis in visual word recognition</v>
          </cell>
          <cell r="G408">
            <v>1994</v>
          </cell>
          <cell r="H408" t="str">
            <v>Journal of Experimental Psychology: Human …</v>
          </cell>
          <cell r="I408" t="str">
            <v>http://psycnet.apa.org/psycinfo/1995-19629-001</v>
          </cell>
          <cell r="J408">
            <v>41782</v>
          </cell>
        </row>
        <row r="409">
          <cell r="A409">
            <v>454</v>
          </cell>
          <cell r="B409">
            <v>0</v>
          </cell>
          <cell r="C409" t="str">
            <v>Google</v>
          </cell>
          <cell r="D409">
            <v>50</v>
          </cell>
          <cell r="E409" t="str">
            <v>JD Balakrishnan</v>
          </cell>
          <cell r="F409" t="str">
            <v>Decision processes in discrimination: fundamental misrepresentations of signal detection theory</v>
          </cell>
          <cell r="G409">
            <v>1999</v>
          </cell>
          <cell r="H409" t="str">
            <v>Journal of Experimental Psychology: Human …</v>
          </cell>
          <cell r="I409" t="str">
            <v>http://psycnet.apa.org/psycinfo/1999-11444-002</v>
          </cell>
          <cell r="J409">
            <v>41782</v>
          </cell>
        </row>
        <row r="410">
          <cell r="A410">
            <v>455</v>
          </cell>
          <cell r="B410">
            <v>0</v>
          </cell>
          <cell r="C410" t="str">
            <v>Google</v>
          </cell>
          <cell r="D410">
            <v>44</v>
          </cell>
          <cell r="E410" t="str">
            <v>M Cohen, JY Jaffray</v>
          </cell>
          <cell r="F410" t="str">
            <v>Certainty effect versus probability distortion: an experimental analysis of decision making under risk</v>
          </cell>
          <cell r="G410">
            <v>1988</v>
          </cell>
          <cell r="H410" t="str">
            <v>Journal of Experimental Psychology: Human Perception and Performance</v>
          </cell>
          <cell r="I410" t="str">
            <v>http://psycnet.apa.org/journals/xhp/14/4/554/</v>
          </cell>
          <cell r="J410">
            <v>41782</v>
          </cell>
        </row>
        <row r="411">
          <cell r="A411">
            <v>456</v>
          </cell>
          <cell r="B411">
            <v>0</v>
          </cell>
          <cell r="C411" t="str">
            <v>Google</v>
          </cell>
          <cell r="D411">
            <v>41</v>
          </cell>
          <cell r="E411" t="str">
            <v>R Rosenholtz</v>
          </cell>
          <cell r="F411" t="str">
            <v>Visual search for orientation among heterogeneous distractors: experimental results and implications for signal-detection theory models of search</v>
          </cell>
          <cell r="G411">
            <v>2001</v>
          </cell>
          <cell r="H411" t="str">
            <v>Journal of Experimental Psychology: Human Perception and Performance</v>
          </cell>
          <cell r="I411" t="str">
            <v>http://psycnet.apa.org/journals/xhp/27/4/985/</v>
          </cell>
          <cell r="J411">
            <v>41782</v>
          </cell>
        </row>
        <row r="412">
          <cell r="A412">
            <v>457</v>
          </cell>
          <cell r="B412">
            <v>0</v>
          </cell>
          <cell r="C412" t="str">
            <v>Google</v>
          </cell>
          <cell r="D412">
            <v>33</v>
          </cell>
          <cell r="E412" t="str">
            <v>DH Wedell</v>
          </cell>
          <cell r="F412" t="str">
            <v>Contrast effects in paired comparisons: evidence for both stimulus-based and response-based processes</v>
          </cell>
          <cell r="G412">
            <v>1995</v>
          </cell>
          <cell r="H412" t="str">
            <v>Journal of Experimental Psychology: Human …</v>
          </cell>
          <cell r="I412" t="str">
            <v>http://psycnet.apa.org/psycinfo/1996-93309-001</v>
          </cell>
          <cell r="J412">
            <v>41782</v>
          </cell>
        </row>
        <row r="413">
          <cell r="A413">
            <v>458</v>
          </cell>
          <cell r="B413">
            <v>0</v>
          </cell>
          <cell r="C413" t="str">
            <v>Google</v>
          </cell>
          <cell r="D413">
            <v>26</v>
          </cell>
          <cell r="E413" t="str">
            <v>JR Dykes</v>
          </cell>
          <cell r="F413" t="str">
            <v>A demonstration of selection of analyzers for integral dimensions</v>
          </cell>
          <cell r="G413">
            <v>1979</v>
          </cell>
          <cell r="H413" t="str">
            <v>Journal of Experimental Psychology: Human Perception and Performance</v>
          </cell>
          <cell r="I413" t="str">
            <v>http://psycnet.apa.org/journals/xhp/5/4/734/</v>
          </cell>
          <cell r="J413">
            <v>41782</v>
          </cell>
        </row>
        <row r="414">
          <cell r="A414">
            <v>459</v>
          </cell>
          <cell r="B414">
            <v>0</v>
          </cell>
          <cell r="C414" t="str">
            <v>Google</v>
          </cell>
          <cell r="D414">
            <v>15</v>
          </cell>
          <cell r="E414" t="str">
            <v>SJ Lupker, J Theios</v>
          </cell>
          <cell r="F414" t="str">
            <v>Tests of two classes of models for choice reaction times</v>
          </cell>
          <cell r="G414">
            <v>1975</v>
          </cell>
          <cell r="H414" t="str">
            <v>Journal of Experimental Psychology: Human Perception and Performance</v>
          </cell>
          <cell r="I414" t="str">
            <v>http://psycnet.apa.org/journals/xhp/1/2/137/</v>
          </cell>
          <cell r="J414">
            <v>41782</v>
          </cell>
        </row>
        <row r="415">
          <cell r="A415">
            <v>460</v>
          </cell>
          <cell r="B415">
            <v>0</v>
          </cell>
          <cell r="C415" t="str">
            <v>Google</v>
          </cell>
          <cell r="D415">
            <v>10</v>
          </cell>
          <cell r="E415" t="str">
            <v>SJ Lupker, J Theios</v>
          </cell>
          <cell r="F415" t="str">
            <v>Further tests of a two-state model for choice reaction times</v>
          </cell>
          <cell r="G415">
            <v>1977</v>
          </cell>
          <cell r="H415" t="str">
            <v>Journal of Experimental Psychology: Human Perception and Performance</v>
          </cell>
          <cell r="I415" t="str">
            <v>http://psycnet.apa.org/journals/xhp/3/3/496/</v>
          </cell>
          <cell r="J415">
            <v>41782</v>
          </cell>
        </row>
        <row r="416">
          <cell r="A416">
            <v>461</v>
          </cell>
          <cell r="B416">
            <v>0</v>
          </cell>
          <cell r="C416" t="str">
            <v>Google</v>
          </cell>
          <cell r="D416">
            <v>9</v>
          </cell>
          <cell r="E416" t="str">
            <v>DJ Rose</v>
          </cell>
          <cell r="F416" t="str">
            <v>Choosing between-movement sequences: effect of response-choice similarity on the underlying programming operations</v>
          </cell>
          <cell r="G416">
            <v>1988</v>
          </cell>
          <cell r="H416" t="str">
            <v>Journal of Experimental Psychology: Human Perception and Performance</v>
          </cell>
          <cell r="I416" t="str">
            <v>http://psycnet.apa.org/journals/xhp/14/4/638/</v>
          </cell>
          <cell r="J416">
            <v>41782</v>
          </cell>
        </row>
        <row r="417">
          <cell r="A417">
            <v>462</v>
          </cell>
          <cell r="B417">
            <v>0</v>
          </cell>
          <cell r="C417" t="str">
            <v>Google</v>
          </cell>
          <cell r="D417">
            <v>9</v>
          </cell>
          <cell r="E417" t="str">
            <v>RE Graves</v>
          </cell>
          <cell r="F417" t="str">
            <v>Are more items identified than can be reported?</v>
          </cell>
          <cell r="G417">
            <v>1976</v>
          </cell>
          <cell r="H417" t="str">
            <v>Journal of Experimental Psychology: Learning, Memory, and Cognition</v>
          </cell>
          <cell r="I417" t="str">
            <v>http://psycnet.apa.org/journals/xlm/2/2/208/</v>
          </cell>
          <cell r="J417">
            <v>41782</v>
          </cell>
        </row>
        <row r="418">
          <cell r="A418">
            <v>463</v>
          </cell>
          <cell r="B418">
            <v>0</v>
          </cell>
          <cell r="C418" t="str">
            <v>Google</v>
          </cell>
          <cell r="D418">
            <v>7</v>
          </cell>
          <cell r="E418" t="str">
            <v>LM Paul</v>
          </cell>
          <cell r="F418" t="str">
            <v>Two models of recognition memory: a test</v>
          </cell>
          <cell r="G418">
            <v>1979</v>
          </cell>
          <cell r="H418" t="str">
            <v>Journal of Experimental Psychology: Learning, Memory, and Cognition</v>
          </cell>
          <cell r="I418" t="str">
            <v>http://psycnet.apa.org/journals/xlm/5/1/45/</v>
          </cell>
          <cell r="J418">
            <v>41782</v>
          </cell>
        </row>
        <row r="419">
          <cell r="A419">
            <v>464</v>
          </cell>
          <cell r="B419">
            <v>0</v>
          </cell>
          <cell r="C419" t="str">
            <v>Google</v>
          </cell>
          <cell r="D419">
            <v>90</v>
          </cell>
          <cell r="E419" t="str">
            <v>JD Smith, JP Minda</v>
          </cell>
          <cell r="F419" t="str">
            <v>Distinguishing prototype-based and exemplar-based processes in dot-pattern category learning</v>
          </cell>
          <cell r="G419">
            <v>2002</v>
          </cell>
          <cell r="H419" t="str">
            <v>Journal of Experimental Psychology: Learning, Memory, and Cognition</v>
          </cell>
          <cell r="I419" t="str">
            <v>http://psycnet.apa.org/journals/xlm/28/4/800/</v>
          </cell>
          <cell r="J419">
            <v>41782</v>
          </cell>
        </row>
        <row r="420">
          <cell r="A420">
            <v>465</v>
          </cell>
          <cell r="B420">
            <v>0</v>
          </cell>
          <cell r="C420" t="str">
            <v>Google</v>
          </cell>
          <cell r="D420">
            <v>53</v>
          </cell>
          <cell r="E420" t="str">
            <v>JD Smith, JP Minda</v>
          </cell>
          <cell r="F420" t="str">
            <v>Journey to the center of the category: the dissociation in amnesia between categorization and recognition</v>
          </cell>
          <cell r="G420">
            <v>2001</v>
          </cell>
          <cell r="H420" t="str">
            <v>Journal of Experimental Psychology: Learning, Memory, and Cognition</v>
          </cell>
          <cell r="I420" t="str">
            <v>http://psycnet.apa.org/journals/xlm/27/4/984/</v>
          </cell>
          <cell r="J420">
            <v>41782</v>
          </cell>
        </row>
        <row r="421">
          <cell r="A421">
            <v>466</v>
          </cell>
          <cell r="B421">
            <v>0</v>
          </cell>
          <cell r="C421" t="str">
            <v>Google</v>
          </cell>
          <cell r="D421">
            <v>46</v>
          </cell>
          <cell r="E421" t="str">
            <v>WR Sieck, JF Yates</v>
          </cell>
          <cell r="F421" t="str">
            <v>Overconfidence effects in category learning: a comparison of connectionist and exemplar memory models</v>
          </cell>
          <cell r="G421">
            <v>2001</v>
          </cell>
          <cell r="H421" t="str">
            <v>Journal of Experimental Psychology: Learning …</v>
          </cell>
          <cell r="I421" t="str">
            <v>http://psycnet.apa.org/psycinfo/2001-01082-010</v>
          </cell>
          <cell r="J421">
            <v>41782</v>
          </cell>
        </row>
        <row r="422">
          <cell r="A422">
            <v>467</v>
          </cell>
          <cell r="B422">
            <v>0</v>
          </cell>
          <cell r="C422" t="str">
            <v>Google</v>
          </cell>
          <cell r="D422">
            <v>49</v>
          </cell>
          <cell r="E422" t="str">
            <v>CJ Tassoni</v>
          </cell>
          <cell r="F422" t="str">
            <v>The least mean squares network with information coding: a model of cue learning</v>
          </cell>
          <cell r="G422">
            <v>1995</v>
          </cell>
          <cell r="H422" t="str">
            <v>Journal of Experimental Psychology: Learning, Memory, and Cognition</v>
          </cell>
          <cell r="I422" t="str">
            <v>http://psycnet.apa.org/journals/xlm/21/1/193/</v>
          </cell>
          <cell r="J422">
            <v>41782</v>
          </cell>
        </row>
        <row r="423">
          <cell r="A423">
            <v>468</v>
          </cell>
          <cell r="B423">
            <v>0</v>
          </cell>
          <cell r="C423" t="str">
            <v>Google</v>
          </cell>
          <cell r="D423">
            <v>43</v>
          </cell>
          <cell r="E423" t="str">
            <v>BW Carlson</v>
          </cell>
          <cell r="F423" t="str">
            <v>Anchoring and adjustment in judgments under risk</v>
          </cell>
          <cell r="G423">
            <v>1990</v>
          </cell>
          <cell r="H423" t="str">
            <v>Journal of Experimental Psychology: Learning, Memory, and Cognition</v>
          </cell>
          <cell r="I423" t="str">
            <v>http://psycnet.apa.org/journals/xlm/16/4/665/</v>
          </cell>
          <cell r="J423">
            <v>41782</v>
          </cell>
        </row>
        <row r="424">
          <cell r="A424">
            <v>469</v>
          </cell>
          <cell r="B424">
            <v>0</v>
          </cell>
          <cell r="C424" t="str">
            <v>Google</v>
          </cell>
          <cell r="D424">
            <v>29</v>
          </cell>
          <cell r="E424" t="str">
            <v>PA Frensch</v>
          </cell>
          <cell r="F424" t="str">
            <v>Composition during serial learning: a serial position effect</v>
          </cell>
          <cell r="G424">
            <v>1994</v>
          </cell>
          <cell r="H424" t="str">
            <v>Journal of Experimental Psychology: Learning, Memory, and Cognition</v>
          </cell>
          <cell r="I424" t="str">
            <v>http://psycnet.apa.org/journals/xlm/20/2/423/</v>
          </cell>
          <cell r="J424">
            <v>41782</v>
          </cell>
        </row>
        <row r="425">
          <cell r="A425">
            <v>470</v>
          </cell>
          <cell r="B425">
            <v>0</v>
          </cell>
          <cell r="C425" t="str">
            <v>Google</v>
          </cell>
          <cell r="D425">
            <v>2</v>
          </cell>
          <cell r="E425" t="str">
            <v>C González-Vallejo, A Reid, J Schlitz</v>
          </cell>
          <cell r="F425" t="str">
            <v>The reflection effect revisited: context effects and the proportional difference model of choice</v>
          </cell>
          <cell r="G425">
            <v>2003</v>
          </cell>
          <cell r="H425" t="str">
            <v>Journal of Experimental Psychology: Learning, …</v>
          </cell>
          <cell r="I425">
            <v>0</v>
          </cell>
          <cell r="J425">
            <v>41782</v>
          </cell>
        </row>
        <row r="426">
          <cell r="A426">
            <v>471</v>
          </cell>
          <cell r="B426">
            <v>0</v>
          </cell>
          <cell r="C426" t="str">
            <v>Google</v>
          </cell>
          <cell r="D426">
            <v>52</v>
          </cell>
          <cell r="E426" t="str">
            <v>MA Pitt</v>
          </cell>
          <cell r="F426" t="str">
            <v>The locus of the lexical shift in phoneme identification</v>
          </cell>
          <cell r="G426">
            <v>1995</v>
          </cell>
          <cell r="H426" t="str">
            <v>Journal of Experimental Psychology: Learning, Memory …</v>
          </cell>
          <cell r="I426" t="str">
            <v>http://psycnet.apa.org/psycinfo/1995-42750-001</v>
          </cell>
          <cell r="J426">
            <v>41782</v>
          </cell>
        </row>
        <row r="427">
          <cell r="A427">
            <v>472</v>
          </cell>
          <cell r="B427">
            <v>0</v>
          </cell>
          <cell r="C427" t="str">
            <v>Google</v>
          </cell>
          <cell r="D427">
            <v>38</v>
          </cell>
          <cell r="E427" t="str">
            <v>J te Linde</v>
          </cell>
          <cell r="F427" t="str">
            <v>Picture–word differences in decision latency: a test of common-coding assumptions</v>
          </cell>
          <cell r="G427">
            <v>1982</v>
          </cell>
          <cell r="H427" t="str">
            <v>Journal of Experimental Psychology: Learning, Memory, and Cognition</v>
          </cell>
          <cell r="I427" t="str">
            <v>http://psycnet.apa.org/journals/xlm/8/6/584/</v>
          </cell>
          <cell r="J427">
            <v>41782</v>
          </cell>
        </row>
        <row r="428">
          <cell r="A428">
            <v>473</v>
          </cell>
          <cell r="B428">
            <v>0</v>
          </cell>
          <cell r="C428" t="str">
            <v>Google</v>
          </cell>
          <cell r="D428">
            <v>20</v>
          </cell>
          <cell r="E428" t="str">
            <v>WK Estes</v>
          </cell>
          <cell r="F428" t="str">
            <v>Global and local control of choice behavior by cyclically varying outcome probabilities</v>
          </cell>
          <cell r="G428">
            <v>1984</v>
          </cell>
          <cell r="H428" t="str">
            <v>Journal of Experimental Psychology: Learning, Memory, and Cognition</v>
          </cell>
          <cell r="I428" t="str">
            <v>http://psycnet.apa.org/journals/xlm/10/2/258/</v>
          </cell>
          <cell r="J428">
            <v>41782</v>
          </cell>
        </row>
        <row r="429">
          <cell r="A429">
            <v>474</v>
          </cell>
          <cell r="B429">
            <v>0</v>
          </cell>
          <cell r="C429" t="str">
            <v>Google</v>
          </cell>
          <cell r="D429">
            <v>7</v>
          </cell>
          <cell r="E429" t="str">
            <v>WK Estes</v>
          </cell>
          <cell r="F429" t="str">
            <v>Application of a cognitive-distance model to learning in a simulated travel task</v>
          </cell>
          <cell r="G429">
            <v>1987</v>
          </cell>
          <cell r="H429" t="str">
            <v>Journal of Experimental Psychology: Learning, Memory, and Cognition</v>
          </cell>
          <cell r="I429" t="str">
            <v>http://psycnet.apa.org/journals/xlm/13/3/380/</v>
          </cell>
          <cell r="J429">
            <v>41782</v>
          </cell>
        </row>
        <row r="430">
          <cell r="A430">
            <v>475</v>
          </cell>
          <cell r="B430">
            <v>0</v>
          </cell>
          <cell r="C430" t="str">
            <v>Google</v>
          </cell>
          <cell r="D430">
            <v>82</v>
          </cell>
          <cell r="E430" t="str">
            <v>R Hastie, N Pennington</v>
          </cell>
          <cell r="F430" t="str">
            <v>13 explanation-based decision making</v>
          </cell>
          <cell r="G430">
            <v>2000</v>
          </cell>
          <cell r="H430" t="str">
            <v>Judgment and decision …</v>
          </cell>
          <cell r="I430">
            <v>0</v>
          </cell>
          <cell r="J430">
            <v>41782</v>
          </cell>
        </row>
        <row r="431">
          <cell r="A431">
            <v>476</v>
          </cell>
          <cell r="B431">
            <v>0</v>
          </cell>
          <cell r="C431" t="str">
            <v>Google</v>
          </cell>
          <cell r="D431">
            <v>37</v>
          </cell>
          <cell r="E431" t="str">
            <v>H Montgomery, H Willén</v>
          </cell>
          <cell r="F431" t="str">
            <v>Decision making and action: the search for a good structure</v>
          </cell>
          <cell r="G431">
            <v>1999</v>
          </cell>
          <cell r="H431" t="str">
            <v>Judgment and decision making: Neo- …</v>
          </cell>
          <cell r="I431" t="str">
            <v>http://books.google.com/books?hl=en&amp;lr=&amp;id=ztV4AgAAQBAJ&amp;oi=fnd&amp;pg=PA147&amp;dq=%22model+of+*+decision%22+OR+%22model+of+*+decisions%22+OR+%22model+of+*+choice%22+OR+%22model+of+*+choices%22+OR+%22model+of+*+preference%22+OR+%22model+of+*+preferences%22+OR+%22model+of+*+inference%22+OR+%22model+of+*+inferences%22+-%22%5BBuch%5D%22&amp;ots=acPaOIRu2l&amp;sig=BBxj10JVUhJwCp3rsje5xVZ4hIw</v>
          </cell>
          <cell r="J431">
            <v>41782</v>
          </cell>
        </row>
        <row r="432">
          <cell r="A432">
            <v>477</v>
          </cell>
          <cell r="B432">
            <v>0</v>
          </cell>
          <cell r="C432" t="str">
            <v>Google</v>
          </cell>
          <cell r="D432">
            <v>5</v>
          </cell>
          <cell r="E432" t="str">
            <v>A Jansson</v>
          </cell>
          <cell r="F432" t="str">
            <v>Goal achievement and mental models in everyday decision making</v>
          </cell>
          <cell r="G432">
            <v>1999</v>
          </cell>
          <cell r="H432" t="str">
            <v>Judgment and decision making: Neo-Brunswikian …</v>
          </cell>
          <cell r="I432" t="str">
            <v>http://books.google.com/books?hl=en&amp;lr=&amp;id=ztV4AgAAQBAJ&amp;oi=fnd&amp;pg=PA23&amp;dq=%22model+of+*+decision%22+OR+%22model+of+*+decisions%22+OR+%22model+of+*+choice%22+OR+%22model+of+*+choices%22+OR+%22model+of+*+preference%22+OR+%22model+of+*+preferences%22+OR+%22model+of+*+inference%22+OR+%22model+of+*+inferences%22+-%22%5BBuch%5D%22&amp;ots=acPaOIRu2l&amp;sig=dEPI8ZMQbOFUoor0kvDA4O7FAtk</v>
          </cell>
          <cell r="J432">
            <v>41782</v>
          </cell>
        </row>
        <row r="433">
          <cell r="A433">
            <v>478</v>
          </cell>
          <cell r="B433">
            <v>1</v>
          </cell>
          <cell r="C433" t="str">
            <v>APA</v>
          </cell>
          <cell r="D433">
            <v>160</v>
          </cell>
          <cell r="E433" t="str">
            <v>JR Busemeyer, EM Pothos, R Franco, JS Trueblood</v>
          </cell>
          <cell r="F433" t="str">
            <v>A quantum theoretical explanation for probability judgment errors</v>
          </cell>
          <cell r="G433">
            <v>2011</v>
          </cell>
          <cell r="H433" t="str">
            <v>Psychological Review</v>
          </cell>
          <cell r="I433" t="str">
            <v>http://psycnet.apa.org/index.cfm?fa=search.displayRecord&amp;id=0A2905A1-92E3-E870-3C3F-D275069F285B&amp;resultID=1&amp;page=1&amp;dbTab=all&amp;search=true</v>
          </cell>
          <cell r="J433">
            <v>41975</v>
          </cell>
        </row>
        <row r="434">
          <cell r="A434">
            <v>479</v>
          </cell>
          <cell r="B434">
            <v>1</v>
          </cell>
          <cell r="C434" t="str">
            <v>APA</v>
          </cell>
          <cell r="D434">
            <v>8</v>
          </cell>
          <cell r="E434" t="str">
            <v>EM Pothos, JR Busemeyer, JS Trueblood</v>
          </cell>
          <cell r="F434" t="str">
            <v>A Quantum Geometric Model of Similarity</v>
          </cell>
          <cell r="G434">
            <v>2013</v>
          </cell>
          <cell r="H434" t="str">
            <v>Psychological Review</v>
          </cell>
          <cell r="I434" t="str">
            <v>http://psycnet.apa.org/journals/rev/120/3/679.html</v>
          </cell>
          <cell r="J434">
            <v>41975</v>
          </cell>
        </row>
        <row r="435">
          <cell r="A435" t="str">
            <v>ID-src</v>
          </cell>
          <cell r="B435" t="str">
            <v>Include</v>
          </cell>
          <cell r="C435" t="str">
            <v>Database</v>
          </cell>
          <cell r="D435" t="str">
            <v>GoogleCites</v>
          </cell>
          <cell r="E435" t="str">
            <v>Author</v>
          </cell>
          <cell r="F435" t="str">
            <v>Title</v>
          </cell>
          <cell r="G435" t="str">
            <v>Year</v>
          </cell>
          <cell r="H435">
            <v>0</v>
          </cell>
          <cell r="I435" t="str">
            <v>ArticleURL</v>
          </cell>
          <cell r="J435" t="str">
            <v>QueryDate</v>
          </cell>
        </row>
      </sheetData>
    </sheetDataSet>
  </externalBook>
</externalLink>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5"/>
  <sheetViews>
    <sheetView tabSelected="1" workbookViewId="0">
      <pane ySplit="1" topLeftCell="A244" activePane="bottomLeft" state="frozen"/>
      <selection pane="bottomLeft" activeCell="H275" sqref="H275"/>
    </sheetView>
  </sheetViews>
  <sheetFormatPr baseColWidth="10" defaultRowHeight="15" x14ac:dyDescent="0.25"/>
  <cols>
    <col min="2" max="2" width="61.85546875" style="1" customWidth="1"/>
    <col min="3" max="4" width="13" customWidth="1"/>
    <col min="7" max="7" width="16.7109375" customWidth="1"/>
    <col min="8" max="8" width="61.28515625" customWidth="1"/>
    <col min="9" max="12" width="16.7109375" customWidth="1"/>
  </cols>
  <sheetData>
    <row r="1" spans="1:13" s="5" customFormat="1" x14ac:dyDescent="0.25">
      <c r="A1" s="5" t="s">
        <v>499</v>
      </c>
      <c r="B1" s="26" t="s">
        <v>0</v>
      </c>
      <c r="C1" s="5" t="s">
        <v>500</v>
      </c>
      <c r="D1" s="5" t="s">
        <v>581</v>
      </c>
      <c r="E1" s="5" t="s">
        <v>522</v>
      </c>
      <c r="F1" s="5" t="s">
        <v>523</v>
      </c>
      <c r="G1" s="18" t="s">
        <v>1</v>
      </c>
      <c r="H1" s="6" t="s">
        <v>524</v>
      </c>
      <c r="I1" s="6" t="s">
        <v>4</v>
      </c>
      <c r="J1" s="6" t="s">
        <v>5</v>
      </c>
      <c r="K1" s="6" t="s">
        <v>12</v>
      </c>
      <c r="L1" s="6" t="s">
        <v>502</v>
      </c>
      <c r="M1" s="5" t="s">
        <v>499</v>
      </c>
    </row>
    <row r="2" spans="1:13" x14ac:dyDescent="0.25">
      <c r="A2">
        <v>1</v>
      </c>
      <c r="B2" t="str">
        <f>VLOOKUP(A2,[1]All_Sources!$A:$J,6,0)</f>
        <v>Working memory inefficiency: minimal information is utilized in visual recognition tasks</v>
      </c>
      <c r="C2" s="25" t="str">
        <f>HYPERLINK(VLOOKUP(A2,[1]All_Sources!$A:$J,9,0))</f>
        <v>http://psycnet.apa.org/journals/xlm/39/5/1449/</v>
      </c>
      <c r="D2">
        <v>1</v>
      </c>
      <c r="E2" t="s">
        <v>305</v>
      </c>
      <c r="F2" t="s">
        <v>508</v>
      </c>
      <c r="G2">
        <f>VLOOKUP($A2,All_Coders!$B:$I,3,0)</f>
        <v>0</v>
      </c>
      <c r="H2" t="str">
        <f>VLOOKUP($A2,All_Coders!$B:$I,4,0)</f>
        <v xml:space="preserve">Minimal-responder Model </v>
      </c>
      <c r="I2" t="str">
        <f>VLOOKUP($A2,All_Coders!$B:$I,5,0)</f>
        <v>Zhang and Luck (2009)</v>
      </c>
      <c r="J2" t="str">
        <f>VLOOKUP($A2,All_Coders!$B:$I,6,0)</f>
        <v>To investigate the efficiency of WM processes, we designed WM tasks to test two competing responder models, the ideal-responder model and the minimal-responder model. (pp.1457-1458)</v>
      </c>
      <c r="K2" t="str">
        <f>VLOOKUP($A2,All_Coders!$B:$I,7,0)</f>
        <v>NA</v>
      </c>
      <c r="L2">
        <f>VLOOKUP($A2,All_Coders!$B:$I,8,0)</f>
        <v>0</v>
      </c>
      <c r="M2">
        <v>1</v>
      </c>
    </row>
    <row r="3" spans="1:13" x14ac:dyDescent="0.25">
      <c r="A3">
        <v>2</v>
      </c>
      <c r="B3" t="str">
        <f>VLOOKUP(A3,[1]All_Sources!$A:$J,6,0)</f>
        <v>The psychology of intertemporal tradeoffs</v>
      </c>
      <c r="C3" s="25" t="str">
        <f>HYPERLINK(VLOOKUP(A3,[1]All_Sources!$A:$J,9,0))</f>
        <v>http://psycnet.apa.org/journals/rev/117/3/925/</v>
      </c>
      <c r="D3">
        <v>1</v>
      </c>
      <c r="E3" t="s">
        <v>305</v>
      </c>
      <c r="F3" t="s">
        <v>518</v>
      </c>
      <c r="G3">
        <f>VLOOKUP($A3,All_Coders!$B:$I,3,0)</f>
        <v>1</v>
      </c>
      <c r="H3" t="str">
        <f>VLOOKUP($A3,All_Coders!$B:$I,4,0)</f>
        <v>Tradeoff Model of Intertemporal Choice</v>
      </c>
      <c r="I3" t="str">
        <f>VLOOKUP($A3,All_Coders!$B:$I,5,0)</f>
        <v>NA</v>
      </c>
      <c r="J3" t="str">
        <f>VLOOKUP($A3,All_Coders!$B:$I,6,0)</f>
        <v>After this largely qualitative development, we provide a fully parametric specification of the tradeoff model. (p. 925)</v>
      </c>
      <c r="K3" t="str">
        <f>VLOOKUP($A3,All_Coders!$B:$I,7,0)</f>
        <v>NA</v>
      </c>
      <c r="L3">
        <f>VLOOKUP($A3,All_Coders!$B:$I,8,0)</f>
        <v>0</v>
      </c>
      <c r="M3">
        <v>2</v>
      </c>
    </row>
    <row r="4" spans="1:13" x14ac:dyDescent="0.25">
      <c r="A4">
        <v>3</v>
      </c>
      <c r="B4" t="str">
        <f>VLOOKUP(A4,[1]All_Sources!$A:$J,6,0)</f>
        <v>Models of ecological rationality: the recognition heuristic</v>
      </c>
      <c r="C4" s="25" t="str">
        <f>HYPERLINK(VLOOKUP(A4,[1]All_Sources!$A:$J,9,0))</f>
        <v>http://psycnet.apa.org/journals/rev/109/1/75/</v>
      </c>
      <c r="D4">
        <v>1</v>
      </c>
      <c r="E4" t="s">
        <v>305</v>
      </c>
      <c r="F4" t="s">
        <v>509</v>
      </c>
      <c r="G4">
        <f>VLOOKUP($A4,All_Coders!$B:$I,3,0)</f>
        <v>1</v>
      </c>
      <c r="H4" t="str">
        <f>VLOOKUP($A4,All_Coders!$B:$I,4,0)</f>
        <v>RH, Recognition Heuristic</v>
      </c>
      <c r="I4" t="str">
        <f>VLOOKUP($A4,All_Coders!$B:$I,5,0)</f>
        <v>NA</v>
      </c>
      <c r="J4" t="str">
        <f>VLOOKUP($A4,All_Coders!$B:$I,6,0)</f>
        <v>Rather than starting with a normative process model, we start with fundamental psychological mechanisms. (p. 75)</v>
      </c>
      <c r="K4" t="str">
        <f>VLOOKUP($A4,All_Coders!$B:$I,7,0)</f>
        <v>NA</v>
      </c>
      <c r="L4">
        <f>VLOOKUP($A4,All_Coders!$B:$I,8,0)</f>
        <v>0</v>
      </c>
      <c r="M4">
        <v>3</v>
      </c>
    </row>
    <row r="5" spans="1:13" x14ac:dyDescent="0.25">
      <c r="A5">
        <v>4</v>
      </c>
      <c r="B5" t="str">
        <f>VLOOKUP(A5,[1]All_Sources!$A:$J,6,0)</f>
        <v>Disentangling decision models: from independence to competition</v>
      </c>
      <c r="C5" s="25" t="str">
        <f>HYPERLINK(VLOOKUP(A5,[1]All_Sources!$A:$J,9,0))</f>
        <v>http://psycnet.apa.org/journals/rev/120/1/1/</v>
      </c>
      <c r="D5">
        <v>1</v>
      </c>
      <c r="E5" t="s">
        <v>305</v>
      </c>
      <c r="F5" t="s">
        <v>508</v>
      </c>
      <c r="G5">
        <f>VLOOKUP($A5,All_Coders!$B:$I,3,0)</f>
        <v>0</v>
      </c>
      <c r="H5" t="str">
        <f>VLOOKUP($A5,All_Coders!$B:$I,4,0)</f>
        <v>Independent Race Model DDM, Drift-diffusion Model MMN, Max-minus-next Model LCA Leaky Competing Accumulator Model LBA Linear Ballistic Accumulator Model Recruitment Model Leaky Accumulator Model</v>
      </c>
      <c r="I5" t="str">
        <f>VLOOKUP($A5,All_Coders!$B:$I,5,0)</f>
        <v>NA</v>
      </c>
      <c r="J5" t="str">
        <f>VLOOKUP($A5,All_Coders!$B:$I,6,0)</f>
        <v>NA</v>
      </c>
      <c r="K5" t="str">
        <f>VLOOKUP($A5,All_Coders!$B:$I,7,0)</f>
        <v>NA</v>
      </c>
      <c r="L5">
        <f>VLOOKUP($A5,All_Coders!$B:$I,8,0)</f>
        <v>0</v>
      </c>
      <c r="M5">
        <v>4</v>
      </c>
    </row>
    <row r="6" spans="1:13" x14ac:dyDescent="0.25">
      <c r="A6">
        <v>5</v>
      </c>
      <c r="B6" t="str">
        <f>VLOOKUP(A6,[1]All_Sources!$A:$J,6,0)</f>
        <v>Cognitive dependence on linear and nonlinear cues</v>
      </c>
      <c r="C6" s="25" t="str">
        <f>HYPERLINK(VLOOKUP(A6,[1]All_Sources!$A:$J,9,0))</f>
        <v>http://psycnet.apa.org/journals/rev/72/3/215/</v>
      </c>
      <c r="D6">
        <v>1</v>
      </c>
      <c r="E6" t="s">
        <v>305</v>
      </c>
      <c r="F6" t="s">
        <v>515</v>
      </c>
      <c r="G6">
        <f>VLOOKUP($A6,All_Coders!$B:$I,3,0)</f>
        <v>0</v>
      </c>
      <c r="H6" t="str">
        <f>VLOOKUP($A6,All_Coders!$B:$I,4,0)</f>
        <v>Linear Regression; Brunswick's Lens Model</v>
      </c>
      <c r="I6" t="str">
        <f>VLOOKUP($A6,All_Coders!$B:$I,5,0)</f>
        <v>NA</v>
      </c>
      <c r="J6" t="str">
        <f>VLOOKUP($A6,All_Coders!$B:$I,6,0)</f>
        <v>More to the point, we believe, is the analysis o inference in situations where both linear and nonlinear cognitive processes can contribute to problem solution. (p. 222)</v>
      </c>
      <c r="K6" t="str">
        <f>VLOOKUP($A6,All_Coders!$B:$I,7,0)</f>
        <v>NA</v>
      </c>
      <c r="L6">
        <f>VLOOKUP($A6,All_Coders!$B:$I,8,0)</f>
        <v>0</v>
      </c>
      <c r="M6">
        <v>5</v>
      </c>
    </row>
    <row r="7" spans="1:13" x14ac:dyDescent="0.25">
      <c r="A7">
        <v>6</v>
      </c>
      <c r="B7" t="str">
        <f>VLOOKUP(A7,[1]All_Sources!$A:$J,6,0)</f>
        <v>The role of the locus coeruleus in mediating the attentional blink: a neurocomputational theory</v>
      </c>
      <c r="C7" s="25" t="str">
        <f>HYPERLINK(VLOOKUP(A7,[1]All_Sources!$A:$J,9,0))</f>
        <v>http://psycnet.apa.org/journals/xge/134/3/291/</v>
      </c>
      <c r="D7">
        <v>1</v>
      </c>
      <c r="E7" t="s">
        <v>505</v>
      </c>
      <c r="F7" t="s">
        <v>512</v>
      </c>
      <c r="G7">
        <f>VLOOKUP($A7,All_Coders!$B:$I,3,0)</f>
        <v>1</v>
      </c>
      <c r="H7" t="str">
        <f>VLOOKUP($A7,All_Coders!$B:$I,4,0)</f>
        <v>NA</v>
      </c>
      <c r="I7" t="str">
        <f>VLOOKUP($A7,All_Coders!$B:$I,5,0)</f>
        <v>NA</v>
      </c>
      <c r="J7" t="str">
        <f>VLOOKUP($A7,All_Coders!$B:$I,6,0)</f>
        <v>Of the three general perspectives on inference reviewed by Hastie (1983), this model belongs to the category of information-processing models.</v>
      </c>
      <c r="K7" t="str">
        <f>VLOOKUP($A7,All_Coders!$B:$I,7,0)</f>
        <v>NA</v>
      </c>
      <c r="L7">
        <f>VLOOKUP($A7,All_Coders!$B:$I,8,0)</f>
        <v>0</v>
      </c>
      <c r="M7">
        <v>6</v>
      </c>
    </row>
    <row r="8" spans="1:13" x14ac:dyDescent="0.25">
      <c r="A8">
        <v>7</v>
      </c>
      <c r="B8" t="str">
        <f>VLOOKUP(A8,[1]All_Sources!$A:$J,6,0)</f>
        <v>Decision-tree models of categorization response times, choice proportions, and typicality judgments</v>
      </c>
      <c r="C8" s="25" t="str">
        <f>HYPERLINK(VLOOKUP(A8,[1]All_Sources!$A:$J,9,0))</f>
        <v>http://psycnet.apa.org/journals/rev/116/4/833/</v>
      </c>
      <c r="D8">
        <v>1</v>
      </c>
      <c r="E8" t="s">
        <v>305</v>
      </c>
      <c r="F8" t="s">
        <v>517</v>
      </c>
      <c r="G8">
        <f>VLOOKUP($A8,All_Coders!$B:$I,3,0)</f>
        <v>1</v>
      </c>
      <c r="H8" t="str">
        <f>VLOOKUP($A8,All_Coders!$B:$I,4,0)</f>
        <v>Decision-Tree Model(s) of Categorization</v>
      </c>
      <c r="I8" t="str">
        <f>VLOOKUP($A8,All_Coders!$B:$I,5,0)</f>
        <v>T. Trabasso, H. Rollins, and E. Shaughnessy</v>
      </c>
      <c r="J8" t="str">
        <f>VLOOKUP($A8,All_Coders!$B:$I,6,0)</f>
        <v>NA</v>
      </c>
      <c r="K8" t="str">
        <f>VLOOKUP($A8,All_Coders!$B:$I,7,0)</f>
        <v>NA</v>
      </c>
      <c r="L8">
        <f>VLOOKUP($A8,All_Coders!$B:$I,8,0)</f>
        <v>0</v>
      </c>
      <c r="M8">
        <v>7</v>
      </c>
    </row>
    <row r="9" spans="1:13" x14ac:dyDescent="0.25">
      <c r="A9">
        <v>8</v>
      </c>
      <c r="B9" t="str">
        <f>VLOOKUP(A9,[1]All_Sources!$A:$J,6,0)</f>
        <v>Goals and plans in decision making</v>
      </c>
      <c r="C9" s="25" t="str">
        <f>HYPERLINK(VLOOKUP(A9,[1]All_Sources!$A:$J,9,0))</f>
        <v>http://www.sjdm.org/home/baron/public_html/journal/7303b/jdm7303b.htm</v>
      </c>
      <c r="D9">
        <v>1</v>
      </c>
      <c r="E9" t="s">
        <v>305</v>
      </c>
      <c r="F9" t="s">
        <v>513</v>
      </c>
      <c r="G9">
        <f>VLOOKUP($A9,All_Coders!$B:$I,3,0)</f>
        <v>1</v>
      </c>
      <c r="H9" t="str">
        <f>VLOOKUP($A9,All_Coders!$B:$I,4,0)</f>
        <v>Multiple Goal/Constructed-Choice Theory</v>
      </c>
      <c r="I9" t="str">
        <f>VLOOKUP($A9,All_Coders!$B:$I,5,0)</f>
        <v>NA</v>
      </c>
      <c r="J9" t="str">
        <f>VLOOKUP($A9,All_Coders!$B:$I,6,0)</f>
        <v>In the remainder of this section, we focus on some of the cognitive processes involved in choice according to the plan/goal theory. (p. 157)</v>
      </c>
      <c r="K9" t="str">
        <f>VLOOKUP($A9,All_Coders!$B:$I,7,0)</f>
        <v>NA</v>
      </c>
      <c r="L9">
        <f>VLOOKUP($A9,All_Coders!$B:$I,8,0)</f>
        <v>0</v>
      </c>
      <c r="M9">
        <v>8</v>
      </c>
    </row>
    <row r="10" spans="1:13" x14ac:dyDescent="0.25">
      <c r="A10">
        <v>9</v>
      </c>
      <c r="B10" t="str">
        <f>VLOOKUP(A10,[1]All_Sources!$A:$J,6,0)</f>
        <v>Intransitivity of preferences</v>
      </c>
      <c r="C10" s="25" t="str">
        <f>HYPERLINK(VLOOKUP(A10,[1]All_Sources!$A:$J,9,0))</f>
        <v>http://psycnet.apa.org/journals/rev/76/1/31/</v>
      </c>
      <c r="D10">
        <v>1</v>
      </c>
      <c r="E10" t="s">
        <v>305</v>
      </c>
      <c r="F10" t="s">
        <v>302</v>
      </c>
      <c r="G10">
        <f>VLOOKUP($A10,All_Coders!$B:$I,3,0)</f>
        <v>1</v>
      </c>
      <c r="H10" t="str">
        <f>VLOOKUP($A10,All_Coders!$B:$I,4,0)</f>
        <v>Lexicographic Semiorder, Additive Difference Model</v>
      </c>
      <c r="I10" t="str">
        <f>VLOOKUP($A10,All_Coders!$B:$I,5,0)</f>
        <v>Morrison (1964)</v>
      </c>
      <c r="J10" t="str">
        <f>VLOOKUP($A10,All_Coders!$B:$I,6,0)</f>
        <v>Instead, it is con- tended that people employ various ap- proximation methods that enable them to process the relevant information in making a decision. The particular approximation scheme depends on the nature of the al- ternatives as well as on the ways in which they are presented or displayed. The lexicographic semiorder is one such an ap- proximation. (p.46) A comparison of the additive model (Equation 5) with the additive difference model (Equation 6) from a psychological viewpoint reveals that they suggest different ways of processing and evaluating the alternatives. (p. 42)</v>
      </c>
      <c r="K10" t="str">
        <f>VLOOKUP($A10,All_Coders!$B:$I,7,0)</f>
        <v>NA</v>
      </c>
      <c r="L10">
        <f>VLOOKUP($A10,All_Coders!$B:$I,8,0)</f>
        <v>0</v>
      </c>
      <c r="M10">
        <v>9</v>
      </c>
    </row>
    <row r="11" spans="1:13" x14ac:dyDescent="0.25">
      <c r="A11">
        <v>10</v>
      </c>
      <c r="B11" t="str">
        <f>VLOOKUP(A11,[1]All_Sources!$A:$J,6,0)</f>
        <v>Measuring the effect of attention on simple visual search</v>
      </c>
      <c r="C11" s="25" t="str">
        <f>HYPERLINK(VLOOKUP(A11,[1]All_Sources!$A:$J,9,0))</f>
        <v>http://psycnet.apa.org/journals/xhp/19/1/108/</v>
      </c>
      <c r="D11">
        <v>1</v>
      </c>
      <c r="E11" t="s">
        <v>505</v>
      </c>
      <c r="F11" t="s">
        <v>512</v>
      </c>
      <c r="G11">
        <f>VLOOKUP($A11,All_Coders!$B:$I,3,0)</f>
        <v>0</v>
      </c>
      <c r="H11" t="str">
        <f>VLOOKUP($A11,All_Coders!$B:$I,4,0)</f>
        <v>NA</v>
      </c>
      <c r="I11" t="str">
        <f>VLOOKUP($A11,All_Coders!$B:$I,5,0)</f>
        <v>NA</v>
      </c>
      <c r="J11" t="str">
        <f>VLOOKUP($A11,All_Coders!$B:$I,6,0)</f>
        <v>NA</v>
      </c>
      <c r="K11" t="str">
        <f>VLOOKUP($A11,All_Coders!$B:$I,7,0)</f>
        <v>NA</v>
      </c>
      <c r="L11">
        <f>VLOOKUP($A11,All_Coders!$B:$I,8,0)</f>
        <v>0</v>
      </c>
      <c r="M11">
        <v>10</v>
      </c>
    </row>
    <row r="12" spans="1:13" x14ac:dyDescent="0.25">
      <c r="A12">
        <v>11</v>
      </c>
      <c r="B12" t="str">
        <f>VLOOKUP(A12,[1]All_Sources!$A:$J,6,0)</f>
        <v>Distinguishing among models of contextually induced preference reversals</v>
      </c>
      <c r="C12" s="25" t="str">
        <f>HYPERLINK(VLOOKUP(A12,[1]All_Sources!$A:$J,9,0))</f>
        <v>http://psycnet.apa.org/journals/xlm/17/4/767/</v>
      </c>
      <c r="D12">
        <v>1</v>
      </c>
      <c r="E12" t="s">
        <v>305</v>
      </c>
      <c r="F12" t="s">
        <v>302</v>
      </c>
      <c r="G12">
        <f>VLOOKUP($A12,All_Coders!$B:$I,3,0)</f>
        <v>0</v>
      </c>
      <c r="H12" t="str">
        <f>VLOOKUP($A12,All_Coders!$B:$I,4,0)</f>
        <v>Dimensional Weight Model; Range-frequency Model; Perceived Dominance Model</v>
      </c>
      <c r="I12" t="str">
        <f>VLOOKUP($A12,All_Coders!$B:$I,5,0)</f>
        <v>Huber et al 1982; Perducci 1965; Mongommery, 1980</v>
      </c>
      <c r="J12" t="str">
        <f>VLOOKUP($A12,All_Coders!$B:$I,6,0)</f>
        <v>NA</v>
      </c>
      <c r="K12" t="str">
        <f>VLOOKUP($A12,All_Coders!$B:$I,7,0)</f>
        <v>NA</v>
      </c>
      <c r="L12">
        <f>VLOOKUP($A12,All_Coders!$B:$I,8,0)</f>
        <v>0</v>
      </c>
      <c r="M12">
        <v>11</v>
      </c>
    </row>
    <row r="13" spans="1:13" x14ac:dyDescent="0.25">
      <c r="A13">
        <v>12</v>
      </c>
      <c r="B13" t="str">
        <f>VLOOKUP(A13,[1]All_Sources!$A:$J,6,0)</f>
        <v>Roc curves and confidence judgments in recognition memory</v>
      </c>
      <c r="C13" s="25" t="str">
        <f>HYPERLINK(VLOOKUP(A13,[1]All_Sources!$A:$J,9,0))</f>
        <v>http://psycnet.apa.org/journals/xlm/26/3/582/</v>
      </c>
      <c r="D13">
        <v>1</v>
      </c>
      <c r="E13" t="s">
        <v>129</v>
      </c>
      <c r="F13" t="s">
        <v>512</v>
      </c>
      <c r="G13">
        <f>VLOOKUP($A13,All_Coders!$B:$I,3,0)</f>
        <v>0</v>
      </c>
      <c r="H13" t="str">
        <f>VLOOKUP($A13,All_Coders!$B:$I,4,0)</f>
        <v>Poisson Race Model</v>
      </c>
      <c r="I13" t="str">
        <f>VLOOKUP($A13,All_Coders!$B:$I,5,0)</f>
        <v>Townsend &amp; Ashby, 1983, chapter 9</v>
      </c>
      <c r="J13" t="str">
        <f>VLOOKUP($A13,All_Coders!$B:$I,6,0)</f>
        <v>NA</v>
      </c>
      <c r="K13" t="str">
        <f>VLOOKUP($A13,All_Coders!$B:$I,7,0)</f>
        <v>NA</v>
      </c>
      <c r="L13">
        <f>VLOOKUP($A13,All_Coders!$B:$I,8,0)</f>
        <v>0</v>
      </c>
      <c r="M13">
        <v>12</v>
      </c>
    </row>
    <row r="14" spans="1:13" x14ac:dyDescent="0.25">
      <c r="A14">
        <v>13</v>
      </c>
      <c r="B14" t="str">
        <f>VLOOKUP(A14,[1]All_Sources!$A:$J,6,0)</f>
        <v>Subjective probabilities inferred from decisions</v>
      </c>
      <c r="C14" s="25" t="str">
        <f>HYPERLINK(VLOOKUP(A14,[1]All_Sources!$A:$J,9,0))</f>
        <v>http://psycnet.apa.org/journals/rev/69/2/109/</v>
      </c>
      <c r="D14">
        <v>1</v>
      </c>
      <c r="E14" t="s">
        <v>305</v>
      </c>
      <c r="F14" t="s">
        <v>516</v>
      </c>
      <c r="G14">
        <f>VLOOKUP($A14,All_Coders!$B:$I,3,0)</f>
        <v>0</v>
      </c>
      <c r="H14" t="str">
        <f>VLOOKUP($A14,All_Coders!$B:$I,4,0)</f>
        <v>SEU, Subjective Expected Utility Model NASEU, Nonadditive Subjective Expected Utility Model ASEU, Additive Subjective Expected Utility Model</v>
      </c>
      <c r="I14" t="str">
        <f>VLOOKUP($A14,All_Coders!$B:$I,5,0)</f>
        <v>NA</v>
      </c>
      <c r="J14" t="str">
        <f>VLOOKUP($A14,All_Coders!$B:$I,6,0)</f>
        <v>NA</v>
      </c>
      <c r="K14" t="str">
        <f>VLOOKUP($A14,All_Coders!$B:$I,7,0)</f>
        <v>NA</v>
      </c>
      <c r="L14">
        <f>VLOOKUP($A14,All_Coders!$B:$I,8,0)</f>
        <v>0</v>
      </c>
      <c r="M14">
        <v>13</v>
      </c>
    </row>
    <row r="15" spans="1:13" x14ac:dyDescent="0.25">
      <c r="A15">
        <v>14</v>
      </c>
      <c r="B15" t="str">
        <f>VLOOKUP(A15,[1]All_Sources!$A:$J,6,0)</f>
        <v>Single-versus dual-process models of lexical decision performance: insights from response time distributional analysis</v>
      </c>
      <c r="C15" s="25" t="str">
        <f>HYPERLINK(VLOOKUP(A15,[1]All_Sources!$A:$J,9,0))</f>
        <v>http://psycnet.apa.org/psycinfo/2006-22004-002</v>
      </c>
      <c r="D15">
        <v>1</v>
      </c>
      <c r="E15" t="s">
        <v>434</v>
      </c>
      <c r="F15" t="s">
        <v>512</v>
      </c>
      <c r="G15">
        <f>VLOOKUP($A15,All_Coders!$B:$I,3,0)</f>
        <v>0</v>
      </c>
      <c r="H15" t="str">
        <f>VLOOKUP($A15,All_Coders!$B:$I,4,0)</f>
        <v>Diffusion Model; Two-stage Model of Lexical Decision Performance</v>
      </c>
      <c r="I15" t="str">
        <f>VLOOKUP($A15,All_Coders!$B:$I,5,0)</f>
        <v>Ratcliff et al., 2004, Balota &amp; Chumbley, 1984; Balota &amp; Spieler, 1999</v>
      </c>
      <c r="J15" t="str">
        <f>VLOOKUP($A15,All_Coders!$B:$I,6,0)</f>
        <v xml:space="preserve">In this article, we focus on two different approaches to lexical decision that emphasize the decision processes tied to lexical decision. </v>
      </c>
      <c r="K15" t="str">
        <f>VLOOKUP($A15,All_Coders!$B:$I,7,0)</f>
        <v>NA</v>
      </c>
      <c r="L15">
        <f>VLOOKUP($A15,All_Coders!$B:$I,8,0)</f>
        <v>0</v>
      </c>
      <c r="M15">
        <v>14</v>
      </c>
    </row>
    <row r="16" spans="1:13" x14ac:dyDescent="0.25">
      <c r="A16">
        <v>15</v>
      </c>
      <c r="B16" t="str">
        <f>VLOOKUP(A16,[1]All_Sources!$A:$J,6,0)</f>
        <v>The probabilistic nature of preferential choice</v>
      </c>
      <c r="C16" s="25" t="str">
        <f>HYPERLINK(VLOOKUP(A16,[1]All_Sources!$A:$J,9,0))</f>
        <v>http://psycnet.apa.org/journals/xlm/34/6/1446/</v>
      </c>
      <c r="D16">
        <v>1</v>
      </c>
      <c r="E16" t="s">
        <v>305</v>
      </c>
      <c r="F16" t="s">
        <v>516</v>
      </c>
      <c r="G16">
        <f>VLOOKUP($A16,All_Coders!$B:$I,3,0)</f>
        <v>0</v>
      </c>
      <c r="H16" t="str">
        <f>VLOOKUP($A16,All_Coders!$B:$I,4,0)</f>
        <v>Priority Model (probabilistic generalization of Priority Heuristic) DFT, Decision Field Theory CPT, Cummulative Prospect Theory</v>
      </c>
      <c r="I16" t="str">
        <f>VLOOKUP($A16,All_Coders!$B:$I,5,0)</f>
        <v>NA</v>
      </c>
      <c r="J16" t="str">
        <f>VLOOKUP($A16,All_Coders!$B:$I,6,0)</f>
        <v>NA</v>
      </c>
      <c r="K16" t="str">
        <f>VLOOKUP($A16,All_Coders!$B:$I,7,0)</f>
        <v>NA</v>
      </c>
      <c r="L16">
        <f>VLOOKUP($A16,All_Coders!$B:$I,8,0)</f>
        <v>0</v>
      </c>
      <c r="M16">
        <v>15</v>
      </c>
    </row>
    <row r="17" spans="1:13" x14ac:dyDescent="0.25">
      <c r="A17">
        <v>16</v>
      </c>
      <c r="B17" t="str">
        <f>VLOOKUP(A17,[1]All_Sources!$A:$J,6,0)</f>
        <v>A dynamic, stochastic, computational model of preference reversal phenomena</v>
      </c>
      <c r="C17" s="25" t="str">
        <f>HYPERLINK(VLOOKUP(A17,[1]All_Sources!$A:$J,9,0))</f>
        <v>http://psycnet.apa.org/journals/rev/112/4/841/</v>
      </c>
      <c r="D17">
        <v>1</v>
      </c>
      <c r="E17" t="s">
        <v>305</v>
      </c>
      <c r="F17" t="s">
        <v>302</v>
      </c>
      <c r="G17">
        <f>VLOOKUP($A17,All_Coders!$B:$I,3,0)</f>
        <v>1</v>
      </c>
      <c r="H17" t="str">
        <f>VLOOKUP($A17,All_Coders!$B:$I,4,0)</f>
        <v>SVM, Sequential Value-Matching</v>
      </c>
      <c r="I17" t="str">
        <f>VLOOKUP($A17,All_Coders!$B:$I,5,0)</f>
        <v>Busemeyer &amp; Goldstein (1992); Busemeyer &amp; Townsend (1993); Townsend &amp; Busemeyer (1995) [Decision Field Theory (DFT)]</v>
      </c>
      <c r="J17" t="str">
        <f>VLOOKUP($A17,All_Coders!$B:$I,6,0)</f>
        <v>The matching model is driven by the choice model, thus producing a comprehensive, hierarchical process model of various preferential responses. (p. 843)</v>
      </c>
      <c r="K17" t="str">
        <f>VLOOKUP($A17,All_Coders!$B:$I,7,0)</f>
        <v>NA</v>
      </c>
      <c r="L17">
        <f>VLOOKUP($A17,All_Coders!$B:$I,8,0)</f>
        <v>0</v>
      </c>
      <c r="M17">
        <v>16</v>
      </c>
    </row>
    <row r="18" spans="1:13" x14ac:dyDescent="0.25">
      <c r="A18">
        <v>17</v>
      </c>
      <c r="B18" t="str">
        <f>VLOOKUP(A18,[1]All_Sources!$A:$J,6,0)</f>
        <v>Time and outcome framing in intertemporal tradeoffs</v>
      </c>
      <c r="C18" s="25" t="str">
        <f>HYPERLINK(VLOOKUP(A18,[1]All_Sources!$A:$J,9,0))</f>
        <v>http://psycnet.apa.org/journals/xlm/39/4/1192/</v>
      </c>
      <c r="D18">
        <v>1</v>
      </c>
      <c r="E18" t="s">
        <v>305</v>
      </c>
      <c r="F18" t="s">
        <v>518</v>
      </c>
      <c r="G18">
        <f>VLOOKUP($A18,All_Coders!$B:$I,3,0)</f>
        <v>1</v>
      </c>
      <c r="H18" t="str">
        <f>VLOOKUP($A18,All_Coders!$B:$I,4,0)</f>
        <v xml:space="preserve">Time Framing Model </v>
      </c>
      <c r="I18" t="str">
        <f>VLOOKUP($A18,All_Coders!$B:$I,5,0)</f>
        <v>NA</v>
      </c>
      <c r="J18" t="str">
        <f>VLOOKUP($A18,All_Coders!$B:$I,6,0)</f>
        <v>This also drives up the overall performance of the models, because they will capture not only regularity from the mental process, but also noise. (p.1211)</v>
      </c>
      <c r="K18" t="str">
        <f>VLOOKUP($A18,All_Coders!$B:$I,7,0)</f>
        <v>NA</v>
      </c>
      <c r="L18">
        <f>VLOOKUP($A18,All_Coders!$B:$I,8,0)</f>
        <v>0</v>
      </c>
      <c r="M18">
        <v>17</v>
      </c>
    </row>
    <row r="19" spans="1:13" x14ac:dyDescent="0.25">
      <c r="A19">
        <v>18</v>
      </c>
      <c r="B19" t="str">
        <f>VLOOKUP(A19,[1]All_Sources!$A:$J,6,0)</f>
        <v>Modeling cross-situational word–referent learning: prior questions</v>
      </c>
      <c r="C19" s="25" t="str">
        <f>HYPERLINK(VLOOKUP(A19,[1]All_Sources!$A:$J,9,0))</f>
        <v>http://psycnet.apa.org/journals/rev/119/1/21/</v>
      </c>
      <c r="D19">
        <v>1</v>
      </c>
      <c r="E19" t="s">
        <v>434</v>
      </c>
      <c r="F19" t="s">
        <v>512</v>
      </c>
      <c r="G19">
        <f>VLOOKUP($A19,All_Coders!$B:$I,3,0)</f>
        <v>0</v>
      </c>
      <c r="H19" t="str">
        <f>VLOOKUP($A19,All_Coders!$B:$I,4,0)</f>
        <v>NA</v>
      </c>
      <c r="I19" t="str">
        <f>VLOOKUP($A19,All_Coders!$B:$I,5,0)</f>
        <v>NA</v>
      </c>
      <c r="J19" t="str">
        <f>VLOOKUP($A19,All_Coders!$B:$I,6,0)</f>
        <v>NA</v>
      </c>
      <c r="K19" t="str">
        <f>VLOOKUP($A19,All_Coders!$B:$I,7,0)</f>
        <v>NA</v>
      </c>
      <c r="L19">
        <f>VLOOKUP($A19,All_Coders!$B:$I,8,0)</f>
        <v>0</v>
      </c>
      <c r="M19">
        <v>18</v>
      </c>
    </row>
    <row r="20" spans="1:13" x14ac:dyDescent="0.25">
      <c r="A20">
        <v>19</v>
      </c>
      <c r="B20" t="str">
        <f>VLOOKUP(A20,[1]All_Sources!$A:$J,6,0)</f>
        <v>Probabilities and polarity biases in conditional inference</v>
      </c>
      <c r="C20" s="25" t="str">
        <f>HYPERLINK(VLOOKUP(A20,[1]All_Sources!$A:$J,9,0))</f>
        <v>http://psycnet.apa.org/journals/xlm/26/4/883/</v>
      </c>
      <c r="D20">
        <v>1</v>
      </c>
      <c r="E20" t="s">
        <v>305</v>
      </c>
      <c r="F20" t="s">
        <v>513</v>
      </c>
      <c r="G20">
        <f>VLOOKUP($A20,All_Coders!$B:$I,3,0)</f>
        <v>1</v>
      </c>
      <c r="H20" t="str">
        <f>VLOOKUP($A20,All_Coders!$B:$I,4,0)</f>
        <v>Probabilistic Computational Level Model of Conditional Inference</v>
      </c>
      <c r="I20" t="str">
        <f>VLOOKUP($A20,All_Coders!$B:$I,5,0)</f>
        <v>NA</v>
      </c>
      <c r="J20" t="str">
        <f>VLOOKUP($A20,All_Coders!$B:$I,6,0)</f>
        <v>This model is defined at Marr's (1982) computational level; that is, it outlines the computational problem people are attempting to
solve when they are given conditional inference tasks to perform. (p. 885)</v>
      </c>
      <c r="K20" t="str">
        <f>VLOOKUP($A20,All_Coders!$B:$I,7,0)</f>
        <v>NA</v>
      </c>
      <c r="L20">
        <f>VLOOKUP($A20,All_Coders!$B:$I,8,0)</f>
        <v>0</v>
      </c>
      <c r="M20">
        <v>19</v>
      </c>
    </row>
    <row r="21" spans="1:13" x14ac:dyDescent="0.25">
      <c r="A21">
        <v>20</v>
      </c>
      <c r="B21" t="str">
        <f>VLOOKUP(A21,[1]All_Sources!$A:$J,6,0)</f>
        <v>Practice increases the efficiency of evidence accumulation in perceptual choice</v>
      </c>
      <c r="C21" s="25" t="str">
        <f>HYPERLINK(VLOOKUP(A21,[1]All_Sources!$A:$J,9,0))</f>
        <v>http://psycnet.apa.org/journals/xhp/31/2/289/</v>
      </c>
      <c r="D21">
        <v>1</v>
      </c>
      <c r="E21" t="s">
        <v>521</v>
      </c>
      <c r="F21" t="s">
        <v>512</v>
      </c>
      <c r="G21">
        <f>VLOOKUP($A21,All_Coders!$B:$I,3,0)</f>
        <v>0</v>
      </c>
      <c r="H21" t="str">
        <f>VLOOKUP($A21,All_Coders!$B:$I,4,0)</f>
        <v>SEEXC, Self-exciting Expert Competitor Model</v>
      </c>
      <c r="I21" t="str">
        <f>VLOOKUP($A21,All_Coders!$B:$I,5,0)</f>
        <v>Heathcote and Brown 2002</v>
      </c>
      <c r="J21" t="str">
        <f>VLOOKUP($A21,All_Coders!$B:$I,6,0)</f>
        <v>NA</v>
      </c>
      <c r="K21" t="str">
        <f>VLOOKUP($A21,All_Coders!$B:$I,7,0)</f>
        <v>NA</v>
      </c>
      <c r="L21">
        <f>VLOOKUP($A21,All_Coders!$B:$I,8,0)</f>
        <v>0</v>
      </c>
      <c r="M21">
        <v>20</v>
      </c>
    </row>
    <row r="22" spans="1:13" x14ac:dyDescent="0.25">
      <c r="A22">
        <v>21</v>
      </c>
      <c r="B22" t="str">
        <f>VLOOKUP(A22,[1]All_Sources!$A:$J,6,0)</f>
        <v>Preferences for sequences of outcomes</v>
      </c>
      <c r="C22" s="25" t="str">
        <f>HYPERLINK(VLOOKUP(A22,[1]All_Sources!$A:$J,9,0))</f>
        <v>http://psycnet.apa.org/journals/rev/100/1/91/</v>
      </c>
      <c r="D22">
        <v>1</v>
      </c>
      <c r="E22" t="s">
        <v>305</v>
      </c>
      <c r="F22" t="s">
        <v>518</v>
      </c>
      <c r="G22">
        <f>VLOOKUP($A22,All_Coders!$B:$I,3,0)</f>
        <v>1</v>
      </c>
      <c r="H22" t="str">
        <f>VLOOKUP($A22,All_Coders!$B:$I,4,0)</f>
        <v>Preference for Sequences Model</v>
      </c>
      <c r="I22" t="str">
        <f>VLOOKUP($A22,All_Coders!$B:$I,5,0)</f>
        <v>NA</v>
      </c>
      <c r="J22" t="str">
        <f>VLOOKUP($A22,All_Coders!$B:$I,6,0)</f>
        <v>NA</v>
      </c>
      <c r="K22" t="str">
        <f>VLOOKUP($A22,All_Coders!$B:$I,7,0)</f>
        <v>NA</v>
      </c>
      <c r="L22">
        <f>VLOOKUP($A22,All_Coders!$B:$I,8,0)</f>
        <v>0</v>
      </c>
      <c r="M22">
        <v>21</v>
      </c>
    </row>
    <row r="23" spans="1:13" x14ac:dyDescent="0.25">
      <c r="A23">
        <v>22</v>
      </c>
      <c r="B23" t="str">
        <f>VLOOKUP(A23,[1]All_Sources!$A:$J,6,0)</f>
        <v>Choice by value encoding and value construction: processes of loss aversion</v>
      </c>
      <c r="C23" s="25" t="str">
        <f>HYPERLINK(VLOOKUP(A23,[1]All_Sources!$A:$J,9,0))</f>
        <v>http://psycnet.apa.org/journals/xge/140/3/303/</v>
      </c>
      <c r="D23">
        <v>1</v>
      </c>
      <c r="E23" t="s">
        <v>305</v>
      </c>
      <c r="F23" t="s">
        <v>516</v>
      </c>
      <c r="G23">
        <f>VLOOKUP($A23,All_Coders!$B:$I,3,0)</f>
        <v>0</v>
      </c>
      <c r="H23" t="str">
        <f>VLOOKUP($A23,All_Coders!$B:$I,4,0)</f>
        <v>Linear Regression Structural Equation Models</v>
      </c>
      <c r="I23" t="str">
        <f>VLOOKUP($A23,All_Coders!$B:$I,5,0)</f>
        <v>NA</v>
      </c>
      <c r="J23" t="str">
        <f>VLOOKUP($A23,All_Coders!$B:$I,6,0)</f>
        <v>NA</v>
      </c>
      <c r="K23" t="str">
        <f>VLOOKUP($A23,All_Coders!$B:$I,7,0)</f>
        <v>NA</v>
      </c>
      <c r="L23">
        <f>VLOOKUP($A23,All_Coders!$B:$I,8,0)</f>
        <v>0</v>
      </c>
      <c r="M23">
        <v>22</v>
      </c>
    </row>
    <row r="24" spans="1:13" x14ac:dyDescent="0.25">
      <c r="A24">
        <v>23</v>
      </c>
      <c r="B24" t="str">
        <f>VLOOKUP(A24,[1]All_Sources!$A:$J,6,0)</f>
        <v>Tests of cumulative prospect theory with graphical displays of probability</v>
      </c>
      <c r="C24" s="25" t="str">
        <f>HYPERLINK(VLOOKUP(A24,[1]All_Sources!$A:$J,9,0))</f>
        <v>0</v>
      </c>
      <c r="D24">
        <v>1</v>
      </c>
      <c r="E24" t="s">
        <v>305</v>
      </c>
      <c r="F24" t="s">
        <v>516</v>
      </c>
      <c r="G24">
        <f>VLOOKUP($A24,All_Coders!$B:$I,3,0)</f>
        <v>0</v>
      </c>
      <c r="H24" t="str">
        <f>VLOOKUP($A24,All_Coders!$B:$I,4,0)</f>
        <v>Cumulative Prospect Theory</v>
      </c>
      <c r="I24" t="str">
        <f>VLOOKUP($A24,All_Coders!$B:$I,5,0)</f>
        <v>Tversky &amp; Kahneman (1992); Tversky &amp; Fox (1995); Camerer (1998)</v>
      </c>
      <c r="J24" t="str">
        <f>VLOOKUP($A24,All_Coders!$B:$I,6,0)</f>
        <v>NA</v>
      </c>
      <c r="K24" t="str">
        <f>VLOOKUP($A24,All_Coders!$B:$I,7,0)</f>
        <v>NA</v>
      </c>
      <c r="L24">
        <f>VLOOKUP($A24,All_Coders!$B:$I,8,0)</f>
        <v>0</v>
      </c>
      <c r="M24">
        <v>23</v>
      </c>
    </row>
    <row r="25" spans="1:13" x14ac:dyDescent="0.25">
      <c r="A25">
        <v>24</v>
      </c>
      <c r="B25" t="str">
        <f>VLOOKUP(A25,[1]All_Sources!$A:$J,6,0)</f>
        <v>An additive-utility model of delay discounting</v>
      </c>
      <c r="C25" s="25" t="str">
        <f>HYPERLINK(VLOOKUP(A25,[1]All_Sources!$A:$J,9,0))</f>
        <v>http://psycnet.apa.org/psycinfo/2009-10379-008</v>
      </c>
      <c r="D25">
        <v>1</v>
      </c>
      <c r="E25" t="s">
        <v>305</v>
      </c>
      <c r="F25" t="s">
        <v>518</v>
      </c>
      <c r="G25">
        <f>VLOOKUP($A25,All_Coders!$B:$I,3,0)</f>
        <v>1</v>
      </c>
      <c r="H25" t="str">
        <f>VLOOKUP($A25,All_Coders!$B:$I,4,0)</f>
        <v>Additive-utility Model of Delay Discounting</v>
      </c>
      <c r="I25" t="str">
        <f>VLOOKUP($A25,All_Coders!$B:$I,5,0)</f>
        <v>NA</v>
      </c>
      <c r="J25" t="str">
        <f>VLOOKUP($A25,All_Coders!$B:$I,6,0)</f>
        <v>NA</v>
      </c>
      <c r="K25" t="str">
        <f>VLOOKUP($A25,All_Coders!$B:$I,7,0)</f>
        <v>NA</v>
      </c>
      <c r="L25">
        <f>VLOOKUP($A25,All_Coders!$B:$I,8,0)</f>
        <v>0</v>
      </c>
      <c r="M25">
        <v>24</v>
      </c>
    </row>
    <row r="26" spans="1:13" x14ac:dyDescent="0.25">
      <c r="A26">
        <v>25</v>
      </c>
      <c r="B26" t="str">
        <f>VLOOKUP(A26,[1]All_Sources!$A:$J,6,0)</f>
        <v>Transitivity of preferences</v>
      </c>
      <c r="C26" s="25" t="str">
        <f>HYPERLINK(VLOOKUP(A26,[1]All_Sources!$A:$J,9,0))</f>
        <v>http://psycnet.apa.org/journals/rev/118/1/42/</v>
      </c>
      <c r="D26">
        <v>1</v>
      </c>
      <c r="E26" t="s">
        <v>305</v>
      </c>
      <c r="F26" t="s">
        <v>302</v>
      </c>
      <c r="G26">
        <f>VLOOKUP($A26,All_Coders!$B:$I,3,0)</f>
        <v>1</v>
      </c>
      <c r="H26" t="str">
        <f>VLOOKUP($A26,All_Coders!$B:$I,4,0)</f>
        <v>Mixture Model of Transitive Preferences</v>
      </c>
      <c r="I26" t="str">
        <f>VLOOKUP($A26,All_Coders!$B:$I,5,0)</f>
        <v>NA</v>
      </c>
      <c r="J26" t="str">
        <f>VLOOKUP($A26,All_Coders!$B:$I,6,0)</f>
        <v>NA</v>
      </c>
      <c r="K26" t="str">
        <f>VLOOKUP($A26,All_Coders!$B:$I,7,0)</f>
        <v>NA</v>
      </c>
      <c r="L26">
        <f>VLOOKUP($A26,All_Coders!$B:$I,8,0)</f>
        <v>0</v>
      </c>
      <c r="M26">
        <v>25</v>
      </c>
    </row>
    <row r="27" spans="1:13" x14ac:dyDescent="0.25">
      <c r="A27">
        <v>26</v>
      </c>
      <c r="B27" t="str">
        <f>VLOOKUP(A27,[1]All_Sources!$A:$J,6,0)</f>
        <v>New paradoxes of risky decision making</v>
      </c>
      <c r="C27" s="25" t="str">
        <f>HYPERLINK(VLOOKUP(A27,[1]All_Sources!$A:$J,9,0))</f>
        <v>http://psycnet.apa.org/psycinfo/2008-04236-008</v>
      </c>
      <c r="D27">
        <v>1</v>
      </c>
      <c r="E27" t="s">
        <v>305</v>
      </c>
      <c r="F27" t="s">
        <v>516</v>
      </c>
      <c r="G27">
        <f>VLOOKUP($A27,All_Coders!$B:$I,3,0)</f>
        <v>0</v>
      </c>
      <c r="H27" t="str">
        <f>VLOOKUP($A27,All_Coders!$B:$I,4,0)</f>
        <v>TAX Model, CPT Model, GDU Model, RSM Model, Configural Weight Model</v>
      </c>
      <c r="I27" t="str">
        <f>VLOOKUP($A27,All_Coders!$B:$I,5,0)</f>
        <v>CFW,  Birnbaum, 1974a; Birnbaum &amp; Stegner, 1979
Birnbaum &amp; Chavez, 1997; CPT (K&amp;T); gains decomposition utility (GDU) (Marley and Luce (2001, 2005)); rank-affected
multiplicative weights (RAM) ()</v>
      </c>
      <c r="J27" t="str">
        <f>VLOOKUP($A27,All_Coders!$B:$I,6,0)</f>
        <v>NA</v>
      </c>
      <c r="K27" t="str">
        <f>VLOOKUP($A27,All_Coders!$B:$I,7,0)</f>
        <v>NA</v>
      </c>
      <c r="L27">
        <f>VLOOKUP($A27,All_Coders!$B:$I,8,0)</f>
        <v>0</v>
      </c>
      <c r="M27">
        <v>26</v>
      </c>
    </row>
    <row r="28" spans="1:13" x14ac:dyDescent="0.25">
      <c r="A28">
        <v>27</v>
      </c>
      <c r="B28" t="str">
        <f>VLOOKUP(A28,[1]All_Sources!$A:$J,6,0)</f>
        <v>A dynamic stimulus-driven model of signal detection</v>
      </c>
      <c r="C28" s="25" t="str">
        <f>HYPERLINK(VLOOKUP(A28,[1]All_Sources!$A:$J,9,0))</f>
        <v>http://psycnet.apa.org/journals/rev/118/4/583/</v>
      </c>
      <c r="D28">
        <v>1</v>
      </c>
      <c r="E28" t="s">
        <v>305</v>
      </c>
      <c r="F28" t="s">
        <v>517</v>
      </c>
      <c r="G28">
        <f>VLOOKUP($A28,All_Coders!$B:$I,3,0)</f>
        <v>1</v>
      </c>
      <c r="H28" t="str">
        <f>VLOOKUP($A28,All_Coders!$B:$I,4,0)</f>
        <v>Dynamic Stimulus-Driven Model of Signal Detection</v>
      </c>
      <c r="I28" t="str">
        <f>VLOOKUP($A28,All_Coders!$B:$I,5,0)</f>
        <v>NA</v>
      </c>
      <c r="J28" t="str">
        <f>VLOOKUP($A28,All_Coders!$B:$I,6,0)</f>
        <v>We have pointed out (not for the first time) the shortcom ings of SDT as a cognitive process model, and proposed an alternative model that does not require a priori stimulus representations and the existence of fixed criteria. (p. 610) [this quote does not prove that the authors think of their model as a process model, but given the context, I think it's a good assumtion to make.]</v>
      </c>
      <c r="K28" t="str">
        <f>VLOOKUP($A28,All_Coders!$B:$I,7,0)</f>
        <v>NA</v>
      </c>
      <c r="L28">
        <f>VLOOKUP($A28,All_Coders!$B:$I,8,0)</f>
        <v>0</v>
      </c>
      <c r="M28">
        <v>27</v>
      </c>
    </row>
    <row r="29" spans="1:13" x14ac:dyDescent="0.25">
      <c r="A29">
        <v>28</v>
      </c>
      <c r="B29" t="str">
        <f>VLOOKUP(A29,[1]All_Sources!$A:$J,6,0)</f>
        <v>Speeded classification in a probabilistic category structure: contrasting exemplar-retrieval, decision-boundary, and prototype models</v>
      </c>
      <c r="C29" s="25" t="str">
        <f>HYPERLINK(VLOOKUP(A29,[1]All_Sources!$A:$J,9,0))</f>
        <v>http://psycnet.apa.org/journals/xhp/31/3/608/</v>
      </c>
      <c r="D29">
        <v>1</v>
      </c>
      <c r="E29" t="s">
        <v>305</v>
      </c>
      <c r="F29" t="s">
        <v>517</v>
      </c>
      <c r="G29">
        <f>VLOOKUP($A29,All_Coders!$B:$I,3,0)</f>
        <v>0</v>
      </c>
      <c r="H29" t="str">
        <f>VLOOKUP($A29,All_Coders!$B:$I,4,0)</f>
        <v>Exemplar Model, Prototype Model, Decision-boundary Model</v>
      </c>
      <c r="I29" t="str">
        <f>VLOOKUP($A29,All_Coders!$B:$I,5,0)</f>
        <v>Medin &amp; Schaffer 1978, Reed 1972, ?</v>
      </c>
      <c r="J29" t="str">
        <f>VLOOKUP($A29,All_Coders!$B:$I,6,0)</f>
        <v>Three of the major approaches to modeling the nature of category representation and decision processes in perceptual classification are exemplar-retrieval, prototype, and decision-boundary models. (p. 622)</v>
      </c>
      <c r="K29" t="str">
        <f>VLOOKUP($A29,All_Coders!$B:$I,7,0)</f>
        <v>NA</v>
      </c>
      <c r="L29">
        <f>VLOOKUP($A29,All_Coders!$B:$I,8,0)</f>
        <v>0</v>
      </c>
      <c r="M29">
        <v>28</v>
      </c>
    </row>
    <row r="30" spans="1:13" x14ac:dyDescent="0.25">
      <c r="A30">
        <v>29</v>
      </c>
      <c r="B30" t="str">
        <f>VLOOKUP(A30,[1]All_Sources!$A:$J,6,0)</f>
        <v>Ambiguity and uncertainty in probabilistic inference</v>
      </c>
      <c r="C30" s="25" t="str">
        <f>HYPERLINK(VLOOKUP(A30,[1]All_Sources!$A:$J,9,0))</f>
        <v>http://psycnet.apa.org/journals/rev/92/4/433/</v>
      </c>
      <c r="D30">
        <v>1</v>
      </c>
      <c r="E30" t="s">
        <v>305</v>
      </c>
      <c r="F30" t="s">
        <v>515</v>
      </c>
      <c r="G30">
        <f>VLOOKUP($A30,All_Coders!$B:$I,3,0)</f>
        <v>1</v>
      </c>
      <c r="H30" t="str">
        <f>VLOOKUP($A30,All_Coders!$B:$I,4,0)</f>
        <v>Anchoring and Adjustment Model</v>
      </c>
      <c r="I30" t="str">
        <f>VLOOKUP($A30,All_Coders!$B:$I,5,0)</f>
        <v>Kahneman &amp; Tversky 1982??</v>
      </c>
      <c r="J30" t="str">
        <f>VLOOKUP($A30,All_Coders!$B:$I,6,0)</f>
        <v>Although it is too early to explicate the nature of these individual differences, their existence lends support to the idea that the parameters of these individual differences, their existence lends support to the idea that the parameters of our model do capture important aspects of the process that determines judgments under ambiguity. (p. 457)</v>
      </c>
      <c r="K30" t="str">
        <f>VLOOKUP($A30,All_Coders!$B:$I,7,0)</f>
        <v>NA</v>
      </c>
      <c r="L30">
        <f>VLOOKUP($A30,All_Coders!$B:$I,8,0)</f>
        <v>0</v>
      </c>
      <c r="M30">
        <v>29</v>
      </c>
    </row>
    <row r="31" spans="1:13" x14ac:dyDescent="0.25">
      <c r="A31">
        <v>30</v>
      </c>
      <c r="B31" t="str">
        <f>VLOOKUP(A31,[1]All_Sources!$A:$J,6,0)</f>
        <v>The priority heuristic: a process model of risky choice</v>
      </c>
      <c r="C31" s="25" t="str">
        <f>HYPERLINK(VLOOKUP(A31,[1]All_Sources!$A:$J,9,0))</f>
        <v>0</v>
      </c>
      <c r="D31">
        <v>1</v>
      </c>
      <c r="E31" t="s">
        <v>305</v>
      </c>
      <c r="F31" t="s">
        <v>516</v>
      </c>
      <c r="G31">
        <f>VLOOKUP($A31,All_Coders!$B:$I,3,0)</f>
        <v>1</v>
      </c>
      <c r="H31" t="str">
        <f>VLOOKUP($A31,All_Coders!$B:$I,4,0)</f>
        <v>PH, Priority Heuristic</v>
      </c>
      <c r="I31" t="str">
        <f>VLOOKUP($A31,All_Coders!$B:$I,5,0)</f>
        <v>NA</v>
      </c>
      <c r="J31" t="str">
        <f>VLOOKUP($A31,All_Coders!$B:$I,6,0)</f>
        <v>Our goal was to derive from empirical evidence a psychological process model that predicts choice behavior. (p. 425)</v>
      </c>
      <c r="K31" t="str">
        <f>VLOOKUP($A31,All_Coders!$B:$I,7,0)</f>
        <v>NA</v>
      </c>
      <c r="L31">
        <f>VLOOKUP($A31,All_Coders!$B:$I,8,0)</f>
        <v>0</v>
      </c>
      <c r="M31">
        <v>30</v>
      </c>
    </row>
    <row r="32" spans="1:13" x14ac:dyDescent="0.25">
      <c r="A32">
        <v>31</v>
      </c>
      <c r="B32" t="str">
        <f>VLOOKUP(A32,[1]All_Sources!$A:$J,6,0)</f>
        <v>Modeling choice and valuation in decision experiments</v>
      </c>
      <c r="C32" s="25" t="str">
        <f>HYPERLINK(VLOOKUP(A32,[1]All_Sources!$A:$J,9,0))</f>
        <v>http://psycnet.apa.org/journals/rev/117/3/902/</v>
      </c>
      <c r="D32">
        <v>1</v>
      </c>
      <c r="E32" t="s">
        <v>305</v>
      </c>
      <c r="F32" t="s">
        <v>516</v>
      </c>
      <c r="G32">
        <f>VLOOKUP($A32,All_Coders!$B:$I,3,0)</f>
        <v>1</v>
      </c>
      <c r="H32" t="str">
        <f>VLOOKUP($A32,All_Coders!$B:$I,4,0)</f>
        <v>PRAM, Perceived Relative Argument Model</v>
      </c>
      <c r="I32" t="str">
        <f>VLOOKUP($A32,All_Coders!$B:$I,5,0)</f>
        <v>NA</v>
      </c>
      <c r="J32" t="str">
        <f>VLOOKUP($A32,All_Coders!$B:$I,6,0)</f>
        <v>NA</v>
      </c>
      <c r="K32" t="str">
        <f>VLOOKUP($A32,All_Coders!$B:$I,7,0)</f>
        <v>NA</v>
      </c>
      <c r="L32">
        <f>VLOOKUP($A32,All_Coders!$B:$I,8,0)</f>
        <v>0</v>
      </c>
      <c r="M32">
        <v>31</v>
      </c>
    </row>
    <row r="33" spans="1:13" x14ac:dyDescent="0.25">
      <c r="A33">
        <v>32</v>
      </c>
      <c r="B33" t="str">
        <f>VLOOKUP(A33,[1]All_Sources!$A:$J,6,0)</f>
        <v>Knowledge partitioning in categorization: constraints on exemplar models</v>
      </c>
      <c r="C33" s="25" t="str">
        <f>HYPERLINK(VLOOKUP(A33,[1]All_Sources!$A:$J,9,0))</f>
        <v>http://psycnet.apa.org/psycinfo/2004-17949-008</v>
      </c>
      <c r="D33">
        <v>1</v>
      </c>
      <c r="E33" t="s">
        <v>305</v>
      </c>
      <c r="F33" t="s">
        <v>517</v>
      </c>
      <c r="G33">
        <f>VLOOKUP($A33,All_Coders!$B:$I,3,0)</f>
        <v>0</v>
      </c>
      <c r="H33" t="str">
        <f>VLOOKUP($A33,All_Coders!$B:$I,4,0)</f>
        <v>Exemplar Model</v>
      </c>
      <c r="I33" t="str">
        <f>VLOOKUP($A33,All_Coders!$B:$I,5,0)</f>
        <v>NA</v>
      </c>
      <c r="J33" t="str">
        <f>VLOOKUP($A33,All_Coders!$B:$I,6,0)</f>
        <v>NA</v>
      </c>
      <c r="K33" t="str">
        <f>VLOOKUP($A33,All_Coders!$B:$I,7,0)</f>
        <v>NA</v>
      </c>
      <c r="L33">
        <f>VLOOKUP($A33,All_Coders!$B:$I,8,0)</f>
        <v>0</v>
      </c>
      <c r="M33">
        <v>32</v>
      </c>
    </row>
    <row r="34" spans="1:13" x14ac:dyDescent="0.25">
      <c r="A34">
        <v>33</v>
      </c>
      <c r="B34" t="str">
        <f>VLOOKUP(A34,[1]All_Sources!$A:$J,6,0)</f>
        <v>The robust beauty of ordinary information</v>
      </c>
      <c r="C34" s="25" t="str">
        <f>HYPERLINK(VLOOKUP(A34,[1]All_Sources!$A:$J,9,0))</f>
        <v>http://psycnet.apa.org/psycinfo/2010-18181-001</v>
      </c>
      <c r="D34">
        <v>1</v>
      </c>
      <c r="E34" t="s">
        <v>305</v>
      </c>
      <c r="F34" t="s">
        <v>509</v>
      </c>
      <c r="G34">
        <f>VLOOKUP($A34,All_Coders!$B:$I,3,0)</f>
        <v>0</v>
      </c>
      <c r="H34" t="str">
        <f>VLOOKUP($A34,All_Coders!$B:$I,4,0)</f>
        <v>Tallying TTB, Take-the-best MIN, Minimalist Linear Regression Naive Bayes Classifier</v>
      </c>
      <c r="I34" t="str">
        <f>VLOOKUP($A34,All_Coders!$B:$I,5,0)</f>
        <v>NA</v>
      </c>
      <c r="J34" t="str">
        <f>VLOOKUP($A34,All_Coders!$B:$I,6,0)</f>
        <v>NA</v>
      </c>
      <c r="K34" t="str">
        <f>VLOOKUP($A34,All_Coders!$B:$I,7,0)</f>
        <v>NA</v>
      </c>
      <c r="L34">
        <f>VLOOKUP($A34,All_Coders!$B:$I,8,0)</f>
        <v>0</v>
      </c>
      <c r="M34">
        <v>33</v>
      </c>
    </row>
    <row r="35" spans="1:13" x14ac:dyDescent="0.25">
      <c r="A35">
        <v>34</v>
      </c>
      <c r="B35" t="str">
        <f>VLOOKUP(A35,[1]All_Sources!$A:$J,6,0)</f>
        <v>A comparison of sequential sampling models for two-choice reaction time</v>
      </c>
      <c r="C35" s="25" t="str">
        <f>HYPERLINK(VLOOKUP(A35,[1]All_Sources!$A:$J,9,0))</f>
        <v>http://psycnet.apa.org/psycinfo/2004-12248-003</v>
      </c>
      <c r="D35">
        <v>1</v>
      </c>
      <c r="E35" t="s">
        <v>305</v>
      </c>
      <c r="F35" t="s">
        <v>509</v>
      </c>
      <c r="G35">
        <f>VLOOKUP($A35,All_Coders!$B:$I,3,0)</f>
        <v>0</v>
      </c>
      <c r="H35" t="str">
        <f>VLOOKUP($A35,All_Coders!$B:$I,4,0)</f>
        <v>RWM, Random-Walk ModelDDM, Drift-Diffusion ModelO-U Model, Ornstein-Uhlenbeck ModelWiener Diffusion Model Sequential Sampling Model Class</v>
      </c>
      <c r="I35" t="str">
        <f>VLOOKUP($A35,All_Coders!$B:$I,5,0)</f>
        <v>RW,DDF,OU, Busemeyer &amp; Townsend, 1992, 1993; Roe, Busemeyer, &amp; Townsend, 2001; Smith, 1995; WD, Ratcliff, 1978, 1980, 1981, 1985, 1988; Ratcliff &amp; Rouder, 1998, 2000; Ratcliff et al., 1999;, Accumulator (Smith &amp; Vickers, 1988; Vickers, 1970; Vickers et al., 1971), Poisson Counter (Pike, 1966, 1973; Townsend &amp; Ashby, 1983)</v>
      </c>
      <c r="J35" t="str">
        <f>VLOOKUP($A35,All_Coders!$B:$I,6,0)</f>
        <v>NA</v>
      </c>
      <c r="K35" t="str">
        <f>VLOOKUP($A35,All_Coders!$B:$I,7,0)</f>
        <v>NA</v>
      </c>
      <c r="L35">
        <f>VLOOKUP($A35,All_Coders!$B:$I,8,0)</f>
        <v>0</v>
      </c>
      <c r="M35">
        <v>34</v>
      </c>
    </row>
    <row r="36" spans="1:13" x14ac:dyDescent="0.25">
      <c r="A36">
        <v>35</v>
      </c>
      <c r="B36" t="str">
        <f>VLOOKUP(A36,[1]All_Sources!$A:$J,6,0)</f>
        <v>Exaggerated risk: prospect theory and probability weighting in risky choice</v>
      </c>
      <c r="C36" s="25" t="str">
        <f>HYPERLINK(VLOOKUP(A36,[1]All_Sources!$A:$J,9,0))</f>
        <v>http://psycnet.apa.org/psycinfo/2009-19590-009</v>
      </c>
      <c r="D36">
        <v>1</v>
      </c>
      <c r="E36" t="s">
        <v>305</v>
      </c>
      <c r="F36" t="s">
        <v>516</v>
      </c>
      <c r="G36">
        <f>VLOOKUP($A36,All_Coders!$B:$I,3,0)</f>
        <v>0</v>
      </c>
      <c r="H36" t="str">
        <f>VLOOKUP($A36,All_Coders!$B:$I,4,0)</f>
        <v>Cumulative Prospect Theory</v>
      </c>
      <c r="I36" t="str">
        <f>VLOOKUP($A36,All_Coders!$B:$I,5,0)</f>
        <v>NA</v>
      </c>
      <c r="J36" t="str">
        <f>VLOOKUP($A36,All_Coders!$B:$I,6,0)</f>
        <v>NA</v>
      </c>
      <c r="K36" t="str">
        <f>VLOOKUP($A36,All_Coders!$B:$I,7,0)</f>
        <v>NA</v>
      </c>
      <c r="L36">
        <f>VLOOKUP($A36,All_Coders!$B:$I,8,0)</f>
        <v>0</v>
      </c>
      <c r="M36">
        <v>35</v>
      </c>
    </row>
    <row r="37" spans="1:13" x14ac:dyDescent="0.25">
      <c r="A37">
        <v>36</v>
      </c>
      <c r="B37" t="str">
        <f>VLOOKUP(A37,[1]All_Sources!$A:$J,6,0)</f>
        <v>Information-accumulation theory of speeded categorization</v>
      </c>
      <c r="C37" s="25" t="str">
        <f>HYPERLINK(VLOOKUP(A37,[1]All_Sources!$A:$J,9,0))</f>
        <v>http://psycnet.apa.org/journals/rev/107/2/227/</v>
      </c>
      <c r="D37">
        <v>1</v>
      </c>
      <c r="E37" t="s">
        <v>305</v>
      </c>
      <c r="F37" t="s">
        <v>517</v>
      </c>
      <c r="G37">
        <f>VLOOKUP($A37,All_Coders!$B:$I,3,0)</f>
        <v>1</v>
      </c>
      <c r="H37" t="str">
        <f>VLOOKUP($A37,All_Coders!$B:$I,4,0)</f>
        <v>EGCM-RT, Extended Generalized Context Model for Reaction Times; EBRW</v>
      </c>
      <c r="I37" t="str">
        <f>VLOOKUP($A37,All_Coders!$B:$I,5,0)</f>
        <v>EBRW, Nosofsky &amp; Palmeri, 1997; EGCM, Lamberts 1995, 1998</v>
      </c>
      <c r="J37" t="str">
        <f>VLOOKUP($A37,All_Coders!$B:$I,6,0)</f>
        <v>A process model of perceptual categorization is presented, in which it is assumed that the earliest stages of categorization involve gradual accumulation of information about object features. (p. 227)</v>
      </c>
      <c r="K37" t="str">
        <f>VLOOKUP($A37,All_Coders!$B:$I,7,0)</f>
        <v>NA</v>
      </c>
      <c r="L37">
        <f>VLOOKUP($A37,All_Coders!$B:$I,8,0)</f>
        <v>0</v>
      </c>
      <c r="M37">
        <v>36</v>
      </c>
    </row>
    <row r="38" spans="1:13" x14ac:dyDescent="0.25">
      <c r="A38">
        <v>37</v>
      </c>
      <c r="B38" t="str">
        <f>VLOOKUP(A38,[1]All_Sources!$A:$J,6,0)</f>
        <v>Rational learning and information sampling: on the “naivety” assumption in sampling explanations of judgment biases</v>
      </c>
      <c r="C38" s="25" t="str">
        <f>HYPERLINK(VLOOKUP(A38,[1]All_Sources!$A:$J,9,0))</f>
        <v>http://psycnet.apa.org/journals/rev/118/2/379/</v>
      </c>
      <c r="D38">
        <v>1</v>
      </c>
      <c r="E38" t="s">
        <v>305</v>
      </c>
      <c r="F38" t="s">
        <v>516</v>
      </c>
      <c r="G38">
        <f>VLOOKUP($A38,All_Coders!$B:$I,3,0)</f>
        <v>1</v>
      </c>
      <c r="H38" t="str">
        <f>VLOOKUP($A38,All_Coders!$B:$I,4,0)</f>
        <v>Danrell's Experience Sampling Model</v>
      </c>
      <c r="I38" t="str">
        <f>VLOOKUP($A38,All_Coders!$B:$I,5,0)</f>
        <v>Denrell (2005)</v>
      </c>
      <c r="J38" t="str">
        <f>VLOOKUP($A38,All_Coders!$B:$I,6,0)</f>
        <v>NA</v>
      </c>
      <c r="K38" t="str">
        <f>VLOOKUP($A38,All_Coders!$B:$I,7,0)</f>
        <v>NA</v>
      </c>
      <c r="L38">
        <f>VLOOKUP($A38,All_Coders!$B:$I,8,0)</f>
        <v>0</v>
      </c>
      <c r="M38">
        <v>37</v>
      </c>
    </row>
    <row r="39" spans="1:13" x14ac:dyDescent="0.25">
      <c r="A39">
        <v>38</v>
      </c>
      <c r="B39" t="str">
        <f>VLOOKUP(A39,[1]All_Sources!$A:$J,6,0)</f>
        <v>Dual-process models of associative recognition in young and older adults: evidence from receiver operating characteristics</v>
      </c>
      <c r="C39" s="25" t="str">
        <f>HYPERLINK(VLOOKUP(A39,[1]All_Sources!$A:$J,9,0))</f>
        <v>http://psycnet.apa.org/journals/xlm/31/4/768/</v>
      </c>
      <c r="D39">
        <v>1</v>
      </c>
      <c r="E39" t="s">
        <v>129</v>
      </c>
      <c r="F39" t="s">
        <v>512</v>
      </c>
      <c r="G39">
        <f>VLOOKUP($A39,All_Coders!$B:$I,3,0)</f>
        <v>1</v>
      </c>
      <c r="H39" t="str">
        <f>VLOOKUP($A39,All_Coders!$B:$I,4,0)</f>
        <v>Unequal-variance SDT, Signal Detection Theory Model</v>
      </c>
      <c r="I39" t="str">
        <f>VLOOKUP($A39,All_Coders!$B:$I,5,0)</f>
        <v>NA</v>
      </c>
      <c r="J39" t="str">
        <f>VLOOKUP($A39,All_Coders!$B:$I,6,0)</f>
        <v>NA</v>
      </c>
      <c r="K39" t="str">
        <f>VLOOKUP($A39,All_Coders!$B:$I,7,0)</f>
        <v>NA</v>
      </c>
      <c r="L39">
        <f>VLOOKUP($A39,All_Coders!$B:$I,8,0)</f>
        <v>0</v>
      </c>
      <c r="M39">
        <v>38</v>
      </c>
    </row>
    <row r="40" spans="1:13" x14ac:dyDescent="0.25">
      <c r="A40">
        <v>39</v>
      </c>
      <c r="B40" t="str">
        <f>VLOOKUP(A40,[1]All_Sources!$A:$J,6,0)</f>
        <v>Signal detection by human observers: a cutoff reinforcement learning model of categorization decisions under uncertainty</v>
      </c>
      <c r="C40" s="25" t="str">
        <f>HYPERLINK(VLOOKUP(A40,[1]All_Sources!$A:$J,9,0))</f>
        <v>http://psycnet.apa.org/psycinfo/1998-01102-004</v>
      </c>
      <c r="D40">
        <v>1</v>
      </c>
      <c r="E40" t="s">
        <v>305</v>
      </c>
      <c r="F40" t="s">
        <v>517</v>
      </c>
      <c r="G40">
        <f>VLOOKUP($A40,All_Coders!$B:$I,3,0)</f>
        <v>1</v>
      </c>
      <c r="H40" t="str">
        <f>VLOOKUP($A40,All_Coders!$B:$I,4,0)</f>
        <v>Game Theoretic Variant of Signal Detection Theory</v>
      </c>
      <c r="I40" t="str">
        <f>VLOOKUP($A40,All_Coders!$B:$I,5,0)</f>
        <v>Green &amp; Swets (1996; 1988)</v>
      </c>
      <c r="J40" t="str">
        <f>VLOOKUP($A40,All_Coders!$B:$I,6,0)</f>
        <v>NA</v>
      </c>
      <c r="K40" t="str">
        <f>VLOOKUP($A40,All_Coders!$B:$I,7,0)</f>
        <v>NA</v>
      </c>
      <c r="L40">
        <f>VLOOKUP($A40,All_Coders!$B:$I,8,0)</f>
        <v>0</v>
      </c>
      <c r="M40">
        <v>39</v>
      </c>
    </row>
    <row r="41" spans="1:13" x14ac:dyDescent="0.25">
      <c r="A41">
        <v>40</v>
      </c>
      <c r="B41" t="str">
        <f>VLOOKUP(A41,[1]All_Sources!$A:$J,6,0)</f>
        <v>The time course of similarity effects in visual search</v>
      </c>
      <c r="C41" s="25" t="str">
        <f>HYPERLINK(VLOOKUP(A41,[1]All_Sources!$A:$J,9,0))</f>
        <v>http://psycnet.apa.org/journals/xhp/37/6/1667/</v>
      </c>
      <c r="D41">
        <v>1</v>
      </c>
      <c r="E41" t="s">
        <v>490</v>
      </c>
      <c r="F41" t="s">
        <v>512</v>
      </c>
      <c r="G41">
        <f>VLOOKUP($A41,All_Coders!$B:$I,3,0)</f>
        <v>0</v>
      </c>
      <c r="H41" t="str">
        <f>VLOOKUP($A41,All_Coders!$B:$I,4,0)</f>
        <v>EGCM-VS, EGCM for Visual Search EGCM, Extended Generalized Context Model</v>
      </c>
      <c r="I41" t="str">
        <f>VLOOKUP($A41,All_Coders!$B:$I,5,0)</f>
        <v>NA</v>
      </c>
      <c r="J41" t="str">
        <f>VLOOKUP($A41,All_Coders!$B:$I,6,0)</f>
        <v>NA</v>
      </c>
      <c r="K41" t="str">
        <f>VLOOKUP($A41,All_Coders!$B:$I,7,0)</f>
        <v>NA</v>
      </c>
      <c r="L41">
        <f>VLOOKUP($A41,All_Coders!$B:$I,8,0)</f>
        <v>0</v>
      </c>
      <c r="M41">
        <v>40</v>
      </c>
    </row>
    <row r="42" spans="1:13" x14ac:dyDescent="0.25">
      <c r="A42">
        <v>41</v>
      </c>
      <c r="B42" t="str">
        <f>VLOOKUP(A42,[1]All_Sources!$A:$J,6,0)</f>
        <v>On adaptation, maximization, and reinforcement learning among cognitive strategies</v>
      </c>
      <c r="C42" s="25" t="str">
        <f>HYPERLINK(VLOOKUP(A42,[1]All_Sources!$A:$J,9,0))</f>
        <v>http://psycnet.apa.org/journals/rev/112/4/912/</v>
      </c>
      <c r="D42">
        <v>1</v>
      </c>
      <c r="E42" t="s">
        <v>305</v>
      </c>
      <c r="F42" t="s">
        <v>513</v>
      </c>
      <c r="G42">
        <f>VLOOKUP($A42,All_Coders!$B:$I,3,0)</f>
        <v>1</v>
      </c>
      <c r="H42" t="str">
        <f>VLOOKUP($A42,All_Coders!$B:$I,4,0)</f>
        <v>RELAC, Reinforcment Learning of Cognitive Strategies</v>
      </c>
      <c r="I42" t="str">
        <f>VLOOKUP($A42,All_Coders!$B:$I,5,0)</f>
        <v>NA</v>
      </c>
      <c r="J42" t="str">
        <f>VLOOKUP($A42,All_Coders!$B:$I,6,0)</f>
        <v>NA</v>
      </c>
      <c r="K42" t="str">
        <f>VLOOKUP($A42,All_Coders!$B:$I,7,0)</f>
        <v>NA</v>
      </c>
      <c r="L42">
        <f>VLOOKUP($A42,All_Coders!$B:$I,8,0)</f>
        <v>0</v>
      </c>
      <c r="M42">
        <v>41</v>
      </c>
    </row>
    <row r="43" spans="1:13" x14ac:dyDescent="0.25">
      <c r="A43">
        <v>42</v>
      </c>
      <c r="B43" t="str">
        <f>VLOOKUP(A43,[1]All_Sources!$A:$J,6,0)</f>
        <v>One-reason decision making in risky choice? a closer look at the priority heuristic</v>
      </c>
      <c r="C43" s="25" t="str">
        <f>HYPERLINK(VLOOKUP(A43,[1]All_Sources!$A:$J,9,0))</f>
        <v>0</v>
      </c>
      <c r="D43">
        <v>1</v>
      </c>
      <c r="E43" t="s">
        <v>305</v>
      </c>
      <c r="F43" t="s">
        <v>516</v>
      </c>
      <c r="G43">
        <f>VLOOKUP($A43,All_Coders!$B:$I,3,0)</f>
        <v>0</v>
      </c>
      <c r="H43" t="str">
        <f>VLOOKUP($A43,All_Coders!$B:$I,4,0)</f>
        <v>PH, Priority Heuristic</v>
      </c>
      <c r="I43" t="str">
        <f>VLOOKUP($A43,All_Coders!$B:$I,5,0)</f>
        <v>Brandstätter, Gigerenzer, &amp; Hertwig, (2006)</v>
      </c>
      <c r="J43" t="str">
        <f>VLOOKUP($A43,All_Coders!$B:$I,6,0)</f>
        <v>Also, they [Brandstatter et al] claim that it represents a process model of choice, describing the sequence of steps taken by a decision maker’s cognitive apparatus.</v>
      </c>
      <c r="K43" t="str">
        <f>VLOOKUP($A43,All_Coders!$B:$I,7,0)</f>
        <v>NA</v>
      </c>
      <c r="L43">
        <f>VLOOKUP($A43,All_Coders!$B:$I,8,0)</f>
        <v>0</v>
      </c>
      <c r="M43">
        <v>42</v>
      </c>
    </row>
    <row r="44" spans="1:13" x14ac:dyDescent="0.25">
      <c r="A44">
        <v>43</v>
      </c>
      <c r="B44" t="str">
        <f>VLOOKUP(A44,[1]All_Sources!$A:$J,6,0)</f>
        <v>The overlap model: a model of letter position coding</v>
      </c>
      <c r="C44" s="25" t="str">
        <f>HYPERLINK(VLOOKUP(A44,[1]All_Sources!$A:$J,9,0))</f>
        <v>http://psycnet.apa.org/journals/rev/115/3/577/</v>
      </c>
      <c r="D44">
        <v>1</v>
      </c>
      <c r="E44" t="s">
        <v>434</v>
      </c>
      <c r="F44" t="s">
        <v>512</v>
      </c>
      <c r="G44">
        <f>VLOOKUP($A44,All_Coders!$B:$I,3,0)</f>
        <v>1</v>
      </c>
      <c r="H44" t="str">
        <f>VLOOKUP($A44,All_Coders!$B:$I,4,0)</f>
        <v>Overlap Model</v>
      </c>
      <c r="I44" t="str">
        <f>VLOOKUP($A44,All_Coders!$B:$I,5,0)</f>
        <v>R. Ratcliff (1981), theory of order relations</v>
      </c>
      <c r="J44" t="str">
        <f>VLOOKUP($A44,All_Coders!$B:$I,6,0)</f>
        <v>…we discuss how the overlap model might be used as a front end for models of visual word recognition, and we compare the predictions of the overlap
model with those from other more recent competing computational models. (p. 580)</v>
      </c>
      <c r="K44" t="str">
        <f>VLOOKUP($A44,All_Coders!$B:$I,7,0)</f>
        <v>NA</v>
      </c>
      <c r="L44">
        <f>VLOOKUP($A44,All_Coders!$B:$I,8,0)</f>
        <v>0</v>
      </c>
      <c r="M44">
        <v>43</v>
      </c>
    </row>
    <row r="45" spans="1:13" x14ac:dyDescent="0.25">
      <c r="A45">
        <v>44</v>
      </c>
      <c r="B45" t="str">
        <f>VLOOKUP(A45,[1]All_Sources!$A:$J,6,0)</f>
        <v>Predicting affective choice</v>
      </c>
      <c r="C45" s="25" t="str">
        <f>HYPERLINK(VLOOKUP(A45,[1]All_Sources!$A:$J,9,0))</f>
        <v>http://psycnet.apa.org/journals/xge/142/3/627/</v>
      </c>
      <c r="D45">
        <v>1</v>
      </c>
      <c r="E45" t="s">
        <v>305</v>
      </c>
      <c r="F45" t="s">
        <v>302</v>
      </c>
      <c r="G45">
        <f>VLOOKUP($A45,All_Coders!$B:$I,3,0)</f>
        <v>1</v>
      </c>
      <c r="H45" t="str">
        <f>VLOOKUP($A45,All_Coders!$B:$I,4,0)</f>
        <v>Best-Fit Model</v>
      </c>
      <c r="I45" t="str">
        <f>VLOOKUP($A45,All_Coders!$B:$I,5,0)</f>
        <v>NA</v>
      </c>
      <c r="J45" t="str">
        <f>VLOOKUP($A45,All_Coders!$B:$I,6,0)</f>
        <v>NA</v>
      </c>
      <c r="K45" t="str">
        <f>VLOOKUP($A45,All_Coders!$B:$I,7,0)</f>
        <v>NA</v>
      </c>
      <c r="L45">
        <f>VLOOKUP($A45,All_Coders!$B:$I,8,0)</f>
        <v>0</v>
      </c>
      <c r="M45">
        <v>44</v>
      </c>
    </row>
    <row r="46" spans="1:13" x14ac:dyDescent="0.25">
      <c r="A46">
        <v>45</v>
      </c>
      <c r="B46" t="str">
        <f>VLOOKUP(A46,[1]All_Sources!$A:$J,6,0)</f>
        <v>Featural evaluation, integration, and judgment of facial affect</v>
      </c>
      <c r="C46" s="25" t="str">
        <f>HYPERLINK(VLOOKUP(A46,[1]All_Sources!$A:$J,9,0))</f>
        <v>http://psycnet.apa.org/journals/xhp/23/1/213/</v>
      </c>
      <c r="D46">
        <v>1</v>
      </c>
      <c r="E46" t="s">
        <v>490</v>
      </c>
      <c r="F46" t="s">
        <v>517</v>
      </c>
      <c r="G46">
        <f>VLOOKUP($A46,All_Coders!$B:$I,3,0)</f>
        <v>1</v>
      </c>
      <c r="H46" t="str">
        <f>VLOOKUP($A46,All_Coders!$B:$I,4,0)</f>
        <v>FLPM, Fuzzy Logical Model of Perception</v>
      </c>
      <c r="I46" t="str">
        <f>VLOOKUP($A46,All_Coders!$B:$I,5,0)</f>
        <v>NA</v>
      </c>
      <c r="J46" t="str">
        <f>VLOOKUP($A46,All_Coders!$B:$I,6,0)</f>
        <v>NA</v>
      </c>
      <c r="K46" t="str">
        <f>VLOOKUP($A46,All_Coders!$B:$I,7,0)</f>
        <v>NA</v>
      </c>
      <c r="L46">
        <f>VLOOKUP($A46,All_Coders!$B:$I,8,0)</f>
        <v>0</v>
      </c>
      <c r="M46">
        <v>45</v>
      </c>
    </row>
    <row r="47" spans="1:13" x14ac:dyDescent="0.25">
      <c r="A47">
        <v>46</v>
      </c>
      <c r="B47" t="str">
        <f>VLOOKUP(A47,[1]All_Sources!$A:$J,6,0)</f>
        <v>A probabilistic model of visual working memory: incorporating higher order regularities into working memory capacity estimates</v>
      </c>
      <c r="C47" s="25" t="str">
        <f>HYPERLINK(VLOOKUP(A47,[1]All_Sources!$A:$J,9,0))</f>
        <v>http://psycnet.apa.org/journals/rev/120/1/85/</v>
      </c>
      <c r="D47">
        <v>1</v>
      </c>
      <c r="E47" t="s">
        <v>129</v>
      </c>
      <c r="F47" t="s">
        <v>512</v>
      </c>
      <c r="G47">
        <f>VLOOKUP($A47,All_Coders!$B:$I,3,0)</f>
        <v>1</v>
      </c>
      <c r="H47" t="str">
        <f>VLOOKUP($A47,All_Coders!$B:$I,4,0)</f>
        <v>No name</v>
      </c>
      <c r="I47" t="str">
        <f>VLOOKUP($A47,All_Coders!$B:$I,5,0)</f>
        <v>NA</v>
      </c>
      <c r="J47" t="str">
        <f>VLOOKUP($A47,All_Coders!$B:$I,6,0)</f>
        <v>We presented a formal model of change detection that relies
upon Bayesian inference to make predictions about visual working memory architecture and capacity. (p. 103)</v>
      </c>
      <c r="K47" t="str">
        <f>VLOOKUP($A47,All_Coders!$B:$I,7,0)</f>
        <v>NA</v>
      </c>
      <c r="L47">
        <f>VLOOKUP($A47,All_Coders!$B:$I,8,0)</f>
        <v>0</v>
      </c>
      <c r="M47">
        <v>46</v>
      </c>
    </row>
    <row r="48" spans="1:13" x14ac:dyDescent="0.25">
      <c r="A48">
        <v>48</v>
      </c>
      <c r="B48" t="str">
        <f>VLOOKUP(A48,[1]All_Sources!$A:$J,6,0)</f>
        <v>Explanation-based decision making: effects of memory structure on judgment</v>
      </c>
      <c r="C48" s="25" t="str">
        <f>HYPERLINK(VLOOKUP(A48,[1]All_Sources!$A:$J,9,0))</f>
        <v>http://psycnet.apa.org/journals/xlm/14/3/521/</v>
      </c>
      <c r="D48">
        <v>1</v>
      </c>
      <c r="E48" t="s">
        <v>305</v>
      </c>
      <c r="F48" t="s">
        <v>513</v>
      </c>
      <c r="G48">
        <f>VLOOKUP($A48,All_Coders!$B:$I,3,0)</f>
        <v>1</v>
      </c>
      <c r="H48" t="str">
        <f>VLOOKUP($A48,All_Coders!$B:$I,4,0)</f>
        <v>Story Model</v>
      </c>
      <c r="I48" t="str">
        <f>VLOOKUP($A48,All_Coders!$B:$I,5,0)</f>
        <v>NA</v>
      </c>
      <c r="J48" t="str">
        <f>VLOOKUP($A48,All_Coders!$B:$I,6,0)</f>
        <v>NA</v>
      </c>
      <c r="K48" t="str">
        <f>VLOOKUP($A48,All_Coders!$B:$I,7,0)</f>
        <v>NA</v>
      </c>
      <c r="L48">
        <f>VLOOKUP($A48,All_Coders!$B:$I,8,0)</f>
        <v>0</v>
      </c>
      <c r="M48">
        <v>48</v>
      </c>
    </row>
    <row r="49" spans="1:13" x14ac:dyDescent="0.25">
      <c r="A49">
        <v>49</v>
      </c>
      <c r="B49" t="str">
        <f>VLOOKUP(A49,[1]All_Sources!$A:$J,6,0)</f>
        <v>A theory of interactive parallel processing: new capacity measures and predictions for a response time inequality series</v>
      </c>
      <c r="C49" s="25" t="str">
        <f>HYPERLINK(VLOOKUP(A49,[1]All_Sources!$A:$J,9,0))</f>
        <v>http://psycnet.apa.org/psycinfo/2004-19012-008</v>
      </c>
      <c r="D49">
        <v>1</v>
      </c>
      <c r="E49" t="s">
        <v>305</v>
      </c>
      <c r="F49" t="s">
        <v>513</v>
      </c>
      <c r="G49">
        <f>VLOOKUP($A49,All_Coders!$B:$I,3,0)</f>
        <v>1</v>
      </c>
      <c r="H49" t="str">
        <f>VLOOKUP($A49,All_Coders!$B:$I,4,0)</f>
        <v>UCIP, Unlimited Capacity, Independent, Parallel Processing Model</v>
      </c>
      <c r="I49" t="str">
        <f>VLOOKUP($A49,All_Coders!$B:$I,5,0)</f>
        <v>NA</v>
      </c>
      <c r="J49" t="str">
        <f>VLOOKUP($A49,All_Coders!$B:$I,6,0)</f>
        <v xml:space="preserve">Overall then, these results suggest that the kind of methodology made available by our theory is useful in studying processing mechanisms in many contexts. (p. 1028) </v>
      </c>
      <c r="K49" t="str">
        <f>VLOOKUP($A49,All_Coders!$B:$I,7,0)</f>
        <v>NA</v>
      </c>
      <c r="L49">
        <f>VLOOKUP($A49,All_Coders!$B:$I,8,0)</f>
        <v>0</v>
      </c>
      <c r="M49">
        <v>49</v>
      </c>
    </row>
    <row r="50" spans="1:13" x14ac:dyDescent="0.25">
      <c r="A50">
        <v>50</v>
      </c>
      <c r="B50" t="str">
        <f>VLOOKUP(A50,[1]All_Sources!$A:$J,6,0)</f>
        <v>One-reason decision making unveiled: a measurement model of the recognition heuristic</v>
      </c>
      <c r="C50" s="25" t="str">
        <f>HYPERLINK(VLOOKUP(A50,[1]All_Sources!$A:$J,9,0))</f>
        <v>http://psycnet.apa.org/journals/xlm/36/1/123/</v>
      </c>
      <c r="D50">
        <v>1</v>
      </c>
      <c r="E50" t="s">
        <v>305</v>
      </c>
      <c r="F50" t="s">
        <v>509</v>
      </c>
      <c r="G50">
        <f>VLOOKUP($A50,All_Coders!$B:$I,3,0)</f>
        <v>1</v>
      </c>
      <c r="H50" t="str">
        <f>VLOOKUP($A50,All_Coders!$B:$I,4,0)</f>
        <v>r-Model (Multinomial Processing Tree Model of the Recognition Heuristic)</v>
      </c>
      <c r="I50" t="str">
        <f>VLOOKUP($A50,All_Coders!$B:$I,5,0)</f>
        <v>Gigerenzer &amp; Goldstein 1996</v>
      </c>
      <c r="J50" t="str">
        <f>VLOOKUP($A50,All_Coders!$B:$I,6,0)</f>
        <v>One central advantage of MPT models is that they allow for disentangling the contributions of different processes (p. 124)</v>
      </c>
      <c r="K50" t="str">
        <f>VLOOKUP($A50,All_Coders!$B:$I,7,0)</f>
        <v>These models make use of categorical data to estimate latent probabilities of various cognitive processes underlying task per- formance and thus provide insight into the contribution of different processes to an observed outcome. (p. 124)</v>
      </c>
      <c r="L50">
        <f>VLOOKUP($A50,All_Coders!$B:$I,8,0)</f>
        <v>0</v>
      </c>
      <c r="M50">
        <v>50</v>
      </c>
    </row>
    <row r="51" spans="1:13" x14ac:dyDescent="0.25">
      <c r="A51">
        <v>51</v>
      </c>
      <c r="B51" t="str">
        <f>VLOOKUP(A51,[1]All_Sources!$A:$J,6,0)</f>
        <v>On the complexity of traffic judges' decisions</v>
      </c>
      <c r="C51" s="25" t="str">
        <f>HYPERLINK(VLOOKUP(A51,[1]All_Sources!$A:$J,9,0))</f>
        <v>http://www.sjdm.org/home/baron/public_html/journal/06154/jdm06154.html</v>
      </c>
      <c r="D51">
        <v>1</v>
      </c>
      <c r="E51" t="s">
        <v>305</v>
      </c>
      <c r="F51" t="s">
        <v>509</v>
      </c>
      <c r="G51">
        <f>VLOOKUP($A51,All_Coders!$B:$I,3,0)</f>
        <v>0</v>
      </c>
      <c r="H51" t="str">
        <f>VLOOKUP($A51,All_Coders!$B:$I,4,0)</f>
        <v>Matching Heuristic Weighing Model</v>
      </c>
      <c r="I51" t="str">
        <f>VLOOKUP($A51,All_Coders!$B:$I,5,0)</f>
        <v>Dhami &amp; Ayton (2001); Dhami (2003)</v>
      </c>
      <c r="J51" t="str">
        <f>VLOOKUP($A51,All_Coders!$B:$I,6,0)</f>
        <v>NA</v>
      </c>
      <c r="K51" t="str">
        <f>VLOOKUP($A51,All_Coders!$B:$I,7,0)</f>
        <v>NA</v>
      </c>
      <c r="L51">
        <f>VLOOKUP($A51,All_Coders!$B:$I,8,0)</f>
        <v>0</v>
      </c>
      <c r="M51">
        <v>51</v>
      </c>
    </row>
    <row r="52" spans="1:13" x14ac:dyDescent="0.25">
      <c r="A52">
        <v>52</v>
      </c>
      <c r="B52" t="str">
        <f>VLOOKUP(A52,[1]All_Sources!$A:$J,6,0)</f>
        <v>The relationship between memory and judgment depends on whether the judgment task is memory-based or on-line</v>
      </c>
      <c r="C52" s="25" t="str">
        <f>HYPERLINK(VLOOKUP(A52,[1]All_Sources!$A:$J,9,0))</f>
        <v>http://psycnet.apa.org/journals/rev/93/3/258/</v>
      </c>
      <c r="D52">
        <v>1</v>
      </c>
      <c r="E52" t="s">
        <v>305</v>
      </c>
      <c r="F52" t="s">
        <v>515</v>
      </c>
      <c r="G52">
        <f>VLOOKUP($A52,All_Coders!$B:$I,3,0)</f>
        <v>0</v>
      </c>
      <c r="H52" t="str">
        <f>VLOOKUP($A52,All_Coders!$B:$I,4,0)</f>
        <v>independence / availability / biased retrieval / biased encoding / Incongruity-biased encoding</v>
      </c>
      <c r="I52" t="str">
        <f>VLOOKUP($A52,All_Coders!$B:$I,5,0)</f>
        <v>Anderson 1981; Anderson &amp; Hubert, 1963 / Tversky and Kahneman (1973) / (Learner,
1974, 1975; Snyder &amp; Uranowitz, 1978) / (Alba &amp; Hasher,
1983; Hastie, 1981) / Hastie (1980, 1984) and Srull (1981)</v>
      </c>
      <c r="J52" t="str">
        <f>VLOOKUP($A52,All_Coders!$B:$I,6,0)</f>
        <v>A distinction be- tween two types of judgment tasks, memory-based versus on-line, is introduced and is related to the five process models. (p.258)</v>
      </c>
      <c r="K52" t="str">
        <f>VLOOKUP($A52,All_Coders!$B:$I,7,0)</f>
        <v>NA</v>
      </c>
      <c r="L52">
        <f>VLOOKUP($A52,All_Coders!$B:$I,8,0)</f>
        <v>0</v>
      </c>
      <c r="M52">
        <v>52</v>
      </c>
    </row>
    <row r="53" spans="1:13" x14ac:dyDescent="0.25">
      <c r="A53">
        <v>53</v>
      </c>
      <c r="B53" t="str">
        <f>VLOOKUP(A53,[1]All_Sources!$A:$J,6,0)</f>
        <v>An empirical assessment of the form of utility functions</v>
      </c>
      <c r="C53" s="25" t="str">
        <f>HYPERLINK(VLOOKUP(A53,[1]All_Sources!$A:$J,9,0))</f>
        <v>http://psycnet.apa.org/journals/xlm/37/2/461/</v>
      </c>
      <c r="D53">
        <v>1</v>
      </c>
      <c r="E53" t="s">
        <v>305</v>
      </c>
      <c r="F53" t="s">
        <v>516</v>
      </c>
      <c r="G53">
        <f>VLOOKUP($A53,All_Coders!$B:$I,3,0)</f>
        <v>1</v>
      </c>
      <c r="H53" t="str">
        <f>VLOOKUP($A53,All_Coders!$B:$I,4,0)</f>
        <v>Utility Function</v>
      </c>
      <c r="I53" t="str">
        <f>VLOOKUP($A53,All_Coders!$B:$I,5,0)</f>
        <v>Rachlin (1992(</v>
      </c>
      <c r="J53" t="str">
        <f>VLOOKUP($A53,All_Coders!$B:$I,6,0)</f>
        <v>NA</v>
      </c>
      <c r="K53" t="str">
        <f>VLOOKUP($A53,All_Coders!$B:$I,7,0)</f>
        <v>NA</v>
      </c>
      <c r="L53">
        <f>VLOOKUP($A53,All_Coders!$B:$I,8,0)</f>
        <v>0</v>
      </c>
      <c r="M53">
        <v>53</v>
      </c>
    </row>
    <row r="54" spans="1:13" x14ac:dyDescent="0.25">
      <c r="A54">
        <v>54</v>
      </c>
      <c r="B54" t="str">
        <f>VLOOKUP(A54,[1]All_Sources!$A:$J,6,0)</f>
        <v>Graininess of judgment under uncertainty: an accuracy-informativeness trade-off</v>
      </c>
      <c r="C54" s="25" t="str">
        <f>HYPERLINK(VLOOKUP(A54,[1]All_Sources!$A:$J,9,0))</f>
        <v>http://psycnet.apa.org/journals/xge/124/4/424/</v>
      </c>
      <c r="D54">
        <v>1</v>
      </c>
      <c r="E54" t="s">
        <v>305</v>
      </c>
      <c r="F54" t="s">
        <v>515</v>
      </c>
      <c r="G54">
        <f>VLOOKUP($A54,All_Coders!$B:$I,3,0)</f>
        <v>1</v>
      </c>
      <c r="H54" t="str">
        <f>VLOOKUP($A54,All_Coders!$B:$I,4,0)</f>
        <v>Aadditive Trade-off Model</v>
      </c>
      <c r="I54" t="str">
        <f>VLOOKUP($A54,All_Coders!$B:$I,5,0)</f>
        <v>NA</v>
      </c>
      <c r="J54" t="str">
        <f>VLOOKUP($A54,All_Coders!$B:$I,6,0)</f>
        <v>NA</v>
      </c>
      <c r="K54" t="str">
        <f>VLOOKUP($A54,All_Coders!$B:$I,7,0)</f>
        <v>NA</v>
      </c>
      <c r="L54">
        <f>VLOOKUP($A54,All_Coders!$B:$I,8,0)</f>
        <v>0</v>
      </c>
      <c r="M54">
        <v>54</v>
      </c>
    </row>
    <row r="55" spans="1:13" x14ac:dyDescent="0.25">
      <c r="A55">
        <v>55</v>
      </c>
      <c r="B55" t="str">
        <f>VLOOKUP(A55,[1]All_Sources!$A:$J,6,0)</f>
        <v>Representation and execution of vocal motor programs for expert singing of tonal melodies</v>
      </c>
      <c r="C55" s="25" t="str">
        <f>HYPERLINK(VLOOKUP(A55,[1]All_Sources!$A:$J,9,0))</f>
        <v>http://psycnet.apa.org/journals/xhp/32/4/944/</v>
      </c>
      <c r="D55">
        <v>1</v>
      </c>
      <c r="E55" t="s">
        <v>511</v>
      </c>
      <c r="F55" t="s">
        <v>512</v>
      </c>
      <c r="G55">
        <f>VLOOKUP($A55,All_Coders!$B:$I,3,0)</f>
        <v>1</v>
      </c>
      <c r="H55" t="str">
        <f>VLOOKUP($A55,All_Coders!$B:$I,4,0)</f>
        <v>Model of Motor Programming for Expert Singing</v>
      </c>
      <c r="I55" t="str">
        <f>VLOOKUP($A55,All_Coders!$B:$I,5,0)</f>
        <v>NA</v>
      </c>
      <c r="J55" t="str">
        <f>VLOOKUP($A55,All_Coders!$B:$I,6,0)</f>
        <v>we have formulated an initial, tentative theoretical model to describe the knowledge representations, memory stores, and cognitive processes whereby expert singers construct and execute vocal motor programs for singing short tonal melodies(p. 958)</v>
      </c>
      <c r="K55" t="str">
        <f>VLOOKUP($A55,All_Coders!$B:$I,7,0)</f>
        <v>NA</v>
      </c>
      <c r="L55" t="str">
        <f>VLOOKUP($A55,All_Coders!$B:$I,8,0)</f>
        <v>Non decision-making</v>
      </c>
      <c r="M55">
        <v>55</v>
      </c>
    </row>
    <row r="56" spans="1:13" x14ac:dyDescent="0.25">
      <c r="A56">
        <v>56</v>
      </c>
      <c r="B56" t="str">
        <f>VLOOKUP(A56,[1]All_Sources!$A:$J,6,0)</f>
        <v>Information foraging</v>
      </c>
      <c r="C56" s="25" t="str">
        <f>HYPERLINK(VLOOKUP(A56,[1]All_Sources!$A:$J,9,0))</f>
        <v>http://psycnet.apa.org/psycinfo/1999-11924-001</v>
      </c>
      <c r="D56">
        <v>1</v>
      </c>
      <c r="E56" t="s">
        <v>305</v>
      </c>
      <c r="F56" t="s">
        <v>513</v>
      </c>
      <c r="G56">
        <f>VLOOKUP($A56,All_Coders!$B:$I,3,0)</f>
        <v>1</v>
      </c>
      <c r="H56" t="str">
        <f>VLOOKUP($A56,All_Coders!$B:$I,4,0)</f>
        <v>ACT-IF, Adaptive Control of Thought in Information Foraging</v>
      </c>
      <c r="I56" t="str">
        <f>VLOOKUP($A56,All_Coders!$B:$I,5,0)</f>
        <v>NA</v>
      </c>
      <c r="J56" t="str">
        <f>VLOOKUP($A56,All_Coders!$B:$I,6,0)</f>
        <v>The theory is developed by (a) adaptation (rational) analysis of information foraging problems and (b) a detailed process model (adaptive control of thought in information foraging [ACT-IF]). (p.643) To test these predictions, we specify a detailed process model. (p. 655)</v>
      </c>
      <c r="K56" t="str">
        <f>VLOOKUP($A56,All_Coders!$B:$I,7,0)</f>
        <v>NA</v>
      </c>
      <c r="L56">
        <f>VLOOKUP($A56,All_Coders!$B:$I,8,0)</f>
        <v>0</v>
      </c>
      <c r="M56">
        <v>56</v>
      </c>
    </row>
    <row r="57" spans="1:13" x14ac:dyDescent="0.25">
      <c r="A57">
        <v>57</v>
      </c>
      <c r="B57" t="str">
        <f>VLOOKUP(A57,[1]All_Sources!$A:$J,6,0)</f>
        <v>On the use of recognition in inferential decision making: an overview of the debate</v>
      </c>
      <c r="C57" s="25" t="str">
        <f>HYPERLINK(VLOOKUP(A57,[1]All_Sources!$A:$J,9,0))</f>
        <v>0</v>
      </c>
      <c r="D57">
        <v>1</v>
      </c>
      <c r="E57" t="s">
        <v>305</v>
      </c>
      <c r="F57" t="s">
        <v>509</v>
      </c>
      <c r="G57">
        <f>VLOOKUP($A57,All_Coders!$B:$I,3,0)</f>
        <v>0</v>
      </c>
      <c r="H57" t="str">
        <f>VLOOKUP($A57,All_Coders!$B:$I,4,0)</f>
        <v>RH, Recognition Heuristic</v>
      </c>
      <c r="I57" t="str">
        <f>VLOOKUP($A57,All_Coders!$B:$I,5,0)</f>
        <v>Goldstein and Gigerenzer (1999, 2002)</v>
      </c>
      <c r="J57" t="str">
        <f>VLOOKUP($A57,All_Coders!$B:$I,6,0)</f>
        <v>The author is not clear as to whether he considers the RH to be a cognitive process model. He says: "Yet, the next and in my view highly important question is whether and how these heuristics can be translated into cognitive process models, describing how people actually proceed when making an
inferential decision (Fiedler, 2010)"</v>
      </c>
      <c r="K57" t="str">
        <f>VLOOKUP($A57,All_Coders!$B:$I,7,0)</f>
        <v>NA</v>
      </c>
      <c r="L57">
        <f>VLOOKUP($A57,All_Coders!$B:$I,8,0)</f>
        <v>0</v>
      </c>
      <c r="M57">
        <v>57</v>
      </c>
    </row>
    <row r="58" spans="1:13" x14ac:dyDescent="0.25">
      <c r="A58">
        <v>58</v>
      </c>
      <c r="B58" t="str">
        <f>VLOOKUP(A58,[1]All_Sources!$A:$J,6,0)</f>
        <v>Conditional reasoning in context: a dual-source model of probabilistic inference</v>
      </c>
      <c r="C58" s="25" t="str">
        <f>HYPERLINK(VLOOKUP(A58,[1]All_Sources!$A:$J,9,0))</f>
        <v>0</v>
      </c>
      <c r="D58">
        <v>1</v>
      </c>
      <c r="E58" t="s">
        <v>305</v>
      </c>
      <c r="F58" t="s">
        <v>509</v>
      </c>
      <c r="G58">
        <f>VLOOKUP($A58,All_Coders!$B:$I,3,0)</f>
        <v>1</v>
      </c>
      <c r="H58" t="str">
        <f>VLOOKUP($A58,All_Coders!$B:$I,4,0)</f>
        <v>Dual-Source Model of Probabilistic Conditional Inference</v>
      </c>
      <c r="I58" t="str">
        <f>VLOOKUP($A58,All_Coders!$B:$I,5,0)</f>
        <v>NA</v>
      </c>
      <c r="J58" t="str">
        <f>VLOOKUP($A58,All_Coders!$B:$I,6,0)</f>
        <v>Another advantage of the dual-source model is conceptual: Manipulations of the relevant knowledge via the used contents (Experiments 1 to 3), manipulations of logical form (Experiment 3), and manipulations of rule relevance via instructions (Experiment 1) all mapped on different model parameters, parameters intended to capture processes assumed to be differentially sensitive to these qualitatively different manipulations on theoretical grounds. In contrast, all parameters of Oaksford et al.’s (2000) model summarize the reasoner’s relevant knowledge, and thus, the different experimental manipulations do not map cleanly on separable parameters. (p. 321)</v>
      </c>
      <c r="K58" t="str">
        <f>VLOOKUP($A58,All_Coders!$B:$I,7,0)</f>
        <v>NA</v>
      </c>
      <c r="L58">
        <f>VLOOKUP($A58,All_Coders!$B:$I,8,0)</f>
        <v>0</v>
      </c>
      <c r="M58">
        <v>58</v>
      </c>
    </row>
    <row r="59" spans="1:13" x14ac:dyDescent="0.25">
      <c r="A59">
        <v>59</v>
      </c>
      <c r="B59" t="str">
        <f>VLOOKUP(A59,[1]All_Sources!$A:$J,6,0)</f>
        <v>Normative arguments from experts and peers reduce delay discounting</v>
      </c>
      <c r="C59" s="25" t="str">
        <f>HYPERLINK(VLOOKUP(A59,[1]All_Sources!$A:$J,9,0))</f>
        <v>0</v>
      </c>
      <c r="D59">
        <v>1</v>
      </c>
      <c r="E59" t="s">
        <v>305</v>
      </c>
      <c r="F59" t="s">
        <v>518</v>
      </c>
      <c r="G59">
        <f>VLOOKUP($A59,All_Coders!$B:$I,3,0)</f>
        <v>0</v>
      </c>
      <c r="H59" t="str">
        <f>VLOOKUP($A59,All_Coders!$B:$I,4,0)</f>
        <v>Tradeoff Model of Intemporal Choice</v>
      </c>
      <c r="I59" t="str">
        <f>VLOOKUP($A59,All_Coders!$B:$I,5,0)</f>
        <v>Scholten &amp; Read (2006) [tradeoff model of intemporal choice]</v>
      </c>
      <c r="J59" t="str">
        <f>VLOOKUP($A59,All_Coders!$B:$I,6,0)</f>
        <v>NA</v>
      </c>
      <c r="K59" t="str">
        <f>VLOOKUP($A59,All_Coders!$B:$I,7,0)</f>
        <v>NA</v>
      </c>
      <c r="L59">
        <f>VLOOKUP($A59,All_Coders!$B:$I,8,0)</f>
        <v>0</v>
      </c>
      <c r="M59">
        <v>59</v>
      </c>
    </row>
    <row r="60" spans="1:13" x14ac:dyDescent="0.25">
      <c r="A60">
        <v>60</v>
      </c>
      <c r="B60" t="str">
        <f>VLOOKUP(A60,[1]All_Sources!$A:$J,6,0)</f>
        <v>Preferences among gambles with equal underlying distributions</v>
      </c>
      <c r="C60" s="25" t="str">
        <f>HYPERLINK(VLOOKUP(A60,[1]All_Sources!$A:$J,9,0))</f>
        <v>http://psycnet.apa.org/journals/xge/87/1/13/</v>
      </c>
      <c r="D60">
        <v>1</v>
      </c>
      <c r="E60" t="s">
        <v>305</v>
      </c>
      <c r="F60" t="s">
        <v>516</v>
      </c>
      <c r="G60">
        <f>VLOOKUP($A60,All_Coders!$B:$I,3,0)</f>
        <v>1</v>
      </c>
      <c r="H60" t="str">
        <f>VLOOKUP($A60,All_Coders!$B:$I,4,0)</f>
        <v>Information-processing Model of Choice Between Duplex Gambles</v>
      </c>
      <c r="I60" t="str">
        <f>VLOOKUP($A60,All_Coders!$B:$I,5,0)</f>
        <v>NA</v>
      </c>
      <c r="J60" t="str">
        <f>VLOOKUP($A60,All_Coders!$B:$I,6,0)</f>
        <v xml:space="preserve">
FIG. 2. An information-processing model of choice between paired duplex gambles. (p. 17)</v>
      </c>
      <c r="K60" t="str">
        <f>VLOOKUP($A60,All_Coders!$B:$I,7,0)</f>
        <v>NA</v>
      </c>
      <c r="L60">
        <f>VLOOKUP($A60,All_Coders!$B:$I,8,0)</f>
        <v>0</v>
      </c>
      <c r="M60">
        <v>60</v>
      </c>
    </row>
    <row r="61" spans="1:13" x14ac:dyDescent="0.25">
      <c r="A61">
        <v>61</v>
      </c>
      <c r="B61" t="str">
        <f>VLOOKUP(A61,[1]All_Sources!$A:$J,6,0)</f>
        <v>I like what i know: is recognition a non-compensatory determiner of consumer choice</v>
      </c>
      <c r="C61" s="25" t="str">
        <f>HYPERLINK(VLOOKUP(A61,[1]All_Sources!$A:$J,9,0))</f>
        <v>0</v>
      </c>
      <c r="D61">
        <v>1</v>
      </c>
      <c r="E61" t="s">
        <v>305</v>
      </c>
      <c r="F61" t="s">
        <v>509</v>
      </c>
      <c r="G61">
        <f>VLOOKUP($A61,All_Coders!$B:$I,3,0)</f>
        <v>0</v>
      </c>
      <c r="H61" t="str">
        <f>VLOOKUP($A61,All_Coders!$B:$I,4,0)</f>
        <v xml:space="preserve">RH, Recognition Heuristic </v>
      </c>
      <c r="I61" t="str">
        <f>VLOOKUP($A61,All_Coders!$B:$I,5,0)</f>
        <v>Goldstein and Gigerenzer (2002)</v>
      </c>
      <c r="J61" t="str">
        <f>VLOOKUP($A61,All_Coders!$B:$I,6,0)</f>
        <v>NA</v>
      </c>
      <c r="K61" t="str">
        <f>VLOOKUP($A61,All_Coders!$B:$I,7,0)</f>
        <v>NA</v>
      </c>
      <c r="L61">
        <f>VLOOKUP($A61,All_Coders!$B:$I,8,0)</f>
        <v>0</v>
      </c>
      <c r="M61">
        <v>61</v>
      </c>
    </row>
    <row r="62" spans="1:13" x14ac:dyDescent="0.25">
      <c r="A62">
        <v>62</v>
      </c>
      <c r="B62" t="str">
        <f>VLOOKUP(A62,[1]All_Sources!$A:$J,6,0)</f>
        <v>Ignorance-versus evidence-based decision making: a decision time analysis of the recognition heuristic</v>
      </c>
      <c r="C62" s="25" t="str">
        <f>HYPERLINK(VLOOKUP(A62,[1]All_Sources!$A:$J,9,0))</f>
        <v>http://psycnet.apa.org/psycinfo/2009-12193-015</v>
      </c>
      <c r="D62">
        <v>1</v>
      </c>
      <c r="E62" t="s">
        <v>305</v>
      </c>
      <c r="F62" t="s">
        <v>509</v>
      </c>
      <c r="G62">
        <f>VLOOKUP($A62,All_Coders!$B:$I,3,0)</f>
        <v>0</v>
      </c>
      <c r="H62" t="str">
        <f>VLOOKUP($A62,All_Coders!$B:$I,4,0)</f>
        <v>RH, DFT, PCS, PCS</v>
      </c>
      <c r="I62" t="str">
        <f>VLOOKUP($A62,All_Coders!$B:$I,5,0)</f>
        <v>DFT, Busemeyer &amp; Townsend, 1993;  PCS, Glöckner &amp; Betsch 2008a, 2008b</v>
      </c>
      <c r="J62" t="str">
        <f>VLOOKUP($A62,All_Coders!$B:$I,6,0)</f>
        <v>NA</v>
      </c>
      <c r="K62" t="str">
        <f>VLOOKUP($A62,All_Coders!$B:$I,7,0)</f>
        <v>NA</v>
      </c>
      <c r="L62">
        <f>VLOOKUP($A62,All_Coders!$B:$I,8,0)</f>
        <v>0</v>
      </c>
      <c r="M62">
        <v>62</v>
      </c>
    </row>
    <row r="63" spans="1:13" x14ac:dyDescent="0.25">
      <c r="A63">
        <v>63</v>
      </c>
      <c r="B63" t="str">
        <f>VLOOKUP(A63,[1]All_Sources!$A:$J,6,0)</f>
        <v>An integrated theory of attention and decision making in visual signal detection</v>
      </c>
      <c r="C63" s="25" t="str">
        <f>HYPERLINK(VLOOKUP(A63,[1]All_Sources!$A:$J,9,0))</f>
        <v>http://psycnet.apa.org/psycinfo/2009-04438-001</v>
      </c>
      <c r="D63">
        <v>1</v>
      </c>
      <c r="E63" t="s">
        <v>305</v>
      </c>
      <c r="F63" t="s">
        <v>509</v>
      </c>
      <c r="G63">
        <f>VLOOKUP($A63,All_Coders!$B:$I,3,0)</f>
        <v>1</v>
      </c>
      <c r="H63" t="str">
        <f>VLOOKUP($A63,All_Coders!$B:$I,4,0)</f>
        <v>SDT Model of Attention and Decision Making</v>
      </c>
      <c r="I63" t="str">
        <f>VLOOKUP($A63,All_Coders!$B:$I,5,0)</f>
        <v>NA</v>
      </c>
      <c r="J63" t="str">
        <f>VLOOKUP($A63,All_Coders!$B:$I,6,0)</f>
        <v>Our model is a process model, which uses a shunting equation to describe the psychological processes that underlie the observed performance, rather than the observed performance itself. (p. 290)</v>
      </c>
      <c r="K63" t="str">
        <f>VLOOKUP($A63,All_Coders!$B:$I,7,0)</f>
        <v>NA</v>
      </c>
      <c r="L63">
        <f>VLOOKUP($A63,All_Coders!$B:$I,8,0)</f>
        <v>0</v>
      </c>
      <c r="M63">
        <v>63</v>
      </c>
    </row>
    <row r="64" spans="1:13" x14ac:dyDescent="0.25">
      <c r="A64">
        <v>64</v>
      </c>
      <c r="B64" t="str">
        <f>VLOOKUP(A64,[1]All_Sources!$A:$J,6,0)</f>
        <v>A signal-detection analysis of fast-and-frugal trees</v>
      </c>
      <c r="C64" s="25" t="str">
        <f>HYPERLINK(VLOOKUP(A64,[1]All_Sources!$A:$J,9,0))</f>
        <v>http://psycnet.apa.org/journals/rev/118/2/316/</v>
      </c>
      <c r="D64">
        <v>1</v>
      </c>
      <c r="E64" t="s">
        <v>305</v>
      </c>
      <c r="F64" t="s">
        <v>509</v>
      </c>
      <c r="G64">
        <f>VLOOKUP($A64,All_Coders!$B:$I,3,0)</f>
        <v>0</v>
      </c>
      <c r="H64" t="str">
        <f>VLOOKUP($A64,All_Coders!$B:$I,4,0)</f>
        <v>FFT, Fast and Frugal Tree SDT, Signal Detection Theory</v>
      </c>
      <c r="I64" t="str">
        <f>VLOOKUP($A64,All_Coders!$B:$I,5,0)</f>
        <v>NA</v>
      </c>
      <c r="J64" t="str">
        <f>VLOOKUP($A64,All_Coders!$B:$I,6,0)</f>
        <v>NA</v>
      </c>
      <c r="K64" t="str">
        <f>VLOOKUP($A64,All_Coders!$B:$I,7,0)</f>
        <v>NA</v>
      </c>
      <c r="L64">
        <f>VLOOKUP($A64,All_Coders!$B:$I,8,0)</f>
        <v>0</v>
      </c>
      <c r="M64">
        <v>64</v>
      </c>
    </row>
    <row r="65" spans="1:13" x14ac:dyDescent="0.25">
      <c r="A65">
        <v>65</v>
      </c>
      <c r="B65" t="str">
        <f>VLOOKUP(A65,[1]All_Sources!$A:$J,6,0)</f>
        <v>Distributed representations of structure: a theory of analogical access and mapping</v>
      </c>
      <c r="C65" s="25" t="str">
        <f>HYPERLINK(VLOOKUP(A65,[1]All_Sources!$A:$J,9,0))</f>
        <v>http://psycnet.apa.org/psycinfo/1997-04806-001</v>
      </c>
      <c r="D65">
        <v>1</v>
      </c>
      <c r="E65" t="s">
        <v>305</v>
      </c>
      <c r="F65" t="s">
        <v>513</v>
      </c>
      <c r="G65">
        <f>VLOOKUP($A65,All_Coders!$B:$I,3,0)</f>
        <v>1</v>
      </c>
      <c r="H65" t="str">
        <f>VLOOKUP($A65,All_Coders!$B:$I,4,0)</f>
        <v>LISA, Learning and Inference with Schemas and Analogies</v>
      </c>
      <c r="I65" t="str">
        <f>VLOOKUP($A65,All_Coders!$B:$I,5,0)</f>
        <v>NA</v>
      </c>
      <c r="J65" t="str">
        <f>VLOOKUP($A65,All_Coders!$B:$I,6,0)</f>
        <v>NA</v>
      </c>
      <c r="K65" t="str">
        <f>VLOOKUP($A65,All_Coders!$B:$I,7,0)</f>
        <v>NA</v>
      </c>
      <c r="L65">
        <f>VLOOKUP($A65,All_Coders!$B:$I,8,0)</f>
        <v>0</v>
      </c>
      <c r="M65">
        <v>65</v>
      </c>
    </row>
    <row r="66" spans="1:13" x14ac:dyDescent="0.25">
      <c r="A66">
        <v>66</v>
      </c>
      <c r="B66" t="str">
        <f>VLOOKUP(A66,[1]All_Sources!$A:$J,6,0)</f>
        <v>Amount of reward has opposite effects on the discounting of delayed and probabilistic outcomes</v>
      </c>
      <c r="C66" s="25" t="str">
        <f>HYPERLINK(VLOOKUP(A66,[1]All_Sources!$A:$J,9,0))</f>
        <v>http://psycnet.apa.org/journals/xlm/25/2/418/</v>
      </c>
      <c r="D66">
        <v>1</v>
      </c>
      <c r="E66" t="s">
        <v>305</v>
      </c>
      <c r="F66" t="s">
        <v>518</v>
      </c>
      <c r="G66">
        <f>VLOOKUP($A66,All_Coders!$B:$I,3,0)</f>
        <v>0</v>
      </c>
      <c r="H66" t="str">
        <f>VLOOKUP($A66,All_Coders!$B:$I,4,0)</f>
        <v>Hyperbolic Discounting ModelEGCM</v>
      </c>
      <c r="I66" t="str">
        <f>VLOOKUP($A66,All_Coders!$B:$I,5,0)</f>
        <v>NA</v>
      </c>
      <c r="J66" t="str">
        <f>VLOOKUP($A66,All_Coders!$B:$I,6,0)</f>
        <v>NA</v>
      </c>
      <c r="K66" t="str">
        <f>VLOOKUP($A66,All_Coders!$B:$I,7,0)</f>
        <v>NA</v>
      </c>
      <c r="L66">
        <f>VLOOKUP($A66,All_Coders!$B:$I,8,0)</f>
        <v>0</v>
      </c>
      <c r="M66">
        <v>66</v>
      </c>
    </row>
    <row r="67" spans="1:13" x14ac:dyDescent="0.25">
      <c r="A67">
        <v>67</v>
      </c>
      <c r="B67" t="str">
        <f>VLOOKUP(A67,[1]All_Sources!$A:$J,6,0)</f>
        <v>A discounting model for decisions with delayed positive or negative outcomes</v>
      </c>
      <c r="C67" s="25" t="str">
        <f>HYPERLINK(VLOOKUP(A67,[1]All_Sources!$A:$J,9,0))</f>
        <v>http://psycnet.apa.org/journals/xge/115/2/131/</v>
      </c>
      <c r="D67">
        <v>1</v>
      </c>
      <c r="E67" t="s">
        <v>305</v>
      </c>
      <c r="F67" t="s">
        <v>518</v>
      </c>
      <c r="G67">
        <f>VLOOKUP($A67,All_Coders!$B:$I,3,0)</f>
        <v>0</v>
      </c>
      <c r="H67" t="str">
        <f>VLOOKUP($A67,All_Coders!$B:$I,4,0)</f>
        <v>Discounting Model for Decisions With Delayed Positive or Negative Outcomes</v>
      </c>
      <c r="I67" t="str">
        <f>VLOOKUP($A67,All_Coders!$B:$I,5,0)</f>
        <v>NA</v>
      </c>
      <c r="J67" t="str">
        <f>VLOOKUP($A67,All_Coders!$B:$I,6,0)</f>
        <v>NA</v>
      </c>
      <c r="K67" t="str">
        <f>VLOOKUP($A67,All_Coders!$B:$I,7,0)</f>
        <v>NA</v>
      </c>
      <c r="L67">
        <f>VLOOKUP($A67,All_Coders!$B:$I,8,0)</f>
        <v>0</v>
      </c>
      <c r="M67">
        <v>67</v>
      </c>
    </row>
    <row r="68" spans="1:13" x14ac:dyDescent="0.25">
      <c r="A68">
        <v>68</v>
      </c>
      <c r="B68" t="str">
        <f>VLOOKUP(A68,[1]All_Sources!$A:$J,6,0)</f>
        <v>Bayesian generic priors for causal learning</v>
      </c>
      <c r="C68" s="25" t="str">
        <f>HYPERLINK(VLOOKUP(A68,[1]All_Sources!$A:$J,9,0))</f>
        <v>http://psycnet.apa.org/psycinfo/2008-14936-016</v>
      </c>
      <c r="D68">
        <v>1</v>
      </c>
      <c r="E68" t="s">
        <v>305</v>
      </c>
      <c r="F68" t="s">
        <v>509</v>
      </c>
      <c r="G68">
        <f>VLOOKUP($A68,All_Coders!$B:$I,3,0)</f>
        <v>1</v>
      </c>
      <c r="H68" t="str">
        <f>VLOOKUP($A68,All_Coders!$B:$I,4,0)</f>
        <v xml:space="preserve">SS Power Model </v>
      </c>
      <c r="I68" t="str">
        <f>VLOOKUP($A68,All_Coders!$B:$I,5,0)</f>
        <v>NA</v>
      </c>
      <c r="J68" t="str">
        <f>VLOOKUP($A68,All_Coders!$B:$I,6,0)</f>
        <v>Future work will need to evaluate the theoretical claim that the mechanism by which the brain makes causal inferences achieves an approximation to inferences made by Bayesian models. Al- though Bayesian models may appear complex, there is reason to hope that their computations can be realized in neural systems. (p.977)</v>
      </c>
      <c r="K68" t="str">
        <f>VLOOKUP($A68,All_Coders!$B:$I,7,0)</f>
        <v>NA</v>
      </c>
      <c r="L68">
        <f>VLOOKUP($A68,All_Coders!$B:$I,8,0)</f>
        <v>0</v>
      </c>
      <c r="M68">
        <v>68</v>
      </c>
    </row>
    <row r="69" spans="1:13" x14ac:dyDescent="0.25">
      <c r="A69">
        <v>69</v>
      </c>
      <c r="B69" t="str">
        <f>VLOOKUP(A69,[1]All_Sources!$A:$J,6,0)</f>
        <v>Evaluation of the priority heuristic as a descriptive model of risky decision making: comment on brandstätter, gigerenzer, and hertwig (2006)</v>
      </c>
      <c r="C69" s="25" t="str">
        <f>HYPERLINK(VLOOKUP(A69,[1]All_Sources!$A:$J,9,0))</f>
        <v>http://cat.inist.fr/?aModele=afficheN&amp;cpsidt=20383555</v>
      </c>
      <c r="D69">
        <v>1</v>
      </c>
      <c r="E69" t="s">
        <v>305</v>
      </c>
      <c r="F69" t="s">
        <v>509</v>
      </c>
      <c r="G69">
        <f>VLOOKUP($A69,All_Coders!$B:$I,3,0)</f>
        <v>0</v>
      </c>
      <c r="H69" t="str">
        <f>VLOOKUP($A69,All_Coders!$B:$I,4,0)</f>
        <v>PH, Priority Heuristic</v>
      </c>
      <c r="I69" t="str">
        <f>VLOOKUP($A69,All_Coders!$B:$I,5,0)</f>
        <v xml:space="preserve">E. Brandstätter, G. Gigerenzer, and R. Hertwig (2006) </v>
      </c>
      <c r="J69" t="str">
        <f>VLOOKUP($A69,All_Coders!$B:$I,6,0)</f>
        <v>The priority heuristic was intended to provide a “fast and frugal” way for a primitive, language-based decision maker to process risky gambles. (p.259)</v>
      </c>
      <c r="K69" t="str">
        <f>VLOOKUP($A69,All_Coders!$B:$I,7,0)</f>
        <v>NA</v>
      </c>
      <c r="L69">
        <f>VLOOKUP($A69,All_Coders!$B:$I,8,0)</f>
        <v>0</v>
      </c>
      <c r="M69">
        <v>69</v>
      </c>
    </row>
    <row r="70" spans="1:13" x14ac:dyDescent="0.25">
      <c r="A70">
        <v>70</v>
      </c>
      <c r="B70" t="str">
        <f>VLOOKUP(A70,[1]All_Sources!$A:$J,6,0)</f>
        <v>Schematic influences on category learning and recognition memory</v>
      </c>
      <c r="C70" s="25" t="str">
        <f>HYPERLINK(VLOOKUP(A70,[1]All_Sources!$A:$J,9,0))</f>
        <v>http://psycnet.apa.org/journals/xge/133/4/534/</v>
      </c>
      <c r="D70">
        <v>1</v>
      </c>
      <c r="E70" t="s">
        <v>305</v>
      </c>
      <c r="F70" t="s">
        <v>517</v>
      </c>
      <c r="G70">
        <f>VLOOKUP($A70,All_Coders!$B:$I,3,0)</f>
        <v>0</v>
      </c>
      <c r="H70" t="str">
        <f>VLOOKUP($A70,All_Coders!$B:$I,4,0)</f>
        <v>Mix of SUSTAIN, RULEX, GCM</v>
      </c>
      <c r="I70" t="str">
        <f>VLOOKUP($A70,All_Coders!$B:$I,5,0)</f>
        <v>NA</v>
      </c>
      <c r="J70" t="str">
        <f>VLOOKUP($A70,All_Coders!$B:$I,6,0)</f>
        <v>NA</v>
      </c>
      <c r="K70" t="str">
        <f>VLOOKUP($A70,All_Coders!$B:$I,7,0)</f>
        <v>NA</v>
      </c>
      <c r="L70">
        <f>VLOOKUP($A70,All_Coders!$B:$I,8,0)</f>
        <v>0</v>
      </c>
      <c r="M70">
        <v>70</v>
      </c>
    </row>
    <row r="71" spans="1:13" x14ac:dyDescent="0.25">
      <c r="A71">
        <v>71</v>
      </c>
      <c r="B71" t="str">
        <f>VLOOKUP(A71,[1]All_Sources!$A:$J,6,0)</f>
        <v>Investigations of exemplar and decision bound models in large, ill-defined category structures</v>
      </c>
      <c r="C71" s="25" t="str">
        <f>HYPERLINK(VLOOKUP(A71,[1]All_Sources!$A:$J,9,0))</f>
        <v>http://psycnet.apa.org/journals/xhp/21/1/128/</v>
      </c>
      <c r="D71">
        <v>1</v>
      </c>
      <c r="E71" t="s">
        <v>305</v>
      </c>
      <c r="F71" t="s">
        <v>517</v>
      </c>
      <c r="G71">
        <f>VLOOKUP($A71,All_Coders!$B:$I,3,0)</f>
        <v>0</v>
      </c>
      <c r="H71" t="str">
        <f>VLOOKUP($A71,All_Coders!$B:$I,4,0)</f>
        <v>Exemplar Model GCM, Generalized Context Model GQC General Quadratic Classifier QUARB, General Quartic Model QuarNet Model (Multilayered network learning a quartic polynomial decision boundary)</v>
      </c>
      <c r="I71" t="str">
        <f>VLOOKUP($A71,All_Coders!$B:$I,5,0)</f>
        <v>NA</v>
      </c>
      <c r="J71" t="str">
        <f>VLOOKUP($A71,All_Coders!$B:$I,6,0)</f>
        <v>NA</v>
      </c>
      <c r="K71" t="str">
        <f>VLOOKUP($A71,All_Coders!$B:$I,7,0)</f>
        <v>NA</v>
      </c>
      <c r="L71">
        <f>VLOOKUP($A71,All_Coders!$B:$I,8,0)</f>
        <v>0</v>
      </c>
      <c r="M71">
        <v>71</v>
      </c>
    </row>
    <row r="72" spans="1:13" x14ac:dyDescent="0.25">
      <c r="A72">
        <v>72</v>
      </c>
      <c r="B72" t="str">
        <f>VLOOKUP(A72,[1]All_Sources!$A:$J,6,0)</f>
        <v>Stimulus-response compatibility and the simon effect: toward a conceptual clarification</v>
      </c>
      <c r="C72" s="25" t="str">
        <f>HYPERLINK(VLOOKUP(A72,[1]All_Sources!$A:$J,9,0))</f>
        <v>http://psycnet.apa.org/journals/xhp/17/1/246/</v>
      </c>
      <c r="D72">
        <v>1</v>
      </c>
      <c r="E72" t="s">
        <v>305</v>
      </c>
      <c r="F72" t="s">
        <v>513</v>
      </c>
      <c r="G72">
        <f>VLOOKUP($A72,All_Coders!$B:$I,3,0)</f>
        <v>1</v>
      </c>
      <c r="H72" t="str">
        <f>VLOOKUP($A72,All_Coders!$B:$I,4,0)</f>
        <v>Three-stage model</v>
      </c>
      <c r="I72" t="str">
        <f>VLOOKUP($A72,All_Coders!$B:$I,5,0)</f>
        <v>NA</v>
      </c>
      <c r="J72" t="str">
        <f>VLOOKUP($A72,All_Coders!$B:$I,6,0)</f>
        <v>NA</v>
      </c>
      <c r="K72" t="str">
        <f>VLOOKUP($A72,All_Coders!$B:$I,7,0)</f>
        <v>NA</v>
      </c>
      <c r="L72" t="str">
        <f>VLOOKUP($A72,All_Coders!$B:$I,8,0)</f>
        <v>Unsure re name</v>
      </c>
      <c r="M72">
        <v>72</v>
      </c>
    </row>
    <row r="73" spans="1:13" x14ac:dyDescent="0.25">
      <c r="A73">
        <v>73</v>
      </c>
      <c r="B73" t="str">
        <f>VLOOKUP(A73,[1]All_Sources!$A:$J,6,0)</f>
        <v>Cognitive psychology meets psychometric theory: on the relation between process models for decision making and latent variable models for individual differences</v>
      </c>
      <c r="C73" s="25" t="str">
        <f>HYPERLINK(VLOOKUP(A73,[1]All_Sources!$A:$J,9,0))</f>
        <v>http://psycnet.apa.org/journals/rev/118/2/339/</v>
      </c>
      <c r="D73">
        <v>1</v>
      </c>
      <c r="E73" t="s">
        <v>511</v>
      </c>
      <c r="F73" t="s">
        <v>512</v>
      </c>
      <c r="G73">
        <f>VLOOKUP($A73,All_Coders!$B:$I,3,0)</f>
        <v>0</v>
      </c>
      <c r="H73" t="str">
        <f>VLOOKUP($A73,All_Coders!$B:$I,4,0)</f>
        <v>IRT, Item Response Theory Model</v>
      </c>
      <c r="I73" t="str">
        <f>VLOOKUP($A73,All_Coders!$B:$I,5,0)</f>
        <v>(Birnbaum, 1968</v>
      </c>
      <c r="J73" t="str">
        <f>VLOOKUP($A73,All_Coders!$B:$I,6,0)</f>
        <v>Thus, the work of Tuerlinckx and De Boeck lays out a general process model account of item response processes that is compatible with the standard IRT model for item response data. (p.342)</v>
      </c>
      <c r="K73" t="str">
        <f>VLOOKUP($A73,All_Coders!$B:$I,7,0)</f>
        <v>NA</v>
      </c>
      <c r="L73">
        <f>VLOOKUP($A73,All_Coders!$B:$I,8,0)</f>
        <v>0</v>
      </c>
      <c r="M73">
        <v>73</v>
      </c>
    </row>
    <row r="74" spans="1:13" x14ac:dyDescent="0.25">
      <c r="A74">
        <v>74</v>
      </c>
      <c r="B74" t="str">
        <f>VLOOKUP(A74,[1]All_Sources!$A:$J,6,0)</f>
        <v>Sophisticated approval voting, ignorance priors, and plurality heuristics: a behavioral social choice analysis in a thurstonian framework</v>
      </c>
      <c r="C74" s="25" t="str">
        <f>HYPERLINK(VLOOKUP(A74,[1]All_Sources!$A:$J,9,0))</f>
        <v>http://psycnet.apa.org/journals/rev/114/4/994/</v>
      </c>
      <c r="D74">
        <v>1</v>
      </c>
      <c r="E74" t="s">
        <v>305</v>
      </c>
      <c r="F74" t="s">
        <v>302</v>
      </c>
      <c r="G74">
        <f>VLOOKUP($A74,All_Coders!$B:$I,3,0)</f>
        <v>0</v>
      </c>
      <c r="H74" t="str">
        <f>VLOOKUP($A74,All_Coders!$B:$I,4,0)</f>
        <v>Random Utility Model IP-RUM, Ignorance Prior Random Utility Model SINCE-RUM/STRAT-RUM</v>
      </c>
      <c r="I74" t="str">
        <f>VLOOKUP($A74,All_Coders!$B:$I,5,0)</f>
        <v>NA</v>
      </c>
      <c r="J74" t="str">
        <f>VLOOKUP($A74,All_Coders!$B:$I,6,0)</f>
        <v>NA</v>
      </c>
      <c r="K74" t="str">
        <f>VLOOKUP($A74,All_Coders!$B:$I,7,0)</f>
        <v>NA</v>
      </c>
      <c r="L74">
        <f>VLOOKUP($A74,All_Coders!$B:$I,8,0)</f>
        <v>0</v>
      </c>
      <c r="M74">
        <v>74</v>
      </c>
    </row>
    <row r="75" spans="1:13" x14ac:dyDescent="0.25">
      <c r="A75">
        <v>75</v>
      </c>
      <c r="B75" t="str">
        <f>VLOOKUP(A75,[1]All_Sources!$A:$J,6,0)</f>
        <v>Does decision quality (always) increase with the size of information samples? some vicissitudes in applying the law of large numbers</v>
      </c>
      <c r="C75" s="25" t="str">
        <f>HYPERLINK(VLOOKUP(A75,[1]All_Sources!$A:$J,9,0))</f>
        <v>http://psycnet.apa.org/journals/xlm/32/4/883/</v>
      </c>
      <c r="D75">
        <v>1</v>
      </c>
      <c r="E75" t="s">
        <v>305</v>
      </c>
      <c r="F75" t="s">
        <v>509</v>
      </c>
      <c r="G75">
        <f>VLOOKUP($A75,All_Coders!$B:$I,3,0)</f>
        <v>1</v>
      </c>
      <c r="H75" t="str">
        <f>VLOOKUP($A75,All_Coders!$B:$I,4,0)</f>
        <v>Satisficing-Choice Model</v>
      </c>
      <c r="I75" t="str">
        <f>VLOOKUP($A75,All_Coders!$B:$I,5,0)</f>
        <v>Kareev, 1995; BIAS, Fiedler 1996; Juslin &amp; Olsson, 2005</v>
      </c>
      <c r="J75" t="str">
        <f>VLOOKUP($A75,All_Coders!$B:$I,6,0)</f>
        <v>NA</v>
      </c>
      <c r="K75" t="str">
        <f>VLOOKUP($A75,All_Coders!$B:$I,7,0)</f>
        <v>NA</v>
      </c>
      <c r="L75">
        <f>VLOOKUP($A75,All_Coders!$B:$I,8,0)</f>
        <v>0</v>
      </c>
      <c r="M75">
        <v>75</v>
      </c>
    </row>
    <row r="76" spans="1:13" x14ac:dyDescent="0.25">
      <c r="A76">
        <v>76</v>
      </c>
      <c r="B76" t="str">
        <f>VLOOKUP(A76,[1]All_Sources!$A:$J,6,0)</f>
        <v>Attentional control in visual signal detection: effects of abrupt-onset and no-onset stimuli</v>
      </c>
      <c r="C76" s="25" t="str">
        <f>HYPERLINK(VLOOKUP(A76,[1]All_Sources!$A:$J,9,0))</f>
        <v>http://psycnet.apa.org/journals/xhp/38/4/1043/</v>
      </c>
      <c r="D76">
        <v>1</v>
      </c>
      <c r="E76" t="s">
        <v>305</v>
      </c>
      <c r="F76" t="s">
        <v>509</v>
      </c>
      <c r="G76">
        <f>VLOOKUP($A76,All_Coders!$B:$I,3,0)</f>
        <v>0</v>
      </c>
      <c r="H76" t="str">
        <f>VLOOKUP($A76,All_Coders!$B:$I,4,0)</f>
        <v>Integrated System Model</v>
      </c>
      <c r="I76" t="str">
        <f>VLOOKUP($A76,All_Coders!$B:$I,5,0)</f>
        <v>Smith &amp; Ratcliff (2009)</v>
      </c>
      <c r="J76" t="str">
        <f>VLOOKUP($A76,All_Coders!$B:$I,6,0)</f>
        <v>The integrated system model of Smith and Ratcliff (2009) comprises four com- ponent mechanisms that model early perceptual encoding, atten- tion, VSTM, and decision making, respectively (see Figure 1). The outputs of early perceptual filters encode the information in a brief stimulus presentation in a transient form. This information drives subsequent processing stages. (p.1056) -&gt; there are probably more</v>
      </c>
      <c r="K76" t="str">
        <f>VLOOKUP($A76,All_Coders!$B:$I,7,0)</f>
        <v>NA</v>
      </c>
      <c r="L76">
        <f>VLOOKUP($A76,All_Coders!$B:$I,8,0)</f>
        <v>0</v>
      </c>
      <c r="M76">
        <v>76</v>
      </c>
    </row>
    <row r="77" spans="1:13" x14ac:dyDescent="0.25">
      <c r="A77">
        <v>77</v>
      </c>
      <c r="B77" t="str">
        <f>VLOOKUP(A77,[1]All_Sources!$A:$J,6,0)</f>
        <v>Ssl: a theory of how people learn to select strategies</v>
      </c>
      <c r="C77" s="25" t="str">
        <f>HYPERLINK(VLOOKUP(A77,[1]All_Sources!$A:$J,9,0))</f>
        <v>http://psycnet.apa.org/psycinfo/2006-06642-005</v>
      </c>
      <c r="D77">
        <v>1</v>
      </c>
      <c r="E77" t="s">
        <v>305</v>
      </c>
      <c r="F77" t="s">
        <v>514</v>
      </c>
      <c r="G77">
        <f>VLOOKUP($A77,All_Coders!$B:$I,3,0)</f>
        <v>1</v>
      </c>
      <c r="H77" t="str">
        <f>VLOOKUP($A77,All_Coders!$B:$I,4,0)</f>
        <v>SSL, Strategy Selection Learning Theory</v>
      </c>
      <c r="I77" t="str">
        <f>VLOOKUP($A77,All_Coders!$B:$I,5,0)</f>
        <v>NA</v>
      </c>
      <c r="J77" t="str">
        <f>VLOOKUP($A77,All_Coders!$B:$I,6,0)</f>
        <v>The results of our studies demonstrate that SSL can accurately describe the strategy selection process. (p. 231)</v>
      </c>
      <c r="K77" t="str">
        <f>VLOOKUP($A77,All_Coders!$B:$I,7,0)</f>
        <v>SSL provides a computational theory that describes how this strategy selection process could take place. (p. 232)</v>
      </c>
      <c r="L77">
        <f>VLOOKUP($A77,All_Coders!$B:$I,8,0)</f>
        <v>0</v>
      </c>
      <c r="M77">
        <v>77</v>
      </c>
    </row>
    <row r="78" spans="1:13" x14ac:dyDescent="0.25">
      <c r="A78">
        <v>78</v>
      </c>
      <c r="B78" t="str">
        <f>VLOOKUP(A78,[1]All_Sources!$A:$J,6,0)</f>
        <v>Relativistic financial decisions: context effects on retirement saving and investment risk preferences</v>
      </c>
      <c r="C78" s="25" t="str">
        <f>HYPERLINK(VLOOKUP(A78,[1]All_Sources!$A:$J,9,0))</f>
        <v>http://wrap.warwick.ac.uk/607</v>
      </c>
      <c r="D78">
        <v>0</v>
      </c>
      <c r="E78" t="s">
        <v>305</v>
      </c>
      <c r="F78" t="s">
        <v>518</v>
      </c>
      <c r="G78">
        <f>VLOOKUP($A78,All_Coders!$B:$I,3,0)</f>
        <v>0</v>
      </c>
      <c r="H78" t="str">
        <f>VLOOKUP($A78,All_Coders!$B:$I,4,0)</f>
        <v>Prospect Relativity</v>
      </c>
      <c r="I78" t="str">
        <f>VLOOKUP($A78,All_Coders!$B:$I,5,0)</f>
        <v>Stewart, Chater, Stott, &amp; Reimers (2003)</v>
      </c>
      <c r="J78" t="str">
        <f>VLOOKUP($A78,All_Coders!$B:$I,6,0)</f>
        <v>NA</v>
      </c>
      <c r="K78" t="str">
        <f>VLOOKUP($A78,All_Coders!$B:$I,7,0)</f>
        <v>NA</v>
      </c>
      <c r="L78" t="str">
        <f>VLOOKUP($A78,All_Coders!$B:$I,8,0)</f>
        <v>More principle than model</v>
      </c>
      <c r="M78">
        <v>78</v>
      </c>
    </row>
    <row r="79" spans="1:13" x14ac:dyDescent="0.25">
      <c r="A79">
        <v>79</v>
      </c>
      <c r="B79" t="str">
        <f>VLOOKUP(A79,[1]All_Sources!$A:$J,6,0)</f>
        <v>Integrating information from separable psychological dimensions</v>
      </c>
      <c r="C79" s="25" t="str">
        <f>HYPERLINK(VLOOKUP(A79,[1]All_Sources!$A:$J,9,0))</f>
        <v>http://psycnet.apa.org/journals/xhp/16/3/598/</v>
      </c>
      <c r="D79">
        <v>1</v>
      </c>
      <c r="E79" t="s">
        <v>305</v>
      </c>
      <c r="F79" t="s">
        <v>509</v>
      </c>
      <c r="G79">
        <f>VLOOKUP($A79,All_Coders!$B:$I,3,0)</f>
        <v>0</v>
      </c>
      <c r="H79" t="str">
        <f>VLOOKUP($A79,All_Coders!$B:$I,4,0)</f>
        <v>Independent Decisions Model; Minimum distance Classifier/Bound; General Linear Classifier</v>
      </c>
      <c r="I79" t="str">
        <f>VLOOKUP($A79,All_Coders!$B:$I,5,0)</f>
        <v>(Ashby &amp; Gott, 1988)</v>
      </c>
      <c r="J79" t="str">
        <f>VLOOKUP($A79,All_Coders!$B:$I,6,0)</f>
        <v>NA</v>
      </c>
      <c r="K79" t="str">
        <f>VLOOKUP($A79,All_Coders!$B:$I,7,0)</f>
        <v>NA</v>
      </c>
      <c r="L79">
        <f>VLOOKUP($A79,All_Coders!$B:$I,8,0)</f>
        <v>0</v>
      </c>
      <c r="M79">
        <v>79</v>
      </c>
    </row>
    <row r="80" spans="1:13" x14ac:dyDescent="0.25">
      <c r="A80">
        <v>80</v>
      </c>
      <c r="B80" t="str">
        <f>VLOOKUP(A80,[1]All_Sources!$A:$J,6,0)</f>
        <v>The recognition heuristic: a decade of research</v>
      </c>
      <c r="C80" s="25" t="str">
        <f>HYPERLINK(VLOOKUP(A80,[1]All_Sources!$A:$J,9,0))</f>
        <v>0</v>
      </c>
      <c r="D80">
        <v>1</v>
      </c>
      <c r="E80" t="s">
        <v>305</v>
      </c>
      <c r="F80" t="s">
        <v>509</v>
      </c>
      <c r="G80">
        <f>VLOOKUP($A80,All_Coders!$B:$I,3,0)</f>
        <v>0</v>
      </c>
      <c r="H80" t="str">
        <f>VLOOKUP($A80,All_Coders!$B:$I,4,0)</f>
        <v xml:space="preserve">RH, Recognition Heuristic </v>
      </c>
      <c r="I80" t="str">
        <f>VLOOKUP($A80,All_Coders!$B:$I,5,0)</f>
        <v>Goldstein &amp; Gigerenzer (1999, 2002)</v>
      </c>
      <c r="J80" t="str">
        <f>VLOOKUP($A80,All_Coders!$B:$I,6,0)</f>
        <v>NA</v>
      </c>
      <c r="K80" t="str">
        <f>VLOOKUP($A80,All_Coders!$B:$I,7,0)</f>
        <v>NA</v>
      </c>
      <c r="L80">
        <f>VLOOKUP($A80,All_Coders!$B:$I,8,0)</f>
        <v>0</v>
      </c>
      <c r="M80">
        <v>80</v>
      </c>
    </row>
    <row r="81" spans="1:13" x14ac:dyDescent="0.25">
      <c r="A81">
        <v>81</v>
      </c>
      <c r="B81" t="str">
        <f>VLOOKUP(A81,[1]All_Sources!$A:$J,6,0)</f>
        <v>Psychophysically principled models of visual simple reaction time</v>
      </c>
      <c r="C81" s="25" t="str">
        <f>HYPERLINK(VLOOKUP(A81,[1]All_Sources!$A:$J,9,0))</f>
        <v>http://psycnet.apa.org/psycinfo/1995-39514-001</v>
      </c>
      <c r="D81">
        <v>1</v>
      </c>
      <c r="E81" t="s">
        <v>490</v>
      </c>
      <c r="F81" t="s">
        <v>512</v>
      </c>
      <c r="G81">
        <f>VLOOKUP($A81,All_Coders!$B:$I,3,0)</f>
        <v>1</v>
      </c>
      <c r="H81" t="str">
        <f>VLOOKUP($A81,All_Coders!$B:$I,4,0)</f>
        <v>Multichannel Leaky Stochastic iIntegrators</v>
      </c>
      <c r="I81" t="str">
        <f>VLOOKUP($A81,All_Coders!$B:$I,5,0)</f>
        <v>NA</v>
      </c>
      <c r="J81" t="str">
        <f>VLOOKUP($A81,All_Coders!$B:$I,6,0)</f>
        <v>NA</v>
      </c>
      <c r="K81" t="str">
        <f>VLOOKUP($A81,All_Coders!$B:$I,7,0)</f>
        <v>NA</v>
      </c>
      <c r="L81">
        <f>VLOOKUP($A81,All_Coders!$B:$I,8,0)</f>
        <v>0</v>
      </c>
      <c r="M81">
        <v>81</v>
      </c>
    </row>
    <row r="82" spans="1:13" x14ac:dyDescent="0.25">
      <c r="A82">
        <v>82</v>
      </c>
      <c r="B82" t="str">
        <f>VLOOKUP(A82,[1]All_Sources!$A:$J,6,0)</f>
        <v>Stimulus-response compatibility with relevant and irrelevant stimulus dimensions that do and do not overlap with the response</v>
      </c>
      <c r="C82" s="25" t="str">
        <f>HYPERLINK(VLOOKUP(A82,[1]All_Sources!$A:$J,9,0))</f>
        <v>http://psycnet.apa.org/journals/xhp/21/4/855/</v>
      </c>
      <c r="D82">
        <v>1</v>
      </c>
      <c r="E82" t="s">
        <v>305</v>
      </c>
      <c r="F82" t="s">
        <v>513</v>
      </c>
      <c r="G82">
        <f>VLOOKUP($A82,All_Coders!$B:$I,3,0)</f>
        <v>1</v>
      </c>
      <c r="H82" t="str">
        <f>VLOOKUP($A82,All_Coders!$B:$I,4,0)</f>
        <v>Dimensional Overlap Model</v>
      </c>
      <c r="I82" t="str">
        <f>VLOOKUP($A82,All_Coders!$B:$I,5,0)</f>
        <v>Sternberg, 1969, Schweickert, Fisher, &amp; Goldstein, 1991</v>
      </c>
      <c r="J82" t="str">
        <f>VLOOKUP($A82,All_Coders!$B:$I,6,0)</f>
        <v>The full processing model consists of two modules with stagelike characteristics (cf. Sternberg, 1969) separated by a cutpoint (cf. Schweickert, Fisher, &amp; Goldstein, 1991). (p. 856)</v>
      </c>
      <c r="K82" t="str">
        <f>VLOOKUP($A82,All_Coders!$B:$I,7,0)</f>
        <v>NA</v>
      </c>
      <c r="L82">
        <f>VLOOKUP($A82,All_Coders!$B:$I,8,0)</f>
        <v>0</v>
      </c>
      <c r="M82">
        <v>82</v>
      </c>
    </row>
    <row r="83" spans="1:13" x14ac:dyDescent="0.25">
      <c r="A83">
        <v>83</v>
      </c>
      <c r="B83" t="str">
        <f>VLOOKUP(A83,[1]All_Sources!$A:$J,6,0)</f>
        <v>Limitations of exemplar models of multi-attribute probabilistic inference</v>
      </c>
      <c r="C83" s="25" t="str">
        <f>HYPERLINK(VLOOKUP(A83,[1]All_Sources!$A:$J,9,0))</f>
        <v>http://psycnet.apa.org/journals/xlm/33/6/999/</v>
      </c>
      <c r="D83">
        <v>1</v>
      </c>
      <c r="E83" t="s">
        <v>305</v>
      </c>
      <c r="F83" t="s">
        <v>509</v>
      </c>
      <c r="G83">
        <f>VLOOKUP($A83,All_Coders!$B:$I,3,0)</f>
        <v>0</v>
      </c>
      <c r="H83" t="str">
        <f>VLOOKUP($A83,All_Coders!$B:$I,4,0)</f>
        <v>gTTB, cc-TTB; exemplar model, WAAD</v>
      </c>
      <c r="I83" t="str">
        <f>VLOOKUP($A83,All_Coders!$B:$I,5,0)</f>
        <v>NA</v>
      </c>
      <c r="J83" t="str">
        <f>VLOOKUP($A83,All_Coders!$B:$I,6,0)</f>
        <v>NA</v>
      </c>
      <c r="K83" t="str">
        <f>VLOOKUP($A83,All_Coders!$B:$I,7,0)</f>
        <v>NA</v>
      </c>
      <c r="L83">
        <f>VLOOKUP($A83,All_Coders!$B:$I,8,0)</f>
        <v>0</v>
      </c>
      <c r="M83">
        <v>83</v>
      </c>
    </row>
    <row r="84" spans="1:13" x14ac:dyDescent="0.25">
      <c r="A84">
        <v>84</v>
      </c>
      <c r="B84" t="str">
        <f>VLOOKUP(A84,[1]All_Sources!$A:$J,6,0)</f>
        <v>Causal learning with local computations</v>
      </c>
      <c r="C84" s="25" t="str">
        <f>HYPERLINK(VLOOKUP(A84,[1]All_Sources!$A:$J,9,0))</f>
        <v>http://psycnet.apa.org/journals/xlm/35/3/678/</v>
      </c>
      <c r="D84">
        <v>1</v>
      </c>
      <c r="E84" t="s">
        <v>305</v>
      </c>
      <c r="F84" t="s">
        <v>509</v>
      </c>
      <c r="G84">
        <f>VLOOKUP($A84,All_Coders!$B:$I,3,0)</f>
        <v>1</v>
      </c>
      <c r="H84" t="str">
        <f>VLOOKUP($A84,All_Coders!$B:$I,4,0)</f>
        <v>Single-effect Learning Model</v>
      </c>
      <c r="I84" t="str">
        <f>VLOOKUP($A84,All_Coders!$B:$I,5,0)</f>
        <v>Waldmann, Cheng, Hagmayer &amp; Blaisdell, 2008</v>
      </c>
      <c r="J84" t="str">
        <f>VLOOKUP($A84,All_Coders!$B:$I,6,0)</f>
        <v>NA</v>
      </c>
      <c r="K84" t="str">
        <f>VLOOKUP($A84,All_Coders!$B:$I,7,0)</f>
        <v>NA</v>
      </c>
      <c r="L84">
        <f>VLOOKUP($A84,All_Coders!$B:$I,8,0)</f>
        <v>0</v>
      </c>
      <c r="M84">
        <v>84</v>
      </c>
    </row>
    <row r="85" spans="1:13" x14ac:dyDescent="0.25">
      <c r="A85">
        <v>85</v>
      </c>
      <c r="B85" t="str">
        <f>VLOOKUP(A85,[1]All_Sources!$A:$J,6,0)</f>
        <v>Group decision making and social influence: a social interaction sequence model</v>
      </c>
      <c r="C85" s="25" t="str">
        <f>HYPERLINK(VLOOKUP(A85,[1]All_Sources!$A:$J,9,0))</f>
        <v>http://psycnet.apa.org/journals/rev/88/6/523/</v>
      </c>
      <c r="D85">
        <v>1</v>
      </c>
      <c r="E85" t="s">
        <v>305</v>
      </c>
      <c r="F85" t="s">
        <v>513</v>
      </c>
      <c r="G85">
        <f>VLOOKUP($A85,All_Coders!$B:$I,3,0)</f>
        <v>1</v>
      </c>
      <c r="H85" t="str">
        <f>VLOOKUP($A85,All_Coders!$B:$I,4,0)</f>
        <v>SIS, Social Interaction Sequence Model</v>
      </c>
      <c r="I85" t="str">
        <f>VLOOKUP($A85,All_Coders!$B:$I,5,0)</f>
        <v>NA</v>
      </c>
      <c r="J85" t="str">
        <f>VLOOKUP($A85,All_Coders!$B:$I,6,0)</f>
        <v>The social interaction sequence (SIS) model translates the general schematic representation discussed above (Figure 1) into a stochastic model of group decision making. (p. 527)</v>
      </c>
      <c r="K85" t="str">
        <f>VLOOKUP($A85,All_Coders!$B:$I,7,0)</f>
        <v>NA</v>
      </c>
      <c r="L85">
        <f>VLOOKUP($A85,All_Coders!$B:$I,8,0)</f>
        <v>0</v>
      </c>
      <c r="M85">
        <v>85</v>
      </c>
    </row>
    <row r="86" spans="1:13" x14ac:dyDescent="0.25">
      <c r="A86">
        <v>86</v>
      </c>
      <c r="B86" t="str">
        <f>VLOOKUP(A86,[1]All_Sources!$A:$J,6,0)</f>
        <v>Reward rate optimization in two-alternative decision making: empirical tests of theoretical predictions</v>
      </c>
      <c r="C86" s="25" t="str">
        <f>HYPERLINK(VLOOKUP(A86,[1]All_Sources!$A:$J,9,0))</f>
        <v>http://psycnet.apa.org/journals/xhp/35/6/1865/</v>
      </c>
      <c r="D86">
        <v>1</v>
      </c>
      <c r="E86" t="s">
        <v>305</v>
      </c>
      <c r="F86" t="s">
        <v>509</v>
      </c>
      <c r="G86">
        <f>VLOOKUP($A86,All_Coders!$B:$I,3,0)</f>
        <v>0</v>
      </c>
      <c r="H86" t="str">
        <f>VLOOKUP($A86,All_Coders!$B:$I,4,0)</f>
        <v>Drift-Diffusion Model</v>
      </c>
      <c r="I86" t="str">
        <f>VLOOKUP($A86,All_Coders!$B:$I,5,0)</f>
        <v>NA</v>
      </c>
      <c r="J86" t="str">
        <f>VLOOKUP($A86,All_Coders!$B:$I,6,0)</f>
        <v>NA</v>
      </c>
      <c r="K86" t="str">
        <f>VLOOKUP($A86,All_Coders!$B:$I,7,0)</f>
        <v>NA</v>
      </c>
      <c r="L86">
        <f>VLOOKUP($A86,All_Coders!$B:$I,8,0)</f>
        <v>0</v>
      </c>
      <c r="M86">
        <v>86</v>
      </c>
    </row>
    <row r="87" spans="1:13" x14ac:dyDescent="0.25">
      <c r="A87">
        <v>87</v>
      </c>
      <c r="B87" t="str">
        <f>VLOOKUP(A87,[1]All_Sources!$A:$J,6,0)</f>
        <v>An interactive race model of divided attention</v>
      </c>
      <c r="C87" s="25" t="str">
        <f>HYPERLINK(VLOOKUP(A87,[1]All_Sources!$A:$J,9,0))</f>
        <v>http://psycnet.apa.org/journals/xhp/17/2/520/</v>
      </c>
      <c r="D87">
        <v>1</v>
      </c>
      <c r="E87" t="s">
        <v>505</v>
      </c>
      <c r="F87" t="s">
        <v>512</v>
      </c>
      <c r="G87">
        <f>VLOOKUP($A87,All_Coders!$B:$I,3,0)</f>
        <v>1</v>
      </c>
      <c r="H87" t="str">
        <f>VLOOKUP($A87,All_Coders!$B:$I,4,0)</f>
        <v>Interactive Race Model</v>
      </c>
      <c r="I87" t="str">
        <f>VLOOKUP($A87,All_Coders!$B:$I,5,0)</f>
        <v>NA</v>
      </c>
      <c r="J87" t="str">
        <f>VLOOKUP($A87,All_Coders!$B:$I,6,0)</f>
        <v>NA</v>
      </c>
      <c r="K87" t="str">
        <f>VLOOKUP($A87,All_Coders!$B:$I,7,0)</f>
        <v>NA</v>
      </c>
      <c r="L87">
        <f>VLOOKUP($A87,All_Coders!$B:$I,8,0)</f>
        <v>0</v>
      </c>
      <c r="M87">
        <v>87</v>
      </c>
    </row>
    <row r="88" spans="1:13" x14ac:dyDescent="0.25">
      <c r="A88">
        <v>88</v>
      </c>
      <c r="B88" t="str">
        <f>VLOOKUP(A88,[1]All_Sources!$A:$J,6,0)</f>
        <v>Categorization of sounds</v>
      </c>
      <c r="C88" s="25" t="str">
        <f>HYPERLINK(VLOOKUP(A88,[1]All_Sources!$A:$J,9,0))</f>
        <v>http://psycnet.apa.org/journals/xhp/32/3/733/</v>
      </c>
      <c r="D88">
        <v>1</v>
      </c>
      <c r="E88" t="s">
        <v>511</v>
      </c>
      <c r="F88" t="s">
        <v>512</v>
      </c>
      <c r="G88">
        <f>VLOOKUP($A88,All_Coders!$B:$I,3,0)</f>
        <v>1</v>
      </c>
      <c r="H88" t="str">
        <f>VLOOKUP($A88,All_Coders!$B:$I,4,0)</f>
        <v>NENA, Noisy Encoding Noisy Activation Model</v>
      </c>
      <c r="I88" t="str">
        <f>VLOOKUP($A88,All_Coders!$B:$I,5,0)</f>
        <v>NA</v>
      </c>
      <c r="J88" t="str">
        <f>VLOOKUP($A88,All_Coders!$B:$I,6,0)</f>
        <v>NA</v>
      </c>
      <c r="K88" t="str">
        <f>VLOOKUP($A88,All_Coders!$B:$I,7,0)</f>
        <v>NA</v>
      </c>
      <c r="L88">
        <f>VLOOKUP($A88,All_Coders!$B:$I,8,0)</f>
        <v>0</v>
      </c>
      <c r="M88">
        <v>88</v>
      </c>
    </row>
    <row r="89" spans="1:13" x14ac:dyDescent="0.25">
      <c r="A89">
        <v>89</v>
      </c>
      <c r="B89" t="str">
        <f>VLOOKUP(A89,[1]All_Sources!$A:$J,6,0)</f>
        <v>Color preferences are not universal</v>
      </c>
      <c r="C89" s="25" t="str">
        <f>HYPERLINK(VLOOKUP(A89,[1]All_Sources!$A:$J,9,0))</f>
        <v>http://psycnet.apa.org/journals/xge/142/4/1015/</v>
      </c>
      <c r="D89">
        <v>1</v>
      </c>
      <c r="E89" t="s">
        <v>511</v>
      </c>
      <c r="F89" t="s">
        <v>512</v>
      </c>
      <c r="G89" t="str">
        <f>VLOOKUP($A89,All_Coders!$B:$I,3,0)</f>
        <v>NA</v>
      </c>
      <c r="H89" t="str">
        <f>VLOOKUP($A89,All_Coders!$B:$I,4,0)</f>
        <v>Cone-contrast ModelEcological Validity Model</v>
      </c>
      <c r="I89" t="str">
        <f>VLOOKUP($A89,All_Coders!$B:$I,5,0)</f>
        <v>NA</v>
      </c>
      <c r="J89" t="str">
        <f>VLOOKUP($A89,All_Coders!$B:$I,6,0)</f>
        <v>NA</v>
      </c>
      <c r="K89" t="str">
        <f>VLOOKUP($A89,All_Coders!$B:$I,7,0)</f>
        <v>NA</v>
      </c>
      <c r="L89">
        <f>VLOOKUP($A89,All_Coders!$B:$I,8,0)</f>
        <v>0</v>
      </c>
      <c r="M89">
        <v>89</v>
      </c>
    </row>
    <row r="90" spans="1:13" x14ac:dyDescent="0.25">
      <c r="A90">
        <v>90</v>
      </c>
      <c r="B90" t="str">
        <f>VLOOKUP(A90,[1]All_Sources!$A:$J,6,0)</f>
        <v>Domain-specific temporal discounting and temptation</v>
      </c>
      <c r="C90" s="25" t="str">
        <f>HYPERLINK(VLOOKUP(A90,[1]All_Sources!$A:$J,9,0))</f>
        <v>http://www.sas.upenn.edu/~duckwort/images/Tsukayama%20and%20Duckworth%20%282010%29%20Domain-specific%20temporal%20discounting%20and%20temptation.pdf</v>
      </c>
      <c r="D90">
        <v>1</v>
      </c>
      <c r="E90" t="s">
        <v>305</v>
      </c>
      <c r="F90" t="s">
        <v>302</v>
      </c>
      <c r="G90">
        <f>VLOOKUP($A90,All_Coders!$B:$I,3,0)</f>
        <v>0</v>
      </c>
      <c r="H90" t="str">
        <f>VLOOKUP($A90,All_Coders!$B:$I,4,0)</f>
        <v>Beta Delta Preference Model of Temporal Discounting</v>
      </c>
      <c r="I90" t="str">
        <f>VLOOKUP($A90,All_Coders!$B:$I,5,0)</f>
        <v>(Laibson, 1997)</v>
      </c>
      <c r="J90" t="str">
        <f>VLOOKUP($A90,All_Coders!$B:$I,6,0)</f>
        <v>NA</v>
      </c>
      <c r="K90" t="str">
        <f>VLOOKUP($A90,All_Coders!$B:$I,7,0)</f>
        <v>NA</v>
      </c>
      <c r="L90">
        <f>VLOOKUP($A90,All_Coders!$B:$I,8,0)</f>
        <v>0</v>
      </c>
      <c r="M90">
        <v>90</v>
      </c>
    </row>
    <row r="91" spans="1:13" x14ac:dyDescent="0.25">
      <c r="A91">
        <v>91</v>
      </c>
      <c r="B91" t="str">
        <f>VLOOKUP(A91,[1]All_Sources!$A:$J,6,0)</f>
        <v>Cognitive dissonance reduction as constraint satisfaction</v>
      </c>
      <c r="C91" s="25" t="str">
        <f>HYPERLINK(VLOOKUP(A91,[1]All_Sources!$A:$J,9,0))</f>
        <v>http://psycnet.apa.org/journals/rev/103/2/219/</v>
      </c>
      <c r="D91">
        <v>1</v>
      </c>
      <c r="E91" t="s">
        <v>507</v>
      </c>
      <c r="F91" t="s">
        <v>512</v>
      </c>
      <c r="G91">
        <f>VLOOKUP($A91,All_Coders!$B:$I,3,0)</f>
        <v>1</v>
      </c>
      <c r="H91" t="str">
        <f>VLOOKUP($A91,All_Coders!$B:$I,4,0)</f>
        <v>Consonance Model</v>
      </c>
      <c r="I91" t="str">
        <f>VLOOKUP($A91,All_Coders!$B:$I,5,0)</f>
        <v>NA</v>
      </c>
      <c r="J91" t="str">
        <f>VLOOKUP($A91,All_Coders!$B:$I,6,0)</f>
        <v xml:space="preserve">
[…] we propose a computational model of the process of consonance seeking. (p. 219)</v>
      </c>
      <c r="K91" t="str">
        <f>VLOOKUP($A91,All_Coders!$B:$I,7,0)</f>
        <v>NA</v>
      </c>
      <c r="L91">
        <f>VLOOKUP($A91,All_Coders!$B:$I,8,0)</f>
        <v>0</v>
      </c>
      <c r="M91">
        <v>91</v>
      </c>
    </row>
    <row r="92" spans="1:13" x14ac:dyDescent="0.25">
      <c r="A92">
        <v>92</v>
      </c>
      <c r="B92" t="str">
        <f>VLOOKUP(A92,[1]All_Sources!$A:$J,6,0)</f>
        <v>Signal detection with criterion noise: applications to recognition memory</v>
      </c>
      <c r="C92" s="25" t="str">
        <f>HYPERLINK(VLOOKUP(A92,[1]All_Sources!$A:$J,9,0))</f>
        <v>http://psycnet.apa.org/journals/rev/116/1/84/</v>
      </c>
      <c r="D92">
        <v>1</v>
      </c>
      <c r="E92" t="s">
        <v>129</v>
      </c>
      <c r="F92" t="s">
        <v>512</v>
      </c>
      <c r="G92">
        <f>VLOOKUP($A92,All_Coders!$B:$I,3,0)</f>
        <v>1</v>
      </c>
      <c r="H92" t="str">
        <f>VLOOKUP($A92,All_Coders!$B:$I,4,0)</f>
        <v>ND-TSD, Noisy Decision Theory of Signal Detection</v>
      </c>
      <c r="I92" t="str">
        <f>VLOOKUP($A92,All_Coders!$B:$I,5,0)</f>
        <v>Green &amp; Swets (1966); Macmillan &amp; Creelman (20050 [TSD]</v>
      </c>
      <c r="J92" t="str">
        <f>VLOOKUP($A92,All_Coders!$B:$I,6,0)</f>
        <v>NA</v>
      </c>
      <c r="K92" t="str">
        <f>VLOOKUP($A92,All_Coders!$B:$I,7,0)</f>
        <v>NA</v>
      </c>
      <c r="L92">
        <f>VLOOKUP($A92,All_Coders!$B:$I,8,0)</f>
        <v>0</v>
      </c>
      <c r="M92">
        <v>92</v>
      </c>
    </row>
    <row r="93" spans="1:13" x14ac:dyDescent="0.25">
      <c r="A93">
        <v>93</v>
      </c>
      <c r="B93" t="str">
        <f>VLOOKUP(A93,[1]All_Sources!$A:$J,6,0)</f>
        <v>Cognition and behavior in studies of choice</v>
      </c>
      <c r="C93" s="25" t="str">
        <f>HYPERLINK(VLOOKUP(A93,[1]All_Sources!$A:$J,9,0))</f>
        <v>http://psycnet.apa.org/journals/rev/93/1/33/</v>
      </c>
      <c r="D93">
        <v>1</v>
      </c>
      <c r="E93" t="s">
        <v>305</v>
      </c>
      <c r="F93" t="s">
        <v>516</v>
      </c>
      <c r="G93">
        <f>VLOOKUP($A93,All_Coders!$B:$I,3,0)</f>
        <v>0</v>
      </c>
      <c r="H93" t="str">
        <f>VLOOKUP($A93,All_Coders!$B:$I,4,0)</f>
        <v>Prospect Theory; Herrnstein's Matching Law</v>
      </c>
      <c r="I93" t="str">
        <f>VLOOKUP($A93,All_Coders!$B:$I,5,0)</f>
        <v xml:space="preserve">Kahneman &amp; Tversky; Herrnstein, 1970; </v>
      </c>
      <c r="J93" t="str">
        <f>VLOOKUP($A93,All_Coders!$B:$I,6,0)</f>
        <v>NA</v>
      </c>
      <c r="K93" t="str">
        <f>VLOOKUP($A93,All_Coders!$B:$I,7,0)</f>
        <v>NA</v>
      </c>
      <c r="L93">
        <f>VLOOKUP($A93,All_Coders!$B:$I,8,0)</f>
        <v>0</v>
      </c>
      <c r="M93">
        <v>93</v>
      </c>
    </row>
    <row r="94" spans="1:13" x14ac:dyDescent="0.25">
      <c r="A94">
        <v>94</v>
      </c>
      <c r="B94" t="str">
        <f>VLOOKUP(A94,[1]All_Sources!$A:$J,6,0)</f>
        <v>Linear regression and process-tracing models of judgment</v>
      </c>
      <c r="C94" s="25" t="str">
        <f>HYPERLINK(VLOOKUP(A94,[1]All_Sources!$A:$J,9,0))</f>
        <v>http://psycnet.apa.org/journals/rev/86/5/465/</v>
      </c>
      <c r="D94">
        <v>1</v>
      </c>
      <c r="E94" t="s">
        <v>305</v>
      </c>
      <c r="F94" t="s">
        <v>515</v>
      </c>
      <c r="G94">
        <f>VLOOKUP($A94,All_Coders!$B:$I,3,0)</f>
        <v>0</v>
      </c>
      <c r="H94" t="str">
        <f>VLOOKUP($A94,All_Coders!$B:$I,4,0)</f>
        <v>Linear Regression</v>
      </c>
      <c r="I94" t="str">
        <f>VLOOKUP($A94,All_Coders!$B:$I,5,0)</f>
        <v>NA</v>
      </c>
      <c r="J94" t="str">
        <f>VLOOKUP($A94,All_Coders!$B:$I,6,0)</f>
        <v>NA</v>
      </c>
      <c r="K94" t="str">
        <f>VLOOKUP($A94,All_Coders!$B:$I,7,0)</f>
        <v>NA</v>
      </c>
      <c r="L94">
        <f>VLOOKUP($A94,All_Coders!$B:$I,8,0)</f>
        <v>0</v>
      </c>
      <c r="M94">
        <v>94</v>
      </c>
    </row>
    <row r="95" spans="1:13" x14ac:dyDescent="0.25">
      <c r="A95">
        <v>95</v>
      </c>
      <c r="B95" t="str">
        <f>VLOOKUP(A95,[1]All_Sources!$A:$J,6,0)</f>
        <v>Robust decision making in a nonlinear world</v>
      </c>
      <c r="C95" s="25" t="str">
        <f>HYPERLINK(VLOOKUP(A95,[1]All_Sources!$A:$J,9,0))</f>
        <v>http://psycnet.apa.org/journals/rev/119/2/321/</v>
      </c>
      <c r="D95">
        <v>1</v>
      </c>
      <c r="E95" t="s">
        <v>305</v>
      </c>
      <c r="F95" t="s">
        <v>509</v>
      </c>
      <c r="G95">
        <f>VLOOKUP($A95,All_Coders!$B:$I,3,0)</f>
        <v>1</v>
      </c>
      <c r="H95" t="str">
        <f>VLOOKUP($A95,All_Coders!$B:$I,4,0)</f>
        <v>GemM, General Monotone Model</v>
      </c>
      <c r="I95" t="str">
        <f>VLOOKUP($A95,All_Coders!$B:$I,5,0)</f>
        <v>NA</v>
      </c>
      <c r="J95" t="str">
        <f>VLOOKUP($A95,All_Coders!$B:$I,6,0)</f>
        <v>NA</v>
      </c>
      <c r="K95" t="str">
        <f>VLOOKUP($A95,All_Coders!$B:$I,7,0)</f>
        <v>NA</v>
      </c>
      <c r="L95">
        <f>VLOOKUP($A95,All_Coders!$B:$I,8,0)</f>
        <v>0</v>
      </c>
      <c r="M95">
        <v>95</v>
      </c>
    </row>
    <row r="96" spans="1:13" x14ac:dyDescent="0.25">
      <c r="A96">
        <v>96</v>
      </c>
      <c r="B96" t="str">
        <f>VLOOKUP(A96,[1]All_Sources!$A:$J,6,0)</f>
        <v>The time course of categorization</v>
      </c>
      <c r="C96" s="25" t="str">
        <f>HYPERLINK(VLOOKUP(A96,[1]All_Sources!$A:$J,9,0))</f>
        <v>http://psycnet.apa.org/journals/xlm/24/3/695/</v>
      </c>
      <c r="D96">
        <v>1</v>
      </c>
      <c r="E96" t="s">
        <v>305</v>
      </c>
      <c r="F96" t="s">
        <v>517</v>
      </c>
      <c r="G96">
        <f>VLOOKUP($A96,All_Coders!$B:$I,3,0)</f>
        <v>0</v>
      </c>
      <c r="H96" t="str">
        <f>VLOOKUP($A96,All_Coders!$B:$I,4,0)</f>
        <v>EBRW,  exemplar-based random walk model; GCM, Generalized Context Model; EGCM, Extended Generalized Context Model</v>
      </c>
      <c r="I96" t="str">
        <f>VLOOKUP($A96,All_Coders!$B:$I,5,0)</f>
        <v>Nosofsky and Palermi; GCM, Nosofsky 1986; EGCM, Lamberts, 1995</v>
      </c>
      <c r="J96" t="str">
        <f>VLOOKUP($A96,All_Coders!$B:$I,6,0)</f>
        <v>Second, the EBRW is a successful process model of the decision stage in classification (p. 708)</v>
      </c>
      <c r="K96" t="str">
        <f>VLOOKUP($A96,All_Coders!$B:$I,7,0)</f>
        <v>NA</v>
      </c>
      <c r="L96">
        <f>VLOOKUP($A96,All_Coders!$B:$I,8,0)</f>
        <v>0</v>
      </c>
      <c r="M96">
        <v>96</v>
      </c>
    </row>
    <row r="97" spans="1:13" x14ac:dyDescent="0.25">
      <c r="A97">
        <v>97</v>
      </c>
      <c r="B97" t="str">
        <f>VLOOKUP(A97,[1]All_Sources!$A:$J,6,0)</f>
        <v>Tradeoffs between sequences: weighing accumulated outcomes against outcome-adjusted delays</v>
      </c>
      <c r="C97" s="25" t="str">
        <f>HYPERLINK(VLOOKUP(A97,[1]All_Sources!$A:$J,9,0))</f>
        <v>http://psycnet.apa.org/journals/xlm/38/6/1675/</v>
      </c>
      <c r="D97">
        <v>1</v>
      </c>
      <c r="E97" t="s">
        <v>305</v>
      </c>
      <c r="F97" t="s">
        <v>518</v>
      </c>
      <c r="G97">
        <f>VLOOKUP($A97,All_Coders!$B:$I,3,0)</f>
        <v>0</v>
      </c>
      <c r="H97" t="str">
        <f>VLOOKUP($A97,All_Coders!$B:$I,4,0)</f>
        <v>Tradeoff Model of Intertemporal Choice</v>
      </c>
      <c r="I97" t="str">
        <f>VLOOKUP($A97,All_Coders!$B:$I,5,0)</f>
        <v>Scholten &amp; Read, 2010</v>
      </c>
      <c r="J97" t="str">
        <f>VLOOKUP($A97,All_Coders!$B:$I,6,0)</f>
        <v>The tradeoff model predicts that the common consequence can either decrease or increase the preference for LL, depending on the relative contribution of two processes." (p. 1667)</v>
      </c>
      <c r="K97" t="str">
        <f>VLOOKUP($A97,All_Coders!$B:$I,7,0)</f>
        <v>NA</v>
      </c>
      <c r="L97">
        <f>VLOOKUP($A97,All_Coders!$B:$I,8,0)</f>
        <v>0</v>
      </c>
      <c r="M97">
        <v>97</v>
      </c>
    </row>
    <row r="98" spans="1:13" x14ac:dyDescent="0.25">
      <c r="A98">
        <v>99</v>
      </c>
      <c r="B98" t="str">
        <f>VLOOKUP(A98,[1]All_Sources!$A:$J,6,0)</f>
        <v>A signal-detection-based diagnostic-feature-detection model of eyewitness identification</v>
      </c>
      <c r="C98" s="25" t="str">
        <f>HYPERLINK(VLOOKUP(A98,[1]All_Sources!$A:$J,9,0))</f>
        <v>http://psycnet.apa.org/journals/rev/121/2/262/</v>
      </c>
      <c r="D98">
        <v>1</v>
      </c>
      <c r="E98" t="s">
        <v>129</v>
      </c>
      <c r="F98" t="s">
        <v>512</v>
      </c>
      <c r="G98">
        <f>VLOOKUP($A98,All_Coders!$B:$I,3,0)</f>
        <v>1</v>
      </c>
      <c r="H98" t="str">
        <f>VLOOKUP($A98,All_Coders!$B:$I,4,0)</f>
        <v>No name [extension of Signal Detection Theory to eyewitness identification]</v>
      </c>
      <c r="I98" t="str">
        <f>VLOOKUP($A98,All_Coders!$B:$I,5,0)</f>
        <v>NA</v>
      </c>
      <c r="J98" t="str">
        <f>VLOOKUP($A98,All_Coders!$B:$I,6,0)</f>
        <v>NA</v>
      </c>
      <c r="K98" t="str">
        <f>VLOOKUP($A98,All_Coders!$B:$I,7,0)</f>
        <v>NA</v>
      </c>
      <c r="L98">
        <f>VLOOKUP($A98,All_Coders!$B:$I,8,0)</f>
        <v>0</v>
      </c>
      <c r="M98">
        <v>99</v>
      </c>
    </row>
    <row r="99" spans="1:13" x14ac:dyDescent="0.25">
      <c r="A99">
        <v>100</v>
      </c>
      <c r="B99" t="str">
        <f>VLOOKUP(A99,[1]All_Sources!$A:$J,6,0)</f>
        <v>Loss aversion and inhibition in dynamical models of multialternative choice</v>
      </c>
      <c r="C99" s="25" t="str">
        <f>HYPERLINK(VLOOKUP(A99,[1]All_Sources!$A:$J,9,0))</f>
        <v>http://psycnet.apa.org/psycinfo/2004-15929-007</v>
      </c>
      <c r="D99">
        <v>1</v>
      </c>
      <c r="E99" t="s">
        <v>305</v>
      </c>
      <c r="F99" t="s">
        <v>302</v>
      </c>
      <c r="G99">
        <f>VLOOKUP($A99,All_Coders!$B:$I,3,0)</f>
        <v>0</v>
      </c>
      <c r="H99" t="str">
        <f>VLOOKUP($A99,All_Coders!$B:$I,4,0)</f>
        <v>Extension of Leaky, Competing Accumulator Model</v>
      </c>
      <c r="I99" t="str">
        <f>VLOOKUP($A99,All_Coders!$B:$I,5,0)</f>
        <v>M. Usher &amp; J.L. McClelland (2001)</v>
      </c>
      <c r="J99" t="str">
        <f>VLOOKUP($A99,All_Coders!$B:$I,6,0)</f>
        <v>NA</v>
      </c>
      <c r="K99" t="str">
        <f>VLOOKUP($A99,All_Coders!$B:$I,7,0)</f>
        <v>NA</v>
      </c>
      <c r="L99">
        <f>VLOOKUP($A99,All_Coders!$B:$I,8,0)</f>
        <v>0</v>
      </c>
      <c r="M99">
        <v>100</v>
      </c>
    </row>
    <row r="100" spans="1:13" x14ac:dyDescent="0.25">
      <c r="A100">
        <v>101</v>
      </c>
      <c r="B100" t="str">
        <f>VLOOKUP(A100,[1]All_Sources!$A:$J,6,0)</f>
        <v>Others' opinions count, but not all of them: anchoring to ingroup versus outgroup members' behavior in charitable giving</v>
      </c>
      <c r="C100" s="25" t="str">
        <f>HYPERLINK(VLOOKUP(A100,[1]All_Sources!$A:$J,9,0))</f>
        <v>0</v>
      </c>
      <c r="D100">
        <v>1</v>
      </c>
      <c r="E100" t="s">
        <v>305</v>
      </c>
      <c r="F100" t="s">
        <v>513</v>
      </c>
      <c r="G100">
        <f>VLOOKUP($A100,All_Coders!$B:$I,3,0)</f>
        <v>0</v>
      </c>
      <c r="H100" t="str">
        <f>VLOOKUP($A100,All_Coders!$B:$I,4,0)</f>
        <v>Complement Models of Charitable-giving</v>
      </c>
      <c r="I100" t="str">
        <f>VLOOKUP($A100,All_Coders!$B:$I,5,0)</f>
        <v xml:space="preserve">Bernheim (1994); Vesterlund (2003); Croson (2007); Shang &amp; Croson (2009) </v>
      </c>
      <c r="J100" t="str">
        <f>VLOOKUP($A100,All_Coders!$B:$I,6,0)</f>
        <v>NA</v>
      </c>
      <c r="K100" t="str">
        <f>VLOOKUP($A100,All_Coders!$B:$I,7,0)</f>
        <v>NA</v>
      </c>
      <c r="L100">
        <f>VLOOKUP($A100,All_Coders!$B:$I,8,0)</f>
        <v>0</v>
      </c>
      <c r="M100">
        <v>101</v>
      </c>
    </row>
    <row r="101" spans="1:13" x14ac:dyDescent="0.25">
      <c r="A101">
        <v>102</v>
      </c>
      <c r="B101" t="str">
        <f>VLOOKUP(A101,[1]All_Sources!$A:$J,6,0)</f>
        <v>Linda is not a bearded lady: configural weighting and adding as the cause of extension errors</v>
      </c>
      <c r="C101" s="25" t="str">
        <f>HYPERLINK(VLOOKUP(A101,[1]All_Sources!$A:$J,9,0))</f>
        <v>http://psycnet.apa.org/journals/xge/138/4/517/</v>
      </c>
      <c r="D101">
        <v>1</v>
      </c>
      <c r="E101" t="s">
        <v>305</v>
      </c>
      <c r="F101" t="s">
        <v>509</v>
      </c>
      <c r="G101">
        <f>VLOOKUP($A101,All_Coders!$B:$I,3,0)</f>
        <v>0</v>
      </c>
      <c r="H101" t="str">
        <f>VLOOKUP($A101,All_Coders!$B:$I,4,0)</f>
        <v>Configural Weighted Average Model</v>
      </c>
      <c r="I101" t="str">
        <f>VLOOKUP($A101,All_Coders!$B:$I,5,0)</f>
        <v>Juslin</v>
      </c>
      <c r="J101" t="str">
        <f>VLOOKUP($A101,All_Coders!$B:$I,6,0)</f>
        <v>NA</v>
      </c>
      <c r="K101" t="str">
        <f>VLOOKUP($A101,All_Coders!$B:$I,7,0)</f>
        <v>NA</v>
      </c>
      <c r="L101">
        <f>VLOOKUP($A101,All_Coders!$B:$I,8,0)</f>
        <v>0</v>
      </c>
      <c r="M101">
        <v>102</v>
      </c>
    </row>
    <row r="102" spans="1:13" x14ac:dyDescent="0.25">
      <c r="A102">
        <v>103</v>
      </c>
      <c r="B102" t="str">
        <f>VLOOKUP(A102,[1]All_Sources!$A:$J,6,0)</f>
        <v>Human acquisition of concepts for sequential patterns</v>
      </c>
      <c r="C102" s="25" t="str">
        <f>HYPERLINK(VLOOKUP(A102,[1]All_Sources!$A:$J,9,0))</f>
        <v>http://psycnet.apa.org/journals/rev/70/6/534/</v>
      </c>
      <c r="D102">
        <v>1</v>
      </c>
      <c r="E102" t="s">
        <v>511</v>
      </c>
      <c r="F102" t="s">
        <v>512</v>
      </c>
      <c r="G102">
        <f>VLOOKUP($A102,All_Coders!$B:$I,3,0)</f>
        <v>1</v>
      </c>
      <c r="H102" t="str">
        <f>VLOOKUP($A102,All_Coders!$B:$I,4,0)</f>
        <v>Concept Induction Model in IPL-V</v>
      </c>
      <c r="I102" t="str">
        <f>VLOOKUP($A102,All_Coders!$B:$I,5,0)</f>
        <v>NA</v>
      </c>
      <c r="J102" t="str">
        <f>VLOOKUP($A102,All_Coders!$B:$I,6,0)</f>
        <v>In this paper we have set forth a theory, comprising a language for pattern description and a program, to explain the processes used by human subjects in performing the Thurstone Letter Series Completion task. (p. 545)</v>
      </c>
      <c r="K102" t="str">
        <f>VLOOKUP($A102,All_Coders!$B:$I,7,0)</f>
        <v>NA</v>
      </c>
      <c r="L102">
        <f>VLOOKUP($A102,All_Coders!$B:$I,8,0)</f>
        <v>0</v>
      </c>
      <c r="M102">
        <v>103</v>
      </c>
    </row>
    <row r="103" spans="1:13" x14ac:dyDescent="0.25">
      <c r="A103">
        <v>104</v>
      </c>
      <c r="B103" t="str">
        <f>VLOOKUP(A103,[1]All_Sources!$A:$J,6,0)</f>
        <v>An adaptive approach to human decision making: learning theory, decision theory, and human performance</v>
      </c>
      <c r="C103" s="25" t="str">
        <f>HYPERLINK(VLOOKUP(A103,[1]All_Sources!$A:$J,9,0))</f>
        <v>http://psycnet.apa.org/journals/xge/121/2/177/</v>
      </c>
      <c r="D103">
        <v>1</v>
      </c>
      <c r="E103" t="s">
        <v>305</v>
      </c>
      <c r="F103" t="s">
        <v>514</v>
      </c>
      <c r="G103">
        <f>VLOOKUP($A103,All_Coders!$B:$I,3,0)</f>
        <v>1</v>
      </c>
      <c r="H103" t="str">
        <f>VLOOKUP($A103,All_Coders!$B:$I,4,0)</f>
        <v>Rule Competition Model</v>
      </c>
      <c r="I103" t="str">
        <f>VLOOKUP($A103,All_Coders!$B:$I,5,0)</f>
        <v>NA</v>
      </c>
      <c r="J103" t="str">
        <f>VLOOKUP($A103,All_Coders!$B:$I,6,0)</f>
        <v>NA</v>
      </c>
      <c r="K103" t="str">
        <f>VLOOKUP($A103,All_Coders!$B:$I,7,0)</f>
        <v>We are not stating that Equation 2 represents the psychological learning process. The psychological learning process is represented by the Hebb-delta learning rule (see Appendix), and Equation 2 is a mathematical consequence of this process. However, for the purpose of deriving predictions for the experiments reported elsewhere in this article, Equation 2 is sufficient and more convenient. (p. 179)</v>
      </c>
      <c r="L103">
        <f>VLOOKUP($A103,All_Coders!$B:$I,8,0)</f>
        <v>0</v>
      </c>
      <c r="M103">
        <v>104</v>
      </c>
    </row>
    <row r="104" spans="1:13" x14ac:dyDescent="0.25">
      <c r="A104">
        <v>105</v>
      </c>
      <c r="B104" t="str">
        <f>VLOOKUP(A104,[1]All_Sources!$A:$J,6,0)</f>
        <v>Diagnostic hypothesis generation and human judgment</v>
      </c>
      <c r="C104" s="25" t="str">
        <f>HYPERLINK(VLOOKUP(A104,[1]All_Sources!$A:$J,9,0))</f>
        <v>http://psycnet.apa.org/psycinfo/2008-00265-007</v>
      </c>
      <c r="D104">
        <v>1</v>
      </c>
      <c r="E104" t="s">
        <v>305</v>
      </c>
      <c r="F104" t="s">
        <v>513</v>
      </c>
      <c r="G104">
        <f>VLOOKUP($A104,All_Coders!$B:$I,3,0)</f>
        <v>1</v>
      </c>
      <c r="H104" t="str">
        <f>VLOOKUP($A104,All_Coders!$B:$I,4,0)</f>
        <v>HyGene</v>
      </c>
      <c r="I104" t="str">
        <f>VLOOKUP($A104,All_Coders!$B:$I,5,0)</f>
        <v>NA</v>
      </c>
      <c r="J104" t="str">
        <f>VLOOKUP($A104,All_Coders!$B:$I,6,0)</f>
        <v>The steps outlined above are assumed to be an iterative process, where the decision maker continually updates the SOC as new data are encountered in the environment and old hypotheses are re- jected from the SOC. HyGene assumes that hypothesis-generation processes stop either when there is no time left or after the decision maker fails to generate new hypotheses on successive retrieval attempts (i.e., successive retrieval failures). (p.160)</v>
      </c>
      <c r="K104" t="str">
        <f>VLOOKUP($A104,All_Coders!$B:$I,7,0)</f>
        <v>NA</v>
      </c>
      <c r="L104">
        <f>VLOOKUP($A104,All_Coders!$B:$I,8,0)</f>
        <v>0</v>
      </c>
      <c r="M104">
        <v>105</v>
      </c>
    </row>
    <row r="105" spans="1:13" x14ac:dyDescent="0.25">
      <c r="A105">
        <v>106</v>
      </c>
      <c r="B105" t="str">
        <f>VLOOKUP(A105,[1]All_Sources!$A:$J,6,0)</f>
        <v>How to study cognitive decision algorithms: the case of the priority heuristic</v>
      </c>
      <c r="C105" s="25" t="str">
        <f>HYPERLINK(VLOOKUP(A105,[1]All_Sources!$A:$J,9,0))</f>
        <v>0</v>
      </c>
      <c r="D105">
        <v>1</v>
      </c>
      <c r="E105" t="s">
        <v>305</v>
      </c>
      <c r="F105" t="s">
        <v>302</v>
      </c>
      <c r="G105">
        <f>VLOOKUP($A105,All_Coders!$B:$I,3,0)</f>
        <v>0</v>
      </c>
      <c r="H105" t="str">
        <f>VLOOKUP($A105,All_Coders!$B:$I,4,0)</f>
        <v>PH, Priority Heuristic</v>
      </c>
      <c r="I105" t="str">
        <f>VLOOKUP($A105,All_Coders!$B:$I,5,0)</f>
        <v>Brandstätter, Gigerenzer, &amp; Hertwig, (2006)</v>
      </c>
      <c r="J105" t="str">
        <f>VLOOKUP($A105,All_Coders!$B:$I,6,0)</f>
        <v>The present research aims to test the cognitive-process assumptions underlying another heuristic that was recently published in prominent journals, the priority heuristic (PH).</v>
      </c>
      <c r="K105" t="str">
        <f>VLOOKUP($A105,All_Coders!$B:$I,7,0)</f>
        <v>NA</v>
      </c>
      <c r="L105">
        <f>VLOOKUP($A105,All_Coders!$B:$I,8,0)</f>
        <v>0</v>
      </c>
      <c r="M105">
        <v>106</v>
      </c>
    </row>
    <row r="106" spans="1:13" x14ac:dyDescent="0.25">
      <c r="A106">
        <v>107</v>
      </c>
      <c r="B106" t="str">
        <f>VLOOKUP(A106,[1]All_Sources!$A:$J,6,0)</f>
        <v>A symbolic-connectionist theory of relational inference and generalization</v>
      </c>
      <c r="C106" s="25" t="str">
        <f>HYPERLINK(VLOOKUP(A106,[1]All_Sources!$A:$J,9,0))</f>
        <v>http://psycnet.apa.org/psycinfo/2003-00307-003</v>
      </c>
      <c r="D106">
        <v>1</v>
      </c>
      <c r="E106" t="s">
        <v>305</v>
      </c>
      <c r="F106" t="s">
        <v>509</v>
      </c>
      <c r="G106">
        <f>VLOOKUP($A106,All_Coders!$B:$I,3,0)</f>
        <v>0</v>
      </c>
      <c r="H106" t="str">
        <f>VLOOKUP($A106,All_Coders!$B:$I,4,0)</f>
        <v>LISA, Learning and Inference with Schemas and Analogies</v>
      </c>
      <c r="I106" t="str">
        <f>VLOOKUP($A106,All_Coders!$B:$I,5,0)</f>
        <v>Hummel &amp; Holyoak, 1997</v>
      </c>
      <c r="J106" t="str">
        <f>VLOOKUP($A106,All_Coders!$B:$I,6,0)</f>
        <v xml:space="preserve">
LISA thus provides an integrated account of the major processes involved in human analogical thinking, and lays the basis for a broader account of the human cognitive architecture. (p. 245)</v>
      </c>
      <c r="K106" t="str">
        <f>VLOOKUP($A106,All_Coders!$B:$I,7,0)</f>
        <v>NA</v>
      </c>
      <c r="L106">
        <f>VLOOKUP($A106,All_Coders!$B:$I,8,0)</f>
        <v>0</v>
      </c>
      <c r="M106">
        <v>107</v>
      </c>
    </row>
    <row r="107" spans="1:13" x14ac:dyDescent="0.25">
      <c r="A107">
        <v>108</v>
      </c>
      <c r="B107" t="str">
        <f>VLOOKUP(A107,[1]All_Sources!$A:$J,6,0)</f>
        <v>Preference trees</v>
      </c>
      <c r="C107" s="25" t="str">
        <f>HYPERLINK(VLOOKUP(A107,[1]All_Sources!$A:$J,9,0))</f>
        <v>http://psycnet.apa.org/journals/rev/86/6/542/</v>
      </c>
      <c r="D107">
        <v>1</v>
      </c>
      <c r="E107" t="s">
        <v>305</v>
      </c>
      <c r="F107" t="s">
        <v>302</v>
      </c>
      <c r="G107">
        <f>VLOOKUP($A107,All_Coders!$B:$I,3,0)</f>
        <v>1</v>
      </c>
      <c r="H107" t="str">
        <f>VLOOKUP($A107,All_Coders!$B:$I,4,0)</f>
        <v>Pretree, Preference Tree</v>
      </c>
      <c r="I107" t="str">
        <f>VLOOKUP($A107,All_Coders!$B:$I,5,0)</f>
        <v>NA</v>
      </c>
      <c r="J107" t="str">
        <f>VLOOKUP($A107,All_Coders!$B:$I,6,0)</f>
        <v>Ptree belongs to all three classes [process models, decomposition models, process models] (p. 567)</v>
      </c>
      <c r="K107" t="str">
        <f>VLOOKUP($A107,All_Coders!$B:$I,7,0)</f>
        <v>Ptree belongs to all three classes [process models, decomposition models, process models] (p. 567)</v>
      </c>
      <c r="L107">
        <f>VLOOKUP($A107,All_Coders!$B:$I,8,0)</f>
        <v>0</v>
      </c>
      <c r="M107">
        <v>108</v>
      </c>
    </row>
    <row r="108" spans="1:13" x14ac:dyDescent="0.25">
      <c r="A108">
        <v>109</v>
      </c>
      <c r="B108" t="str">
        <f>VLOOKUP(A108,[1]All_Sources!$A:$J,6,0)</f>
        <v>Word frequency, repetition, and lexicality effects in word recognition tasks: beyond measures of central tendency</v>
      </c>
      <c r="C108" s="25" t="str">
        <f>HYPERLINK(VLOOKUP(A108,[1]All_Sources!$A:$J,9,0))</f>
        <v>http://psycnet.apa.org/journals/xge/128/1/32/</v>
      </c>
      <c r="D108">
        <v>1</v>
      </c>
      <c r="E108" t="s">
        <v>129</v>
      </c>
      <c r="F108" t="s">
        <v>512</v>
      </c>
      <c r="G108">
        <f>VLOOKUP($A108,All_Coders!$B:$I,3,0)</f>
        <v>1</v>
      </c>
      <c r="H108" t="str">
        <f>VLOOKUP($A108,All_Coders!$B:$I,4,0)</f>
        <v>Hybrid Two-Stage Model</v>
      </c>
      <c r="I108" t="str">
        <f>VLOOKUP($A108,All_Coders!$B:$I,5,0)</f>
        <v>NA</v>
      </c>
      <c r="J108" t="str">
        <f>VLOOKUP($A108,All_Coders!$B:$I,6,0)</f>
        <v>Thus, it is possible that there are two distinct processes that are modulated by word frequency and repetition. One process may be more automatic in nature, occurs under highly masked conditions, and produces additive effects of word frequency and repetition. The second process may be more attentional in nature, occurs under unmasked conditions, and produces interactive influences of word frequency and repetition. (p. 44)</v>
      </c>
      <c r="K108" t="str">
        <f>VLOOKUP($A108,All_Coders!$B:$I,7,0)</f>
        <v>NA</v>
      </c>
      <c r="L108">
        <f>VLOOKUP($A108,All_Coders!$B:$I,8,0)</f>
        <v>0</v>
      </c>
      <c r="M108">
        <v>109</v>
      </c>
    </row>
    <row r="109" spans="1:13" x14ac:dyDescent="0.25">
      <c r="A109">
        <v>110</v>
      </c>
      <c r="B109" t="str">
        <f>VLOOKUP(A109,[1]All_Sources!$A:$J,6,0)</f>
        <v>The physics of optimal decision making: a formal analysis of models of performance in two-alternative forced-choice tasks</v>
      </c>
      <c r="C109" s="25" t="str">
        <f>HYPERLINK(VLOOKUP(A109,[1]All_Sources!$A:$J,9,0))</f>
        <v>http://psycnet.apa.org/psycinfo/2006-12689-002</v>
      </c>
      <c r="D109">
        <v>1</v>
      </c>
      <c r="E109" t="s">
        <v>305</v>
      </c>
      <c r="F109" t="s">
        <v>509</v>
      </c>
      <c r="G109">
        <f>VLOOKUP($A109,All_Coders!$B:$I,3,0)</f>
        <v>0</v>
      </c>
      <c r="H109" t="str">
        <f>VLOOKUP($A109,All_Coders!$B:$I,4,0)</f>
        <v>DDM, Drift diffusion Model; O-U, Ornstein–Uhlenbeck Model; Continuous Race Model; Mutual Inhibition Model; Feedforward inhibition model; Pooled inhibition model</v>
      </c>
      <c r="I109" t="str">
        <f>VLOOKUP($A109,All_Coders!$B:$I,5,0)</f>
        <v>e.g., Ratcliff &amp; Rouder, 1998; Vickers, 1970; Usher &amp; McClelland, 2001; Ditterich, Mazurek, &amp; Shadlen, 2003; Wang, 2002</v>
      </c>
      <c r="J109" t="str">
        <f>VLOOKUP($A109,All_Coders!$B:$I,6,0)</f>
        <v>In deciding between two alternatives, it is natural that the difference between the activities of the units selective for the alternatives should be a useful descriptor of the decision process. However, the new coordinates do more than merely emphasize this point. They allow us to factor the two Equations 14 that describe the mutual inhibition decision process into two decoupled pro- cesses, separating the evolution of the difference in the activity of the two units (x1) from the change in their overall (summed) activity (x2). If we can show that the latter has minimal impact on the decision process, then we can reduce the description of this process from one that is two dimensional to a simpler one that is one dimensional. (p.710)</v>
      </c>
      <c r="K109" t="str">
        <f>VLOOKUP($A109,All_Coders!$B:$I,7,0)</f>
        <v>NA</v>
      </c>
      <c r="L109">
        <f>VLOOKUP($A109,All_Coders!$B:$I,8,0)</f>
        <v>0</v>
      </c>
      <c r="M109">
        <v>110</v>
      </c>
    </row>
    <row r="110" spans="1:13" x14ac:dyDescent="0.25">
      <c r="A110">
        <v>111</v>
      </c>
      <c r="B110" t="str">
        <f>VLOOKUP(A110,[1]All_Sources!$A:$J,6,0)</f>
        <v>Model of social inference processes</v>
      </c>
      <c r="C110" s="25" t="str">
        <f>HYPERLINK(VLOOKUP(A110,[1]All_Sources!$A:$J,9,0))</f>
        <v>http://psycnet.apa.org/journals/rev/91/3/392/</v>
      </c>
      <c r="D110">
        <v>1</v>
      </c>
      <c r="E110" t="s">
        <v>305</v>
      </c>
      <c r="F110" t="s">
        <v>509</v>
      </c>
      <c r="G110">
        <f>VLOOKUP($A110,All_Coders!$B:$I,3,0)</f>
        <v>1</v>
      </c>
      <c r="H110" t="str">
        <f>VLOOKUP($A110,All_Coders!$B:$I,4,0)</f>
        <v>ACT* theory of Social Inference</v>
      </c>
      <c r="I110" t="str">
        <f>VLOOKUP($A110,All_Coders!$B:$I,5,0)</f>
        <v>J.R. Anderson (1983)</v>
      </c>
      <c r="J110" t="str">
        <f>VLOOKUP($A110,All_Coders!$B:$I,6,0)</f>
        <v>Of the three general perspectives on inference reviewed by Hastie (1983), this model belongs to the category of information-processing models. (p. 406)</v>
      </c>
      <c r="K110" t="str">
        <f>VLOOKUP($A110,All_Coders!$B:$I,7,0)</f>
        <v>NA</v>
      </c>
      <c r="L110">
        <f>VLOOKUP($A110,All_Coders!$B:$I,8,0)</f>
        <v>0</v>
      </c>
      <c r="M110">
        <v>111</v>
      </c>
    </row>
    <row r="111" spans="1:13" x14ac:dyDescent="0.25">
      <c r="A111">
        <v>112</v>
      </c>
      <c r="B111" t="str">
        <f>VLOOKUP(A111,[1]All_Sources!$A:$J,6,0)</f>
        <v>A signal improvement to signal detection analysis: fuzzy sdt on the rocs</v>
      </c>
      <c r="C111" s="25" t="str">
        <f>HYPERLINK(VLOOKUP(A111,[1]All_Sources!$A:$J,9,0))</f>
        <v>http://psycnet.apa.org/journals/xhp/39/6/1741/</v>
      </c>
      <c r="D111">
        <v>1</v>
      </c>
      <c r="E111" t="s">
        <v>305</v>
      </c>
      <c r="F111" t="s">
        <v>509</v>
      </c>
      <c r="G111">
        <f>VLOOKUP($A111,All_Coders!$B:$I,3,0)</f>
        <v>0</v>
      </c>
      <c r="H111" t="str">
        <f>VLOOKUP($A111,All_Coders!$B:$I,4,0)</f>
        <v>FSDT, Fuzzy Signal Detection Theory</v>
      </c>
      <c r="I111" t="str">
        <f>VLOOKUP($A111,All_Coders!$B:$I,5,0)</f>
        <v xml:space="preserve">Hancock, Masalonis, and Parasuraman (2000; see also Parasuraman, Masa- lonis, &amp; Hancock, 2000) </v>
      </c>
      <c r="J111" t="str">
        <f>VLOOKUP($A111,All_Coders!$B:$I,6,0)</f>
        <v>NA</v>
      </c>
      <c r="K111" t="str">
        <f>VLOOKUP($A111,All_Coders!$B:$I,7,0)</f>
        <v xml:space="preserve">Note that as an extension or generalization of traditional SDT, FSDT is a model of decision making, specifically the relation of the stimulus structure and the response of the decision maker regarding that stimulus. As such, it is a statistical model of per- formance but it is not a model of cognition or perception. (p.1760) </v>
      </c>
      <c r="L111">
        <f>VLOOKUP($A111,All_Coders!$B:$I,8,0)</f>
        <v>0</v>
      </c>
      <c r="M111">
        <v>112</v>
      </c>
    </row>
    <row r="112" spans="1:13" x14ac:dyDescent="0.25">
      <c r="A112">
        <v>113</v>
      </c>
      <c r="B112" t="str">
        <f>VLOOKUP(A112,[1]All_Sources!$A:$J,6,0)</f>
        <v>Learning in a changing environment</v>
      </c>
      <c r="C112" s="25" t="str">
        <f>HYPERLINK(VLOOKUP(A112,[1]All_Sources!$A:$J,9,0))</f>
        <v>http://psycnet.apa.org/journals/xge/139/2/266/</v>
      </c>
      <c r="D112">
        <v>1</v>
      </c>
      <c r="E112" t="s">
        <v>305</v>
      </c>
      <c r="F112" t="s">
        <v>509</v>
      </c>
      <c r="G112">
        <f>VLOOKUP($A112,All_Coders!$B:$I,3,0)</f>
        <v>1</v>
      </c>
      <c r="H112" t="str">
        <f>VLOOKUP($A112,All_Coders!$B:$I,4,0)</f>
        <v>DLM, Dynamic Lens Model; BLF, Bayesian Linear Filter; CBF, Competetive Bayesian Filter; LMS, Least Mean Squares Network; GCM, Generalized Context Model; ALM, Associative Learning Model</v>
      </c>
      <c r="I112" t="str">
        <f>VLOOKUP($A112,All_Coders!$B:$I,5,0)</f>
        <v>DLM: Brunswick, 1955; Cooksey, 1996; Hammond, Wilkins, &amp; Todd, 1966; BLF: Cooksey, 1996; Hammond, Wilkins, &amp; Todd, 1966; CBF: none; CM: Medin &amp; Schaffer, 1978; GCM: Nosofsky, 1986; ALM: Busemeyer et al 1997, DeLosh et al 1997</v>
      </c>
      <c r="J112" t="str">
        <f>VLOOKUP($A112,All_Coders!$B:$I,6,0)</f>
        <v>NA</v>
      </c>
      <c r="K112" t="str">
        <f>VLOOKUP($A112,All_Coders!$B:$I,7,0)</f>
        <v>NA</v>
      </c>
      <c r="L112">
        <f>VLOOKUP($A112,All_Coders!$B:$I,8,0)</f>
        <v>0</v>
      </c>
      <c r="M112">
        <v>113</v>
      </c>
    </row>
    <row r="113" spans="1:13" x14ac:dyDescent="0.25">
      <c r="A113">
        <v>114</v>
      </c>
      <c r="B113" t="str">
        <f>VLOOKUP(A113,[1]All_Sources!$A:$J,6,0)</f>
        <v>Multialternative decision field theory: a dynamic connectionst model of decision making</v>
      </c>
      <c r="C113" s="25" t="str">
        <f>HYPERLINK(VLOOKUP(A113,[1]All_Sources!$A:$J,9,0))</f>
        <v>http://psycnet.apa.org/journals/rev/108/2/370/</v>
      </c>
      <c r="D113">
        <v>1</v>
      </c>
      <c r="E113" t="s">
        <v>305</v>
      </c>
      <c r="F113" t="s">
        <v>302</v>
      </c>
      <c r="G113">
        <f>VLOOKUP($A113,All_Coders!$B:$I,3,0)</f>
        <v>1</v>
      </c>
      <c r="H113" t="str">
        <f>VLOOKUP($A113,All_Coders!$B:$I,4,0)</f>
        <v>MDFT, Multialternative Decision Field Theory</v>
      </c>
      <c r="I113" t="str">
        <f>VLOOKUP($A113,All_Coders!$B:$I,5,0)</f>
        <v>DFT: Busemeyer and Townsend 1993</v>
      </c>
      <c r="J113" t="str">
        <f>VLOOKUP($A113,All_Coders!$B:$I,6,0)</f>
        <v>The decision process described above is an example of a large class of decision models called sequential sampling models [...] Decision field theory builds on this earlier theoretical work by extending the application of these models to multialternative preferential choice situations. (p. 372)</v>
      </c>
      <c r="K113" t="str">
        <f>VLOOKUP($A113,All_Coders!$B:$I,7,0)</f>
        <v>NA</v>
      </c>
      <c r="L113">
        <f>VLOOKUP($A113,All_Coders!$B:$I,8,0)</f>
        <v>0</v>
      </c>
      <c r="M113">
        <v>114</v>
      </c>
    </row>
    <row r="114" spans="1:13" x14ac:dyDescent="0.25">
      <c r="A114">
        <v>115</v>
      </c>
      <c r="B114" t="str">
        <f>VLOOKUP(A114,[1]All_Sources!$A:$J,6,0)</f>
        <v>Older and younger adults' strategy choices in multiplication: testing predictions of ascm using the choice/no-choice method</v>
      </c>
      <c r="C114" s="25" t="str">
        <f>HYPERLINK(VLOOKUP(A114,[1]All_Sources!$A:$J,9,0))</f>
        <v>http://psycnet.apa.org/journals/xge/126/1/71/</v>
      </c>
      <c r="D114">
        <v>1</v>
      </c>
      <c r="E114" t="s">
        <v>305</v>
      </c>
      <c r="F114" t="s">
        <v>513</v>
      </c>
      <c r="G114">
        <f>VLOOKUP($A114,All_Coders!$B:$I,3,0)</f>
        <v>0</v>
      </c>
      <c r="H114" t="str">
        <f>VLOOKUP($A114,All_Coders!$B:$I,4,0)</f>
        <v>ASCM, Adaptive Strategy Choice Model</v>
      </c>
      <c r="I114" t="str">
        <f>VLOOKUP($A114,All_Coders!$B:$I,5,0)</f>
        <v>Siegler and Shipley 1995</v>
      </c>
      <c r="J114" t="str">
        <f>VLOOKUP($A114,All_Coders!$B:$I,6,0)</f>
        <v>NA</v>
      </c>
      <c r="K114" t="str">
        <f>VLOOKUP($A114,All_Coders!$B:$I,7,0)</f>
        <v>NA</v>
      </c>
      <c r="L114">
        <f>VLOOKUP($A114,All_Coders!$B:$I,8,0)</f>
        <v>0</v>
      </c>
      <c r="M114">
        <v>115</v>
      </c>
    </row>
    <row r="115" spans="1:13" x14ac:dyDescent="0.25">
      <c r="A115">
        <v>116</v>
      </c>
      <c r="B115" t="str">
        <f>VLOOKUP(A115,[1]All_Sources!$A:$J,6,0)</f>
        <v>The role of first impression in operant learning</v>
      </c>
      <c r="C115" s="25" t="str">
        <f>HYPERLINK(VLOOKUP(A115,[1]All_Sources!$A:$J,9,0))</f>
        <v>http://psycnet.apa.org/journals/xge/142/2/476/</v>
      </c>
      <c r="D115">
        <v>1</v>
      </c>
      <c r="E115" t="s">
        <v>305</v>
      </c>
      <c r="F115" t="s">
        <v>513</v>
      </c>
      <c r="G115">
        <f>VLOOKUP($A115,All_Coders!$B:$I,3,0)</f>
        <v>1</v>
      </c>
      <c r="H115" t="str">
        <f>VLOOKUP($A115,All_Coders!$B:$I,4,0)</f>
        <v>RIC Model, Reset of Initial Conditions Q-Learning Model; Reinforcment Learning Model</v>
      </c>
      <c r="I115" t="str">
        <f>VLOOKUP($A115,All_Coders!$B:$I,5,0)</f>
        <v>QL: Watkins, 1989; Watkins &amp; Dayan, 1992; RFL: Sutton &amp; Barto, 1998</v>
      </c>
      <c r="J115" t="str">
        <f>VLOOKUP($A115,All_Coders!$B:$I,6,0)</f>
        <v>NA</v>
      </c>
      <c r="K115" t="str">
        <f>VLOOKUP($A115,All_Coders!$B:$I,7,0)</f>
        <v>Nevertheless, it is likely that the RIC Q-learning model is at best a coarse approximation of the true learning strategy. (p. 486)</v>
      </c>
      <c r="L115">
        <f>VLOOKUP($A115,All_Coders!$B:$I,8,0)</f>
        <v>0</v>
      </c>
      <c r="M115">
        <v>116</v>
      </c>
    </row>
    <row r="116" spans="1:13" x14ac:dyDescent="0.25">
      <c r="A116">
        <v>117</v>
      </c>
      <c r="B116" t="str">
        <f>VLOOKUP(A116,[1]All_Sources!$A:$J,6,0)</f>
        <v>From private attitude to public opinion: a dynamic theory of social impact</v>
      </c>
      <c r="C116" s="25" t="str">
        <f>HYPERLINK(VLOOKUP(A116,[1]All_Sources!$A:$J,9,0))</f>
        <v>http://psycnet.apa.org/journals/rev/97/3/362/</v>
      </c>
      <c r="D116">
        <v>1</v>
      </c>
      <c r="E116" t="s">
        <v>511</v>
      </c>
      <c r="F116" t="s">
        <v>512</v>
      </c>
      <c r="G116">
        <f>VLOOKUP($A116,All_Coders!$B:$I,3,0)</f>
        <v>1</v>
      </c>
      <c r="H116" t="str">
        <f>VLOOKUP($A116,All_Coders!$B:$I,4,0)</f>
        <v>NA</v>
      </c>
      <c r="I116" t="str">
        <f>VLOOKUP($A116,All_Coders!$B:$I,5,0)</f>
        <v>NA</v>
      </c>
      <c r="J116" t="str">
        <f>VLOOKUP($A116,All_Coders!$B:$I,6,0)</f>
        <v>NA</v>
      </c>
      <c r="K116" t="str">
        <f>VLOOKUP($A116,All_Coders!$B:$I,7,0)</f>
        <v>NA</v>
      </c>
      <c r="L116">
        <f>VLOOKUP($A116,All_Coders!$B:$I,8,0)</f>
        <v>0</v>
      </c>
      <c r="M116">
        <v>117</v>
      </c>
    </row>
    <row r="117" spans="1:13" x14ac:dyDescent="0.25">
      <c r="A117">
        <v>118</v>
      </c>
      <c r="B117" t="str">
        <f>VLOOKUP(A117,[1]All_Sources!$A:$J,6,0)</f>
        <v>Constructing inferences during narrative text comprehension</v>
      </c>
      <c r="C117" s="25" t="str">
        <f>HYPERLINK(VLOOKUP(A117,[1]All_Sources!$A:$J,9,0))</f>
        <v>http://psycnet.apa.org/journals/rev/101/3/371/</v>
      </c>
      <c r="D117">
        <v>1</v>
      </c>
      <c r="E117" t="s">
        <v>305</v>
      </c>
      <c r="F117" t="s">
        <v>509</v>
      </c>
      <c r="G117">
        <f>VLOOKUP($A117,All_Coders!$B:$I,3,0)</f>
        <v>1</v>
      </c>
      <c r="H117" t="str">
        <f>VLOOKUP($A117,All_Coders!$B:$I,4,0)</f>
        <v xml:space="preserve">Constructionist Theory of Inference Generation </v>
      </c>
      <c r="I117" t="str">
        <f>VLOOKUP($A117,All_Coders!$B:$I,5,0)</f>
        <v>NA</v>
      </c>
      <c r="J117" t="str">
        <f>VLOOKUP($A117,All_Coders!$B:$I,6,0)</f>
        <v>In principle, we also could present a detailed processing model that traces the construction of particular inferences on the basis of the text, relevant world knowledge structures, and the reader's goals (see Graesser &amp; Clark, 1985, for one attempt). Although it is beyond the scope of this article to furnish this level of detail, the key components of a processing mechanism are described in sufficient detail to show how it narrows down the set of potential knowledge-based inferences. (p.373)</v>
      </c>
      <c r="K117" t="str">
        <f>VLOOKUP($A117,All_Coders!$B:$I,7,0)</f>
        <v>NA</v>
      </c>
      <c r="L117">
        <f>VLOOKUP($A117,All_Coders!$B:$I,8,0)</f>
        <v>0</v>
      </c>
      <c r="M117">
        <v>118</v>
      </c>
    </row>
    <row r="118" spans="1:13" x14ac:dyDescent="0.25">
      <c r="A118">
        <v>119</v>
      </c>
      <c r="B118" t="str">
        <f>VLOOKUP(A118,[1]All_Sources!$A:$J,6,0)</f>
        <v>Repeated causal decision making</v>
      </c>
      <c r="C118" s="25" t="str">
        <f>HYPERLINK(VLOOKUP(A118,[1]All_Sources!$A:$J,9,0))</f>
        <v>http://psycnet.apa.org/journals/xlm/39/1/33/</v>
      </c>
      <c r="D118">
        <v>1</v>
      </c>
      <c r="E118" t="s">
        <v>305</v>
      </c>
      <c r="F118" t="s">
        <v>509</v>
      </c>
      <c r="G118">
        <f>VLOOKUP($A118,All_Coders!$B:$I,3,0)</f>
        <v>0</v>
      </c>
      <c r="H118" t="str">
        <f>VLOOKUP($A118,All_Coders!$B:$I,4,0)</f>
        <v>Causal Model Theory of Choice; Reinforcment Learning</v>
      </c>
      <c r="I118" t="str">
        <f>VLOOKUP($A118,All_Coders!$B:$I,5,0)</f>
        <v>Hagmayer &amp; Sloman, 2009; Sloman &amp; Hagmayer, 2006</v>
      </c>
      <c r="J118" t="str">
        <f>VLOOKUP($A118,All_Coders!$B:$I,6,0)</f>
        <v>NA</v>
      </c>
      <c r="K118" t="str">
        <f>VLOOKUP($A118,All_Coders!$B:$I,7,0)</f>
        <v>NA</v>
      </c>
      <c r="L118">
        <f>VLOOKUP($A118,All_Coders!$B:$I,8,0)</f>
        <v>0</v>
      </c>
      <c r="M118">
        <v>119</v>
      </c>
    </row>
    <row r="119" spans="1:13" x14ac:dyDescent="0.25">
      <c r="A119">
        <v>120</v>
      </c>
      <c r="B119" t="str">
        <f>VLOOKUP(A119,[1]All_Sources!$A:$J,6,0)</f>
        <v>Combining exemplar-based category representations and connectionist learning rules</v>
      </c>
      <c r="C119" s="25" t="str">
        <f>HYPERLINK(VLOOKUP(A119,[1]All_Sources!$A:$J,9,0))</f>
        <v>http://psycnet.apa.org/journals/xlm/18/2/211/</v>
      </c>
      <c r="D119">
        <v>1</v>
      </c>
      <c r="E119" t="s">
        <v>305</v>
      </c>
      <c r="F119" t="s">
        <v>517</v>
      </c>
      <c r="G119">
        <f>VLOOKUP($A119,All_Coders!$B:$I,3,0)</f>
        <v>1</v>
      </c>
      <c r="H119" t="str">
        <f>VLOOKUP($A119,All_Coders!$B:$I,4,0)</f>
        <v>Exemplar-Based Network Model</v>
      </c>
      <c r="I119" t="str">
        <f>VLOOKUP($A119,All_Coders!$B:$I,5,0)</f>
        <v>NA</v>
      </c>
      <c r="J119" t="str">
        <f>VLOOKUP($A119,All_Coders!$B:$I,6,0)</f>
        <v>NA</v>
      </c>
      <c r="K119" t="str">
        <f>VLOOKUP($A119,All_Coders!$B:$I,7,0)</f>
        <v>NA</v>
      </c>
      <c r="L119">
        <f>VLOOKUP($A119,All_Coders!$B:$I,8,0)</f>
        <v>0</v>
      </c>
      <c r="M119">
        <v>120</v>
      </c>
    </row>
    <row r="120" spans="1:13" x14ac:dyDescent="0.25">
      <c r="A120">
        <v>121</v>
      </c>
      <c r="B120" t="str">
        <f>VLOOKUP(A120,[1]All_Sources!$A:$J,6,0)</f>
        <v>Learning from feedback: exactingness and incentives</v>
      </c>
      <c r="C120" s="25" t="str">
        <f>HYPERLINK(VLOOKUP(A120,[1]All_Sources!$A:$J,9,0))</f>
        <v>http://psycnet.apa.org/journals/xlm/17/4/734/</v>
      </c>
      <c r="D120">
        <v>1</v>
      </c>
      <c r="E120" t="s">
        <v>305</v>
      </c>
      <c r="F120" t="s">
        <v>513</v>
      </c>
      <c r="G120">
        <f>VLOOKUP($A120,All_Coders!$B:$I,3,0)</f>
        <v>1</v>
      </c>
      <c r="H120" t="str">
        <f>VLOOKUP($A120,All_Coders!$B:$I,4,0)</f>
        <v>Hogarth's Model of Learning from Feedback</v>
      </c>
      <c r="I120" t="str">
        <f>VLOOKUP($A120,All_Coders!$B:$I,5,0)</f>
        <v>NA</v>
      </c>
      <c r="J120" t="str">
        <f>VLOOKUP($A120,All_Coders!$B:$I,6,0)</f>
        <v>NA</v>
      </c>
      <c r="K120" t="str">
        <f>VLOOKUP($A120,All_Coders!$B:$I,7,0)</f>
        <v>NA</v>
      </c>
      <c r="L120">
        <f>VLOOKUP($A120,All_Coders!$B:$I,8,0)</f>
        <v>0</v>
      </c>
      <c r="M120">
        <v>121</v>
      </c>
    </row>
    <row r="121" spans="1:13" x14ac:dyDescent="0.25">
      <c r="A121">
        <v>122</v>
      </c>
      <c r="B121" t="str">
        <f>VLOOKUP(A121,[1]All_Sources!$A:$J,6,0)</f>
        <v>Metacognitive awareness and adaptive recognition biases</v>
      </c>
      <c r="C121" s="25" t="str">
        <f>HYPERLINK(VLOOKUP(A121,[1]All_Sources!$A:$J,9,0))</f>
        <v>http://psycnet.apa.org/journals/xlm/39/3/678/</v>
      </c>
      <c r="D121">
        <v>1</v>
      </c>
      <c r="E121" t="s">
        <v>129</v>
      </c>
      <c r="F121" t="s">
        <v>512</v>
      </c>
      <c r="G121">
        <f>VLOOKUP($A121,All_Coders!$B:$I,3,0)</f>
        <v>0</v>
      </c>
      <c r="H121" t="str">
        <f>VLOOKUP($A121,All_Coders!$B:$I,4,0)</f>
        <v>SDT Model of Recognition Judgment</v>
      </c>
      <c r="I121" t="str">
        <f>VLOOKUP($A121,All_Coders!$B:$I,5,0)</f>
        <v xml:space="preserve">Wixted &amp; Mickes, 2010; Yonelinas, 2002 </v>
      </c>
      <c r="J121" t="str">
        <f>VLOOKUP($A121,All_Coders!$B:$I,6,0)</f>
        <v>To more concretely illustrate the utility of external cue use during recognition, it is necessary to more formally model the decision process. The most popular decision model applied to recognition judgments in whole or in part (Wixted &amp; Mickes, 2010; Yonelinas, 2002) is signal detection theory (SDT; Mac- millan &amp; Creelman, 2005). (p.679)</v>
      </c>
      <c r="K121" t="str">
        <f>VLOOKUP($A121,All_Coders!$B:$I,7,0)</f>
        <v>NA</v>
      </c>
      <c r="L121">
        <f>VLOOKUP($A121,All_Coders!$B:$I,8,0)</f>
        <v>0</v>
      </c>
      <c r="M121">
        <v>122</v>
      </c>
    </row>
    <row r="122" spans="1:13" x14ac:dyDescent="0.25">
      <c r="A122">
        <v>123</v>
      </c>
      <c r="B122" t="str">
        <f>VLOOKUP(A122,[1]All_Sources!$A:$J,6,0)</f>
        <v>Democracy under uncertainty: the wisdom of crowds and the free-rider problem in group decision making</v>
      </c>
      <c r="C122" s="25" t="str">
        <f>HYPERLINK(VLOOKUP(A122,[1]All_Sources!$A:$J,9,0))</f>
        <v>http://psycnet.apa.org/journals/rev/118/1/76/</v>
      </c>
      <c r="D122">
        <v>1</v>
      </c>
      <c r="E122" t="s">
        <v>305</v>
      </c>
      <c r="F122" t="s">
        <v>513</v>
      </c>
      <c r="G122">
        <f>VLOOKUP($A122,All_Coders!$B:$I,3,0)</f>
        <v>1</v>
      </c>
      <c r="H122" t="str">
        <f>VLOOKUP($A122,All_Coders!$B:$I,4,0)</f>
        <v>Motro's Model of Group Decision Making</v>
      </c>
      <c r="I122" t="str">
        <f>VLOOKUP($A122,All_Coders!$B:$I,5,0)</f>
        <v>Motro (1991)</v>
      </c>
      <c r="J122" t="str">
        <f>VLOOKUP($A122,All_Coders!$B:$I,6,0)</f>
        <v>NA</v>
      </c>
      <c r="K122" t="str">
        <f>VLOOKUP($A122,All_Coders!$B:$I,7,0)</f>
        <v>NA</v>
      </c>
      <c r="L122">
        <f>VLOOKUP($A122,All_Coders!$B:$I,8,0)</f>
        <v>0</v>
      </c>
      <c r="M122">
        <v>123</v>
      </c>
    </row>
    <row r="123" spans="1:13" x14ac:dyDescent="0.25">
      <c r="A123">
        <v>124</v>
      </c>
      <c r="B123" t="str">
        <f>VLOOKUP(A123,[1]All_Sources!$A:$J,6,0)</f>
        <v>How to say "no" to a nonword: a leaky competing accumulator model of lexical decision</v>
      </c>
      <c r="C123" s="25" t="str">
        <f>HYPERLINK(VLOOKUP(A123,[1]All_Sources!$A:$J,9,0))</f>
        <v>0</v>
      </c>
      <c r="D123">
        <v>1</v>
      </c>
      <c r="E123" t="s">
        <v>434</v>
      </c>
      <c r="F123" t="s">
        <v>512</v>
      </c>
      <c r="G123">
        <f>VLOOKUP($A123,All_Coders!$B:$I,3,0)</f>
        <v>1</v>
      </c>
      <c r="H123" t="str">
        <f>VLOOKUP($A123,All_Coders!$B:$I,4,0)</f>
        <v>Leaky Competing Accumulator Model of Lexical Decision</v>
      </c>
      <c r="I123" t="str">
        <f>VLOOKUP($A123,All_Coders!$B:$I,5,0)</f>
        <v>NA</v>
      </c>
      <c r="J123" t="str">
        <f>VLOOKUP($A123,All_Coders!$B:$I,6,0)</f>
        <v>We propose a simple mechanism for determining the value of this constant online during the first trials of a lexical decision experiment, such that the model can rapidly optimize speed and accuracy in
discriminating words from nonwords."(Abstract) A primary goal in the present work is to understand the mechanism used by participants in a lexical decision task to discriminate words from nonwords. (p. 1118)</v>
      </c>
      <c r="K123" t="str">
        <f>VLOOKUP($A123,All_Coders!$B:$I,7,0)</f>
        <v>NA</v>
      </c>
      <c r="L123">
        <f>VLOOKUP($A123,All_Coders!$B:$I,8,0)</f>
        <v>0</v>
      </c>
      <c r="M123">
        <v>124</v>
      </c>
    </row>
    <row r="124" spans="1:13" x14ac:dyDescent="0.25">
      <c r="A124">
        <v>125</v>
      </c>
      <c r="B124" t="str">
        <f>VLOOKUP(A124,[1]All_Sources!$A:$J,6,0)</f>
        <v>Unconscious intuition or conscious analysis? critical questions for the deliberation-without-attention paradigm</v>
      </c>
      <c r="C124" s="25" t="str">
        <f>HYPERLINK(VLOOKUP(A124,[1]All_Sources!$A:$J,9,0))</f>
        <v>0</v>
      </c>
      <c r="D124">
        <v>0</v>
      </c>
      <c r="E124" t="s">
        <v>305</v>
      </c>
      <c r="F124" t="s">
        <v>513</v>
      </c>
      <c r="G124">
        <f>VLOOKUP($A124,All_Coders!$B:$I,3,0)</f>
        <v>0</v>
      </c>
      <c r="H124" t="str">
        <f>VLOOKUP($A124,All_Coders!$B:$I,4,0)</f>
        <v>Unconscious Thought Theory</v>
      </c>
      <c r="I124" t="str">
        <f>VLOOKUP($A124,All_Coders!$B:$I,5,0)</f>
        <v>Dijksterhuis &amp; Nordgren (2006)</v>
      </c>
      <c r="J124" t="str">
        <f>VLOOKUP($A124,All_Coders!$B:$I,6,0)</f>
        <v>NA</v>
      </c>
      <c r="K124" t="str">
        <f>VLOOKUP($A124,All_Coders!$B:$I,7,0)</f>
        <v>NA</v>
      </c>
      <c r="L124">
        <f>VLOOKUP($A124,All_Coders!$B:$I,8,0)</f>
        <v>0</v>
      </c>
      <c r="M124">
        <v>125</v>
      </c>
    </row>
    <row r="125" spans="1:13" x14ac:dyDescent="0.25">
      <c r="A125">
        <v>126</v>
      </c>
      <c r="B125" t="str">
        <f>VLOOKUP(A125,[1]All_Sources!$A:$J,6,0)</f>
        <v>Melioration as rational choice: sequential decision making in uncertain environments</v>
      </c>
      <c r="C125" s="25" t="str">
        <f>HYPERLINK(VLOOKUP(A125,[1]All_Sources!$A:$J,9,0))</f>
        <v>http://psycnet.apa.org/journals/rev/120/1/139/</v>
      </c>
      <c r="D125">
        <v>1</v>
      </c>
      <c r="E125" t="s">
        <v>511</v>
      </c>
      <c r="F125" t="s">
        <v>512</v>
      </c>
      <c r="G125">
        <f>VLOOKUP($A125,All_Coders!$B:$I,3,0)</f>
        <v>0</v>
      </c>
      <c r="H125" t="str">
        <f>VLOOKUP($A125,All_Coders!$B:$I,4,0)</f>
        <v>NA</v>
      </c>
      <c r="I125" t="str">
        <f>VLOOKUP($A125,All_Coders!$B:$I,5,0)</f>
        <v>NA</v>
      </c>
      <c r="J125" t="str">
        <f>VLOOKUP($A125,All_Coders!$B:$I,6,0)</f>
        <v>NA</v>
      </c>
      <c r="K125" t="str">
        <f>VLOOKUP($A125,All_Coders!$B:$I,7,0)</f>
        <v>NA</v>
      </c>
      <c r="L125">
        <f>VLOOKUP($A125,All_Coders!$B:$I,8,0)</f>
        <v>0</v>
      </c>
      <c r="M125">
        <v>126</v>
      </c>
    </row>
    <row r="126" spans="1:13" x14ac:dyDescent="0.25">
      <c r="A126">
        <v>127</v>
      </c>
      <c r="B126" t="str">
        <f>VLOOKUP(A126,[1]All_Sources!$A:$J,6,0)</f>
        <v>Evaluating three criteria for establishing cue-search hierarchies in inferential judgment</v>
      </c>
      <c r="C126" s="25" t="str">
        <f>HYPERLINK(VLOOKUP(A126,[1]All_Sources!$A:$J,9,0))</f>
        <v>http://psycnet.apa.org/journals/xlm/31/5/1088/</v>
      </c>
      <c r="D126">
        <v>1</v>
      </c>
      <c r="E126" t="s">
        <v>305</v>
      </c>
      <c r="F126" t="s">
        <v>509</v>
      </c>
      <c r="G126">
        <f>VLOOKUP($A126,All_Coders!$B:$I,3,0)</f>
        <v>0</v>
      </c>
      <c r="H126" t="str">
        <f>VLOOKUP($A126,All_Coders!$B:$I,4,0)</f>
        <v>WADD, Weighted Additive Model TTB, Take-the-best</v>
      </c>
      <c r="I126" t="str">
        <f>VLOOKUP($A126,All_Coders!$B:$I,5,0)</f>
        <v>NA</v>
      </c>
      <c r="J126" t="str">
        <f>VLOOKUP($A126,All_Coders!$B:$I,6,0)</f>
        <v>NA</v>
      </c>
      <c r="K126" t="str">
        <f>VLOOKUP($A126,All_Coders!$B:$I,7,0)</f>
        <v>NA</v>
      </c>
      <c r="L126">
        <f>VLOOKUP($A126,All_Coders!$B:$I,8,0)</f>
        <v>0</v>
      </c>
      <c r="M126">
        <v>127</v>
      </c>
    </row>
    <row r="127" spans="1:13" x14ac:dyDescent="0.25">
      <c r="A127">
        <v>128</v>
      </c>
      <c r="B127" t="str">
        <f>VLOOKUP(A127,[1]All_Sources!$A:$J,6,0)</f>
        <v>Decision making under uncertainty: a comparison of simple scalability, fixed-sample, and sequential-sampling models</v>
      </c>
      <c r="C127" s="25" t="str">
        <f>HYPERLINK(VLOOKUP(A127,[1]All_Sources!$A:$J,9,0))</f>
        <v>http://psycnet.apa.org/journals/xlm/11/3/538/</v>
      </c>
      <c r="D127">
        <v>1</v>
      </c>
      <c r="E127" t="s">
        <v>305</v>
      </c>
      <c r="F127" t="s">
        <v>516</v>
      </c>
      <c r="G127">
        <f>VLOOKUP($A127,All_Coders!$B:$I,3,0)</f>
        <v>0</v>
      </c>
      <c r="H127" t="str">
        <f>VLOOKUP($A127,All_Coders!$B:$I,4,0)</f>
        <v>Simple Scalability Model Fixed-sample Model Sequential Sampling Model</v>
      </c>
      <c r="I127" t="str">
        <f>VLOOKUP($A127,All_Coders!$B:$I,5,0)</f>
        <v>NA</v>
      </c>
      <c r="J127" t="str">
        <f>VLOOKUP($A127,All_Coders!$B:$I,6,0)</f>
        <v>NA</v>
      </c>
      <c r="K127" t="str">
        <f>VLOOKUP($A127,All_Coders!$B:$I,7,0)</f>
        <v>NA</v>
      </c>
      <c r="L127">
        <f>VLOOKUP($A127,All_Coders!$B:$I,8,0)</f>
        <v>0</v>
      </c>
      <c r="M127">
        <v>128</v>
      </c>
    </row>
    <row r="128" spans="1:13" x14ac:dyDescent="0.25">
      <c r="A128">
        <v>129</v>
      </c>
      <c r="B128" t="str">
        <f>VLOOKUP(A128,[1]All_Sources!$A:$J,6,0)</f>
        <v>From covariation to causation: a causal power theory</v>
      </c>
      <c r="C128" s="25" t="str">
        <f>HYPERLINK(VLOOKUP(A128,[1]All_Sources!$A:$J,9,0))</f>
        <v>http://psycnet.apa.org/psycinfo/1997-03612-007</v>
      </c>
      <c r="D128">
        <v>1</v>
      </c>
      <c r="E128" t="s">
        <v>305</v>
      </c>
      <c r="F128" t="s">
        <v>513</v>
      </c>
      <c r="G128">
        <f>VLOOKUP($A128,All_Coders!$B:$I,3,0)</f>
        <v>1</v>
      </c>
      <c r="H128" t="str">
        <f>VLOOKUP($A128,All_Coders!$B:$I,4,0)</f>
        <v>Probabilistic Contrast Model</v>
      </c>
      <c r="I128" t="str">
        <f>VLOOKUP($A128,All_Coders!$B:$I,5,0)</f>
        <v>Cheng &amp; Novick, 1990)</v>
      </c>
      <c r="J128" t="str">
        <f>VLOOKUP($A128,All_Coders!$B:$I,6,0)</f>
        <v xml:space="preserve">The power PC theory is a computational-level theory of causal induction and, as such, concerns asym ptotic perform ance reflecting this process. (p.393). Comment from Mirjam: The probabilistic contrast model is part of the power PC theory. </v>
      </c>
      <c r="K128" t="str">
        <f>VLOOKUP($A128,All_Coders!$B:$I,7,0)</f>
        <v>NA</v>
      </c>
      <c r="L128">
        <f>VLOOKUP($A128,All_Coders!$B:$I,8,0)</f>
        <v>0</v>
      </c>
      <c r="M128">
        <v>129</v>
      </c>
    </row>
    <row r="129" spans="1:13" x14ac:dyDescent="0.25">
      <c r="A129">
        <v>130</v>
      </c>
      <c r="B129" t="str">
        <f>VLOOKUP(A129,[1]All_Sources!$A:$J,6,0)</f>
        <v>Evaluation of the priority heuristic as a descriptive model of risky decision making: comment on brandstätter, gigerenzer, and herwig (2006)</v>
      </c>
      <c r="C129" s="25" t="str">
        <f>HYPERLINK(VLOOKUP(A129,[1]All_Sources!$A:$J,9,0))</f>
        <v>0</v>
      </c>
      <c r="D129">
        <v>1</v>
      </c>
      <c r="E129" t="s">
        <v>305</v>
      </c>
      <c r="F129" t="s">
        <v>302</v>
      </c>
      <c r="G129">
        <f>VLOOKUP($A129,All_Coders!$B:$I,3,0)</f>
        <v>0</v>
      </c>
      <c r="H129" t="str">
        <f>VLOOKUP($A129,All_Coders!$B:$I,4,0)</f>
        <v>PH, Priority Heuristic</v>
      </c>
      <c r="I129" t="str">
        <f>VLOOKUP($A129,All_Coders!$B:$I,5,0)</f>
        <v>NA</v>
      </c>
      <c r="J129" t="str">
        <f>VLOOKUP($A129,All_Coders!$B:$I,6,0)</f>
        <v>NA</v>
      </c>
      <c r="K129" t="str">
        <f>VLOOKUP($A129,All_Coders!$B:$I,7,0)</f>
        <v>NA</v>
      </c>
      <c r="L129">
        <f>VLOOKUP($A129,All_Coders!$B:$I,8,0)</f>
        <v>0</v>
      </c>
      <c r="M129">
        <v>130</v>
      </c>
    </row>
    <row r="130" spans="1:13" x14ac:dyDescent="0.25">
      <c r="A130">
        <v>131</v>
      </c>
      <c r="B130" t="str">
        <f>VLOOKUP(A130,[1]All_Sources!$A:$J,6,0)</f>
        <v>On the fate of distractor representations</v>
      </c>
      <c r="C130" s="25" t="str">
        <f>HYPERLINK(VLOOKUP(A130,[1]All_Sources!$A:$J,9,0))</f>
        <v>http://psycnet.apa.org/journals/xhp/38/3/570/</v>
      </c>
      <c r="D130">
        <v>1</v>
      </c>
      <c r="E130" t="s">
        <v>505</v>
      </c>
      <c r="F130" t="s">
        <v>512</v>
      </c>
      <c r="G130">
        <f>VLOOKUP($A130,All_Coders!$B:$I,3,0)</f>
        <v>0</v>
      </c>
      <c r="H130" t="str">
        <f>VLOOKUP($A130,All_Coders!$B:$I,4,0)</f>
        <v>Distractor-deactivation Dual-process Model Class</v>
      </c>
      <c r="I130" t="str">
        <f>VLOOKUP($A130,All_Coders!$B:$I,5,0)</f>
        <v>e.g., Houghton &amp; Tipper, 1994, 1996</v>
      </c>
      <c r="J130" t="str">
        <f>VLOOKUP($A130,All_Coders!$B:$I,6,0)</f>
        <v>In the following, we describe three possible general models of distractor processing that assume or do not assume distractor inhibition, and their predictions on DAT performance (cf. Fig- ure 1, upper panel). (p.571)</v>
      </c>
      <c r="K130" t="str">
        <f>VLOOKUP($A130,All_Coders!$B:$I,7,0)</f>
        <v>NA</v>
      </c>
      <c r="L130">
        <f>VLOOKUP($A130,All_Coders!$B:$I,8,0)</f>
        <v>0</v>
      </c>
      <c r="M130">
        <v>131</v>
      </c>
    </row>
    <row r="131" spans="1:13" x14ac:dyDescent="0.25">
      <c r="A131">
        <v>132</v>
      </c>
      <c r="B131" t="str">
        <f>VLOOKUP(A131,[1]All_Sources!$A:$J,6,0)</f>
        <v>From recurrent choice to skill learning: a reinforcement-learning model</v>
      </c>
      <c r="C131" s="25" t="str">
        <f>HYPERLINK(VLOOKUP(A131,[1]All_Sources!$A:$J,9,0))</f>
        <v>http://psycnet.apa.org/journals/xge/135/2/184/</v>
      </c>
      <c r="D131">
        <v>1</v>
      </c>
      <c r="E131" t="s">
        <v>521</v>
      </c>
      <c r="F131" t="s">
        <v>512</v>
      </c>
      <c r="G131">
        <f>VLOOKUP($A131,All_Coders!$B:$I,3,0)</f>
        <v>1</v>
      </c>
      <c r="H131" t="str">
        <f>VLOOKUP($A131,All_Coders!$B:$I,4,0)</f>
        <v>Fu's Reinforcment-Learning Model of Skill Learning</v>
      </c>
      <c r="I131" t="str">
        <f>VLOOKUP($A131,All_Coders!$B:$I,5,0)</f>
        <v>ACT-R: Anderson 1976</v>
      </c>
      <c r="J131" t="str">
        <f>VLOOKUP($A131,All_Coders!$B:$I,6,0)</f>
        <v>NA</v>
      </c>
      <c r="K131" t="str">
        <f>VLOOKUP($A131,All_Coders!$B:$I,7,0)</f>
        <v>NA</v>
      </c>
      <c r="L131">
        <f>VLOOKUP($A131,All_Coders!$B:$I,8,0)</f>
        <v>0</v>
      </c>
      <c r="M131">
        <v>132</v>
      </c>
    </row>
    <row r="132" spans="1:13" x14ac:dyDescent="0.25">
      <c r="A132">
        <v>133</v>
      </c>
      <c r="B132" t="str">
        <f>VLOOKUP(A132,[1]All_Sources!$A:$J,6,0)</f>
        <v>Predicting risk sensitivity in humans and lower animals: risk as variance or coefficient of variation</v>
      </c>
      <c r="C132" s="25" t="str">
        <f>HYPERLINK(VLOOKUP(A132,[1]All_Sources!$A:$J,9,0))</f>
        <v>http://psycnet.apa.org/journals/rev/111/2/430/</v>
      </c>
      <c r="D132">
        <v>1</v>
      </c>
      <c r="E132" t="s">
        <v>305</v>
      </c>
      <c r="F132" t="s">
        <v>516</v>
      </c>
      <c r="G132">
        <f>VLOOKUP($A132,All_Coders!$B:$I,3,0)</f>
        <v>1</v>
      </c>
      <c r="H132" t="str">
        <f>VLOOKUP($A132,All_Coders!$B:$I,4,0)</f>
        <v>FA Model, Fractional Adjustment Model</v>
      </c>
      <c r="I132" t="str">
        <f>VLOOKUP($A132,All_Coders!$B:$I,5,0)</f>
        <v>Bush &amp; Mosteller, 1955; Stochastic Learning Model: Estes, 1959</v>
      </c>
      <c r="J132" t="str">
        <f>VLOOKUP($A132,All_Coders!$B:$I,6,0)</f>
        <v>NA</v>
      </c>
      <c r="K132" t="str">
        <f>VLOOKUP($A132,All_Coders!$B:$I,7,0)</f>
        <v>NA</v>
      </c>
      <c r="L132">
        <f>VLOOKUP($A132,All_Coders!$B:$I,8,0)</f>
        <v>0</v>
      </c>
      <c r="M132">
        <v>133</v>
      </c>
    </row>
    <row r="133" spans="1:13" x14ac:dyDescent="0.25">
      <c r="A133">
        <v>134</v>
      </c>
      <c r="B133" t="str">
        <f>VLOOKUP(A133,[1]All_Sources!$A:$J,6,0)</f>
        <v>A context-based theory of recency and contiguity in free recall</v>
      </c>
      <c r="C133" s="25" t="str">
        <f>HYPERLINK(VLOOKUP(A133,[1]All_Sources!$A:$J,9,0))</f>
        <v>http://psycnet.apa.org/journals/rev/115/4/893/</v>
      </c>
      <c r="D133">
        <v>1</v>
      </c>
      <c r="E133" t="s">
        <v>129</v>
      </c>
      <c r="F133" t="s">
        <v>512</v>
      </c>
      <c r="G133">
        <f>VLOOKUP($A133,All_Coders!$B:$I,3,0)</f>
        <v>1</v>
      </c>
      <c r="H133" t="str">
        <f>VLOOKUP($A133,All_Coders!$B:$I,4,0)</f>
        <v>TCM-A, Temporal Context Model with Accumulating Retrieval Dynamics</v>
      </c>
      <c r="I133" t="str">
        <f>VLOOKUP($A133,All_Coders!$B:$I,5,0)</f>
        <v>W. Howard &amp; M. J. Kahana (2002a); M. Usher &amp; J. L. McClelland (2001)</v>
      </c>
      <c r="J133" t="str">
        <f>VLOOKUP($A133,All_Coders!$B:$I,6,0)</f>
        <v>We present a new model that combines the associative framework of TCM with a dynamical decision component. The new model, called TCM-A, replaces the old retrieval rule in TCM with a set of leaky, competitive accumulators
representing the activations of the words in the list (p.896)</v>
      </c>
      <c r="K133" t="str">
        <f>VLOOKUP($A133,All_Coders!$B:$I,7,0)</f>
        <v>NA</v>
      </c>
      <c r="L133">
        <f>VLOOKUP($A133,All_Coders!$B:$I,8,0)</f>
        <v>0</v>
      </c>
      <c r="M133">
        <v>134</v>
      </c>
    </row>
    <row r="134" spans="1:13" x14ac:dyDescent="0.25">
      <c r="A134">
        <v>135</v>
      </c>
      <c r="B134" t="str">
        <f>VLOOKUP(A134,[1]All_Sources!$A:$J,6,0)</f>
        <v>Drift: an analysis of outcome framing in intertemporal choice</v>
      </c>
      <c r="C134" s="25" t="str">
        <f>HYPERLINK(VLOOKUP(A134,[1]All_Sources!$A:$J,9,0))</f>
        <v>http://psycnet.apa.org/journals/xlm/39/2/573/</v>
      </c>
      <c r="D134">
        <v>1</v>
      </c>
      <c r="E134" t="s">
        <v>305</v>
      </c>
      <c r="F134" t="s">
        <v>518</v>
      </c>
      <c r="G134">
        <f>VLOOKUP($A134,All_Coders!$B:$I,3,0)</f>
        <v>1</v>
      </c>
      <c r="H134" t="str">
        <f>VLOOKUP($A134,All_Coders!$B:$I,4,0)</f>
        <v>DRIFT, Difference-Ratio-Interest-Finance Model</v>
      </c>
      <c r="I134" t="str">
        <f>VLOOKUP($A134,All_Coders!$B:$I,5,0)</f>
        <v>NA</v>
      </c>
      <c r="J134" t="str">
        <f>VLOOKUP($A134,All_Coders!$B:$I,6,0)</f>
        <v>NA</v>
      </c>
      <c r="K134" t="str">
        <f>VLOOKUP($A134,All_Coders!$B:$I,7,0)</f>
        <v>NA</v>
      </c>
      <c r="L134">
        <f>VLOOKUP($A134,All_Coders!$B:$I,8,0)</f>
        <v>0</v>
      </c>
      <c r="M134">
        <v>135</v>
      </c>
    </row>
    <row r="135" spans="1:13" x14ac:dyDescent="0.25">
      <c r="A135">
        <v>136</v>
      </c>
      <c r="B135" t="str">
        <f>VLOOKUP(A135,[1]All_Sources!$A:$J,6,0)</f>
        <v>Decision making and learning while taking sequential risks</v>
      </c>
      <c r="C135" s="25" t="str">
        <f>HYPERLINK(VLOOKUP(A135,[1]All_Sources!$A:$J,9,0))</f>
        <v>http://psycnet.apa.org/journals/xlm/34/1/167/</v>
      </c>
      <c r="D135">
        <v>1</v>
      </c>
      <c r="E135" t="s">
        <v>305</v>
      </c>
      <c r="F135" t="s">
        <v>516</v>
      </c>
      <c r="G135">
        <f>VLOOKUP($A135,All_Coders!$B:$I,3,0)</f>
        <v>0</v>
      </c>
      <c r="H135" t="str">
        <f>VLOOKUP($A135,All_Coders!$B:$I,4,0)</f>
        <v>BSR Model</v>
      </c>
      <c r="I135" t="str">
        <f>VLOOKUP($A135,All_Coders!$B:$I,5,0)</f>
        <v>Wallsten et al, 2005</v>
      </c>
      <c r="J135" t="str">
        <f>VLOOKUP($A135,All_Coders!$B:$I,6,0)</f>
        <v>NA</v>
      </c>
      <c r="K135" t="str">
        <f>VLOOKUP($A135,All_Coders!$B:$I,7,0)</f>
        <v>NA</v>
      </c>
      <c r="L135">
        <f>VLOOKUP($A135,All_Coders!$B:$I,8,0)</f>
        <v>0</v>
      </c>
      <c r="M135">
        <v>136</v>
      </c>
    </row>
    <row r="136" spans="1:13" x14ac:dyDescent="0.25">
      <c r="A136">
        <v>137</v>
      </c>
      <c r="B136" t="str">
        <f>VLOOKUP(A136,[1]All_Sources!$A:$J,6,0)</f>
        <v>Decision makers conceive of their choices as interventions</v>
      </c>
      <c r="C136" s="25" t="str">
        <f>HYPERLINK(VLOOKUP(A136,[1]All_Sources!$A:$J,9,0))</f>
        <v>http://psycnet.apa.org/journals/xge/138/1/22/</v>
      </c>
      <c r="D136">
        <v>1</v>
      </c>
      <c r="E136" t="s">
        <v>305</v>
      </c>
      <c r="F136" t="s">
        <v>509</v>
      </c>
      <c r="G136">
        <f>VLOOKUP($A136,All_Coders!$B:$I,3,0)</f>
        <v>1</v>
      </c>
      <c r="H136" t="str">
        <f>VLOOKUP($A136,All_Coders!$B:$I,4,0)</f>
        <v>Causal Bayes Nets</v>
      </c>
      <c r="I136" t="str">
        <f>VLOOKUP($A136,All_Coders!$B:$I,5,0)</f>
        <v>Sloman &amp; Hagmayer, 2006</v>
      </c>
      <c r="J136" t="str">
        <f>VLOOKUP($A136,All_Coders!$B:$I,6,0)</f>
        <v>NA</v>
      </c>
      <c r="K136" t="str">
        <f>VLOOKUP($A136,All_Coders!$B:$I,7,0)</f>
        <v>NA</v>
      </c>
      <c r="L136">
        <f>VLOOKUP($A136,All_Coders!$B:$I,8,0)</f>
        <v>0</v>
      </c>
      <c r="M136">
        <v>137</v>
      </c>
    </row>
    <row r="137" spans="1:13" x14ac:dyDescent="0.25">
      <c r="A137">
        <v>138</v>
      </c>
      <c r="B137" t="str">
        <f>VLOOKUP(A137,[1]All_Sources!$A:$J,6,0)</f>
        <v>Tradeoffs between sequences: weighing accumulated outcomes against outcome-adjusted delays</v>
      </c>
      <c r="C137" s="25" t="str">
        <f>HYPERLINK(VLOOKUP(A137,[1]All_Sources!$A:$J,9,0))</f>
        <v>http://psycnet.apa.org/journals/xlm/38/6/1675/</v>
      </c>
      <c r="D137">
        <v>1</v>
      </c>
      <c r="E137" t="s">
        <v>305</v>
      </c>
      <c r="F137" t="s">
        <v>518</v>
      </c>
      <c r="G137">
        <f>VLOOKUP($A137,All_Coders!$B:$I,3,0)</f>
        <v>1</v>
      </c>
      <c r="H137" t="str">
        <f>VLOOKUP($A137,All_Coders!$B:$I,4,0)</f>
        <v>Tradeoff Model of Intertemporal Choice for Sqeuences</v>
      </c>
      <c r="I137" t="str">
        <f>VLOOKUP($A137,All_Coders!$B:$I,5,0)</f>
        <v>Scholten &amp; Read, 2010</v>
      </c>
      <c r="J137" t="str">
        <f>VLOOKUP($A137,All_Coders!$B:$I,6,0)</f>
        <v>NA</v>
      </c>
      <c r="K137" t="str">
        <f>VLOOKUP($A137,All_Coders!$B:$I,7,0)</f>
        <v>NA</v>
      </c>
      <c r="L137">
        <f>VLOOKUP($A137,All_Coders!$B:$I,8,0)</f>
        <v>0</v>
      </c>
      <c r="M137">
        <v>138</v>
      </c>
    </row>
    <row r="138" spans="1:13" x14ac:dyDescent="0.25">
      <c r="A138">
        <v>139</v>
      </c>
      <c r="B138" t="str">
        <f>VLOOKUP(A138,[1]All_Sources!$A:$J,6,0)</f>
        <v>Working-memory load and temporal myopia in dynamic decision making</v>
      </c>
      <c r="C138" s="25" t="str">
        <f>HYPERLINK(VLOOKUP(A138,[1]All_Sources!$A:$J,9,0))</f>
        <v>http://psycnet.apa.org/journals/xlm/38/6/1640/</v>
      </c>
      <c r="D138">
        <v>1</v>
      </c>
      <c r="E138" t="s">
        <v>129</v>
      </c>
      <c r="F138" t="s">
        <v>512</v>
      </c>
      <c r="G138">
        <f>VLOOKUP($A138,All_Coders!$B:$I,3,0)</f>
        <v>0</v>
      </c>
      <c r="H138" t="str">
        <f>VLOOKUP($A138,All_Coders!$B:$I,4,0)</f>
        <v>WSLS, Win-Stay-Loose-Shift Model; Reinforcment Learning Model</v>
      </c>
      <c r="I138" t="str">
        <f>VLOOKUP($A138,All_Coders!$B:$I,5,0)</f>
        <v>Nowak &amp; Sigmund, 1993; Otto, Taylor, &amp; Markman, 2011; Steyvers, Lee, &amp; Wagenmakers, 2009</v>
      </c>
      <c r="J138" t="str">
        <f>VLOOKUP($A138,All_Coders!$B:$I,6,0)</f>
        <v>NA</v>
      </c>
      <c r="K138" t="str">
        <f>VLOOKUP($A138,All_Coders!$B:$I,7,0)</f>
        <v>NA</v>
      </c>
      <c r="L138">
        <f>VLOOKUP($A138,All_Coders!$B:$I,8,0)</f>
        <v>0</v>
      </c>
      <c r="M138">
        <v>139</v>
      </c>
    </row>
    <row r="139" spans="1:13" x14ac:dyDescent="0.25">
      <c r="A139">
        <v>140</v>
      </c>
      <c r="B139" t="str">
        <f>VLOOKUP(A139,[1]All_Sources!$A:$J,6,0)</f>
        <v>Putting it all together: a unified account of word recognition and reaction-time distributions</v>
      </c>
      <c r="C139" s="25" t="str">
        <f>HYPERLINK(VLOOKUP(A139,[1]All_Sources!$A:$J,9,0))</f>
        <v>http://psycnet.apa.org/journals/rev/116/1/207/</v>
      </c>
      <c r="D139">
        <v>1</v>
      </c>
      <c r="E139" t="s">
        <v>434</v>
      </c>
      <c r="F139" t="s">
        <v>512</v>
      </c>
      <c r="G139">
        <f>VLOOKUP($A139,All_Coders!$B:$I,3,0)</f>
        <v>1</v>
      </c>
      <c r="H139" t="str">
        <f>VLOOKUP($A139,All_Coders!$B:$I,4,0)</f>
        <v>Bayesian Reader</v>
      </c>
      <c r="I139" t="str">
        <f>VLOOKUP($A139,All_Coders!$B:$I,5,0)</f>
        <v>Norris (2006) [author uses his previously developed model in this paper]</v>
      </c>
      <c r="J139" t="str">
        <f>VLOOKUP($A139,All_Coders!$B:$I,6,0)</f>
        <v>NA</v>
      </c>
      <c r="K139" t="str">
        <f>VLOOKUP($A139,All_Coders!$B:$I,7,0)</f>
        <v>NA</v>
      </c>
      <c r="L139">
        <f>VLOOKUP($A139,All_Coders!$B:$I,8,0)</f>
        <v>0</v>
      </c>
      <c r="M139">
        <v>140</v>
      </c>
    </row>
    <row r="140" spans="1:13" x14ac:dyDescent="0.25">
      <c r="A140">
        <v>142</v>
      </c>
      <c r="B140" t="str">
        <f>VLOOKUP(A140,[1]All_Sources!$A:$J,6,0)</f>
        <v>Heuristic and linear models of judgment: matching rules and environments</v>
      </c>
      <c r="C140" s="25" t="str">
        <f>HYPERLINK(VLOOKUP(A140,[1]All_Sources!$A:$J,9,0))</f>
        <v>http://psycnet.apa.org/psycinfo/2007-10421-008</v>
      </c>
      <c r="D140">
        <v>1</v>
      </c>
      <c r="E140" t="s">
        <v>305</v>
      </c>
      <c r="F140" t="s">
        <v>509</v>
      </c>
      <c r="G140">
        <f>VLOOKUP($A140,All_Coders!$B:$I,3,0)</f>
        <v>0</v>
      </c>
      <c r="H140" t="str">
        <f>VLOOKUP($A140,All_Coders!$B:$I,4,0)</f>
        <v>EW, Equal Weighting Model TTB, Take The Best Model CONF, Confirming Evidence Model</v>
      </c>
      <c r="I140" t="str">
        <f>VLOOKUP($A140,All_Coders!$B:$I,5,0)</f>
        <v>NA</v>
      </c>
      <c r="J140" t="str">
        <f>VLOOKUP($A140,All_Coders!$B:$I,6,0)</f>
        <v>NA</v>
      </c>
      <c r="K140" t="str">
        <f>VLOOKUP($A140,All_Coders!$B:$I,7,0)</f>
        <v>NA</v>
      </c>
      <c r="L140">
        <f>VLOOKUP($A140,All_Coders!$B:$I,8,0)</f>
        <v>0</v>
      </c>
      <c r="M140">
        <v>142</v>
      </c>
    </row>
    <row r="141" spans="1:13" x14ac:dyDescent="0.25">
      <c r="A141">
        <v>143</v>
      </c>
      <c r="B141" t="str">
        <f>VLOOKUP(A141,[1]All_Sources!$A:$J,6,0)</f>
        <v>Regulatory fit and systematic exploration in a dynamic decision-making environment</v>
      </c>
      <c r="C141" s="25" t="str">
        <f>HYPERLINK(VLOOKUP(A141,[1]All_Sources!$A:$J,9,0))</f>
        <v>http://psycnet.apa.org/journals/xlm/36/3/797/</v>
      </c>
      <c r="D141">
        <v>1</v>
      </c>
      <c r="E141" t="s">
        <v>305</v>
      </c>
      <c r="F141" t="s">
        <v>516</v>
      </c>
      <c r="G141">
        <f>VLOOKUP($A141,All_Coders!$B:$I,3,0)</f>
        <v>0</v>
      </c>
      <c r="H141" t="str">
        <f>VLOOKUP($A141,All_Coders!$B:$I,4,0)</f>
        <v>Streaky Reinforcment Learning Model, Reinforcment Learning Model</v>
      </c>
      <c r="I141" t="str">
        <f>VLOOKUP($A141,All_Coders!$B:$I,5,0)</f>
        <v>NA</v>
      </c>
      <c r="J141" t="str">
        <f>VLOOKUP($A141,All_Coders!$B:$I,6,0)</f>
        <v>NA</v>
      </c>
      <c r="K141" t="str">
        <f>VLOOKUP($A141,All_Coders!$B:$I,7,0)</f>
        <v>NA</v>
      </c>
      <c r="L141">
        <f>VLOOKUP($A141,All_Coders!$B:$I,8,0)</f>
        <v>0</v>
      </c>
      <c r="M141">
        <v>143</v>
      </c>
    </row>
    <row r="142" spans="1:13" x14ac:dyDescent="0.25">
      <c r="A142">
        <v>144</v>
      </c>
      <c r="B142" t="str">
        <f>VLOOKUP(A142,[1]All_Sources!$A:$J,6,0)</f>
        <v>The time course of perceptual choice: the leaky, competing accumulator model</v>
      </c>
      <c r="C142" s="25" t="str">
        <f>HYPERLINK(VLOOKUP(A142,[1]All_Sources!$A:$J,9,0))</f>
        <v>http://psycnet.apa.org/journals/rev/108/3/550/</v>
      </c>
      <c r="D142">
        <v>1</v>
      </c>
      <c r="E142" t="s">
        <v>305</v>
      </c>
      <c r="F142" t="s">
        <v>519</v>
      </c>
      <c r="G142">
        <f>VLOOKUP($A142,All_Coders!$B:$I,3,0)</f>
        <v>1</v>
      </c>
      <c r="H142" t="str">
        <f>VLOOKUP($A142,All_Coders!$B:$I,4,0)</f>
        <v xml:space="preserve">LCA, Leaky, Competing Accumulator Model </v>
      </c>
      <c r="I142" t="str">
        <f>VLOOKUP($A142,All_Coders!$B:$I,5,0)</f>
        <v>NA</v>
      </c>
      <c r="J142" t="str">
        <f>VLOOKUP($A142,All_Coders!$B:$I,6,0)</f>
        <v>We develop a new model called the leaky, competing accumulator model as an extension of the classical models in the field. Two additional principles, recurrent excitation and nonlinearity, also are considered. We propose specific formu- lations of the principles that allow their incorporation into stochas- tic information accumulation models, and we explore their utility in accounting for a broad range of phenomena on the time course of information processing in perceptual choice. (p.550) We suggested at the outset of this article that the leaky, competing accumulator model might be a useful extension of the  stochastic information accumulation framework, allowing (a) for imperfection in the information accumulation process and (b) for a choice mechanism sensitive to relative evidence that generalizes readily to any number of alternatives. (p. 587)</v>
      </c>
      <c r="K142" t="str">
        <f>VLOOKUP($A142,All_Coders!$B:$I,7,0)</f>
        <v>NA</v>
      </c>
      <c r="L142">
        <f>VLOOKUP($A142,All_Coders!$B:$I,8,0)</f>
        <v>0</v>
      </c>
      <c r="M142">
        <v>144</v>
      </c>
    </row>
    <row r="143" spans="1:13" x14ac:dyDescent="0.25">
      <c r="A143">
        <v>145</v>
      </c>
      <c r="B143" t="str">
        <f>VLOOKUP(A143,[1]All_Sources!$A:$J,6,0)</f>
        <v>Identification and inferential processes in dispositional attribution</v>
      </c>
      <c r="C143" s="25" t="str">
        <f>HYPERLINK(VLOOKUP(A143,[1]All_Sources!$A:$J,9,0))</f>
        <v>http://psycnet.apa.org/journals/rev/93/3/239/</v>
      </c>
      <c r="D143">
        <v>1</v>
      </c>
      <c r="E143" t="s">
        <v>511</v>
      </c>
      <c r="F143" t="s">
        <v>512</v>
      </c>
      <c r="G143">
        <f>VLOOKUP($A143,All_Coders!$B:$I,3,0)</f>
        <v>1</v>
      </c>
      <c r="H143" t="str">
        <f>VLOOKUP($A143,All_Coders!$B:$I,4,0)</f>
        <v>NA</v>
      </c>
      <c r="I143" t="str">
        <f>VLOOKUP($A143,All_Coders!$B:$I,5,0)</f>
        <v>NA</v>
      </c>
      <c r="J143" t="str">
        <f>VLOOKUP($A143,All_Coders!$B:$I,6,0)</f>
        <v>NA</v>
      </c>
      <c r="K143" t="str">
        <f>VLOOKUP($A143,All_Coders!$B:$I,7,0)</f>
        <v>NA</v>
      </c>
      <c r="L143">
        <f>VLOOKUP($A143,All_Coders!$B:$I,8,0)</f>
        <v>0</v>
      </c>
      <c r="M143">
        <v>145</v>
      </c>
    </row>
    <row r="144" spans="1:13" x14ac:dyDescent="0.25">
      <c r="A144">
        <v>146</v>
      </c>
      <c r="B144" t="str">
        <f>VLOOKUP(A144,[1]All_Sources!$A:$J,6,0)</f>
        <v>Temporal discounting when the choice is between two delayed rewards</v>
      </c>
      <c r="C144" s="25" t="str">
        <f>HYPERLINK(VLOOKUP(A144,[1]All_Sources!$A:$J,9,0))</f>
        <v>http://psycnet.apa.org/journals/xlm/31/5/1121/</v>
      </c>
      <c r="D144">
        <v>1</v>
      </c>
      <c r="E144" t="s">
        <v>305</v>
      </c>
      <c r="F144" t="s">
        <v>518</v>
      </c>
      <c r="G144">
        <f>VLOOKUP($A144,All_Coders!$B:$I,3,0)</f>
        <v>0</v>
      </c>
      <c r="H144" t="str">
        <f>VLOOKUP($A144,All_Coders!$B:$I,4,0)</f>
        <v>EBA, Elimination by Aspects; Present-value Comparison; Common-aspect Attenuation</v>
      </c>
      <c r="I144" t="str">
        <f>VLOOKUP($A144,All_Coders!$B:$I,5,0)</f>
        <v>Tversky, 1979; PVC, Ainslie, 1992; Green et al., 1981; Rachlin, 2000; CAA, Prelec and Loewenstein, 1991</v>
      </c>
      <c r="J144" t="str">
        <f>VLOOKUP($A144,All_Coders!$B:$I,6,0)</f>
        <v>NA</v>
      </c>
      <c r="K144" t="str">
        <f>VLOOKUP($A144,All_Coders!$B:$I,7,0)</f>
        <v>NA</v>
      </c>
      <c r="L144">
        <f>VLOOKUP($A144,All_Coders!$B:$I,8,0)</f>
        <v>0</v>
      </c>
      <c r="M144">
        <v>146</v>
      </c>
    </row>
    <row r="145" spans="1:13" x14ac:dyDescent="0.25">
      <c r="A145">
        <v>147</v>
      </c>
      <c r="B145" t="str">
        <f>VLOOKUP(A145,[1]All_Sources!$A:$J,6,0)</f>
        <v>An integrated model of choices and response times in absolute identification</v>
      </c>
      <c r="C145" s="25" t="str">
        <f>HYPERLINK(VLOOKUP(A145,[1]All_Sources!$A:$J,9,0))</f>
        <v>http://psycnet.apa.org/psycinfo/2008-04236-005</v>
      </c>
      <c r="D145">
        <v>1</v>
      </c>
      <c r="E145" t="s">
        <v>305</v>
      </c>
      <c r="F145" t="s">
        <v>517</v>
      </c>
      <c r="G145">
        <f>VLOOKUP($A145,All_Coders!$B:$I,3,0)</f>
        <v>1</v>
      </c>
      <c r="H145" t="str">
        <f>VLOOKUP($A145,All_Coders!$B:$I,4,0)</f>
        <v>SAMBA, Sselective Attention, Mapping, and Ballistic Accumulation</v>
      </c>
      <c r="I145" t="str">
        <f>VLOOKUP($A145,All_Coders!$B:$I,5,0)</f>
        <v>NA</v>
      </c>
      <c r="J145" t="str">
        <f>VLOOKUP($A145,All_Coders!$B:$I,6,0)</f>
        <v>We propose a model of both choice and RT in absolute identi- fication in which sequential effects, including assimilation and contrast, result from short-term memory effects in an absolute judgment process. (p.397)</v>
      </c>
      <c r="K145" t="str">
        <f>VLOOKUP($A145,All_Coders!$B:$I,7,0)</f>
        <v>NA</v>
      </c>
      <c r="L145">
        <f>VLOOKUP($A145,All_Coders!$B:$I,8,0)</f>
        <v>0</v>
      </c>
      <c r="M145">
        <v>147</v>
      </c>
    </row>
    <row r="146" spans="1:13" x14ac:dyDescent="0.25">
      <c r="A146">
        <v>148</v>
      </c>
      <c r="B146" t="str">
        <f>VLOOKUP(A146,[1]All_Sources!$A:$J,6,0)</f>
        <v>Modeling behavior in a clinically diagnostic sequential risk-taking task</v>
      </c>
      <c r="C146" s="25" t="str">
        <f>HYPERLINK(VLOOKUP(A146,[1]All_Sources!$A:$J,9,0))</f>
        <v>http://psycnet.apa.org/journals/rev/112/4/862/</v>
      </c>
      <c r="D146">
        <v>1</v>
      </c>
      <c r="E146" t="s">
        <v>305</v>
      </c>
      <c r="F146" t="s">
        <v>516</v>
      </c>
      <c r="G146">
        <f>VLOOKUP($A146,All_Coders!$B:$I,3,0)</f>
        <v>1</v>
      </c>
      <c r="H146" t="str">
        <f>VLOOKUP($A146,All_Coders!$B:$I,4,0)</f>
        <v>Target Model assuming Learning Only Stationary Process Model Nonstationary Process, Increasing Probability Model</v>
      </c>
      <c r="I146" t="str">
        <f>VLOOKUP($A146,All_Coders!$B:$I,5,0)</f>
        <v>NA</v>
      </c>
      <c r="J146" t="str">
        <f>VLOOKUP($A146,All_Coders!$B:$I,6,0)</f>
        <v>NA</v>
      </c>
      <c r="K146" t="str">
        <f>VLOOKUP($A146,All_Coders!$B:$I,7,0)</f>
        <v>NA</v>
      </c>
      <c r="L146">
        <f>VLOOKUP($A146,All_Coders!$B:$I,8,0)</f>
        <v>0</v>
      </c>
      <c r="M146">
        <v>148</v>
      </c>
    </row>
    <row r="147" spans="1:13" x14ac:dyDescent="0.25">
      <c r="A147">
        <v>149</v>
      </c>
      <c r="B147" t="str">
        <f>VLOOKUP(A147,[1]All_Sources!$A:$J,6,0)</f>
        <v>Reasoning the fast and frugal way: models of bounded rationality</v>
      </c>
      <c r="C147" s="25" t="str">
        <f>HYPERLINK(VLOOKUP(A147,[1]All_Sources!$A:$J,9,0))</f>
        <v>http://psycnet.apa.org/journals/rev/103/4/650/</v>
      </c>
      <c r="D147">
        <v>1</v>
      </c>
      <c r="E147" t="s">
        <v>305</v>
      </c>
      <c r="F147" t="s">
        <v>509</v>
      </c>
      <c r="G147">
        <f>VLOOKUP($A147,All_Coders!$B:$I,3,0)</f>
        <v>1</v>
      </c>
      <c r="H147" t="str">
        <f>VLOOKUP($A147,All_Coders!$B:$I,4,0)</f>
        <v>TTB, Take the best, Fast-and-Frugal Heuristics</v>
      </c>
      <c r="I147" t="str">
        <f>VLOOKUP($A147,All_Coders!$B:$I,5,0)</f>
        <v>NA</v>
      </c>
      <c r="J147" t="str">
        <f>VLOOKUP($A147,All_Coders!$B:$I,6,0)</f>
        <v>The largest evidence for lexicographic processes seems to come from studies on decision under risk (for a recent summary, see Lopes, 1995). (p.663) The single most importan tresult in this article is that simple psychological mechanisms can yield about as many (or more) correct inferences in less time than standard statistical linear models that embody classical properties of rational inference. (p. 666)</v>
      </c>
      <c r="K147" t="str">
        <f>VLOOKUP($A147,All_Coders!$B:$I,7,0)</f>
        <v>NA</v>
      </c>
      <c r="L147">
        <f>VLOOKUP($A147,All_Coders!$B:$I,8,0)</f>
        <v>0</v>
      </c>
      <c r="M147">
        <v>149</v>
      </c>
    </row>
    <row r="148" spans="1:13" x14ac:dyDescent="0.25">
      <c r="A148">
        <v>150</v>
      </c>
      <c r="B148" t="str">
        <f>VLOOKUP(A148,[1]All_Sources!$A:$J,6,0)</f>
        <v>Talking nets: a multiagent connectionist approach to communication and trust between individuals</v>
      </c>
      <c r="C148" s="25" t="str">
        <f>HYPERLINK(VLOOKUP(A148,[1]All_Sources!$A:$J,9,0))</f>
        <v>http://psycnet.apa.org/journals/rev/113/3/606/</v>
      </c>
      <c r="D148">
        <v>1</v>
      </c>
      <c r="E148" t="s">
        <v>511</v>
      </c>
      <c r="F148" t="s">
        <v>512</v>
      </c>
      <c r="G148">
        <f>VLOOKUP($A148,All_Coders!$B:$I,3,0)</f>
        <v>1</v>
      </c>
      <c r="H148" t="str">
        <f>VLOOKUP($A148,All_Coders!$B:$I,4,0)</f>
        <v>Multiagent trust connectionist model [the authors don't seem to use it as an official label]</v>
      </c>
      <c r="I148" t="str">
        <f>VLOOKUP($A148,All_Coders!$B:$I,5,0)</f>
        <v>NA</v>
      </c>
      <c r="J148" t="str">
        <f>VLOOKUP($A148,All_Coders!$B:$I,6,0)</f>
        <v>Our model reflects the theoretical notion that informationprocessing within and between individuals can be characterized byanalogous yet unique processing principles. (p. 625)</v>
      </c>
      <c r="K148" t="str">
        <f>VLOOKUP($A148,All_Coders!$B:$I,7,0)</f>
        <v>NA</v>
      </c>
      <c r="L148">
        <f>VLOOKUP($A148,All_Coders!$B:$I,8,0)</f>
        <v>0</v>
      </c>
      <c r="M148">
        <v>150</v>
      </c>
    </row>
    <row r="149" spans="1:13" x14ac:dyDescent="0.25">
      <c r="A149">
        <v>151</v>
      </c>
      <c r="B149" t="str">
        <f>VLOOKUP(A149,[1]All_Sources!$A:$J,6,0)</f>
        <v>Associations and the accumulation of preference</v>
      </c>
      <c r="C149" s="25" t="str">
        <f>HYPERLINK(VLOOKUP(A149,[1]All_Sources!$A:$J,9,0))</f>
        <v>http://psycnet.apa.org/journals/rev/120/3/522/</v>
      </c>
      <c r="D149">
        <v>1</v>
      </c>
      <c r="E149" t="s">
        <v>305</v>
      </c>
      <c r="F149" t="s">
        <v>302</v>
      </c>
      <c r="G149">
        <f>VLOOKUP($A149,All_Coders!$B:$I,3,0)</f>
        <v>1</v>
      </c>
      <c r="H149" t="str">
        <f>VLOOKUP($A149,All_Coders!$B:$I,4,0)</f>
        <v>Associative Accumulation Model</v>
      </c>
      <c r="I149" t="str">
        <f>VLOOKUP($A149,All_Coders!$B:$I,5,0)</f>
        <v>NA</v>
      </c>
      <c r="J149" t="str">
        <f>VLOOKUP($A149,All_Coders!$B:$I,6,0)</f>
        <v>No quote, but constant talk of "associative mechanisms" proposed by the model.</v>
      </c>
      <c r="K149" t="str">
        <f>VLOOKUP($A149,All_Coders!$B:$I,7,0)</f>
        <v>NA</v>
      </c>
      <c r="L149">
        <f>VLOOKUP($A149,All_Coders!$B:$I,8,0)</f>
        <v>0</v>
      </c>
      <c r="M149">
        <v>151</v>
      </c>
    </row>
    <row r="150" spans="1:13" x14ac:dyDescent="0.25">
      <c r="A150">
        <v>152</v>
      </c>
      <c r="B150" t="str">
        <f>VLOOKUP(A150,[1]All_Sources!$A:$J,6,0)</f>
        <v>Cognitive aspects of information processing: iii. set for speed versus accuracy</v>
      </c>
      <c r="C150" s="25" t="str">
        <f>HYPERLINK(VLOOKUP(A150,[1]All_Sources!$A:$J,9,0))</f>
        <v>http://psycnet.apa.org/journals/xge/71/6/849/</v>
      </c>
      <c r="D150">
        <v>0</v>
      </c>
      <c r="E150" t="s">
        <v>305</v>
      </c>
      <c r="F150" t="s">
        <v>509</v>
      </c>
      <c r="G150">
        <f>VLOOKUP($A150,All_Coders!$B:$I,3,0)</f>
        <v>1</v>
      </c>
      <c r="H150" t="str">
        <f>VLOOKUP($A150,All_Coders!$B:$I,4,0)</f>
        <v>Sequential Sampling and Decision Model of Reaction Times</v>
      </c>
      <c r="I150" t="str">
        <f>VLOOKUP($A150,All_Coders!$B:$I,5,0)</f>
        <v>Stone (1960), Edwards (1965)</v>
      </c>
      <c r="J150" t="str">
        <f>VLOOKUP($A150,All_Coders!$B:$I,6,0)</f>
        <v>NA</v>
      </c>
      <c r="K150" t="str">
        <f>VLOOKUP($A150,All_Coders!$B:$I,7,0)</f>
        <v>NA</v>
      </c>
      <c r="L150">
        <f>VLOOKUP($A150,All_Coders!$B:$I,8,0)</f>
        <v>0</v>
      </c>
      <c r="M150">
        <v>152</v>
      </c>
    </row>
    <row r="151" spans="1:13" x14ac:dyDescent="0.25">
      <c r="A151">
        <v>153</v>
      </c>
      <c r="B151" t="str">
        <f>VLOOKUP(A151,[1]All_Sources!$A:$J,6,0)</f>
        <v>Decision rules in the perception and categorization of multidimensional stimuli</v>
      </c>
      <c r="C151" s="25" t="str">
        <f>HYPERLINK(VLOOKUP(A151,[1]All_Sources!$A:$J,9,0))</f>
        <v>http://psycnet.apa.org/journals/xlm/14/1/33/</v>
      </c>
      <c r="D151">
        <v>1</v>
      </c>
      <c r="E151" t="s">
        <v>305</v>
      </c>
      <c r="F151" t="s">
        <v>517</v>
      </c>
      <c r="G151">
        <f>VLOOKUP($A151,All_Coders!$B:$I,3,0)</f>
        <v>0</v>
      </c>
      <c r="H151" t="str">
        <f>VLOOKUP($A151,All_Coders!$B:$I,4,0)</f>
        <v>Prototype Model</v>
      </c>
      <c r="I151" t="str">
        <f>VLOOKUP($A151,All_Coders!$B:$I,5,0)</f>
        <v>NA</v>
      </c>
      <c r="J151" t="str">
        <f>VLOOKUP($A151,All_Coders!$B:$I,6,0)</f>
        <v>NA</v>
      </c>
      <c r="K151" t="str">
        <f>VLOOKUP($A151,All_Coders!$B:$I,7,0)</f>
        <v>NA</v>
      </c>
      <c r="L151">
        <f>VLOOKUP($A151,All_Coders!$B:$I,8,0)</f>
        <v>0</v>
      </c>
      <c r="M151">
        <v>153</v>
      </c>
    </row>
    <row r="152" spans="1:13" x14ac:dyDescent="0.25">
      <c r="A152">
        <v>154</v>
      </c>
      <c r="B152" t="str">
        <f>VLOOKUP(A152,[1]All_Sources!$A:$J,6,0)</f>
        <v>The perception of probability</v>
      </c>
      <c r="C152" s="25" t="str">
        <f>HYPERLINK(VLOOKUP(A152,[1]All_Sources!$A:$J,9,0))</f>
        <v>http://psycnet.apa.org/journals/rev/121/1/96/</v>
      </c>
      <c r="D152">
        <v>1</v>
      </c>
      <c r="E152" t="s">
        <v>305</v>
      </c>
      <c r="F152" t="s">
        <v>509</v>
      </c>
      <c r="G152">
        <f>VLOOKUP($A152,All_Coders!$B:$I,3,0)</f>
        <v>1</v>
      </c>
      <c r="H152" t="str">
        <f>VLOOKUP($A152,All_Coders!$B:$I,4,0)</f>
        <v xml:space="preserve">Bayesian Change-Point Model with Evidence-Triggered Updating </v>
      </c>
      <c r="I152" t="str">
        <f>VLOOKUP($A152,All_Coders!$B:$I,5,0)</f>
        <v>NA</v>
      </c>
      <c r="J152" t="str">
        <f>VLOOKUP($A152,All_Coders!$B:$I,6,0)</f>
        <v xml:space="preserve">Our model shows that a process operating in accord with quite different computational principles produces both the long stretches with only small changes and the large steps. (p.116) </v>
      </c>
      <c r="K152" t="str">
        <f>VLOOKUP($A152,All_Coders!$B:$I,7,0)</f>
        <v>NA</v>
      </c>
      <c r="L152">
        <f>VLOOKUP($A152,All_Coders!$B:$I,8,0)</f>
        <v>0</v>
      </c>
      <c r="M152">
        <v>154</v>
      </c>
    </row>
    <row r="153" spans="1:13" x14ac:dyDescent="0.25">
      <c r="A153">
        <v>155</v>
      </c>
      <c r="B153" t="str">
        <f>VLOOKUP(A153,[1]All_Sources!$A:$J,6,0)</f>
        <v>Rules and exemplars in categorization, identification, and recognition</v>
      </c>
      <c r="C153" s="25" t="str">
        <f>HYPERLINK(VLOOKUP(A153,[1]All_Sources!$A:$J,9,0))</f>
        <v>http://psycnet.apa.org/journals/xlm/15/2/282/</v>
      </c>
      <c r="D153">
        <v>1</v>
      </c>
      <c r="E153" t="s">
        <v>305</v>
      </c>
      <c r="F153" t="s">
        <v>517</v>
      </c>
      <c r="G153">
        <f>VLOOKUP($A153,All_Coders!$B:$I,3,0)</f>
        <v>0</v>
      </c>
      <c r="H153" t="str">
        <f>VLOOKUP($A153,All_Coders!$B:$I,4,0)</f>
        <v>GCM, Generalized Context Model Rule-based Categorization Models</v>
      </c>
      <c r="I153" t="str">
        <f>VLOOKUP($A153,All_Coders!$B:$I,5,0)</f>
        <v>NA</v>
      </c>
      <c r="J153" t="str">
        <f>VLOOKUP($A153,All_Coders!$B:$I,6,0)</f>
        <v>NA</v>
      </c>
      <c r="K153" t="str">
        <f>VLOOKUP($A153,All_Coders!$B:$I,7,0)</f>
        <v>NA</v>
      </c>
      <c r="L153">
        <f>VLOOKUP($A153,All_Coders!$B:$I,8,0)</f>
        <v>0</v>
      </c>
      <c r="M153">
        <v>155</v>
      </c>
    </row>
    <row r="154" spans="1:13" x14ac:dyDescent="0.25">
      <c r="A154">
        <v>156</v>
      </c>
      <c r="B154" t="str">
        <f>VLOOKUP(A154,[1]All_Sources!$A:$J,6,0)</f>
        <v>Thirty-something categorization results explained: selective attention, eyetracking, and models of category learning</v>
      </c>
      <c r="C154" s="25" t="str">
        <f>HYPERLINK(VLOOKUP(A154,[1]All_Sources!$A:$J,9,0))</f>
        <v>http://psycnet.apa.org/journals/xlm/31/5/811/</v>
      </c>
      <c r="D154">
        <v>1</v>
      </c>
      <c r="E154" t="s">
        <v>305</v>
      </c>
      <c r="F154" t="s">
        <v>517</v>
      </c>
      <c r="G154">
        <f>VLOOKUP($A154,All_Coders!$B:$I,3,0)</f>
        <v>0</v>
      </c>
      <c r="H154" t="str">
        <f>VLOOKUP($A154,All_Coders!$B:$I,4,0)</f>
        <v>GCM</v>
      </c>
      <c r="I154" t="str">
        <f>VLOOKUP($A154,All_Coders!$B:$I,5,0)</f>
        <v>Medin &amp; Schaffer 1978</v>
      </c>
      <c r="J154" t="str">
        <f>VLOOKUP($A154,All_Coders!$B:$I,6,0)</f>
        <v>NA</v>
      </c>
      <c r="K154" t="str">
        <f>VLOOKUP($A154,All_Coders!$B:$I,7,0)</f>
        <v>NA</v>
      </c>
      <c r="L154">
        <f>VLOOKUP($A154,All_Coders!$B:$I,8,0)</f>
        <v>0</v>
      </c>
      <c r="M154">
        <v>156</v>
      </c>
    </row>
    <row r="155" spans="1:13" x14ac:dyDescent="0.25">
      <c r="A155">
        <v>157</v>
      </c>
      <c r="B155" t="str">
        <f>VLOOKUP(A155,[1]All_Sources!$A:$J,6,0)</f>
        <v>An exemplar account of the bow and set-size effects in absolute identification</v>
      </c>
      <c r="C155" s="25" t="str">
        <f>HYPERLINK(VLOOKUP(A155,[1]All_Sources!$A:$J,9,0))</f>
        <v>http://psycnet.apa.org/journals/xlm/31/2/289/</v>
      </c>
      <c r="D155">
        <v>1</v>
      </c>
      <c r="E155" t="s">
        <v>305</v>
      </c>
      <c r="F155" t="s">
        <v>517</v>
      </c>
      <c r="G155">
        <f>VLOOKUP($A155,All_Coders!$B:$I,3,0)</f>
        <v>0</v>
      </c>
      <c r="H155" t="str">
        <f>VLOOKUP($A155,All_Coders!$B:$I,4,0)</f>
        <v>EGCM-RT, Extended Generalized Context Model for Reaction Times</v>
      </c>
      <c r="I155" t="str">
        <f>VLOOKUP($A155,All_Coders!$B:$I,5,0)</f>
        <v>Lamberts, 2000</v>
      </c>
      <c r="J155" t="str">
        <f>VLOOKUP($A155,All_Coders!$B:$I,6,0)</f>
        <v>NA</v>
      </c>
      <c r="K155" t="str">
        <f>VLOOKUP($A155,All_Coders!$B:$I,7,0)</f>
        <v>NA</v>
      </c>
      <c r="L155">
        <f>VLOOKUP($A155,All_Coders!$B:$I,8,0)</f>
        <v>0</v>
      </c>
      <c r="M155">
        <v>157</v>
      </c>
    </row>
    <row r="156" spans="1:13" x14ac:dyDescent="0.25">
      <c r="A156">
        <v>158</v>
      </c>
      <c r="B156" t="str">
        <f>VLOOKUP(A156,[1]All_Sources!$A:$J,6,0)</f>
        <v>Modeling choice and valuation in decision experiments</v>
      </c>
      <c r="C156" s="25" t="str">
        <f>HYPERLINK(VLOOKUP(A156,[1]All_Sources!$A:$J,9,0))</f>
        <v>http://psycnet.apa.org/journals/rev/117/3/902/</v>
      </c>
      <c r="D156">
        <v>1</v>
      </c>
      <c r="E156" t="s">
        <v>305</v>
      </c>
      <c r="F156" t="s">
        <v>516</v>
      </c>
      <c r="G156">
        <f>VLOOKUP($A156,All_Coders!$B:$I,3,0)</f>
        <v>1</v>
      </c>
      <c r="H156" t="str">
        <f>VLOOKUP($A156,All_Coders!$B:$I,4,0)</f>
        <v>Perceived Relative Argument Model</v>
      </c>
      <c r="I156" t="str">
        <f>VLOOKUP($A156,All_Coders!$B:$I,5,0)</f>
        <v>NA</v>
      </c>
      <c r="J156" t="str">
        <f>VLOOKUP($A156,All_Coders!$B:$I,6,0)</f>
        <v>NA</v>
      </c>
      <c r="K156" t="str">
        <f>VLOOKUP($A156,All_Coders!$B:$I,7,0)</f>
        <v>"The structure of the model is therefore intended
to capture tendencies in the ways perceptions are formed
and judgments are made: it is not suggested that people actually
make calculations strictly according to the formulae but, rather, that the formulae capture key features of the ways in which decision parameters are perceived and processed." (p. 902)</v>
      </c>
      <c r="L156">
        <f>VLOOKUP($A156,All_Coders!$B:$I,8,0)</f>
        <v>0</v>
      </c>
      <c r="M156">
        <v>158</v>
      </c>
    </row>
    <row r="157" spans="1:13" x14ac:dyDescent="0.25">
      <c r="A157">
        <v>159</v>
      </c>
      <c r="B157" t="str">
        <f>VLOOKUP(A157,[1]All_Sources!$A:$J,6,0)</f>
        <v>Human cognition in its social context</v>
      </c>
      <c r="C157" s="25" t="str">
        <f>HYPERLINK(VLOOKUP(A157,[1]All_Sources!$A:$J,9,0))</f>
        <v>http://doi.apa.org/psycinfo/1986-29116-001</v>
      </c>
      <c r="D157">
        <v>1</v>
      </c>
      <c r="E157" t="s">
        <v>305</v>
      </c>
      <c r="F157" t="s">
        <v>513</v>
      </c>
      <c r="G157">
        <f>VLOOKUP($A157,All_Coders!$B:$I,3,0)</f>
        <v>1</v>
      </c>
      <c r="H157" t="str">
        <f>VLOOKUP($A157,All_Coders!$B:$I,4,0)</f>
        <v>Wyer and Srull's Storage Bin Model</v>
      </c>
      <c r="I157" t="str">
        <f>VLOOKUP($A157,All_Coders!$B:$I,5,0)</f>
        <v>NA</v>
      </c>
      <c r="J157" t="str">
        <f>VLOOKUP($A157,All_Coders!$B:$I,6,0)</f>
        <v>[The theory] helps to specify the various cognitive mechanisms that might be responsible for such empirical phenomena. (p. 357) [...] the proposed model accounts for all of these effects in terms of a common set of processes that operate at all stages of information processing. (p. 355)</v>
      </c>
      <c r="K157" t="str">
        <f>VLOOKUP($A157,All_Coders!$B:$I,7,0)</f>
        <v>The model focuses on both input and output variables that have been ignored in the development of most other cognitive theories. (p. 322)</v>
      </c>
      <c r="L157">
        <f>VLOOKUP($A157,All_Coders!$B:$I,8,0)</f>
        <v>0</v>
      </c>
      <c r="M157">
        <v>159</v>
      </c>
    </row>
    <row r="158" spans="1:13" x14ac:dyDescent="0.25">
      <c r="A158">
        <v>160</v>
      </c>
      <c r="B158" t="str">
        <f>VLOOKUP(A158,[1]All_Sources!$A:$J,6,0)</f>
        <v>Signal-detection analysis of group decision making</v>
      </c>
      <c r="C158" s="25" t="str">
        <f>HYPERLINK(VLOOKUP(A158,[1]All_Sources!$A:$J,9,0))</f>
        <v>http://psycnet.apa.org/psycinfo/2001-16162-008</v>
      </c>
      <c r="D158">
        <v>1</v>
      </c>
      <c r="E158" t="s">
        <v>305</v>
      </c>
      <c r="F158" t="s">
        <v>509</v>
      </c>
      <c r="G158">
        <f>VLOOKUP($A158,All_Coders!$B:$I,3,0)</f>
        <v>0</v>
      </c>
      <c r="H158" t="str">
        <f>VLOOKUP($A158,All_Coders!$B:$I,4,0)</f>
        <v xml:space="preserve">SDT, Signal Detection Theory </v>
      </c>
      <c r="I158" t="str">
        <f>VLOOKUP($A158,All_Coders!$B:$I,5,0)</f>
        <v>Green &amp; Swets (1996; 1988)</v>
      </c>
      <c r="J158" t="str">
        <f>VLOOKUP($A158,All_Coders!$B:$I,6,0)</f>
        <v>NA</v>
      </c>
      <c r="K158" t="str">
        <f>VLOOKUP($A158,All_Coders!$B:$I,7,0)</f>
        <v>NA</v>
      </c>
      <c r="L158">
        <f>VLOOKUP($A158,All_Coders!$B:$I,8,0)</f>
        <v>0</v>
      </c>
      <c r="M158">
        <v>160</v>
      </c>
    </row>
    <row r="159" spans="1:13" x14ac:dyDescent="0.25">
      <c r="A159">
        <v>161</v>
      </c>
      <c r="B159" t="str">
        <f>VLOOKUP(A159,[1]All_Sources!$A:$J,6,0)</f>
        <v>Distinguishing between the partial-mapping preparation hypothesis and the failure-to-engage hypothesis of residual switch costs</v>
      </c>
      <c r="C159" s="25" t="str">
        <f>HYPERLINK(VLOOKUP(A159,[1]All_Sources!$A:$J,9,0))</f>
        <v>http://psycnet.apa.org/psycinfo/2010-17533-001</v>
      </c>
      <c r="D159">
        <v>1</v>
      </c>
      <c r="E159" t="s">
        <v>511</v>
      </c>
      <c r="F159" t="s">
        <v>512</v>
      </c>
      <c r="G159">
        <f>VLOOKUP($A159,All_Coders!$B:$I,3,0)</f>
        <v>0</v>
      </c>
      <c r="H159" t="str">
        <f>VLOOKUP($A159,All_Coders!$B:$I,4,0)</f>
        <v>PMP, Partial-mapping Preparation Hypothesis</v>
      </c>
      <c r="I159" t="str">
        <f>VLOOKUP($A159,All_Coders!$B:$I,5,0)</f>
        <v>Lien, Ruthruff, Remington, &amp; Johnston (2005)</v>
      </c>
      <c r="J159" t="str">
        <f>VLOOKUP($A159,All_Coders!$B:$I,6,0)</f>
        <v>is an important contribution to the
task-switch literature, because it implies that not only processes at
the task set level matter in advance preparation, but that processes at the S–R element level have to be taken into account as well (p. 1221)</v>
      </c>
      <c r="K159" t="str">
        <f>VLOOKUP($A159,All_Coders!$B:$I,7,0)</f>
        <v>NA</v>
      </c>
      <c r="L159" t="str">
        <f>VLOOKUP($A159,All_Coders!$B:$I,8,0)</f>
        <v/>
      </c>
      <c r="M159">
        <v>161</v>
      </c>
    </row>
    <row r="160" spans="1:13" x14ac:dyDescent="0.25">
      <c r="A160">
        <v>162</v>
      </c>
      <c r="B160" t="str">
        <f>VLOOKUP(A160,[1]All_Sources!$A:$J,6,0)</f>
        <v>An application of the poisson race model to confidence calibration</v>
      </c>
      <c r="C160" s="25" t="str">
        <f>HYPERLINK(VLOOKUP(A160,[1]All_Sources!$A:$J,9,0))</f>
        <v>http://psycnet.apa.org/psycinfo/2006-09007-004</v>
      </c>
      <c r="D160">
        <v>1</v>
      </c>
      <c r="E160" t="s">
        <v>305</v>
      </c>
      <c r="F160" t="s">
        <v>509</v>
      </c>
      <c r="G160">
        <f>VLOOKUP($A160,All_Coders!$B:$I,3,0)</f>
        <v>0</v>
      </c>
      <c r="H160" t="str">
        <f>VLOOKUP($A160,All_Coders!$B:$I,4,0)</f>
        <v>Poisson Race Model; Evidence Accumulation Model; Brunswick's Lens Model; Decision Variable Partition Model</v>
      </c>
      <c r="I160" t="str">
        <f>VLOOKUP($A160,All_Coders!$B:$I,5,0)</f>
        <v>NA</v>
      </c>
      <c r="J160" t="str">
        <f>VLOOKUP($A160,All_Coders!$B:$I,6,0)</f>
        <v>Unlike the other models described, the Poisson race model provides a plausible account of the process giving rise to confidence while also yielding response time predictions. (p. 393-394)</v>
      </c>
      <c r="K160" t="str">
        <f>VLOOKUP($A160,All_Coders!$B:$I,7,0)</f>
        <v>NA</v>
      </c>
      <c r="L160">
        <f>VLOOKUP($A160,All_Coders!$B:$I,8,0)</f>
        <v>0</v>
      </c>
      <c r="M160">
        <v>162</v>
      </c>
    </row>
    <row r="161" spans="1:13" x14ac:dyDescent="0.25">
      <c r="A161">
        <v>163</v>
      </c>
      <c r="B161" t="str">
        <f>VLOOKUP(A161,[1]All_Sources!$A:$J,6,0)</f>
        <v>Unequal-strength source zroc slopes reflect criteria placement and not (necessarily) memory processes</v>
      </c>
      <c r="C161" s="25" t="str">
        <f>HYPERLINK(VLOOKUP(A161,[1]All_Sources!$A:$J,9,0))</f>
        <v>http://psycnet.apa.org/journals/xlm/39/5/1377/</v>
      </c>
      <c r="D161">
        <v>1</v>
      </c>
      <c r="E161" t="s">
        <v>129</v>
      </c>
      <c r="F161" t="s">
        <v>512</v>
      </c>
      <c r="G161">
        <f>VLOOKUP($A161,All_Coders!$B:$I,3,0)</f>
        <v>0</v>
      </c>
      <c r="H161" t="str">
        <f>VLOOKUP($A161,All_Coders!$B:$I,4,0)</f>
        <v xml:space="preserve">Continuous Memory Model &amp; Dual-process Memory Model </v>
      </c>
      <c r="I161" t="str">
        <f>VLOOKUP($A161,All_Coders!$B:$I,5,0)</f>
        <v>(Egan, 1958; Wixted, 2007a) &amp; (Yonelinas, 1994)</v>
      </c>
      <c r="J161" t="str">
        <f>VLOOKUP($A161,All_Coders!$B:$I,6,0)</f>
        <v>The dual process model assumes that decisions are based on two distinct processes: familiarity and recollection (p. 1378) Our results demonstrate that decision processes can have a substantial impact on these characteristics, joining a number of previous demonstrations in which decision variables affect zROC slope and/or shape (Hautus et al., 2008; Mueller &amp; Weidemann, 2008; Ratcliff &amp; Starns, 2009; Van Zandt, 2000). (p. 1390)</v>
      </c>
      <c r="K161" t="str">
        <f>VLOOKUP($A161,All_Coders!$B:$I,7,0)</f>
        <v>NA</v>
      </c>
      <c r="L161" t="str">
        <f>VLOOKUP($A161,All_Coders!$B:$I,8,0)</f>
        <v>Tests mechanisms that could explain the model's predictions</v>
      </c>
      <c r="M161">
        <v>163</v>
      </c>
    </row>
    <row r="162" spans="1:13" x14ac:dyDescent="0.25">
      <c r="A162">
        <v>164</v>
      </c>
      <c r="B162" t="str">
        <f>VLOOKUP(A162,[1]All_Sources!$A:$J,6,0)</f>
        <v>Direct evidence for a dual process model of deductive inference</v>
      </c>
      <c r="C162" s="25" t="str">
        <f>HYPERLINK(VLOOKUP(A162,[1]All_Sources!$A:$J,9,0))</f>
        <v>http://psycnet.apa.org/psycarticles/2012-32347-001</v>
      </c>
      <c r="D162">
        <v>1</v>
      </c>
      <c r="E162" t="s">
        <v>305</v>
      </c>
      <c r="F162" t="s">
        <v>509</v>
      </c>
      <c r="G162">
        <f>VLOOKUP($A162,All_Coders!$B:$I,3,0)</f>
        <v>0</v>
      </c>
      <c r="H162" t="str">
        <f>VLOOKUP($A162,All_Coders!$B:$I,4,0)</f>
        <v>Dual Process Model of Deductive Inference</v>
      </c>
      <c r="I162" t="str">
        <f>VLOOKUP($A162,All_Coders!$B:$I,5,0)</f>
        <v>Verschueren, Schaeken, and d’Ydewalle 2005</v>
      </c>
      <c r="J162" t="str">
        <f>VLOOKUP($A162,All_Coders!$B:$I,6,0)</f>
        <v>we tested a strong version of a dual process theory of conditional inference (cf. Verschueren et al., 2005a, 2005b) that assumes that most reasoners have 2 strategies available, the choice of which is determined by situational variables, cognitive capacity, and metacognitive control. (Abstract)</v>
      </c>
      <c r="K162" t="str">
        <f>VLOOKUP($A162,All_Coders!$B:$I,7,0)</f>
        <v>NA</v>
      </c>
      <c r="L162">
        <f>VLOOKUP($A162,All_Coders!$B:$I,8,0)</f>
        <v>0</v>
      </c>
      <c r="M162">
        <v>164</v>
      </c>
    </row>
    <row r="163" spans="1:13" x14ac:dyDescent="0.25">
      <c r="A163">
        <v>165</v>
      </c>
      <c r="B163" t="str">
        <f>VLOOKUP(A163,[1]All_Sources!$A:$J,6,0)</f>
        <v>Fluent, fast, and frugal? a formal model evaluation of the interplay between memory, fluency, and comparative judgments</v>
      </c>
      <c r="C163" s="25" t="str">
        <f>HYPERLINK(VLOOKUP(A163,[1]All_Sources!$A:$J,9,0))</f>
        <v>http://psycnet.apa.org/journals/xlm/37/4/827/</v>
      </c>
      <c r="D163">
        <v>1</v>
      </c>
      <c r="E163" t="s">
        <v>305</v>
      </c>
      <c r="F163" t="s">
        <v>515</v>
      </c>
      <c r="G163">
        <f>VLOOKUP($A163,All_Coders!$B:$I,3,0)</f>
        <v>1</v>
      </c>
      <c r="H163" t="str">
        <f>VLOOKUP($A163,All_Coders!$B:$I,4,0)</f>
        <v>r-s-model (Multinomial Processing Tree Model of the Fluency Heuristic)</v>
      </c>
      <c r="I163" t="str">
        <f>VLOOKUP($A163,All_Coders!$B:$I,5,0)</f>
        <v>FH, Schooler &amp; Hertwig, 2005</v>
      </c>
      <c r="J163" t="str">
        <f>VLOOKUP($A163,All_Coders!$B:$I,6,0)</f>
        <v>NA</v>
      </c>
      <c r="K163" t="str">
        <f>VLOOKUP($A163,All_Coders!$B:$I,7,0)</f>
        <v>NA</v>
      </c>
      <c r="L163">
        <f>VLOOKUP($A163,All_Coders!$B:$I,8,0)</f>
        <v>0</v>
      </c>
      <c r="M163">
        <v>165</v>
      </c>
    </row>
    <row r="164" spans="1:13" x14ac:dyDescent="0.25">
      <c r="A164">
        <v>166</v>
      </c>
      <c r="B164" t="str">
        <f>VLOOKUP(A164,[1]All_Sources!$A:$J,6,0)</f>
        <v>A diffusion model account of the lexical decision task</v>
      </c>
      <c r="C164" s="25" t="str">
        <f>HYPERLINK(VLOOKUP(A164,[1]All_Sources!$A:$J,9,0))</f>
        <v>http://psycnet.apa.org/journals/rev/111/1/159/</v>
      </c>
      <c r="D164">
        <v>1</v>
      </c>
      <c r="E164" t="s">
        <v>434</v>
      </c>
      <c r="F164" t="s">
        <v>512</v>
      </c>
      <c r="G164">
        <f>VLOOKUP($A164,All_Coders!$B:$I,3,0)</f>
        <v>0</v>
      </c>
      <c r="H164" t="str">
        <f>VLOOKUP($A164,All_Coders!$B:$I,4,0)</f>
        <v>Diffusion Model</v>
      </c>
      <c r="I164" t="str">
        <f>VLOOKUP($A164,All_Coders!$B:$I,5,0)</f>
        <v>Ratcliff, 1978</v>
      </c>
      <c r="J164" t="str">
        <f>VLOOKUP($A164,All_Coders!$B:$I,6,0)</f>
        <v>NA</v>
      </c>
      <c r="K164" t="str">
        <f>VLOOKUP($A164,All_Coders!$B:$I,7,0)</f>
        <v>NA</v>
      </c>
      <c r="L164">
        <f>VLOOKUP($A164,All_Coders!$B:$I,8,0)</f>
        <v>0</v>
      </c>
      <c r="M164">
        <v>166</v>
      </c>
    </row>
    <row r="165" spans="1:13" x14ac:dyDescent="0.25">
      <c r="A165">
        <v>167</v>
      </c>
      <c r="B165" t="str">
        <f>VLOOKUP(A165,[1]All_Sources!$A:$J,6,0)</f>
        <v>Methodological pitfalls of the unconscious thought paradigm</v>
      </c>
      <c r="C165" s="25" t="str">
        <f>HYPERLINK(VLOOKUP(A165,[1]All_Sources!$A:$J,9,0))</f>
        <v>0</v>
      </c>
      <c r="D165">
        <v>0</v>
      </c>
      <c r="E165" t="s">
        <v>305</v>
      </c>
      <c r="G165">
        <f>VLOOKUP($A165,All_Coders!$B:$I,3,0)</f>
        <v>0</v>
      </c>
      <c r="H165" t="str">
        <f>VLOOKUP($A165,All_Coders!$B:$I,4,0)</f>
        <v>Unconscious Thought Theory</v>
      </c>
      <c r="I165" t="str">
        <f>VLOOKUP($A165,All_Coders!$B:$I,5,0)</f>
        <v xml:space="preserve">Dijksterhuis &amp; Nordgren, (2006) </v>
      </c>
      <c r="J165" t="str">
        <f>VLOOKUP($A165,All_Coders!$B:$I,6,0)</f>
        <v>NA</v>
      </c>
      <c r="K165" t="str">
        <f>VLOOKUP($A165,All_Coders!$B:$I,7,0)</f>
        <v>NA</v>
      </c>
      <c r="L165">
        <f>VLOOKUP($A165,All_Coders!$B:$I,8,0)</f>
        <v>0</v>
      </c>
      <c r="M165">
        <v>167</v>
      </c>
    </row>
    <row r="166" spans="1:13" x14ac:dyDescent="0.25">
      <c r="A166">
        <v>168</v>
      </c>
      <c r="B166" t="str">
        <f>VLOOKUP(A166,[1]All_Sources!$A:$J,6,0)</f>
        <v>Level of aspiration and decision making</v>
      </c>
      <c r="C166" s="25" t="str">
        <f>HYPERLINK(VLOOKUP(A166,[1]All_Sources!$A:$J,9,0))</f>
        <v>http://psycnet.apa.org/journals/rev/64/4/253/</v>
      </c>
      <c r="D166">
        <v>0</v>
      </c>
      <c r="E166" t="s">
        <v>305</v>
      </c>
      <c r="G166">
        <f>VLOOKUP($A166,All_Coders!$B:$I,3,0)</f>
        <v>0</v>
      </c>
      <c r="H166" t="str">
        <f>VLOOKUP($A166,All_Coders!$B:$I,4,0)</f>
        <v>NA</v>
      </c>
      <c r="I166" t="str">
        <f>VLOOKUP($A166,All_Coders!$B:$I,5,0)</f>
        <v>NA</v>
      </c>
      <c r="J166" t="str">
        <f>VLOOKUP($A166,All_Coders!$B:$I,6,0)</f>
        <v>NA</v>
      </c>
      <c r="K166" t="str">
        <f>VLOOKUP($A166,All_Coders!$B:$I,7,0)</f>
        <v>NA</v>
      </c>
      <c r="L166">
        <f>VLOOKUP($A166,All_Coders!$B:$I,8,0)</f>
        <v>0</v>
      </c>
      <c r="M166">
        <v>168</v>
      </c>
    </row>
    <row r="167" spans="1:13" x14ac:dyDescent="0.25">
      <c r="A167">
        <v>169</v>
      </c>
      <c r="B167" t="str">
        <f>VLOOKUP(A167,[1]All_Sources!$A:$J,6,0)</f>
        <v>Intuitive confidence: choosing between intuitive and nonintuitive alternatives</v>
      </c>
      <c r="C167" s="25" t="str">
        <f>HYPERLINK(VLOOKUP(A167,[1]All_Sources!$A:$J,9,0))</f>
        <v>http://psycnet.apa.org/journals/xge/135/3/409/</v>
      </c>
      <c r="D167">
        <v>0</v>
      </c>
      <c r="E167" t="s">
        <v>305</v>
      </c>
      <c r="G167">
        <f>VLOOKUP($A167,All_Coders!$B:$I,3,0)</f>
        <v>0</v>
      </c>
      <c r="H167" t="str">
        <f>VLOOKUP($A167,All_Coders!$B:$I,4,0)</f>
        <v>NA</v>
      </c>
      <c r="I167" t="str">
        <f>VLOOKUP($A167,All_Coders!$B:$I,5,0)</f>
        <v>NA</v>
      </c>
      <c r="J167" t="str">
        <f>VLOOKUP($A167,All_Coders!$B:$I,6,0)</f>
        <v>NA</v>
      </c>
      <c r="K167" t="str">
        <f>VLOOKUP($A167,All_Coders!$B:$I,7,0)</f>
        <v>NA</v>
      </c>
      <c r="L167">
        <f>VLOOKUP($A167,All_Coders!$B:$I,8,0)</f>
        <v>0</v>
      </c>
      <c r="M167">
        <v>169</v>
      </c>
    </row>
    <row r="168" spans="1:13" x14ac:dyDescent="0.25">
      <c r="A168">
        <v>170</v>
      </c>
      <c r="B168" t="str">
        <f>VLOOKUP(A168,[1]All_Sources!$A:$J,6,0)</f>
        <v>Information-processing alternatives to holistic perception: identifying the mechanisms of secondary-level holism within a categorization paradigm</v>
      </c>
      <c r="C168" s="25" t="str">
        <f>HYPERLINK(VLOOKUP(A168,[1]All_Sources!$A:$J,9,0))</f>
        <v>http://psycnet.apa.org/journals/xlm/36/5/1290/</v>
      </c>
      <c r="D168">
        <v>0</v>
      </c>
      <c r="E168" t="s">
        <v>305</v>
      </c>
      <c r="G168">
        <f>VLOOKUP($A168,All_Coders!$B:$I,3,0)</f>
        <v>0</v>
      </c>
      <c r="H168" t="str">
        <f>VLOOKUP($A168,All_Coders!$B:$I,4,0)</f>
        <v>NA</v>
      </c>
      <c r="I168" t="str">
        <f>VLOOKUP($A168,All_Coders!$B:$I,5,0)</f>
        <v>NA</v>
      </c>
      <c r="J168" t="str">
        <f>VLOOKUP($A168,All_Coders!$B:$I,6,0)</f>
        <v>NA</v>
      </c>
      <c r="K168" t="str">
        <f>VLOOKUP($A168,All_Coders!$B:$I,7,0)</f>
        <v>NA</v>
      </c>
      <c r="L168">
        <f>VLOOKUP($A168,All_Coders!$B:$I,8,0)</f>
        <v>0</v>
      </c>
      <c r="M168">
        <v>170</v>
      </c>
    </row>
    <row r="169" spans="1:13" x14ac:dyDescent="0.25">
      <c r="A169">
        <v>171</v>
      </c>
      <c r="B169" t="str">
        <f>VLOOKUP(A169,[1]All_Sources!$A:$J,6,0)</f>
        <v>Complex decision rules in categorization: contrasting novice and experienced performance</v>
      </c>
      <c r="C169" s="25" t="str">
        <f>HYPERLINK(VLOOKUP(A169,[1]All_Sources!$A:$J,9,0))</f>
        <v>http://psycnet.apa.org/journals/xhp/18/1/50/</v>
      </c>
      <c r="D169">
        <v>0</v>
      </c>
      <c r="E169" t="s">
        <v>305</v>
      </c>
      <c r="G169">
        <f>VLOOKUP($A169,All_Coders!$B:$I,3,0)</f>
        <v>0</v>
      </c>
      <c r="H169" t="str">
        <f>VLOOKUP($A169,All_Coders!$B:$I,4,0)</f>
        <v>NA</v>
      </c>
      <c r="I169" t="str">
        <f>VLOOKUP($A169,All_Coders!$B:$I,5,0)</f>
        <v>NA</v>
      </c>
      <c r="J169" t="str">
        <f>VLOOKUP($A169,All_Coders!$B:$I,6,0)</f>
        <v>NA</v>
      </c>
      <c r="K169" t="str">
        <f>VLOOKUP($A169,All_Coders!$B:$I,7,0)</f>
        <v>NA</v>
      </c>
      <c r="L169">
        <f>VLOOKUP($A169,All_Coders!$B:$I,8,0)</f>
        <v>0</v>
      </c>
      <c r="M169">
        <v>171</v>
      </c>
    </row>
    <row r="170" spans="1:13" x14ac:dyDescent="0.25">
      <c r="A170">
        <v>172</v>
      </c>
      <c r="B170" t="str">
        <f>VLOOKUP(A170,[1]All_Sources!$A:$J,6,0)</f>
        <v>Correlations of cognitive reflection with judgments and choices</v>
      </c>
      <c r="C170" s="25" t="str">
        <f>HYPERLINK(VLOOKUP(A170,[1]All_Sources!$A:$J,9,0))</f>
        <v>0</v>
      </c>
      <c r="D170">
        <v>0</v>
      </c>
      <c r="E170" t="s">
        <v>305</v>
      </c>
      <c r="G170">
        <f>VLOOKUP($A170,All_Coders!$B:$I,3,0)</f>
        <v>0</v>
      </c>
      <c r="H170" t="str">
        <f>VLOOKUP($A170,All_Coders!$B:$I,4,0)</f>
        <v>NA</v>
      </c>
      <c r="I170" t="str">
        <f>VLOOKUP($A170,All_Coders!$B:$I,5,0)</f>
        <v>NA</v>
      </c>
      <c r="J170" t="str">
        <f>VLOOKUP($A170,All_Coders!$B:$I,6,0)</f>
        <v>NA</v>
      </c>
      <c r="K170" t="str">
        <f>VLOOKUP($A170,All_Coders!$B:$I,7,0)</f>
        <v>NA</v>
      </c>
      <c r="L170">
        <f>VLOOKUP($A170,All_Coders!$B:$I,8,0)</f>
        <v>0</v>
      </c>
      <c r="M170">
        <v>172</v>
      </c>
    </row>
    <row r="171" spans="1:13" x14ac:dyDescent="0.25">
      <c r="A171">
        <v>173</v>
      </c>
      <c r="B171" t="str">
        <f>VLOOKUP(A171,[1]All_Sources!$A:$J,6,0)</f>
        <v>The emergence of coherence over the course of decision making</v>
      </c>
      <c r="C171" s="25" t="str">
        <f>HYPERLINK(VLOOKUP(A171,[1]All_Sources!$A:$J,9,0))</f>
        <v>http://psycnet.apa.org/psycinfo/2001-01870-011</v>
      </c>
      <c r="D171">
        <v>0</v>
      </c>
      <c r="E171" t="s">
        <v>305</v>
      </c>
      <c r="G171">
        <f>VLOOKUP($A171,All_Coders!$B:$I,3,0)</f>
        <v>0</v>
      </c>
      <c r="H171" t="str">
        <f>VLOOKUP($A171,All_Coders!$B:$I,4,0)</f>
        <v>NA</v>
      </c>
      <c r="I171" t="str">
        <f>VLOOKUP($A171,All_Coders!$B:$I,5,0)</f>
        <v>NA</v>
      </c>
      <c r="J171" t="str">
        <f>VLOOKUP($A171,All_Coders!$B:$I,6,0)</f>
        <v>NA</v>
      </c>
      <c r="K171" t="str">
        <f>VLOOKUP($A171,All_Coders!$B:$I,7,0)</f>
        <v>NA</v>
      </c>
      <c r="L171">
        <f>VLOOKUP($A171,All_Coders!$B:$I,8,0)</f>
        <v>0</v>
      </c>
      <c r="M171">
        <v>173</v>
      </c>
    </row>
    <row r="172" spans="1:13" x14ac:dyDescent="0.25">
      <c r="A172">
        <v>174</v>
      </c>
      <c r="B172" t="str">
        <f>VLOOKUP(A172,[1]All_Sources!$A:$J,6,0)</f>
        <v>Clinical psychologists' theory-based representations of mental disorders predict their diagnostic reasoning and memory</v>
      </c>
      <c r="C172" s="25" t="str">
        <f>HYPERLINK(VLOOKUP(A172,[1]All_Sources!$A:$J,9,0))</f>
        <v>http://psycnet.apa.org/journals/xge/131/4/451/</v>
      </c>
      <c r="D172">
        <v>0</v>
      </c>
      <c r="E172" t="s">
        <v>305</v>
      </c>
      <c r="G172">
        <f>VLOOKUP($A172,All_Coders!$B:$I,3,0)</f>
        <v>0</v>
      </c>
      <c r="H172" t="str">
        <f>VLOOKUP($A172,All_Coders!$B:$I,4,0)</f>
        <v>NA</v>
      </c>
      <c r="I172" t="str">
        <f>VLOOKUP($A172,All_Coders!$B:$I,5,0)</f>
        <v>NA</v>
      </c>
      <c r="J172" t="str">
        <f>VLOOKUP($A172,All_Coders!$B:$I,6,0)</f>
        <v>NA</v>
      </c>
      <c r="K172" t="str">
        <f>VLOOKUP($A172,All_Coders!$B:$I,7,0)</f>
        <v>NA</v>
      </c>
      <c r="L172">
        <f>VLOOKUP($A172,All_Coders!$B:$I,8,0)</f>
        <v>0</v>
      </c>
      <c r="M172">
        <v>174</v>
      </c>
    </row>
    <row r="173" spans="1:13" x14ac:dyDescent="0.25">
      <c r="A173">
        <v>175</v>
      </c>
      <c r="B173" t="str">
        <f>VLOOKUP(A173,[1]All_Sources!$A:$J,6,0)</f>
        <v>Choice processing in emotionally difficult decisions</v>
      </c>
      <c r="C173" s="25" t="str">
        <f>HYPERLINK(VLOOKUP(A173,[1]All_Sources!$A:$J,9,0))</f>
        <v>http://psycnet.apa.org/journals/xlm/23/2/384/</v>
      </c>
      <c r="D173">
        <v>0</v>
      </c>
      <c r="E173" t="s">
        <v>305</v>
      </c>
      <c r="G173">
        <f>VLOOKUP($A173,All_Coders!$B:$I,3,0)</f>
        <v>0</v>
      </c>
      <c r="H173" t="str">
        <f>VLOOKUP($A173,All_Coders!$B:$I,4,0)</f>
        <v>NA</v>
      </c>
      <c r="I173" t="str">
        <f>VLOOKUP($A173,All_Coders!$B:$I,5,0)</f>
        <v>NA</v>
      </c>
      <c r="J173" t="str">
        <f>VLOOKUP($A173,All_Coders!$B:$I,6,0)</f>
        <v>NA</v>
      </c>
      <c r="K173" t="str">
        <f>VLOOKUP($A173,All_Coders!$B:$I,7,0)</f>
        <v>NA</v>
      </c>
      <c r="L173">
        <f>VLOOKUP($A173,All_Coders!$B:$I,8,0)</f>
        <v>0</v>
      </c>
      <c r="M173">
        <v>175</v>
      </c>
    </row>
    <row r="174" spans="1:13" x14ac:dyDescent="0.25">
      <c r="A174">
        <v>176</v>
      </c>
      <c r="B174" t="str">
        <f>VLOOKUP(A174,[1]All_Sources!$A:$J,6,0)</f>
        <v>On emotion specificity in decision making: why feeling is for doing</v>
      </c>
      <c r="C174" s="25" t="str">
        <f>HYPERLINK(VLOOKUP(A174,[1]All_Sources!$A:$J,9,0))</f>
        <v>0</v>
      </c>
      <c r="D174">
        <v>0</v>
      </c>
      <c r="E174" t="s">
        <v>305</v>
      </c>
      <c r="G174">
        <f>VLOOKUP($A174,All_Coders!$B:$I,3,0)</f>
        <v>0</v>
      </c>
      <c r="H174" t="str">
        <f>VLOOKUP($A174,All_Coders!$B:$I,4,0)</f>
        <v xml:space="preserve">Feeling-is-for-doing </v>
      </c>
      <c r="I174" t="str">
        <f>VLOOKUP($A174,All_Coders!$B:$I,5,0)</f>
        <v>NA</v>
      </c>
      <c r="J174" t="str">
        <f>VLOOKUP($A174,All_Coders!$B:$I,6,0)</f>
        <v>NA</v>
      </c>
      <c r="K174" t="str">
        <f>VLOOKUP($A174,All_Coders!$B:$I,7,0)</f>
        <v>NA</v>
      </c>
      <c r="L174">
        <f>VLOOKUP($A174,All_Coders!$B:$I,8,0)</f>
        <v>0</v>
      </c>
      <c r="M174">
        <v>176</v>
      </c>
    </row>
    <row r="175" spans="1:13" x14ac:dyDescent="0.25">
      <c r="A175">
        <v>177</v>
      </c>
      <c r="B175" t="str">
        <f>VLOOKUP(A175,[1]All_Sources!$A:$J,6,0)</f>
        <v>Recognition-based judgments and decisions: introduction to the special issue</v>
      </c>
      <c r="C175" s="25" t="str">
        <f>HYPERLINK(VLOOKUP(A175,[1]All_Sources!$A:$J,9,0))</f>
        <v>0</v>
      </c>
      <c r="D175">
        <v>0</v>
      </c>
      <c r="E175" t="s">
        <v>305</v>
      </c>
      <c r="G175">
        <f>VLOOKUP($A175,All_Coders!$B:$I,3,0)</f>
        <v>0</v>
      </c>
      <c r="H175" t="str">
        <f>VLOOKUP($A175,All_Coders!$B:$I,4,0)</f>
        <v>NA</v>
      </c>
      <c r="I175" t="str">
        <f>VLOOKUP($A175,All_Coders!$B:$I,5,0)</f>
        <v>NA</v>
      </c>
      <c r="J175" t="str">
        <f>VLOOKUP($A175,All_Coders!$B:$I,6,0)</f>
        <v>NA</v>
      </c>
      <c r="K175" t="str">
        <f>VLOOKUP($A175,All_Coders!$B:$I,7,0)</f>
        <v>NA</v>
      </c>
      <c r="L175">
        <f>VLOOKUP($A175,All_Coders!$B:$I,8,0)</f>
        <v>0</v>
      </c>
      <c r="M175">
        <v>177</v>
      </c>
    </row>
    <row r="176" spans="1:13" x14ac:dyDescent="0.25">
      <c r="A176">
        <v>178</v>
      </c>
      <c r="B176" t="str">
        <f>VLOOKUP(A176,[1]All_Sources!$A:$J,6,0)</f>
        <v>Debiasing context effects in strategic decisions: playing against a consistent opponent can correct perceptual but not reinforcement biases</v>
      </c>
      <c r="C176" s="25" t="str">
        <f>HYPERLINK(VLOOKUP(A176,[1]All_Sources!$A:$J,9,0))</f>
        <v>0</v>
      </c>
      <c r="D176">
        <v>0</v>
      </c>
      <c r="E176" t="s">
        <v>305</v>
      </c>
      <c r="G176">
        <f>VLOOKUP($A176,All_Coders!$B:$I,3,0)</f>
        <v>0</v>
      </c>
      <c r="H176" t="str">
        <f>VLOOKUP($A176,All_Coders!$B:$I,4,0)</f>
        <v>NA</v>
      </c>
      <c r="I176" t="str">
        <f>VLOOKUP($A176,All_Coders!$B:$I,5,0)</f>
        <v>NA</v>
      </c>
      <c r="J176" t="str">
        <f>VLOOKUP($A176,All_Coders!$B:$I,6,0)</f>
        <v>NA</v>
      </c>
      <c r="K176" t="str">
        <f>VLOOKUP($A176,All_Coders!$B:$I,7,0)</f>
        <v>NA</v>
      </c>
      <c r="L176">
        <f>VLOOKUP($A176,All_Coders!$B:$I,8,0)</f>
        <v>0</v>
      </c>
      <c r="M176">
        <v>178</v>
      </c>
    </row>
    <row r="177" spans="1:13" x14ac:dyDescent="0.25">
      <c r="A177">
        <v>179</v>
      </c>
      <c r="B177" t="str">
        <f>VLOOKUP(A177,[1]All_Sources!$A:$J,6,0)</f>
        <v>The goal of consistency as a cause of information distortion</v>
      </c>
      <c r="C177" s="25" t="str">
        <f>HYPERLINK(VLOOKUP(A177,[1]All_Sources!$A:$J,9,0))</f>
        <v>http://psycnet.apa.org/journals/xge/137/3/456/</v>
      </c>
      <c r="D177">
        <v>0</v>
      </c>
      <c r="E177" t="s">
        <v>305</v>
      </c>
      <c r="G177">
        <f>VLOOKUP($A177,All_Coders!$B:$I,3,0)</f>
        <v>0</v>
      </c>
      <c r="H177" t="str">
        <f>VLOOKUP($A177,All_Coders!$B:$I,4,0)</f>
        <v>NA</v>
      </c>
      <c r="I177" t="str">
        <f>VLOOKUP($A177,All_Coders!$B:$I,5,0)</f>
        <v>NA</v>
      </c>
      <c r="J177" t="str">
        <f>VLOOKUP($A177,All_Coders!$B:$I,6,0)</f>
        <v>NA</v>
      </c>
      <c r="K177" t="str">
        <f>VLOOKUP($A177,All_Coders!$B:$I,7,0)</f>
        <v>NA</v>
      </c>
      <c r="L177">
        <f>VLOOKUP($A177,All_Coders!$B:$I,8,0)</f>
        <v>0</v>
      </c>
      <c r="M177">
        <v>179</v>
      </c>
    </row>
    <row r="178" spans="1:13" x14ac:dyDescent="0.25">
      <c r="A178">
        <v>180</v>
      </c>
      <c r="B178" t="str">
        <f>VLOOKUP(A178,[1]All_Sources!$A:$J,6,0)</f>
        <v>Changing her ways: number of options and mate standard strength impact mate choice strategy and satisfaction</v>
      </c>
      <c r="C178" s="25" t="str">
        <f>HYPERLINK(VLOOKUP(A178,[1]All_Sources!$A:$J,9,0))</f>
        <v>0</v>
      </c>
      <c r="D178">
        <v>0</v>
      </c>
      <c r="E178" t="s">
        <v>305</v>
      </c>
      <c r="G178">
        <f>VLOOKUP($A178,All_Coders!$B:$I,3,0)</f>
        <v>0</v>
      </c>
      <c r="H178" t="str">
        <f>VLOOKUP($A178,All_Coders!$B:$I,4,0)</f>
        <v>NA</v>
      </c>
      <c r="I178" t="str">
        <f>VLOOKUP($A178,All_Coders!$B:$I,5,0)</f>
        <v>NA</v>
      </c>
      <c r="J178" t="str">
        <f>VLOOKUP($A178,All_Coders!$B:$I,6,0)</f>
        <v>NA</v>
      </c>
      <c r="K178" t="str">
        <f>VLOOKUP($A178,All_Coders!$B:$I,7,0)</f>
        <v>NA</v>
      </c>
      <c r="L178">
        <f>VLOOKUP($A178,All_Coders!$B:$I,8,0)</f>
        <v>0</v>
      </c>
      <c r="M178">
        <v>180</v>
      </c>
    </row>
    <row r="179" spans="1:13" x14ac:dyDescent="0.25">
      <c r="A179">
        <v>181</v>
      </c>
      <c r="B179" t="str">
        <f>VLOOKUP(A179,[1]All_Sources!$A:$J,6,0)</f>
        <v>Maximizers versus satisficers: decision-making styles, competence, and outcomes</v>
      </c>
      <c r="C179" s="25" t="str">
        <f>HYPERLINK(VLOOKUP(A179,[1]All_Sources!$A:$J,9,0))</f>
        <v>0</v>
      </c>
      <c r="D179">
        <v>0</v>
      </c>
      <c r="E179" t="s">
        <v>305</v>
      </c>
      <c r="G179">
        <f>VLOOKUP($A179,All_Coders!$B:$I,3,0)</f>
        <v>0</v>
      </c>
      <c r="H179" t="str">
        <f>VLOOKUP($A179,All_Coders!$B:$I,4,0)</f>
        <v>NA</v>
      </c>
      <c r="I179" t="str">
        <f>VLOOKUP($A179,All_Coders!$B:$I,5,0)</f>
        <v>NA</v>
      </c>
      <c r="J179" t="str">
        <f>VLOOKUP($A179,All_Coders!$B:$I,6,0)</f>
        <v>NA</v>
      </c>
      <c r="K179" t="str">
        <f>VLOOKUP($A179,All_Coders!$B:$I,7,0)</f>
        <v>NA</v>
      </c>
      <c r="L179">
        <f>VLOOKUP($A179,All_Coders!$B:$I,8,0)</f>
        <v>0</v>
      </c>
      <c r="M179">
        <v>181</v>
      </c>
    </row>
    <row r="180" spans="1:13" x14ac:dyDescent="0.25">
      <c r="A180">
        <v>182</v>
      </c>
      <c r="B180" t="str">
        <f>VLOOKUP(A180,[1]All_Sources!$A:$J,6,0)</f>
        <v>Toward a more pragmatic approach to morality: a critical evaluation of kohlberg's model</v>
      </c>
      <c r="C180" s="25" t="str">
        <f>HYPERLINK(VLOOKUP(A180,[1]All_Sources!$A:$J,9,0))</f>
        <v>http://psycnet.apa.org/psycinfo/2005-08166-005</v>
      </c>
      <c r="D180">
        <v>0</v>
      </c>
      <c r="E180" t="s">
        <v>305</v>
      </c>
      <c r="G180">
        <f>VLOOKUP($A180,All_Coders!$B:$I,3,0)</f>
        <v>0</v>
      </c>
      <c r="H180" t="str">
        <f>VLOOKUP($A180,All_Coders!$B:$I,4,0)</f>
        <v>NA</v>
      </c>
      <c r="I180" t="str">
        <f>VLOOKUP($A180,All_Coders!$B:$I,5,0)</f>
        <v>NA</v>
      </c>
      <c r="J180" t="str">
        <f>VLOOKUP($A180,All_Coders!$B:$I,6,0)</f>
        <v>NA</v>
      </c>
      <c r="K180" t="str">
        <f>VLOOKUP($A180,All_Coders!$B:$I,7,0)</f>
        <v>NA</v>
      </c>
      <c r="L180">
        <f>VLOOKUP($A180,All_Coders!$B:$I,8,0)</f>
        <v>0</v>
      </c>
      <c r="M180">
        <v>182</v>
      </c>
    </row>
    <row r="181" spans="1:13" x14ac:dyDescent="0.25">
      <c r="A181">
        <v>183</v>
      </c>
      <c r="B181" t="str">
        <f>VLOOKUP(A181,[1]All_Sources!$A:$J,6,0)</f>
        <v>Easy does it: the role of fluency in cue weighting</v>
      </c>
      <c r="C181" s="25" t="str">
        <f>HYPERLINK(VLOOKUP(A181,[1]All_Sources!$A:$J,9,0))</f>
        <v>0</v>
      </c>
      <c r="D181">
        <v>0</v>
      </c>
      <c r="E181" t="s">
        <v>305</v>
      </c>
      <c r="G181">
        <f>VLOOKUP($A181,All_Coders!$B:$I,3,0)</f>
        <v>0</v>
      </c>
      <c r="H181" t="str">
        <f>VLOOKUP($A181,All_Coders!$B:$I,4,0)</f>
        <v>Hypothesis referred to as "fluency-based account of cue weighting</v>
      </c>
      <c r="I181" t="str">
        <f>VLOOKUP($A181,All_Coders!$B:$I,5,0)</f>
        <v>NA</v>
      </c>
      <c r="J181" t="str">
        <f>VLOOKUP($A181,All_Coders!$B:$I,6,0)</f>
        <v>NA</v>
      </c>
      <c r="K181" t="str">
        <f>VLOOKUP($A181,All_Coders!$B:$I,7,0)</f>
        <v>NA</v>
      </c>
      <c r="L181">
        <f>VLOOKUP($A181,All_Coders!$B:$I,8,0)</f>
        <v>0</v>
      </c>
      <c r="M181">
        <v>183</v>
      </c>
    </row>
    <row r="182" spans="1:13" x14ac:dyDescent="0.25">
      <c r="A182">
        <v>184</v>
      </c>
      <c r="B182" t="str">
        <f>VLOOKUP(A182,[1]All_Sources!$A:$J,6,0)</f>
        <v>Complexity and the representation of patterned sequences of symbols</v>
      </c>
      <c r="C182" s="25" t="str">
        <f>HYPERLINK(VLOOKUP(A182,[1]All_Sources!$A:$J,9,0))</f>
        <v>http://psycnet.apa.org/journals/rev/79/5/369/</v>
      </c>
      <c r="D182">
        <v>0</v>
      </c>
      <c r="E182" t="s">
        <v>305</v>
      </c>
      <c r="G182">
        <f>VLOOKUP($A182,All_Coders!$B:$I,3,0)</f>
        <v>0</v>
      </c>
      <c r="H182" t="str">
        <f>VLOOKUP($A182,All_Coders!$B:$I,4,0)</f>
        <v>NA</v>
      </c>
      <c r="I182" t="str">
        <f>VLOOKUP($A182,All_Coders!$B:$I,5,0)</f>
        <v>NA</v>
      </c>
      <c r="J182" t="str">
        <f>VLOOKUP($A182,All_Coders!$B:$I,6,0)</f>
        <v>NA</v>
      </c>
      <c r="K182" t="str">
        <f>VLOOKUP($A182,All_Coders!$B:$I,7,0)</f>
        <v>NA</v>
      </c>
      <c r="L182">
        <f>VLOOKUP($A182,All_Coders!$B:$I,8,0)</f>
        <v>0</v>
      </c>
      <c r="M182">
        <v>184</v>
      </c>
    </row>
    <row r="183" spans="1:13" x14ac:dyDescent="0.25">
      <c r="A183">
        <v>185</v>
      </c>
      <c r="B183" t="str">
        <f>VLOOKUP(A183,[1]All_Sources!$A:$J,6,0)</f>
        <v>Decisions based on numerically and verbally expressed uncertainties</v>
      </c>
      <c r="C183" s="25" t="str">
        <f>HYPERLINK(VLOOKUP(A183,[1]All_Sources!$A:$J,9,0))</f>
        <v>http://psycnet.apa.org/journals/xhp/14/2/281/</v>
      </c>
      <c r="D183">
        <v>0</v>
      </c>
      <c r="E183" t="s">
        <v>305</v>
      </c>
      <c r="G183">
        <f>VLOOKUP($A183,All_Coders!$B:$I,3,0)</f>
        <v>0</v>
      </c>
      <c r="H183" t="str">
        <f>VLOOKUP($A183,All_Coders!$B:$I,4,0)</f>
        <v>NA</v>
      </c>
      <c r="I183" t="str">
        <f>VLOOKUP($A183,All_Coders!$B:$I,5,0)</f>
        <v>NA</v>
      </c>
      <c r="J183" t="str">
        <f>VLOOKUP($A183,All_Coders!$B:$I,6,0)</f>
        <v>NA</v>
      </c>
      <c r="K183" t="str">
        <f>VLOOKUP($A183,All_Coders!$B:$I,7,0)</f>
        <v>NA</v>
      </c>
      <c r="L183">
        <f>VLOOKUP($A183,All_Coders!$B:$I,8,0)</f>
        <v>0</v>
      </c>
      <c r="M183">
        <v>185</v>
      </c>
    </row>
    <row r="184" spans="1:13" x14ac:dyDescent="0.25">
      <c r="A184">
        <v>186</v>
      </c>
      <c r="B184" t="str">
        <f>VLOOKUP(A184,[1]All_Sources!$A:$J,6,0)</f>
        <v>The influence of improper sets of information on judgment: how irrelevant information can bias judged probability</v>
      </c>
      <c r="C184" s="25" t="str">
        <f>HYPERLINK(VLOOKUP(A184,[1]All_Sources!$A:$J,9,0))</f>
        <v>http://psycnet.apa.org/psycinfo/2006-06642-007</v>
      </c>
      <c r="D184">
        <v>0</v>
      </c>
      <c r="E184" t="s">
        <v>305</v>
      </c>
      <c r="G184">
        <f>VLOOKUP($A184,All_Coders!$B:$I,3,0)</f>
        <v>0</v>
      </c>
      <c r="H184" t="str">
        <f>VLOOKUP($A184,All_Coders!$B:$I,4,0)</f>
        <v>NA</v>
      </c>
      <c r="I184" t="str">
        <f>VLOOKUP($A184,All_Coders!$B:$I,5,0)</f>
        <v>NA</v>
      </c>
      <c r="J184" t="str">
        <f>VLOOKUP($A184,All_Coders!$B:$I,6,0)</f>
        <v>NA</v>
      </c>
      <c r="K184" t="str">
        <f>VLOOKUP($A184,All_Coders!$B:$I,7,0)</f>
        <v>NA</v>
      </c>
      <c r="L184">
        <f>VLOOKUP($A184,All_Coders!$B:$I,8,0)</f>
        <v>0</v>
      </c>
      <c r="M184">
        <v>186</v>
      </c>
    </row>
    <row r="185" spans="1:13" x14ac:dyDescent="0.25">
      <c r="A185">
        <v>187</v>
      </c>
      <c r="B185" t="str">
        <f>VLOOKUP(A185,[1]All_Sources!$A:$J,6,0)</f>
        <v>A day at the races: a study of iq, expertise, and cognitive complexity</v>
      </c>
      <c r="C185" s="25" t="str">
        <f>HYPERLINK(VLOOKUP(A185,[1]All_Sources!$A:$J,9,0))</f>
        <v>http://psycnet.apa.org/journals/xge/115/3/255/</v>
      </c>
      <c r="D185">
        <v>0</v>
      </c>
      <c r="E185" t="s">
        <v>305</v>
      </c>
      <c r="G185">
        <f>VLOOKUP($A185,All_Coders!$B:$I,3,0)</f>
        <v>0</v>
      </c>
      <c r="H185" t="str">
        <f>VLOOKUP($A185,All_Coders!$B:$I,4,0)</f>
        <v>NA</v>
      </c>
      <c r="I185" t="str">
        <f>VLOOKUP($A185,All_Coders!$B:$I,5,0)</f>
        <v>NA</v>
      </c>
      <c r="J185" t="str">
        <f>VLOOKUP($A185,All_Coders!$B:$I,6,0)</f>
        <v>NA</v>
      </c>
      <c r="K185" t="str">
        <f>VLOOKUP($A185,All_Coders!$B:$I,7,0)</f>
        <v>NA</v>
      </c>
      <c r="L185">
        <f>VLOOKUP($A185,All_Coders!$B:$I,8,0)</f>
        <v>0</v>
      </c>
      <c r="M185">
        <v>187</v>
      </c>
    </row>
    <row r="186" spans="1:13" x14ac:dyDescent="0.25">
      <c r="A186">
        <v>188</v>
      </c>
      <c r="B186" t="str">
        <f>VLOOKUP(A186,[1]All_Sources!$A:$J,6,0)</f>
        <v>The effects of losses and event splitting on the allais paradox</v>
      </c>
      <c r="C186" s="25" t="str">
        <f>HYPERLINK(VLOOKUP(A186,[1]All_Sources!$A:$J,9,0))</f>
        <v>0</v>
      </c>
      <c r="D186">
        <v>0</v>
      </c>
      <c r="E186" t="s">
        <v>305</v>
      </c>
      <c r="G186">
        <f>VLOOKUP($A186,All_Coders!$B:$I,3,0)</f>
        <v>0</v>
      </c>
      <c r="H186" t="str">
        <f>VLOOKUP($A186,All_Coders!$B:$I,4,0)</f>
        <v>NA</v>
      </c>
      <c r="I186" t="str">
        <f>VLOOKUP($A186,All_Coders!$B:$I,5,0)</f>
        <v>Savage (1954); Tversky &amp; Kah-
neman, (1992)</v>
      </c>
      <c r="J186" t="str">
        <f>VLOOKUP($A186,All_Coders!$B:$I,6,0)</f>
        <v>NA</v>
      </c>
      <c r="K186" t="str">
        <f>VLOOKUP($A186,All_Coders!$B:$I,7,0)</f>
        <v>NA</v>
      </c>
      <c r="L186">
        <f>VLOOKUP($A186,All_Coders!$B:$I,8,0)</f>
        <v>0</v>
      </c>
      <c r="M186">
        <v>188</v>
      </c>
    </row>
    <row r="187" spans="1:13" x14ac:dyDescent="0.25">
      <c r="A187">
        <v>189</v>
      </c>
      <c r="B187" t="str">
        <f>VLOOKUP(A187,[1]All_Sources!$A:$J,6,0)</f>
        <v>Serial mechanisms in lexical access: the rank hypothesis</v>
      </c>
      <c r="C187" s="25" t="str">
        <f>HYPERLINK(VLOOKUP(A187,[1]All_Sources!$A:$J,9,0))</f>
        <v>http://psycnet.apa.org/journals/rev/111/3/721/</v>
      </c>
      <c r="D187">
        <v>0</v>
      </c>
      <c r="E187" t="s">
        <v>434</v>
      </c>
      <c r="G187">
        <f>VLOOKUP($A187,All_Coders!$B:$I,3,0)</f>
        <v>0</v>
      </c>
      <c r="H187" t="str">
        <f>VLOOKUP($A187,All_Coders!$B:$I,4,0)</f>
        <v>Rank Hypothesis [but this is really a hypothesis about lexical access that is part of a wider serial search model]</v>
      </c>
      <c r="I187" t="str">
        <f>VLOOKUP($A187,All_Coders!$B:$I,5,0)</f>
        <v>NA</v>
      </c>
      <c r="J187" t="str">
        <f>VLOOKUP($A187,All_Coders!$B:$I,6,0)</f>
        <v>NA</v>
      </c>
      <c r="K187" t="str">
        <f>VLOOKUP($A187,All_Coders!$B:$I,7,0)</f>
        <v>NA</v>
      </c>
      <c r="L187">
        <f>VLOOKUP($A187,All_Coders!$B:$I,8,0)</f>
        <v>0</v>
      </c>
      <c r="M187">
        <v>189</v>
      </c>
    </row>
    <row r="188" spans="1:13" x14ac:dyDescent="0.25">
      <c r="A188">
        <v>190</v>
      </c>
      <c r="B188" t="str">
        <f>VLOOKUP(A188,[1]All_Sources!$A:$J,6,0)</f>
        <v>How we avoid collisions with stationary and moving objects</v>
      </c>
      <c r="C188" s="25" t="str">
        <f>HYPERLINK(VLOOKUP(A188,[1]All_Sources!$A:$J,9,0))</f>
        <v>http://psycnet.apa.org/psycinfo/1996-10237-001</v>
      </c>
      <c r="D188">
        <v>0</v>
      </c>
      <c r="E188" t="s">
        <v>510</v>
      </c>
      <c r="G188">
        <f>VLOOKUP($A188,All_Coders!$B:$I,3,0)</f>
        <v>0</v>
      </c>
      <c r="H188" t="str">
        <f>VLOOKUP($A188,All_Coders!$B:$I,4,0)</f>
        <v>NA</v>
      </c>
      <c r="I188" t="str">
        <f>VLOOKUP($A188,All_Coders!$B:$I,5,0)</f>
        <v>NA</v>
      </c>
      <c r="J188" t="str">
        <f>VLOOKUP($A188,All_Coders!$B:$I,6,0)</f>
        <v>NA</v>
      </c>
      <c r="K188" t="str">
        <f>VLOOKUP($A188,All_Coders!$B:$I,7,0)</f>
        <v>NA</v>
      </c>
      <c r="L188">
        <f>VLOOKUP($A188,All_Coders!$B:$I,8,0)</f>
        <v>0</v>
      </c>
      <c r="M188">
        <v>190</v>
      </c>
    </row>
    <row r="189" spans="1:13" x14ac:dyDescent="0.25">
      <c r="A189">
        <v>191</v>
      </c>
      <c r="B189" t="str">
        <f>VLOOKUP(A189,[1]All_Sources!$A:$J,6,0)</f>
        <v>Implicit learning of spatiotemporal contingencies in spatial cueing</v>
      </c>
      <c r="C189" s="25" t="str">
        <f>HYPERLINK(VLOOKUP(A189,[1]All_Sources!$A:$J,9,0))</f>
        <v>http://psycnet.apa.org/journals/xhp/39/4/1165/</v>
      </c>
      <c r="D189">
        <v>0</v>
      </c>
      <c r="E189" t="s">
        <v>490</v>
      </c>
      <c r="G189">
        <f>VLOOKUP($A189,All_Coders!$B:$I,3,0)</f>
        <v>0</v>
      </c>
      <c r="H189" t="str">
        <f>VLOOKUP($A189,All_Coders!$B:$I,4,0)</f>
        <v>NA</v>
      </c>
      <c r="I189" t="str">
        <f>VLOOKUP($A189,All_Coders!$B:$I,5,0)</f>
        <v>NA</v>
      </c>
      <c r="J189" t="str">
        <f>VLOOKUP($A189,All_Coders!$B:$I,6,0)</f>
        <v>NA</v>
      </c>
      <c r="K189" t="str">
        <f>VLOOKUP($A189,All_Coders!$B:$I,7,0)</f>
        <v>NA</v>
      </c>
      <c r="L189">
        <f>VLOOKUP($A189,All_Coders!$B:$I,8,0)</f>
        <v>0</v>
      </c>
      <c r="M189">
        <v>191</v>
      </c>
    </row>
    <row r="190" spans="1:13" x14ac:dyDescent="0.25">
      <c r="A190">
        <v>192</v>
      </c>
      <c r="B190" t="str">
        <f>VLOOKUP(A190,[1]All_Sources!$A:$J,6,0)</f>
        <v>Risk, uncertainty and prophet: the psychological insights of frank h. knight</v>
      </c>
      <c r="C190" s="25" t="str">
        <f>HYPERLINK(VLOOKUP(A190,[1]All_Sources!$A:$J,9,0))</f>
        <v>0</v>
      </c>
      <c r="D190">
        <v>0</v>
      </c>
      <c r="E190" t="s">
        <v>511</v>
      </c>
      <c r="G190">
        <f>VLOOKUP($A190,All_Coders!$B:$I,3,0)</f>
        <v>0</v>
      </c>
      <c r="H190" t="str">
        <f>VLOOKUP($A190,All_Coders!$B:$I,4,0)</f>
        <v>NA</v>
      </c>
      <c r="I190" t="str">
        <f>VLOOKUP($A190,All_Coders!$B:$I,5,0)</f>
        <v>NA</v>
      </c>
      <c r="J190" t="str">
        <f>VLOOKUP($A190,All_Coders!$B:$I,6,0)</f>
        <v>NA</v>
      </c>
      <c r="K190" t="str">
        <f>VLOOKUP($A190,All_Coders!$B:$I,7,0)</f>
        <v>NA</v>
      </c>
      <c r="L190">
        <f>VLOOKUP($A190,All_Coders!$B:$I,8,0)</f>
        <v>0</v>
      </c>
      <c r="M190">
        <v>192</v>
      </c>
    </row>
    <row r="191" spans="1:13" x14ac:dyDescent="0.25">
      <c r="A191">
        <v>193</v>
      </c>
      <c r="B191" t="str">
        <f>VLOOKUP(A191,[1]All_Sources!$A:$J,6,0)</f>
        <v>A short form of the maximization scale: factor structure, reliability and validity studies</v>
      </c>
      <c r="C191" s="25" t="str">
        <f>HYPERLINK(VLOOKUP(A191,[1]All_Sources!$A:$J,9,0))</f>
        <v>http://papers.ssrn.com/sol3/papers.cfm?abstract_id=1756881</v>
      </c>
      <c r="D191">
        <v>0</v>
      </c>
      <c r="E191" t="s">
        <v>520</v>
      </c>
      <c r="G191" t="str">
        <f>VLOOKUP($A191,All_Coders!$B:$I,3,0)</f>
        <v>NA</v>
      </c>
      <c r="H191" t="str">
        <f>VLOOKUP($A191,All_Coders!$B:$I,4,0)</f>
        <v>NA</v>
      </c>
      <c r="I191" t="str">
        <f>VLOOKUP($A191,All_Coders!$B:$I,5,0)</f>
        <v>NA</v>
      </c>
      <c r="J191" t="str">
        <f>VLOOKUP($A191,All_Coders!$B:$I,6,0)</f>
        <v>NA</v>
      </c>
      <c r="K191" t="str">
        <f>VLOOKUP($A191,All_Coders!$B:$I,7,0)</f>
        <v>NA</v>
      </c>
      <c r="L191">
        <f>VLOOKUP($A191,All_Coders!$B:$I,8,0)</f>
        <v>0</v>
      </c>
      <c r="M191">
        <v>193</v>
      </c>
    </row>
    <row r="192" spans="1:13" x14ac:dyDescent="0.25">
      <c r="A192">
        <v>194</v>
      </c>
      <c r="B192" t="str">
        <f>VLOOKUP(A192,[1]All_Sources!$A:$J,6,0)</f>
        <v>Why additional presentations help identify a stimulus</v>
      </c>
      <c r="C192" s="25" t="str">
        <f>HYPERLINK(VLOOKUP(A192,[1]All_Sources!$A:$J,9,0))</f>
        <v>http://psycnet.apa.org/psycinfo/2010-20843-001</v>
      </c>
      <c r="D192">
        <v>1</v>
      </c>
      <c r="E192" t="s">
        <v>490</v>
      </c>
      <c r="F192" t="e">
        <v>#N/A</v>
      </c>
      <c r="G192" t="str">
        <f>VLOOKUP($A192,All_Coders!$B:$I,3,0)</f>
        <v>NA</v>
      </c>
      <c r="H192" t="str">
        <f>VLOOKUP($A192,All_Coders!$B:$I,4,0)</f>
        <v>NA</v>
      </c>
      <c r="I192" t="str">
        <f>VLOOKUP($A192,All_Coders!$B:$I,5,0)</f>
        <v>NA</v>
      </c>
      <c r="J192" t="str">
        <f>VLOOKUP($A192,All_Coders!$B:$I,6,0)</f>
        <v>NA</v>
      </c>
      <c r="K192" t="str">
        <f>VLOOKUP($A192,All_Coders!$B:$I,7,0)</f>
        <v>NA</v>
      </c>
      <c r="L192" t="str">
        <f>VLOOKUP($A192,All_Coders!$B:$I,8,0)</f>
        <v>Tests an effect/mechanisms, not a model</v>
      </c>
      <c r="M192">
        <v>194</v>
      </c>
    </row>
    <row r="193" spans="1:13" x14ac:dyDescent="0.25">
      <c r="A193">
        <v>195</v>
      </c>
      <c r="B193" t="str">
        <f>VLOOKUP(A193,[1]All_Sources!$A:$J,6,0)</f>
        <v>The advantage of timely intervention</v>
      </c>
      <c r="C193" s="25" t="str">
        <f>HYPERLINK(VLOOKUP(A193,[1]All_Sources!$A:$J,9,0))</f>
        <v>http://psycnet.apa.org/journals/xlm/30/4/856/</v>
      </c>
      <c r="D193">
        <v>0</v>
      </c>
      <c r="E193" t="s">
        <v>7</v>
      </c>
      <c r="F193" t="s">
        <v>7</v>
      </c>
      <c r="G193" t="str">
        <f>VLOOKUP($A193,All_Coders!$B:$I,3,0)</f>
        <v>NA</v>
      </c>
      <c r="H193" t="str">
        <f>VLOOKUP($A193,All_Coders!$B:$I,4,0)</f>
        <v>NA</v>
      </c>
      <c r="I193" t="str">
        <f>VLOOKUP($A193,All_Coders!$B:$I,5,0)</f>
        <v>NA</v>
      </c>
      <c r="J193" t="str">
        <f>VLOOKUP($A193,All_Coders!$B:$I,6,0)</f>
        <v>NA</v>
      </c>
      <c r="K193" t="str">
        <f>VLOOKUP($A193,All_Coders!$B:$I,7,0)</f>
        <v>NA</v>
      </c>
      <c r="L193">
        <f>VLOOKUP($A193,All_Coders!$B:$I,8,0)</f>
        <v>0</v>
      </c>
      <c r="M193">
        <v>195</v>
      </c>
    </row>
    <row r="194" spans="1:13" x14ac:dyDescent="0.25">
      <c r="A194">
        <v>196</v>
      </c>
      <c r="B194" t="str">
        <f>VLOOKUP(A194,[1]All_Sources!$A:$J,6,0)</f>
        <v>The costly filtering of potential distraction: evidence for a supramodal mechanism</v>
      </c>
      <c r="C194" s="25" t="str">
        <f>HYPERLINK(VLOOKUP(A194,[1]All_Sources!$A:$J,9,0))</f>
        <v>http://psycnet.apa.org/journals/xge/142/3/906/</v>
      </c>
      <c r="D194">
        <v>0</v>
      </c>
      <c r="E194" t="s">
        <v>505</v>
      </c>
      <c r="G194" t="str">
        <f>VLOOKUP($A194,All_Coders!$B:$I,3,0)</f>
        <v>NA</v>
      </c>
      <c r="H194" t="str">
        <f>VLOOKUP($A194,All_Coders!$B:$I,4,0)</f>
        <v>NA</v>
      </c>
      <c r="I194" t="str">
        <f>VLOOKUP($A194,All_Coders!$B:$I,5,0)</f>
        <v>NA</v>
      </c>
      <c r="J194" t="str">
        <f>VLOOKUP($A194,All_Coders!$B:$I,6,0)</f>
        <v>NA</v>
      </c>
      <c r="K194" t="str">
        <f>VLOOKUP($A194,All_Coders!$B:$I,7,0)</f>
        <v>NA</v>
      </c>
      <c r="L194" t="str">
        <f>VLOOKUP($A194,All_Coders!$B:$I,8,0)</f>
        <v>Proposes &amp; tests a mechanism not a model</v>
      </c>
      <c r="M194">
        <v>196</v>
      </c>
    </row>
    <row r="195" spans="1:13" x14ac:dyDescent="0.25">
      <c r="A195">
        <v>197</v>
      </c>
      <c r="B195" t="str">
        <f>VLOOKUP(A195,[1]All_Sources!$A:$J,6,0)</f>
        <v>Time as a guide to cause</v>
      </c>
      <c r="C195" s="25" t="str">
        <f>HYPERLINK(VLOOKUP(A195,[1]All_Sources!$A:$J,9,0))</f>
        <v>http://psycnet.apa.org/journals/xlm/32/3/451/</v>
      </c>
      <c r="D195">
        <v>0</v>
      </c>
      <c r="E195" t="s">
        <v>7</v>
      </c>
      <c r="F195" t="s">
        <v>7</v>
      </c>
      <c r="G195" t="str">
        <f>VLOOKUP($A195,All_Coders!$B:$I,3,0)</f>
        <v>NA</v>
      </c>
      <c r="H195" t="str">
        <f>VLOOKUP($A195,All_Coders!$B:$I,4,0)</f>
        <v>NA</v>
      </c>
      <c r="I195" t="str">
        <f>VLOOKUP($A195,All_Coders!$B:$I,5,0)</f>
        <v>NA</v>
      </c>
      <c r="J195" t="str">
        <f>VLOOKUP($A195,All_Coders!$B:$I,6,0)</f>
        <v>NA</v>
      </c>
      <c r="K195" t="str">
        <f>VLOOKUP($A195,All_Coders!$B:$I,7,0)</f>
        <v>NA</v>
      </c>
      <c r="L195">
        <f>VLOOKUP($A195,All_Coders!$B:$I,8,0)</f>
        <v>0</v>
      </c>
      <c r="M195">
        <v>197</v>
      </c>
    </row>
    <row r="196" spans="1:13" x14ac:dyDescent="0.25">
      <c r="A196">
        <v>198</v>
      </c>
      <c r="B196" t="str">
        <f>VLOOKUP(A196,[1]All_Sources!$A:$J,6,0)</f>
        <v>Relatively fast! efficiency advantages of comparative thinking</v>
      </c>
      <c r="C196" s="25" t="str">
        <f>HYPERLINK(VLOOKUP(A196,[1]All_Sources!$A:$J,9,0))</f>
        <v>http://psycnet.apa.org/journals/xge/138/1/1/</v>
      </c>
      <c r="D196">
        <v>0</v>
      </c>
      <c r="E196" t="s">
        <v>305</v>
      </c>
      <c r="G196">
        <f>VLOOKUP($A196,All_Coders!$B:$I,3,0)</f>
        <v>0</v>
      </c>
      <c r="H196" t="str">
        <f>VLOOKUP($A196,All_Coders!$B:$I,4,0)</f>
        <v>NA</v>
      </c>
      <c r="I196" t="str">
        <f>VLOOKUP($A196,All_Coders!$B:$I,5,0)</f>
        <v>NA</v>
      </c>
      <c r="J196" t="str">
        <f>VLOOKUP($A196,All_Coders!$B:$I,6,0)</f>
        <v>NA</v>
      </c>
      <c r="K196" t="str">
        <f>VLOOKUP($A196,All_Coders!$B:$I,7,0)</f>
        <v>NA</v>
      </c>
      <c r="L196">
        <f>VLOOKUP($A196,All_Coders!$B:$I,8,0)</f>
        <v>0</v>
      </c>
      <c r="M196">
        <v>198</v>
      </c>
    </row>
    <row r="197" spans="1:13" x14ac:dyDescent="0.25">
      <c r="A197">
        <v>199</v>
      </c>
      <c r="B197" t="str">
        <f>VLOOKUP(A197,[1]All_Sources!$A:$J,6,0)</f>
        <v>When one cause casts doubt on another: a normative analysis of discounting in causal attribution</v>
      </c>
      <c r="C197" s="25" t="str">
        <f>HYPERLINK(VLOOKUP(A197,[1]All_Sources!$A:$J,9,0))</f>
        <v>http://psycnet.apa.org/journals/rev/102/2/331/</v>
      </c>
      <c r="D197" t="e">
        <v>#N/A</v>
      </c>
      <c r="E197" t="s">
        <v>511</v>
      </c>
      <c r="F197" t="e">
        <v>#N/A</v>
      </c>
      <c r="G197" t="str">
        <f>VLOOKUP($A197,All_Coders!$B:$I,3,0)</f>
        <v>NA</v>
      </c>
      <c r="H197" t="str">
        <f>VLOOKUP($A197,All_Coders!$B:$I,4,0)</f>
        <v>NA</v>
      </c>
      <c r="I197" t="str">
        <f>VLOOKUP($A197,All_Coders!$B:$I,5,0)</f>
        <v>NA</v>
      </c>
      <c r="J197" t="str">
        <f>VLOOKUP($A197,All_Coders!$B:$I,6,0)</f>
        <v>NA</v>
      </c>
      <c r="K197" t="str">
        <f>VLOOKUP($A197,All_Coders!$B:$I,7,0)</f>
        <v>NA</v>
      </c>
      <c r="L197">
        <f>VLOOKUP($A197,All_Coders!$B:$I,8,0)</f>
        <v>0</v>
      </c>
      <c r="M197">
        <v>199</v>
      </c>
    </row>
    <row r="198" spans="1:13" x14ac:dyDescent="0.25">
      <c r="A198">
        <v>200</v>
      </c>
      <c r="B198" t="str">
        <f>VLOOKUP(A198,[1]All_Sources!$A:$J,6,0)</f>
        <v>On the additive effects of stimulus quality and word frequency in lexical decision: evidence for opposing interactive influences revealed by rt distributional analyses</v>
      </c>
      <c r="C198" s="25" t="str">
        <f>HYPERLINK(VLOOKUP(A198,[1]All_Sources!$A:$J,9,0))</f>
        <v>http://psycnet.apa.org/journals/xlm/34/3/495/</v>
      </c>
      <c r="D198">
        <v>1</v>
      </c>
      <c r="E198" t="s">
        <v>434</v>
      </c>
      <c r="F198" t="e">
        <v>#N/A</v>
      </c>
      <c r="G198" t="str">
        <f>VLOOKUP($A198,All_Coders!$B:$I,3,0)</f>
        <v>NA</v>
      </c>
      <c r="H198" t="str">
        <f>VLOOKUP($A198,All_Coders!$B:$I,4,0)</f>
        <v>NA</v>
      </c>
      <c r="I198" t="str">
        <f>VLOOKUP($A198,All_Coders!$B:$I,5,0)</f>
        <v>NA</v>
      </c>
      <c r="J198" t="str">
        <f>VLOOKUP($A198,All_Coders!$B:$I,6,0)</f>
        <v>NA</v>
      </c>
      <c r="K198" t="str">
        <f>VLOOKUP($A198,All_Coders!$B:$I,7,0)</f>
        <v>NA</v>
      </c>
      <c r="L198">
        <f>VLOOKUP($A198,All_Coders!$B:$I,8,0)</f>
        <v>0</v>
      </c>
      <c r="M198">
        <v>200</v>
      </c>
    </row>
    <row r="199" spans="1:13" x14ac:dyDescent="0.25">
      <c r="A199">
        <v>201</v>
      </c>
      <c r="B199" t="str">
        <f>VLOOKUP(A199,[1]All_Sources!$A:$J,6,0)</f>
        <v>Modulation of additive and interactive effects in lexical decision by trial history</v>
      </c>
      <c r="C199" s="25" t="str">
        <f>HYPERLINK(VLOOKUP(A199,[1]All_Sources!$A:$J,9,0))</f>
        <v>http://psycnet.apa.org/journals/xlm/39/3/898/</v>
      </c>
      <c r="D199">
        <v>1</v>
      </c>
      <c r="E199" t="s">
        <v>434</v>
      </c>
      <c r="F199" t="e">
        <v>#N/A</v>
      </c>
      <c r="G199" t="str">
        <f>VLOOKUP($A199,All_Coders!$B:$I,3,0)</f>
        <v>NA</v>
      </c>
      <c r="H199" t="str">
        <f>VLOOKUP($A199,All_Coders!$B:$I,4,0)</f>
        <v>NA</v>
      </c>
      <c r="I199" t="str">
        <f>VLOOKUP($A199,All_Coders!$B:$I,5,0)</f>
        <v>NA</v>
      </c>
      <c r="J199" t="str">
        <f>VLOOKUP($A199,All_Coders!$B:$I,6,0)</f>
        <v>NA</v>
      </c>
      <c r="K199" t="str">
        <f>VLOOKUP($A199,All_Coders!$B:$I,7,0)</f>
        <v>NA</v>
      </c>
      <c r="L199">
        <f>VLOOKUP($A199,All_Coders!$B:$I,8,0)</f>
        <v>0</v>
      </c>
      <c r="M199">
        <v>201</v>
      </c>
    </row>
    <row r="200" spans="1:13" x14ac:dyDescent="0.25">
      <c r="A200">
        <v>202</v>
      </c>
      <c r="B200" t="str">
        <f>VLOOKUP(A200,[1]All_Sources!$A:$J,6,0)</f>
        <v>Prototype abstraction by monkeys (macaca mulatta)</v>
      </c>
      <c r="C200" s="25" t="str">
        <f>HYPERLINK(VLOOKUP(A200,[1]All_Sources!$A:$J,9,0))</f>
        <v>http://psycnet.apa.org/journals/xge/137/2/390/</v>
      </c>
      <c r="D200">
        <v>0</v>
      </c>
      <c r="E200" t="s">
        <v>504</v>
      </c>
      <c r="G200" t="str">
        <f>VLOOKUP($A200,All_Coders!$B:$I,3,0)</f>
        <v>NA</v>
      </c>
      <c r="H200" t="str">
        <f>VLOOKUP($A200,All_Coders!$B:$I,4,0)</f>
        <v>NA</v>
      </c>
      <c r="I200" t="str">
        <f>VLOOKUP($A200,All_Coders!$B:$I,5,0)</f>
        <v>NA</v>
      </c>
      <c r="J200" t="str">
        <f>VLOOKUP($A200,All_Coders!$B:$I,6,0)</f>
        <v>NA</v>
      </c>
      <c r="K200" t="str">
        <f>VLOOKUP($A200,All_Coders!$B:$I,7,0)</f>
        <v>NA</v>
      </c>
      <c r="L200">
        <f>VLOOKUP($A200,All_Coders!$B:$I,8,0)</f>
        <v>0</v>
      </c>
      <c r="M200">
        <v>202</v>
      </c>
    </row>
    <row r="201" spans="1:13" x14ac:dyDescent="0.25">
      <c r="A201">
        <v>203</v>
      </c>
      <c r="B201" t="str">
        <f>VLOOKUP(A201,[1]All_Sources!$A:$J,6,0)</f>
        <v>Metacognitive monkeys or associative animals? simple reinforcement learning explains uncertainty in nonhuman animals</v>
      </c>
      <c r="C201" s="25" t="str">
        <f>HYPERLINK(VLOOKUP(A201,[1]All_Sources!$A:$J,9,0))</f>
        <v>http://psycnet.apa.org/journals/xlm/38/3/686/</v>
      </c>
      <c r="D201">
        <v>0</v>
      </c>
      <c r="E201" t="s">
        <v>504</v>
      </c>
      <c r="G201" t="str">
        <f>VLOOKUP($A201,All_Coders!$B:$I,3,0)</f>
        <v>NA</v>
      </c>
      <c r="H201" t="str">
        <f>VLOOKUP($A201,All_Coders!$B:$I,4,0)</f>
        <v>NA</v>
      </c>
      <c r="I201" t="str">
        <f>VLOOKUP($A201,All_Coders!$B:$I,5,0)</f>
        <v>NA</v>
      </c>
      <c r="J201" t="str">
        <f>VLOOKUP($A201,All_Coders!$B:$I,6,0)</f>
        <v>NA</v>
      </c>
      <c r="K201" t="str">
        <f>VLOOKUP($A201,All_Coders!$B:$I,7,0)</f>
        <v>NA</v>
      </c>
      <c r="L201">
        <f>VLOOKUP($A201,All_Coders!$B:$I,8,0)</f>
        <v>0</v>
      </c>
      <c r="M201">
        <v>203</v>
      </c>
    </row>
    <row r="202" spans="1:13" x14ac:dyDescent="0.25">
      <c r="A202">
        <v>204</v>
      </c>
      <c r="B202" t="str">
        <f>VLOOKUP(A202,[1]All_Sources!$A:$J,6,0)</f>
        <v>Identification and bisection of temporal durations and tone frequencies: common models for temporal and nontemporal stimuli</v>
      </c>
      <c r="C202" s="25" t="str">
        <f>HYPERLINK(VLOOKUP(A202,[1]All_Sources!$A:$J,9,0))</f>
        <v>http://psycnet.apa.org/journals/xhp/31/5/919/</v>
      </c>
      <c r="D202">
        <v>1</v>
      </c>
      <c r="E202" t="s">
        <v>490</v>
      </c>
      <c r="F202" t="e">
        <v>#N/A</v>
      </c>
      <c r="G202" t="str">
        <f>VLOOKUP($A202,All_Coders!$B:$I,3,0)</f>
        <v>NA</v>
      </c>
      <c r="H202" t="str">
        <f>VLOOKUP($A202,All_Coders!$B:$I,4,0)</f>
        <v>NA</v>
      </c>
      <c r="I202" t="str">
        <f>VLOOKUP($A202,All_Coders!$B:$I,5,0)</f>
        <v>NA</v>
      </c>
      <c r="J202" t="str">
        <f>VLOOKUP($A202,All_Coders!$B:$I,6,0)</f>
        <v>NA</v>
      </c>
      <c r="K202" t="str">
        <f>VLOOKUP($A202,All_Coders!$B:$I,7,0)</f>
        <v>NA</v>
      </c>
      <c r="L202">
        <f>VLOOKUP($A202,All_Coders!$B:$I,8,0)</f>
        <v>0</v>
      </c>
      <c r="M202">
        <v>204</v>
      </c>
    </row>
    <row r="203" spans="1:13" x14ac:dyDescent="0.25">
      <c r="A203">
        <v>205</v>
      </c>
      <c r="B203" t="str">
        <f>VLOOKUP(A203,[1]All_Sources!$A:$J,6,0)</f>
        <v>Increasing capacity: practice effects in absolute identification</v>
      </c>
      <c r="C203" s="25" t="str">
        <f>HYPERLINK(VLOOKUP(A203,[1]All_Sources!$A:$J,9,0))</f>
        <v>http://psycnet.apa.org/journals/xlm/37/2/477/</v>
      </c>
      <c r="D203">
        <v>1</v>
      </c>
      <c r="E203" t="s">
        <v>490</v>
      </c>
      <c r="F203" t="s">
        <v>508</v>
      </c>
      <c r="G203">
        <f>VLOOKUP($A203,All_Coders!$B:$I,3,0)</f>
        <v>0</v>
      </c>
      <c r="H203" t="str">
        <f>VLOOKUP($A203,All_Coders!$B:$I,4,0)</f>
        <v>NA</v>
      </c>
      <c r="I203" t="str">
        <f>VLOOKUP($A203,All_Coders!$B:$I,5,0)</f>
        <v>NA</v>
      </c>
      <c r="J203" t="str">
        <f>VLOOKUP($A203,All_Coders!$B:$I,6,0)</f>
        <v>NA</v>
      </c>
      <c r="K203" t="str">
        <f>VLOOKUP($A203,All_Coders!$B:$I,7,0)</f>
        <v>NA</v>
      </c>
      <c r="L203">
        <f>VLOOKUP($A203,All_Coders!$B:$I,8,0)</f>
        <v>0</v>
      </c>
      <c r="M203">
        <v>205</v>
      </c>
    </row>
    <row r="204" spans="1:13" x14ac:dyDescent="0.25">
      <c r="A204">
        <v>206</v>
      </c>
      <c r="B204" t="str">
        <f>VLOOKUP(A204,[1]All_Sources!$A:$J,6,0)</f>
        <v>Why most people disapprove of me: experience sampling in impression formation</v>
      </c>
      <c r="C204" s="25" t="str">
        <f>HYPERLINK(VLOOKUP(A204,[1]All_Sources!$A:$J,9,0))</f>
        <v>http://doi.apa.org/psycinfo/2005-13637-011</v>
      </c>
      <c r="D204">
        <v>0</v>
      </c>
      <c r="E204" t="s">
        <v>507</v>
      </c>
      <c r="G204" t="str">
        <f>VLOOKUP($A204,All_Coders!$B:$I,3,0)</f>
        <v>NA</v>
      </c>
      <c r="H204" t="str">
        <f>VLOOKUP($A204,All_Coders!$B:$I,4,0)</f>
        <v>NA</v>
      </c>
      <c r="I204" t="str">
        <f>VLOOKUP($A204,All_Coders!$B:$I,5,0)</f>
        <v>NA</v>
      </c>
      <c r="J204" t="str">
        <f>VLOOKUP($A204,All_Coders!$B:$I,6,0)</f>
        <v>NA</v>
      </c>
      <c r="K204" t="str">
        <f>VLOOKUP($A204,All_Coders!$B:$I,7,0)</f>
        <v>NA</v>
      </c>
      <c r="L204">
        <f>VLOOKUP($A204,All_Coders!$B:$I,8,0)</f>
        <v>0</v>
      </c>
      <c r="M204">
        <v>206</v>
      </c>
    </row>
    <row r="205" spans="1:13" x14ac:dyDescent="0.25">
      <c r="A205">
        <v>207</v>
      </c>
      <c r="B205" t="str">
        <f>VLOOKUP(A205,[1]All_Sources!$A:$J,6,0)</f>
        <v>Unities in inductive reasoning</v>
      </c>
      <c r="C205" s="25" t="str">
        <f>HYPERLINK(VLOOKUP(A205,[1]All_Sources!$A:$J,9,0))</f>
        <v>http://psycnet.apa.org/journals/xge/112/1/80/</v>
      </c>
      <c r="D205" t="e">
        <v>#N/A</v>
      </c>
      <c r="E205" t="s">
        <v>511</v>
      </c>
      <c r="F205" t="e">
        <v>#N/A</v>
      </c>
      <c r="G205" t="str">
        <f>VLOOKUP($A205,All_Coders!$B:$I,3,0)</f>
        <v>NA</v>
      </c>
      <c r="H205" t="str">
        <f>VLOOKUP($A205,All_Coders!$B:$I,4,0)</f>
        <v>NA</v>
      </c>
      <c r="I205" t="str">
        <f>VLOOKUP($A205,All_Coders!$B:$I,5,0)</f>
        <v>NA</v>
      </c>
      <c r="J205" t="str">
        <f>VLOOKUP($A205,All_Coders!$B:$I,6,0)</f>
        <v>NA</v>
      </c>
      <c r="K205" t="str">
        <f>VLOOKUP($A205,All_Coders!$B:$I,7,0)</f>
        <v>NA</v>
      </c>
      <c r="L205">
        <f>VLOOKUP($A205,All_Coders!$B:$I,8,0)</f>
        <v>0</v>
      </c>
      <c r="M205">
        <v>207</v>
      </c>
    </row>
    <row r="206" spans="1:13" x14ac:dyDescent="0.25">
      <c r="A206">
        <v>208</v>
      </c>
      <c r="B206" t="str">
        <f>VLOOKUP(A206,[1]All_Sources!$A:$J,6,0)</f>
        <v>Lay epistemo-logic—process and contents: another look at attribution theory</v>
      </c>
      <c r="C206" s="25" t="str">
        <f>HYPERLINK(VLOOKUP(A206,[1]All_Sources!$A:$J,9,0))</f>
        <v>http://psycnet.apa.org/journals/rev/87/1/70/</v>
      </c>
      <c r="E206" t="s">
        <v>521</v>
      </c>
      <c r="F206" t="e">
        <v>#N/A</v>
      </c>
      <c r="G206" t="str">
        <f>VLOOKUP($A206,All_Coders!$B:$I,3,0)</f>
        <v>NA</v>
      </c>
      <c r="H206" t="str">
        <f>VLOOKUP($A206,All_Coders!$B:$I,4,0)</f>
        <v>NA</v>
      </c>
      <c r="I206" t="str">
        <f>VLOOKUP($A206,All_Coders!$B:$I,5,0)</f>
        <v>NA</v>
      </c>
      <c r="J206" t="str">
        <f>VLOOKUP($A206,All_Coders!$B:$I,6,0)</f>
        <v>NA</v>
      </c>
      <c r="K206" t="str">
        <f>VLOOKUP($A206,All_Coders!$B:$I,7,0)</f>
        <v>NA</v>
      </c>
      <c r="L206">
        <f>VLOOKUP($A206,All_Coders!$B:$I,8,0)</f>
        <v>0</v>
      </c>
      <c r="M206">
        <v>208</v>
      </c>
    </row>
    <row r="207" spans="1:13" x14ac:dyDescent="0.25">
      <c r="A207">
        <v>209</v>
      </c>
      <c r="B207" t="str">
        <f>VLOOKUP(A207,[1]All_Sources!$A:$J,6,0)</f>
        <v>Conjoint-measurement analysis of composition rules in psychology</v>
      </c>
      <c r="C207" s="25" t="str">
        <f>HYPERLINK(VLOOKUP(A207,[1]All_Sources!$A:$J,9,0))</f>
        <v>http://psycnet.apa.org/journals/rev/78/2/151/</v>
      </c>
      <c r="D207">
        <v>0</v>
      </c>
      <c r="E207" t="e">
        <v>#N/A</v>
      </c>
      <c r="F207" t="e">
        <v>#N/A</v>
      </c>
      <c r="G207" t="str">
        <f>VLOOKUP($A207,All_Coders!$B:$I,3,0)</f>
        <v>NA</v>
      </c>
      <c r="H207" t="str">
        <f>VLOOKUP($A207,All_Coders!$B:$I,4,0)</f>
        <v>NA</v>
      </c>
      <c r="I207" t="str">
        <f>VLOOKUP($A207,All_Coders!$B:$I,5,0)</f>
        <v>NA</v>
      </c>
      <c r="J207" t="str">
        <f>VLOOKUP($A207,All_Coders!$B:$I,6,0)</f>
        <v>NA</v>
      </c>
      <c r="K207" t="str">
        <f>VLOOKUP($A207,All_Coders!$B:$I,7,0)</f>
        <v>NA</v>
      </c>
      <c r="L207">
        <f>VLOOKUP($A207,All_Coders!$B:$I,8,0)</f>
        <v>0</v>
      </c>
      <c r="M207">
        <v>209</v>
      </c>
    </row>
    <row r="208" spans="1:13" x14ac:dyDescent="0.25">
      <c r="A208">
        <v>210</v>
      </c>
      <c r="B208" t="str">
        <f>VLOOKUP(A208,[1]All_Sources!$A:$J,6,0)</f>
        <v>On the relationship between memory and perception: sequential dependencies in recognition memory testing</v>
      </c>
      <c r="C208" s="25" t="str">
        <f>HYPERLINK(VLOOKUP(A208,[1]All_Sources!$A:$J,9,0))</f>
        <v>http://psycnet.apa.org/journals/xge/141/2/233/</v>
      </c>
      <c r="D208">
        <v>1</v>
      </c>
      <c r="E208" t="s">
        <v>129</v>
      </c>
      <c r="F208" t="e">
        <v>#N/A</v>
      </c>
      <c r="G208" t="str">
        <f>VLOOKUP($A208,All_Coders!$B:$I,3,0)</f>
        <v>NA</v>
      </c>
      <c r="H208" t="str">
        <f>VLOOKUP($A208,All_Coders!$B:$I,4,0)</f>
        <v>NA</v>
      </c>
      <c r="I208" t="str">
        <f>VLOOKUP($A208,All_Coders!$B:$I,5,0)</f>
        <v>NA</v>
      </c>
      <c r="J208" t="str">
        <f>VLOOKUP($A208,All_Coders!$B:$I,6,0)</f>
        <v>NA</v>
      </c>
      <c r="K208" t="str">
        <f>VLOOKUP($A208,All_Coders!$B:$I,7,0)</f>
        <v>NA</v>
      </c>
      <c r="L208">
        <f>VLOOKUP($A208,All_Coders!$B:$I,8,0)</f>
        <v>0</v>
      </c>
      <c r="M208">
        <v>210</v>
      </c>
    </row>
    <row r="209" spans="1:13" x14ac:dyDescent="0.25">
      <c r="A209">
        <v>211</v>
      </c>
      <c r="B209" t="str">
        <f>VLOOKUP(A209,[1]All_Sources!$A:$J,6,0)</f>
        <v>Aging and choice: applications to medicare part d</v>
      </c>
      <c r="C209" s="25" t="str">
        <f>HYPERLINK(VLOOKUP(A209,[1]All_Sources!$A:$J,9,0))</f>
        <v>0</v>
      </c>
      <c r="D209">
        <v>0</v>
      </c>
      <c r="E209" t="s">
        <v>305</v>
      </c>
      <c r="G209" t="str">
        <f>VLOOKUP($A209,All_Coders!$B:$I,3,0)</f>
        <v>NA</v>
      </c>
      <c r="H209" t="str">
        <f>VLOOKUP($A209,All_Coders!$B:$I,4,0)</f>
        <v>NA</v>
      </c>
      <c r="I209" t="str">
        <f>VLOOKUP($A209,All_Coders!$B:$I,5,0)</f>
        <v>NA</v>
      </c>
      <c r="J209" t="str">
        <f>VLOOKUP($A209,All_Coders!$B:$I,6,0)</f>
        <v>NA</v>
      </c>
      <c r="K209" t="str">
        <f>VLOOKUP($A209,All_Coders!$B:$I,7,0)</f>
        <v>NA</v>
      </c>
      <c r="L209">
        <f>VLOOKUP($A209,All_Coders!$B:$I,8,0)</f>
        <v>0</v>
      </c>
      <c r="M209">
        <v>211</v>
      </c>
    </row>
    <row r="210" spans="1:13" x14ac:dyDescent="0.25">
      <c r="A210">
        <v>212</v>
      </c>
      <c r="B210" t="str">
        <f>VLOOKUP(A210,[1]All_Sources!$A:$J,6,0)</f>
        <v>Theoretical correlations and measured correlations: relating recognition and recall in four distributed memory models</v>
      </c>
      <c r="C210" s="25" t="str">
        <f>HYPERLINK(VLOOKUP(A210,[1]All_Sources!$A:$J,9,0))</f>
        <v>http://psycnet.apa.org/journals/xlm/31/5/933/</v>
      </c>
      <c r="D210">
        <v>1</v>
      </c>
      <c r="E210" t="s">
        <v>129</v>
      </c>
      <c r="F210" t="e">
        <v>#N/A</v>
      </c>
      <c r="G210" t="str">
        <f>VLOOKUP($A210,All_Coders!$B:$I,3,0)</f>
        <v>NA</v>
      </c>
      <c r="H210" t="str">
        <f>VLOOKUP($A210,All_Coders!$B:$I,4,0)</f>
        <v>NA</v>
      </c>
      <c r="I210" t="str">
        <f>VLOOKUP($A210,All_Coders!$B:$I,5,0)</f>
        <v>NA</v>
      </c>
      <c r="J210" t="str">
        <f>VLOOKUP($A210,All_Coders!$B:$I,6,0)</f>
        <v>NA</v>
      </c>
      <c r="K210" t="str">
        <f>VLOOKUP($A210,All_Coders!$B:$I,7,0)</f>
        <v>NA</v>
      </c>
      <c r="L210">
        <f>VLOOKUP($A210,All_Coders!$B:$I,8,0)</f>
        <v>0</v>
      </c>
      <c r="M210">
        <v>212</v>
      </c>
    </row>
    <row r="211" spans="1:13" x14ac:dyDescent="0.25">
      <c r="A211">
        <v>213</v>
      </c>
      <c r="B211" t="str">
        <f>VLOOKUP(A211,[1]All_Sources!$A:$J,6,0)</f>
        <v>Differentiation and response bias in episodic memory: evidence from reaction time distributions</v>
      </c>
      <c r="C211" s="25" t="str">
        <f>HYPERLINK(VLOOKUP(A211,[1]All_Sources!$A:$J,9,0))</f>
        <v>http://psycnet.apa.org/journals/xlm/36/2/484/</v>
      </c>
      <c r="D211">
        <v>1</v>
      </c>
      <c r="E211" t="s">
        <v>129</v>
      </c>
      <c r="F211" t="e">
        <v>#N/A</v>
      </c>
      <c r="G211" t="str">
        <f>VLOOKUP($A211,All_Coders!$B:$I,3,0)</f>
        <v>NA</v>
      </c>
      <c r="H211" t="str">
        <f>VLOOKUP($A211,All_Coders!$B:$I,4,0)</f>
        <v>NA</v>
      </c>
      <c r="I211" t="str">
        <f>VLOOKUP($A211,All_Coders!$B:$I,5,0)</f>
        <v>NA</v>
      </c>
      <c r="J211" t="str">
        <f>VLOOKUP($A211,All_Coders!$B:$I,6,0)</f>
        <v>NA</v>
      </c>
      <c r="K211" t="str">
        <f>VLOOKUP($A211,All_Coders!$B:$I,7,0)</f>
        <v>NA</v>
      </c>
      <c r="L211">
        <f>VLOOKUP($A211,All_Coders!$B:$I,8,0)</f>
        <v>0</v>
      </c>
      <c r="M211">
        <v>213</v>
      </c>
    </row>
    <row r="212" spans="1:13" x14ac:dyDescent="0.25">
      <c r="A212">
        <v>214</v>
      </c>
      <c r="B212" t="str">
        <f>VLOOKUP(A212,[1]All_Sources!$A:$J,6,0)</f>
        <v>Directed forgetting and directed remembering in visual working memory</v>
      </c>
      <c r="C212" s="25" t="str">
        <f>HYPERLINK(VLOOKUP(A212,[1]All_Sources!$A:$J,9,0))</f>
        <v>http://psycnet.apa.org/journals/xlm/38/5/1206/</v>
      </c>
      <c r="D212">
        <v>0</v>
      </c>
      <c r="E212" t="s">
        <v>129</v>
      </c>
      <c r="G212" t="str">
        <f>VLOOKUP($A212,All_Coders!$B:$I,3,0)</f>
        <v>NA</v>
      </c>
      <c r="H212" t="str">
        <f>VLOOKUP($A212,All_Coders!$B:$I,4,0)</f>
        <v>NA</v>
      </c>
      <c r="I212" t="str">
        <f>VLOOKUP($A212,All_Coders!$B:$I,5,0)</f>
        <v>NA</v>
      </c>
      <c r="J212" t="str">
        <f>VLOOKUP($A212,All_Coders!$B:$I,6,0)</f>
        <v>NA</v>
      </c>
      <c r="K212" t="str">
        <f>VLOOKUP($A212,All_Coders!$B:$I,7,0)</f>
        <v>NA</v>
      </c>
      <c r="L212">
        <f>VLOOKUP($A212,All_Coders!$B:$I,8,0)</f>
        <v>0</v>
      </c>
      <c r="M212">
        <v>214</v>
      </c>
    </row>
    <row r="213" spans="1:13" x14ac:dyDescent="0.25">
      <c r="A213">
        <v>215</v>
      </c>
      <c r="B213" t="str">
        <f>VLOOKUP(A213,[1]All_Sources!$A:$J,6,0)</f>
        <v>Demands on attention and the role of response priming in visual discrimination of feature conjunctions</v>
      </c>
      <c r="C213" s="25" t="str">
        <f>HYPERLINK(VLOOKUP(A213,[1]All_Sources!$A:$J,9,0))</f>
        <v>http://psycnet.apa.org/journals/xhp/30/5/836/</v>
      </c>
      <c r="D213">
        <v>1</v>
      </c>
      <c r="E213" t="s">
        <v>505</v>
      </c>
      <c r="G213" t="str">
        <f>VLOOKUP($A213,All_Coders!$B:$I,3,0)</f>
        <v>NA</v>
      </c>
      <c r="H213" t="str">
        <f>VLOOKUP($A213,All_Coders!$B:$I,4,0)</f>
        <v>NA</v>
      </c>
      <c r="I213" t="str">
        <f>VLOOKUP($A213,All_Coders!$B:$I,5,0)</f>
        <v>NA</v>
      </c>
      <c r="J213" t="str">
        <f>VLOOKUP($A213,All_Coders!$B:$I,6,0)</f>
        <v>NA</v>
      </c>
      <c r="K213" t="str">
        <f>VLOOKUP($A213,All_Coders!$B:$I,7,0)</f>
        <v>NA</v>
      </c>
      <c r="L213" t="str">
        <f>VLOOKUP($A213,All_Coders!$B:$I,8,0)</f>
        <v>Proposes &amp; tests a mechanism not a model</v>
      </c>
      <c r="M213">
        <v>215</v>
      </c>
    </row>
    <row r="214" spans="1:13" x14ac:dyDescent="0.25">
      <c r="A214">
        <v>216</v>
      </c>
      <c r="B214" t="str">
        <f>VLOOKUP(A214,[1]All_Sources!$A:$J,6,0)</f>
        <v>How should witnesses regulate the accuracy of their identification decisions: one step forward, two steps back?</v>
      </c>
      <c r="C214" s="25" t="str">
        <f>HYPERLINK(VLOOKUP(A214,[1]All_Sources!$A:$J,9,0))</f>
        <v>http://psycnet.apa.org/journals/xlm/38/6/1810/</v>
      </c>
      <c r="D214">
        <v>1</v>
      </c>
      <c r="E214" t="s">
        <v>129</v>
      </c>
      <c r="F214" t="e">
        <v>#N/A</v>
      </c>
      <c r="G214" t="str">
        <f>VLOOKUP($A214,All_Coders!$B:$I,3,0)</f>
        <v>NA</v>
      </c>
      <c r="H214" t="str">
        <f>VLOOKUP($A214,All_Coders!$B:$I,4,0)</f>
        <v>NA</v>
      </c>
      <c r="I214" t="str">
        <f>VLOOKUP($A214,All_Coders!$B:$I,5,0)</f>
        <v>NA</v>
      </c>
      <c r="J214" t="str">
        <f>VLOOKUP($A214,All_Coders!$B:$I,6,0)</f>
        <v>NA</v>
      </c>
      <c r="K214" t="str">
        <f>VLOOKUP($A214,All_Coders!$B:$I,7,0)</f>
        <v>NA</v>
      </c>
      <c r="L214">
        <f>VLOOKUP($A214,All_Coders!$B:$I,8,0)</f>
        <v>0</v>
      </c>
      <c r="M214">
        <v>216</v>
      </c>
    </row>
    <row r="215" spans="1:13" x14ac:dyDescent="0.25">
      <c r="A215">
        <v>217</v>
      </c>
      <c r="B215" t="str">
        <f>VLOOKUP(A215,[1]All_Sources!$A:$J,6,0)</f>
        <v>Amos tversky's contributions to legal scholarship: remarks at the bdrm session in honor of amos tversky, june 16, 2006</v>
      </c>
      <c r="C215" s="25" t="str">
        <f>HYPERLINK(VLOOKUP(A215,[1]All_Sources!$A:$J,9,0))</f>
        <v>0</v>
      </c>
      <c r="D215" t="e">
        <v>#N/A</v>
      </c>
      <c r="E215" t="s">
        <v>511</v>
      </c>
      <c r="F215" t="e">
        <v>#N/A</v>
      </c>
      <c r="G215">
        <f>VLOOKUP($A215,All_Coders!$B:$I,3,0)</f>
        <v>0</v>
      </c>
      <c r="H215" t="str">
        <f>VLOOKUP($A215,All_Coders!$B:$I,4,0)</f>
        <v>Prospect Theory</v>
      </c>
      <c r="I215" t="str">
        <f>VLOOKUP($A215,All_Coders!$B:$I,5,0)</f>
        <v>Tversky &amp; Kahneman (1992)</v>
      </c>
      <c r="J215" t="str">
        <f>VLOOKUP($A215,All_Coders!$B:$I,6,0)</f>
        <v>NA</v>
      </c>
      <c r="K215" t="str">
        <f>VLOOKUP($A215,All_Coders!$B:$I,7,0)</f>
        <v>NA</v>
      </c>
      <c r="L215">
        <f>VLOOKUP($A215,All_Coders!$B:$I,8,0)</f>
        <v>0</v>
      </c>
      <c r="M215">
        <v>217</v>
      </c>
    </row>
    <row r="216" spans="1:13" x14ac:dyDescent="0.25">
      <c r="A216">
        <v>218</v>
      </c>
      <c r="B216" t="str">
        <f>VLOOKUP(A216,[1]All_Sources!$A:$J,6,0)</f>
        <v>Strategic regulation of grain size memory reporting</v>
      </c>
      <c r="C216" s="25" t="str">
        <f>HYPERLINK(VLOOKUP(A216,[1]All_Sources!$A:$J,9,0))</f>
        <v>http://psycnet.apa.org/journals/xge/131/1/73/</v>
      </c>
      <c r="D216">
        <v>0</v>
      </c>
      <c r="E216" t="s">
        <v>129</v>
      </c>
      <c r="G216" t="str">
        <f>VLOOKUP($A216,All_Coders!$B:$I,3,0)</f>
        <v>NA</v>
      </c>
      <c r="H216" t="str">
        <f>VLOOKUP($A216,All_Coders!$B:$I,4,0)</f>
        <v>NA</v>
      </c>
      <c r="I216" t="str">
        <f>VLOOKUP($A216,All_Coders!$B:$I,5,0)</f>
        <v>NA</v>
      </c>
      <c r="J216" t="str">
        <f>VLOOKUP($A216,All_Coders!$B:$I,6,0)</f>
        <v>NA</v>
      </c>
      <c r="K216" t="str">
        <f>VLOOKUP($A216,All_Coders!$B:$I,7,0)</f>
        <v>NA</v>
      </c>
      <c r="L216">
        <f>VLOOKUP($A216,All_Coders!$B:$I,8,0)</f>
        <v>0</v>
      </c>
      <c r="M216">
        <v>218</v>
      </c>
    </row>
    <row r="217" spans="1:13" x14ac:dyDescent="0.25">
      <c r="A217">
        <v>219</v>
      </c>
      <c r="B217" t="str">
        <f>VLOOKUP(A217,[1]All_Sources!$A:$J,6,0)</f>
        <v>Evidence against a semantic-episodic distinction</v>
      </c>
      <c r="C217" s="25" t="str">
        <f>HYPERLINK(VLOOKUP(A217,[1]All_Sources!$A:$J,9,0))</f>
        <v>http://psycnet.apa.org/journals/xlm/6/5/441/</v>
      </c>
      <c r="D217">
        <v>1</v>
      </c>
      <c r="E217" t="s">
        <v>129</v>
      </c>
      <c r="F217" t="e">
        <v>#N/A</v>
      </c>
      <c r="G217" t="str">
        <f>VLOOKUP($A217,All_Coders!$B:$I,3,0)</f>
        <v>NA</v>
      </c>
      <c r="H217" t="str">
        <f>VLOOKUP($A217,All_Coders!$B:$I,4,0)</f>
        <v>NA</v>
      </c>
      <c r="I217" t="str">
        <f>VLOOKUP($A217,All_Coders!$B:$I,5,0)</f>
        <v>NA</v>
      </c>
      <c r="J217" t="str">
        <f>VLOOKUP($A217,All_Coders!$B:$I,6,0)</f>
        <v>NA</v>
      </c>
      <c r="K217" t="str">
        <f>VLOOKUP($A217,All_Coders!$B:$I,7,0)</f>
        <v>NA</v>
      </c>
      <c r="L217">
        <f>VLOOKUP($A217,All_Coders!$B:$I,8,0)</f>
        <v>0</v>
      </c>
      <c r="M217">
        <v>219</v>
      </c>
    </row>
    <row r="218" spans="1:13" x14ac:dyDescent="0.25">
      <c r="A218">
        <v>220</v>
      </c>
      <c r="B218" t="str">
        <f>VLOOKUP(A218,[1]All_Sources!$A:$J,6,0)</f>
        <v>Drifting from slow to “d'oh!”: working memory capacity and mind wandering predict extreme reaction times and executive control errors</v>
      </c>
      <c r="C218" s="25" t="str">
        <f>HYPERLINK(VLOOKUP(A218,[1]All_Sources!$A:$J,9,0))</f>
        <v>http://psycnet.apa.org/psycarticles/2011-23777-001</v>
      </c>
      <c r="D218">
        <v>1</v>
      </c>
      <c r="E218" t="s">
        <v>129</v>
      </c>
      <c r="F218" t="e">
        <v>#N/A</v>
      </c>
      <c r="G218" t="str">
        <f>VLOOKUP($A218,All_Coders!$B:$I,3,0)</f>
        <v>NA</v>
      </c>
      <c r="H218" t="str">
        <f>VLOOKUP($A218,All_Coders!$B:$I,4,0)</f>
        <v>NA</v>
      </c>
      <c r="I218" t="str">
        <f>VLOOKUP($A218,All_Coders!$B:$I,5,0)</f>
        <v>NA</v>
      </c>
      <c r="J218" t="str">
        <f>VLOOKUP($A218,All_Coders!$B:$I,6,0)</f>
        <v>NA</v>
      </c>
      <c r="K218" t="str">
        <f>VLOOKUP($A218,All_Coders!$B:$I,7,0)</f>
        <v>NA</v>
      </c>
      <c r="L218">
        <f>VLOOKUP($A218,All_Coders!$B:$I,8,0)</f>
        <v>0</v>
      </c>
      <c r="M218">
        <v>220</v>
      </c>
    </row>
    <row r="219" spans="1:13" x14ac:dyDescent="0.25">
      <c r="A219">
        <v>221</v>
      </c>
      <c r="B219" t="str">
        <f>VLOOKUP(A219,[1]All_Sources!$A:$J,6,0)</f>
        <v>How to say no: single-and dual-process theories of short-term recognition tested on negative probes</v>
      </c>
      <c r="C219" s="25" t="str">
        <f>HYPERLINK(VLOOKUP(A219,[1]All_Sources!$A:$J,9,0))</f>
        <v>http://psycnet.apa.org/journals/xlm/34/3/439/</v>
      </c>
      <c r="D219">
        <v>1</v>
      </c>
      <c r="E219" t="s">
        <v>129</v>
      </c>
      <c r="F219" t="e">
        <v>#N/A</v>
      </c>
      <c r="G219" t="str">
        <f>VLOOKUP($A219,All_Coders!$B:$I,3,0)</f>
        <v>NA</v>
      </c>
      <c r="H219" t="str">
        <f>VLOOKUP($A219,All_Coders!$B:$I,4,0)</f>
        <v>NA</v>
      </c>
      <c r="I219" t="str">
        <f>VLOOKUP($A219,All_Coders!$B:$I,5,0)</f>
        <v>NA</v>
      </c>
      <c r="J219" t="str">
        <f>VLOOKUP($A219,All_Coders!$B:$I,6,0)</f>
        <v>NA</v>
      </c>
      <c r="K219" t="str">
        <f>VLOOKUP($A219,All_Coders!$B:$I,7,0)</f>
        <v>NA</v>
      </c>
      <c r="L219">
        <f>VLOOKUP($A219,All_Coders!$B:$I,8,0)</f>
        <v>0</v>
      </c>
      <c r="M219">
        <v>221</v>
      </c>
    </row>
    <row r="220" spans="1:13" x14ac:dyDescent="0.25">
      <c r="A220">
        <v>222</v>
      </c>
      <c r="B220" t="str">
        <f>VLOOKUP(A220,[1]All_Sources!$A:$J,6,0)</f>
        <v>Response reversals in recognition memory</v>
      </c>
      <c r="C220" s="25" t="str">
        <f>HYPERLINK(VLOOKUP(A220,[1]All_Sources!$A:$J,9,0))</f>
        <v>http://psycnet.apa.org/psycinfo/2004-19815-002</v>
      </c>
      <c r="D220" t="e">
        <v>#N/A</v>
      </c>
      <c r="E220" t="s">
        <v>129</v>
      </c>
      <c r="F220" t="e">
        <v>#N/A</v>
      </c>
      <c r="G220" t="str">
        <f>VLOOKUP($A220,All_Coders!$B:$I,3,0)</f>
        <v>NA</v>
      </c>
      <c r="H220" t="str">
        <f>VLOOKUP($A220,All_Coders!$B:$I,4,0)</f>
        <v>Race Model</v>
      </c>
      <c r="I220" t="str">
        <f>VLOOKUP($A220,All_Coders!$B:$I,5,0)</f>
        <v>Pike, 1973; Van Zandt, 2000; Van Zandt, Colonius &amp; Proctor, 2000</v>
      </c>
      <c r="J220" t="str">
        <f>VLOOKUP($A220,All_Coders!$B:$I,6,0)</f>
        <v>NA</v>
      </c>
      <c r="K220" t="str">
        <f>VLOOKUP($A220,All_Coders!$B:$I,7,0)</f>
        <v>NA</v>
      </c>
      <c r="L220">
        <f>VLOOKUP($A220,All_Coders!$B:$I,8,0)</f>
        <v>0</v>
      </c>
      <c r="M220">
        <v>222</v>
      </c>
    </row>
    <row r="221" spans="1:13" x14ac:dyDescent="0.25">
      <c r="A221">
        <v>223</v>
      </c>
      <c r="B221" t="str">
        <f>VLOOKUP(A221,[1]All_Sources!$A:$J,6,0)</f>
        <v>Remembering source evidence from associatively related items: explanations from a global matching model</v>
      </c>
      <c r="C221" s="25" t="str">
        <f>HYPERLINK(VLOOKUP(A221,[1]All_Sources!$A:$J,9,0))</f>
        <v>http://psycnet.apa.org/psycinfo/2006-10980-015</v>
      </c>
      <c r="D221">
        <v>1</v>
      </c>
      <c r="E221" t="s">
        <v>129</v>
      </c>
      <c r="F221" t="e">
        <v>#N/A</v>
      </c>
      <c r="G221" t="str">
        <f>VLOOKUP($A221,All_Coders!$B:$I,3,0)</f>
        <v>NA</v>
      </c>
      <c r="H221" t="str">
        <f>VLOOKUP($A221,All_Coders!$B:$I,4,0)</f>
        <v>NA</v>
      </c>
      <c r="I221" t="str">
        <f>VLOOKUP($A221,All_Coders!$B:$I,5,0)</f>
        <v>NA</v>
      </c>
      <c r="J221" t="str">
        <f>VLOOKUP($A221,All_Coders!$B:$I,6,0)</f>
        <v>NA</v>
      </c>
      <c r="K221" t="str">
        <f>VLOOKUP($A221,All_Coders!$B:$I,7,0)</f>
        <v>NA</v>
      </c>
      <c r="L221">
        <f>VLOOKUP($A221,All_Coders!$B:$I,8,0)</f>
        <v>0</v>
      </c>
      <c r="M221">
        <v>223</v>
      </c>
    </row>
    <row r="222" spans="1:13" x14ac:dyDescent="0.25">
      <c r="A222">
        <v>224</v>
      </c>
      <c r="B222" t="str">
        <f>VLOOKUP(A222,[1]All_Sources!$A:$J,6,0)</f>
        <v>Additive and interactive effects on response time distributions in visual word recognition</v>
      </c>
      <c r="C222" s="25" t="str">
        <f>HYPERLINK(VLOOKUP(A222,[1]All_Sources!$A:$J,9,0))</f>
        <v>http://psycnet.apa.org/journals/xlm/33/2/274/</v>
      </c>
      <c r="D222">
        <v>1</v>
      </c>
      <c r="E222" t="s">
        <v>434</v>
      </c>
      <c r="F222" t="e">
        <v>#N/A</v>
      </c>
      <c r="G222" t="str">
        <f>VLOOKUP($A222,All_Coders!$B:$I,3,0)</f>
        <v>NA</v>
      </c>
      <c r="H222" t="str">
        <f>VLOOKUP($A222,All_Coders!$B:$I,4,0)</f>
        <v>NA</v>
      </c>
      <c r="I222" t="str">
        <f>VLOOKUP($A222,All_Coders!$B:$I,5,0)</f>
        <v>NA</v>
      </c>
      <c r="J222" t="str">
        <f>VLOOKUP($A222,All_Coders!$B:$I,6,0)</f>
        <v>NA</v>
      </c>
      <c r="K222" t="str">
        <f>VLOOKUP($A222,All_Coders!$B:$I,7,0)</f>
        <v>NA</v>
      </c>
      <c r="L222">
        <f>VLOOKUP($A222,All_Coders!$B:$I,8,0)</f>
        <v>0</v>
      </c>
      <c r="M222">
        <v>224</v>
      </c>
    </row>
    <row r="223" spans="1:13" x14ac:dyDescent="0.25">
      <c r="A223">
        <v>225</v>
      </c>
      <c r="B223" t="str">
        <f>VLOOKUP(A223,[1]All_Sources!$A:$J,6,0)</f>
        <v>The nature of phoneme representation in spoken word recognition</v>
      </c>
      <c r="C223" s="25" t="str">
        <f>HYPERLINK(VLOOKUP(A223,[1]All_Sources!$A:$J,9,0))</f>
        <v>http://psycnet.apa.org/journals/xge/137/2/282/</v>
      </c>
      <c r="D223" t="e">
        <v>#N/A</v>
      </c>
      <c r="E223" t="s">
        <v>129</v>
      </c>
      <c r="F223" t="e">
        <v>#N/A</v>
      </c>
      <c r="G223" t="str">
        <f>VLOOKUP($A223,All_Coders!$B:$I,3,0)</f>
        <v>NA</v>
      </c>
      <c r="H223" t="str">
        <f>VLOOKUP($A223,All_Coders!$B:$I,4,0)</f>
        <v>NA</v>
      </c>
      <c r="I223" t="str">
        <f>VLOOKUP($A223,All_Coders!$B:$I,5,0)</f>
        <v>NA</v>
      </c>
      <c r="J223" t="str">
        <f>VLOOKUP($A223,All_Coders!$B:$I,6,0)</f>
        <v>NA</v>
      </c>
      <c r="K223" t="str">
        <f>VLOOKUP($A223,All_Coders!$B:$I,7,0)</f>
        <v>NA</v>
      </c>
      <c r="L223">
        <f>VLOOKUP($A223,All_Coders!$B:$I,8,0)</f>
        <v>0</v>
      </c>
      <c r="M223">
        <v>225</v>
      </c>
    </row>
    <row r="224" spans="1:13" x14ac:dyDescent="0.25">
      <c r="A224">
        <v>226</v>
      </c>
      <c r="B224" t="str">
        <f>VLOOKUP(A224,[1]All_Sources!$A:$J,6,0)</f>
        <v>When target degradation does and does not enhance semantic context effects in word recognition</v>
      </c>
      <c r="C224" s="25" t="str">
        <f>HYPERLINK(VLOOKUP(A224,[1]All_Sources!$A:$J,9,0))</f>
        <v>http://psycnet.apa.org/journals/xlm/21/3/596/</v>
      </c>
      <c r="D224">
        <v>1</v>
      </c>
      <c r="E224" t="s">
        <v>434</v>
      </c>
      <c r="F224" t="e">
        <v>#N/A</v>
      </c>
      <c r="G224" t="str">
        <f>VLOOKUP($A224,All_Coders!$B:$I,3,0)</f>
        <v>NA</v>
      </c>
      <c r="H224" t="str">
        <f>VLOOKUP($A224,All_Coders!$B:$I,4,0)</f>
        <v>NA</v>
      </c>
      <c r="I224" t="str">
        <f>VLOOKUP($A224,All_Coders!$B:$I,5,0)</f>
        <v>NA</v>
      </c>
      <c r="J224" t="str">
        <f>VLOOKUP($A224,All_Coders!$B:$I,6,0)</f>
        <v>NA</v>
      </c>
      <c r="K224" t="str">
        <f>VLOOKUP($A224,All_Coders!$B:$I,7,0)</f>
        <v>NA</v>
      </c>
      <c r="L224">
        <f>VLOOKUP($A224,All_Coders!$B:$I,8,0)</f>
        <v>0</v>
      </c>
      <c r="M224">
        <v>226</v>
      </c>
    </row>
    <row r="225" spans="1:13" x14ac:dyDescent="0.25">
      <c r="A225">
        <v>227</v>
      </c>
      <c r="B225" t="str">
        <f>VLOOKUP(A225,[1]All_Sources!$A:$J,6,0)</f>
        <v>Testing the&lt; em&gt; multiple&lt;/em&gt; in the multiple read-out model of visual word recognition</v>
      </c>
      <c r="C225" s="25" t="str">
        <f>HYPERLINK(VLOOKUP(A225,[1]All_Sources!$A:$J,9,0))</f>
        <v>http://psycnet.apa.org/journals/xlm/31/6/1502/</v>
      </c>
      <c r="D225">
        <v>1</v>
      </c>
      <c r="E225" t="s">
        <v>129</v>
      </c>
      <c r="F225" t="e">
        <v>#N/A</v>
      </c>
      <c r="G225" t="str">
        <f>VLOOKUP($A225,All_Coders!$B:$I,3,0)</f>
        <v>NA</v>
      </c>
      <c r="H225" t="str">
        <f>VLOOKUP($A225,All_Coders!$B:$I,4,0)</f>
        <v>NA</v>
      </c>
      <c r="I225" t="str">
        <f>VLOOKUP($A225,All_Coders!$B:$I,5,0)</f>
        <v>NA</v>
      </c>
      <c r="J225" t="str">
        <f>VLOOKUP($A225,All_Coders!$B:$I,6,0)</f>
        <v>NA</v>
      </c>
      <c r="K225" t="str">
        <f>VLOOKUP($A225,All_Coders!$B:$I,7,0)</f>
        <v>NA</v>
      </c>
      <c r="L225">
        <f>VLOOKUP($A225,All_Coders!$B:$I,8,0)</f>
        <v>0</v>
      </c>
      <c r="M225">
        <v>227</v>
      </c>
    </row>
    <row r="226" spans="1:13" x14ac:dyDescent="0.25">
      <c r="A226">
        <v>228</v>
      </c>
      <c r="B226" t="str">
        <f>VLOOKUP(A226,[1]All_Sources!$A:$J,6,0)</f>
        <v>Foundations of an attributional theory of performance</v>
      </c>
      <c r="C226" s="25" t="str">
        <f>HYPERLINK(VLOOKUP(A226,[1]All_Sources!$A:$J,9,0))</f>
        <v>http://psycnet.apa.org/journals/rev/79/6/454/</v>
      </c>
      <c r="D226" t="e">
        <v>#N/A</v>
      </c>
      <c r="E226" t="s">
        <v>511</v>
      </c>
      <c r="F226" t="e">
        <v>#N/A</v>
      </c>
      <c r="G226" t="str">
        <f>VLOOKUP($A226,All_Coders!$B:$I,3,0)</f>
        <v>NA</v>
      </c>
      <c r="H226" t="str">
        <f>VLOOKUP($A226,All_Coders!$B:$I,4,0)</f>
        <v>NA</v>
      </c>
      <c r="I226" t="str">
        <f>VLOOKUP($A226,All_Coders!$B:$I,5,0)</f>
        <v>NA</v>
      </c>
      <c r="J226" t="str">
        <f>VLOOKUP($A226,All_Coders!$B:$I,6,0)</f>
        <v>NA</v>
      </c>
      <c r="K226" t="str">
        <f>VLOOKUP($A226,All_Coders!$B:$I,7,0)</f>
        <v>NA</v>
      </c>
      <c r="L226">
        <f>VLOOKUP($A226,All_Coders!$B:$I,8,0)</f>
        <v>0</v>
      </c>
      <c r="M226">
        <v>228</v>
      </c>
    </row>
    <row r="227" spans="1:13" x14ac:dyDescent="0.25">
      <c r="A227">
        <v>229</v>
      </c>
      <c r="B227" t="str">
        <f>VLOOKUP(A227,[1]All_Sources!$A:$J,6,0)</f>
        <v>Human movement initiation: specification of arm, direction, and extent</v>
      </c>
      <c r="C227" s="25" t="str">
        <f>HYPERLINK(VLOOKUP(A227,[1]All_Sources!$A:$J,9,0))</f>
        <v>http://psycnet.apa.org/psycinfo/1981-29469-001</v>
      </c>
      <c r="D227">
        <v>1</v>
      </c>
      <c r="E227" t="s">
        <v>510</v>
      </c>
      <c r="F227" t="e">
        <v>#N/A</v>
      </c>
      <c r="G227" t="str">
        <f>VLOOKUP($A227,All_Coders!$B:$I,3,0)</f>
        <v>NA</v>
      </c>
      <c r="H227" t="str">
        <f>VLOOKUP($A227,All_Coders!$B:$I,4,0)</f>
        <v>NA</v>
      </c>
      <c r="I227" t="str">
        <f>VLOOKUP($A227,All_Coders!$B:$I,5,0)</f>
        <v>NA</v>
      </c>
      <c r="J227" t="str">
        <f>VLOOKUP($A227,All_Coders!$B:$I,6,0)</f>
        <v>NA</v>
      </c>
      <c r="K227" t="str">
        <f>VLOOKUP($A227,All_Coders!$B:$I,7,0)</f>
        <v>NA</v>
      </c>
      <c r="L227">
        <f>VLOOKUP($A227,All_Coders!$B:$I,8,0)</f>
        <v>0</v>
      </c>
      <c r="M227">
        <v>229</v>
      </c>
    </row>
    <row r="228" spans="1:13" x14ac:dyDescent="0.25">
      <c r="A228">
        <v>230</v>
      </c>
      <c r="B228" t="str">
        <f>VLOOKUP(A228,[1]All_Sources!$A:$J,6,0)</f>
        <v>Dynamic illusion effects in a reaching task: evidence for separate visual representations in the planning and control of reaching</v>
      </c>
      <c r="C228" s="25" t="str">
        <f>HYPERLINK(VLOOKUP(A228,[1]All_Sources!$A:$J,9,0))</f>
        <v>http://psycnet.apa.org/journals/xhp/27/3/560/</v>
      </c>
      <c r="D228">
        <v>1</v>
      </c>
      <c r="E228" t="s">
        <v>510</v>
      </c>
      <c r="F228" t="e">
        <v>#N/A</v>
      </c>
      <c r="G228" t="str">
        <f>VLOOKUP($A228,All_Coders!$B:$I,3,0)</f>
        <v>NA</v>
      </c>
      <c r="H228" t="str">
        <f>VLOOKUP($A228,All_Coders!$B:$I,4,0)</f>
        <v>NA</v>
      </c>
      <c r="I228" t="str">
        <f>VLOOKUP($A228,All_Coders!$B:$I,5,0)</f>
        <v>NA</v>
      </c>
      <c r="J228" t="str">
        <f>VLOOKUP($A228,All_Coders!$B:$I,6,0)</f>
        <v>NA</v>
      </c>
      <c r="K228" t="str">
        <f>VLOOKUP($A228,All_Coders!$B:$I,7,0)</f>
        <v>NA</v>
      </c>
      <c r="L228">
        <f>VLOOKUP($A228,All_Coders!$B:$I,8,0)</f>
        <v>0</v>
      </c>
      <c r="M228">
        <v>230</v>
      </c>
    </row>
    <row r="229" spans="1:13" x14ac:dyDescent="0.25">
      <c r="A229">
        <v>231</v>
      </c>
      <c r="B229" t="str">
        <f>VLOOKUP(A229,[1]All_Sources!$A:$J,6,0)</f>
        <v>Time course of movement planning: selection of handgrips for object manipulation</v>
      </c>
      <c r="C229" s="25" t="str">
        <f>HYPERLINK(VLOOKUP(A229,[1]All_Sources!$A:$J,9,0))</f>
        <v>http://psycnet.apa.org/journals/xlm/18/5/1058/</v>
      </c>
      <c r="D229">
        <v>1</v>
      </c>
      <c r="E229" t="s">
        <v>510</v>
      </c>
      <c r="F229" t="e">
        <v>#N/A</v>
      </c>
      <c r="G229" t="str">
        <f>VLOOKUP($A229,All_Coders!$B:$I,3,0)</f>
        <v>NA</v>
      </c>
      <c r="H229" t="str">
        <f>VLOOKUP($A229,All_Coders!$B:$I,4,0)</f>
        <v>NA</v>
      </c>
      <c r="I229" t="str">
        <f>VLOOKUP($A229,All_Coders!$B:$I,5,0)</f>
        <v>NA</v>
      </c>
      <c r="J229" t="str">
        <f>VLOOKUP($A229,All_Coders!$B:$I,6,0)</f>
        <v>NA</v>
      </c>
      <c r="K229" t="str">
        <f>VLOOKUP($A229,All_Coders!$B:$I,7,0)</f>
        <v>NA</v>
      </c>
      <c r="L229">
        <f>VLOOKUP($A229,All_Coders!$B:$I,8,0)</f>
        <v>0</v>
      </c>
      <c r="M229">
        <v>231</v>
      </c>
    </row>
    <row r="230" spans="1:13" x14ac:dyDescent="0.25">
      <c r="A230">
        <v>232</v>
      </c>
      <c r="B230" t="str">
        <f>VLOOKUP(A230,[1]All_Sources!$A:$J,6,0)</f>
        <v>Feature sampling in detection: implications for the measurement of perceptual independence</v>
      </c>
      <c r="C230" s="25" t="str">
        <f>HYPERLINK(VLOOKUP(A230,[1]All_Sources!$A:$J,9,0))</f>
        <v>http://psycnet.apa.org/journals/xge/136/1/133/</v>
      </c>
      <c r="D230">
        <v>1</v>
      </c>
      <c r="E230" t="s">
        <v>490</v>
      </c>
      <c r="F230" t="s">
        <v>508</v>
      </c>
      <c r="G230">
        <f>VLOOKUP($A230,All_Coders!$B:$I,3,0)</f>
        <v>1</v>
      </c>
      <c r="H230" t="str">
        <f>VLOOKUP($A230,All_Coders!$B:$I,4,0)</f>
        <v>FS-SDT, Feature Sampling Signal Detection Model</v>
      </c>
      <c r="I230" t="str">
        <f>VLOOKUP($A230,All_Coders!$B:$I,5,0)</f>
        <v>Green &amp; Tanner</v>
      </c>
      <c r="J230" t="str">
        <f>VLOOKUP($A230,All_Coders!$B:$I,6,0)</f>
        <v>NA</v>
      </c>
      <c r="K230" t="str">
        <f>VLOOKUP($A230,All_Coders!$B:$I,7,0)</f>
        <v>NA</v>
      </c>
      <c r="L230">
        <f>VLOOKUP($A230,All_Coders!$B:$I,8,0)</f>
        <v>0</v>
      </c>
      <c r="M230">
        <v>232</v>
      </c>
    </row>
    <row r="231" spans="1:13" x14ac:dyDescent="0.25">
      <c r="A231">
        <v>233</v>
      </c>
      <c r="B231" t="str">
        <f>VLOOKUP(A231,[1]All_Sources!$A:$J,6,0)</f>
        <v>Extending the simultaneous-sequential paradigm to measure perceptual capacity for features and words</v>
      </c>
      <c r="C231" s="25" t="str">
        <f>HYPERLINK(VLOOKUP(A231,[1]All_Sources!$A:$J,9,0))</f>
        <v>http://psycnet.apa.org/journals/xhp/37/3/813/</v>
      </c>
      <c r="D231" t="e">
        <v>#N/A</v>
      </c>
      <c r="E231" t="s">
        <v>490</v>
      </c>
      <c r="F231" t="e">
        <v>#N/A</v>
      </c>
      <c r="G231" t="str">
        <f>VLOOKUP($A231,All_Coders!$B:$I,3,0)</f>
        <v>NA</v>
      </c>
      <c r="H231" t="str">
        <f>VLOOKUP($A231,All_Coders!$B:$I,4,0)</f>
        <v>NA</v>
      </c>
      <c r="I231" t="str">
        <f>VLOOKUP($A231,All_Coders!$B:$I,5,0)</f>
        <v>NA</v>
      </c>
      <c r="J231" t="str">
        <f>VLOOKUP($A231,All_Coders!$B:$I,6,0)</f>
        <v>NA</v>
      </c>
      <c r="K231" t="str">
        <f>VLOOKUP($A231,All_Coders!$B:$I,7,0)</f>
        <v>NA</v>
      </c>
      <c r="L231">
        <f>VLOOKUP($A231,All_Coders!$B:$I,8,0)</f>
        <v>0</v>
      </c>
      <c r="M231">
        <v>233</v>
      </c>
    </row>
    <row r="232" spans="1:13" x14ac:dyDescent="0.25">
      <c r="A232">
        <v>234</v>
      </c>
      <c r="B232" t="str">
        <f>VLOOKUP(A232,[1]All_Sources!$A:$J,6,0)</f>
        <v>Luminance-increment detection: capacity-limited or not?</v>
      </c>
      <c r="C232" s="25" t="str">
        <f>HYPERLINK(VLOOKUP(A232,[1]All_Sources!$A:$J,9,0))</f>
        <v>http://psycnet.apa.org/journals/xhp/17/1/107/</v>
      </c>
      <c r="D232" t="e">
        <v>#N/A</v>
      </c>
      <c r="E232" t="s">
        <v>490</v>
      </c>
      <c r="F232" t="e">
        <v>#N/A</v>
      </c>
      <c r="G232" t="str">
        <f>VLOOKUP($A232,All_Coders!$B:$I,3,0)</f>
        <v>NA</v>
      </c>
      <c r="H232" t="str">
        <f>VLOOKUP($A232,All_Coders!$B:$I,4,0)</f>
        <v>NA</v>
      </c>
      <c r="I232" t="str">
        <f>VLOOKUP($A232,All_Coders!$B:$I,5,0)</f>
        <v>NA</v>
      </c>
      <c r="J232" t="str">
        <f>VLOOKUP($A232,All_Coders!$B:$I,6,0)</f>
        <v>NA</v>
      </c>
      <c r="K232" t="str">
        <f>VLOOKUP($A232,All_Coders!$B:$I,7,0)</f>
        <v>NA</v>
      </c>
      <c r="L232">
        <f>VLOOKUP($A232,All_Coders!$B:$I,8,0)</f>
        <v>0</v>
      </c>
      <c r="M232">
        <v>234</v>
      </c>
    </row>
    <row r="233" spans="1:13" x14ac:dyDescent="0.25">
      <c r="A233">
        <v>235</v>
      </c>
      <c r="B233" t="str">
        <f>VLOOKUP(A233,[1]All_Sources!$A:$J,6,0)</f>
        <v>Separation of low-level and high-level factors in complex tasks: visual search</v>
      </c>
      <c r="C233" s="25" t="str">
        <f>HYPERLINK(VLOOKUP(A233,[1]All_Sources!$A:$J,9,0))</f>
        <v>http://psycnet.apa.org/psycinfo/1995-23943-001</v>
      </c>
      <c r="D233" t="e">
        <v>#N/A</v>
      </c>
      <c r="E233" t="s">
        <v>490</v>
      </c>
      <c r="F233" t="e">
        <v>#N/A</v>
      </c>
      <c r="G233" t="str">
        <f>VLOOKUP($A233,All_Coders!$B:$I,3,0)</f>
        <v>NA</v>
      </c>
      <c r="H233" t="str">
        <f>VLOOKUP($A233,All_Coders!$B:$I,4,0)</f>
        <v>NA</v>
      </c>
      <c r="I233" t="str">
        <f>VLOOKUP($A233,All_Coders!$B:$I,5,0)</f>
        <v>NA</v>
      </c>
      <c r="J233" t="str">
        <f>VLOOKUP($A233,All_Coders!$B:$I,6,0)</f>
        <v>NA</v>
      </c>
      <c r="K233" t="str">
        <f>VLOOKUP($A233,All_Coders!$B:$I,7,0)</f>
        <v>NA</v>
      </c>
      <c r="L233">
        <f>VLOOKUP($A233,All_Coders!$B:$I,8,0)</f>
        <v>0</v>
      </c>
      <c r="M233">
        <v>235</v>
      </c>
    </row>
    <row r="234" spans="1:13" x14ac:dyDescent="0.25">
      <c r="A234">
        <v>236</v>
      </c>
      <c r="B234" t="str">
        <f>VLOOKUP(A234,[1]All_Sources!$A:$J,6,0)</f>
        <v>Eliminating inhibition of return by changing salient nonspatial attributes in a complex environment</v>
      </c>
      <c r="C234" s="25" t="str">
        <f>HYPERLINK(VLOOKUP(A234,[1]All_Sources!$A:$J,9,0))</f>
        <v>http://psycnet.apa.org/journals/xge/140/1/35/</v>
      </c>
      <c r="D234" t="e">
        <v>#N/A</v>
      </c>
      <c r="E234" t="s">
        <v>490</v>
      </c>
      <c r="F234" t="e">
        <v>#N/A</v>
      </c>
      <c r="G234" t="str">
        <f>VLOOKUP($A234,All_Coders!$B:$I,3,0)</f>
        <v>NA</v>
      </c>
      <c r="H234" t="str">
        <f>VLOOKUP($A234,All_Coders!$B:$I,4,0)</f>
        <v>NA</v>
      </c>
      <c r="I234" t="str">
        <f>VLOOKUP($A234,All_Coders!$B:$I,5,0)</f>
        <v>NA</v>
      </c>
      <c r="J234" t="str">
        <f>VLOOKUP($A234,All_Coders!$B:$I,6,0)</f>
        <v>NA</v>
      </c>
      <c r="K234" t="str">
        <f>VLOOKUP($A234,All_Coders!$B:$I,7,0)</f>
        <v>NA</v>
      </c>
      <c r="L234">
        <f>VLOOKUP($A234,All_Coders!$B:$I,8,0)</f>
        <v>0</v>
      </c>
      <c r="M234">
        <v>236</v>
      </c>
    </row>
    <row r="235" spans="1:13" x14ac:dyDescent="0.25">
      <c r="A235">
        <v>237</v>
      </c>
      <c r="B235" t="str">
        <f>VLOOKUP(A235,[1]All_Sources!$A:$J,6,0)</f>
        <v>The mechanisms of involuntary attention</v>
      </c>
      <c r="C235" s="25" t="str">
        <f>HYPERLINK(VLOOKUP(A235,[1]All_Sources!$A:$J,9,0))</f>
        <v>http://psycnet.apa.org/journals/xhp/36/2/255/</v>
      </c>
      <c r="D235" t="e">
        <v>#N/A</v>
      </c>
      <c r="E235" t="s">
        <v>490</v>
      </c>
      <c r="F235" t="e">
        <v>#N/A</v>
      </c>
      <c r="G235" t="str">
        <f>VLOOKUP($A235,All_Coders!$B:$I,3,0)</f>
        <v>NA</v>
      </c>
      <c r="H235" t="str">
        <f>VLOOKUP($A235,All_Coders!$B:$I,4,0)</f>
        <v>NA</v>
      </c>
      <c r="I235" t="str">
        <f>VLOOKUP($A235,All_Coders!$B:$I,5,0)</f>
        <v>NA</v>
      </c>
      <c r="J235" t="str">
        <f>VLOOKUP($A235,All_Coders!$B:$I,6,0)</f>
        <v>NA</v>
      </c>
      <c r="K235" t="str">
        <f>VLOOKUP($A235,All_Coders!$B:$I,7,0)</f>
        <v>NA</v>
      </c>
      <c r="L235">
        <f>VLOOKUP($A235,All_Coders!$B:$I,8,0)</f>
        <v>0</v>
      </c>
      <c r="M235">
        <v>237</v>
      </c>
    </row>
    <row r="236" spans="1:13" x14ac:dyDescent="0.25">
      <c r="A236">
        <v>238</v>
      </c>
      <c r="B236" t="str">
        <f>VLOOKUP(A236,[1]All_Sources!$A:$J,6,0)</f>
        <v>Single-peaked functions and the theory of preference</v>
      </c>
      <c r="C236" s="25" t="str">
        <f>HYPERLINK(VLOOKUP(A236,[1]All_Sources!$A:$J,9,0))</f>
        <v>http://psycnet.apa.org/journals/rev/84/2/216/</v>
      </c>
      <c r="D236" t="e">
        <v>#N/A</v>
      </c>
      <c r="E236" t="s">
        <v>511</v>
      </c>
      <c r="F236" t="e">
        <v>#N/A</v>
      </c>
      <c r="G236" t="str">
        <f>VLOOKUP($A236,All_Coders!$B:$I,3,0)</f>
        <v>NA</v>
      </c>
      <c r="H236" t="str">
        <f>VLOOKUP($A236,All_Coders!$B:$I,4,0)</f>
        <v>NA</v>
      </c>
      <c r="I236" t="str">
        <f>VLOOKUP($A236,All_Coders!$B:$I,5,0)</f>
        <v>NA</v>
      </c>
      <c r="J236" t="str">
        <f>VLOOKUP($A236,All_Coders!$B:$I,6,0)</f>
        <v>NA</v>
      </c>
      <c r="K236" t="str">
        <f>VLOOKUP($A236,All_Coders!$B:$I,7,0)</f>
        <v>NA</v>
      </c>
      <c r="L236">
        <f>VLOOKUP($A236,All_Coders!$B:$I,8,0)</f>
        <v>0</v>
      </c>
      <c r="M236">
        <v>238</v>
      </c>
    </row>
    <row r="237" spans="1:13" x14ac:dyDescent="0.25">
      <c r="A237">
        <v>239</v>
      </c>
      <c r="B237" t="str">
        <f>VLOOKUP(A237,[1]All_Sources!$A:$J,6,0)</f>
        <v>A diffusion model account of masked versus unmasked priming: are they qualitatively different?</v>
      </c>
      <c r="C237" s="25" t="str">
        <f>HYPERLINK(VLOOKUP(A237,[1]All_Sources!$A:$J,9,0))</f>
        <v>http://psycnet.apa.org/journals/xhp/39/6/1731/</v>
      </c>
      <c r="D237" t="e">
        <v>#N/A</v>
      </c>
      <c r="E237" t="s">
        <v>511</v>
      </c>
      <c r="F237" t="e">
        <v>#N/A</v>
      </c>
      <c r="G237" t="str">
        <f>VLOOKUP($A237,All_Coders!$B:$I,3,0)</f>
        <v>NA</v>
      </c>
      <c r="H237" t="str">
        <f>VLOOKUP($A237,All_Coders!$B:$I,4,0)</f>
        <v>NA</v>
      </c>
      <c r="I237" t="str">
        <f>VLOOKUP($A237,All_Coders!$B:$I,5,0)</f>
        <v>NA</v>
      </c>
      <c r="J237" t="str">
        <f>VLOOKUP($A237,All_Coders!$B:$I,6,0)</f>
        <v>NA</v>
      </c>
      <c r="K237" t="str">
        <f>VLOOKUP($A237,All_Coders!$B:$I,7,0)</f>
        <v>NA</v>
      </c>
      <c r="L237">
        <f>VLOOKUP($A237,All_Coders!$B:$I,8,0)</f>
        <v>0</v>
      </c>
      <c r="M237">
        <v>239</v>
      </c>
    </row>
    <row r="238" spans="1:13" x14ac:dyDescent="0.25">
      <c r="A238">
        <v>240</v>
      </c>
      <c r="B238" t="str">
        <f>VLOOKUP(A238,[1]All_Sources!$A:$J,6,0)</f>
        <v>Long-term semantic priming: a computational account and empirical evidence</v>
      </c>
      <c r="C238" s="25" t="str">
        <f>HYPERLINK(VLOOKUP(A238,[1]All_Sources!$A:$J,9,0))</f>
        <v>http://psycnet.apa.org/journals/xlm/23/5/1059/</v>
      </c>
      <c r="D238" t="e">
        <v>#N/A</v>
      </c>
      <c r="E238" t="s">
        <v>511</v>
      </c>
      <c r="F238" t="e">
        <v>#N/A</v>
      </c>
      <c r="G238" t="str">
        <f>VLOOKUP($A238,All_Coders!$B:$I,3,0)</f>
        <v>NA</v>
      </c>
      <c r="H238" t="str">
        <f>VLOOKUP($A238,All_Coders!$B:$I,4,0)</f>
        <v>NA</v>
      </c>
      <c r="I238" t="str">
        <f>VLOOKUP($A238,All_Coders!$B:$I,5,0)</f>
        <v>NA</v>
      </c>
      <c r="J238" t="str">
        <f>VLOOKUP($A238,All_Coders!$B:$I,6,0)</f>
        <v>NA</v>
      </c>
      <c r="K238" t="str">
        <f>VLOOKUP($A238,All_Coders!$B:$I,7,0)</f>
        <v>NA</v>
      </c>
      <c r="L238">
        <f>VLOOKUP($A238,All_Coders!$B:$I,8,0)</f>
        <v>0</v>
      </c>
      <c r="M238">
        <v>240</v>
      </c>
    </row>
    <row r="239" spans="1:13" x14ac:dyDescent="0.25">
      <c r="A239">
        <v>241</v>
      </c>
      <c r="B239" t="str">
        <f>VLOOKUP(A239,[1]All_Sources!$A:$J,6,0)</f>
        <v>Psychophysical reverse correlation with multiple response alternatives</v>
      </c>
      <c r="C239" s="25" t="str">
        <f>HYPERLINK(VLOOKUP(A239,[1]All_Sources!$A:$J,9,0))</f>
        <v>http://psycnet.apa.org/journals/xhp/36/4/976/</v>
      </c>
      <c r="D239" t="e">
        <v>#N/A</v>
      </c>
      <c r="E239" t="s">
        <v>490</v>
      </c>
      <c r="F239" t="e">
        <v>#N/A</v>
      </c>
      <c r="G239" t="str">
        <f>VLOOKUP($A239,All_Coders!$B:$I,3,0)</f>
        <v>NA</v>
      </c>
      <c r="H239" t="str">
        <f>VLOOKUP($A239,All_Coders!$B:$I,4,0)</f>
        <v>NA</v>
      </c>
      <c r="I239" t="str">
        <f>VLOOKUP($A239,All_Coders!$B:$I,5,0)</f>
        <v>NA</v>
      </c>
      <c r="J239" t="str">
        <f>VLOOKUP($A239,All_Coders!$B:$I,6,0)</f>
        <v>NA</v>
      </c>
      <c r="K239" t="str">
        <f>VLOOKUP($A239,All_Coders!$B:$I,7,0)</f>
        <v>NA</v>
      </c>
      <c r="L239">
        <f>VLOOKUP($A239,All_Coders!$B:$I,8,0)</f>
        <v>0</v>
      </c>
      <c r="M239">
        <v>241</v>
      </c>
    </row>
    <row r="240" spans="1:13" x14ac:dyDescent="0.25">
      <c r="A240">
        <v>242</v>
      </c>
      <c r="B240" t="str">
        <f>VLOOKUP(A240,[1]All_Sources!$A:$J,6,0)</f>
        <v>Orthographic processing in visual word recognition: a multiple read-out model</v>
      </c>
      <c r="C240" s="25" t="str">
        <f>HYPERLINK(VLOOKUP(A240,[1]All_Sources!$A:$J,9,0))</f>
        <v>http://psycnet.apa.org/psycinfo/1996-01780-005</v>
      </c>
      <c r="D240" t="e">
        <v>#N/A</v>
      </c>
      <c r="E240" t="s">
        <v>434</v>
      </c>
      <c r="F240" t="e">
        <v>#N/A</v>
      </c>
      <c r="G240" t="str">
        <f>VLOOKUP($A240,All_Coders!$B:$I,3,0)</f>
        <v>NA</v>
      </c>
      <c r="H240" t="str">
        <f>VLOOKUP($A240,All_Coders!$B:$I,4,0)</f>
        <v>NA</v>
      </c>
      <c r="I240" t="str">
        <f>VLOOKUP($A240,All_Coders!$B:$I,5,0)</f>
        <v>NA</v>
      </c>
      <c r="J240" t="str">
        <f>VLOOKUP($A240,All_Coders!$B:$I,6,0)</f>
        <v>NA</v>
      </c>
      <c r="K240" t="str">
        <f>VLOOKUP($A240,All_Coders!$B:$I,7,0)</f>
        <v>NA</v>
      </c>
      <c r="L240">
        <f>VLOOKUP($A240,All_Coders!$B:$I,8,0)</f>
        <v>0</v>
      </c>
      <c r="M240">
        <v>242</v>
      </c>
    </row>
    <row r="241" spans="1:13" x14ac:dyDescent="0.25">
      <c r="A241">
        <v>243</v>
      </c>
      <c r="B241" t="str">
        <f>VLOOKUP(A241,[1]All_Sources!$A:$J,6,0)</f>
        <v>Serial processing in reading aloud: evidence for dual-route models of reading</v>
      </c>
      <c r="C241" s="25" t="str">
        <f>HYPERLINK(VLOOKUP(A241,[1]All_Sources!$A:$J,9,0))</f>
        <v>http://psycnet.apa.org/journals/xhp/20/6/1197/</v>
      </c>
      <c r="D241">
        <v>1</v>
      </c>
      <c r="E241" t="s">
        <v>434</v>
      </c>
      <c r="F241" t="e">
        <v>#N/A</v>
      </c>
      <c r="G241" t="str">
        <f>VLOOKUP($A241,All_Coders!$B:$I,3,0)</f>
        <v>NA</v>
      </c>
      <c r="H241" t="str">
        <f>VLOOKUP($A241,All_Coders!$B:$I,4,0)</f>
        <v>NA</v>
      </c>
      <c r="I241" t="str">
        <f>VLOOKUP($A241,All_Coders!$B:$I,5,0)</f>
        <v>NA</v>
      </c>
      <c r="J241" t="str">
        <f>VLOOKUP($A241,All_Coders!$B:$I,6,0)</f>
        <v>NA</v>
      </c>
      <c r="K241" t="str">
        <f>VLOOKUP($A241,All_Coders!$B:$I,7,0)</f>
        <v>NA</v>
      </c>
      <c r="L241">
        <f>VLOOKUP($A241,All_Coders!$B:$I,8,0)</f>
        <v>0</v>
      </c>
      <c r="M241">
        <v>243</v>
      </c>
    </row>
    <row r="242" spans="1:13" x14ac:dyDescent="0.25">
      <c r="A242">
        <v>244</v>
      </c>
      <c r="B242" t="str">
        <f>VLOOKUP(A242,[1]All_Sources!$A:$J,6,0)</f>
        <v>Immediate and delayed effects of word frequency and word length on eye movements in reading: a reversed delayed effect of word length</v>
      </c>
      <c r="C242" s="25" t="str">
        <f>HYPERLINK(VLOOKUP(A242,[1]All_Sources!$A:$J,9,0))</f>
        <v>http://psycnet.apa.org/journals/xhp/34/3/726/</v>
      </c>
      <c r="D242">
        <v>1</v>
      </c>
      <c r="E242" t="s">
        <v>434</v>
      </c>
      <c r="F242" t="e">
        <v>#N/A</v>
      </c>
      <c r="G242" t="str">
        <f>VLOOKUP($A242,All_Coders!$B:$I,3,0)</f>
        <v>NA</v>
      </c>
      <c r="H242" t="str">
        <f>VLOOKUP($A242,All_Coders!$B:$I,4,0)</f>
        <v>NA</v>
      </c>
      <c r="I242" t="str">
        <f>VLOOKUP($A242,All_Coders!$B:$I,5,0)</f>
        <v>NA</v>
      </c>
      <c r="J242" t="str">
        <f>VLOOKUP($A242,All_Coders!$B:$I,6,0)</f>
        <v>NA</v>
      </c>
      <c r="K242" t="str">
        <f>VLOOKUP($A242,All_Coders!$B:$I,7,0)</f>
        <v>NA</v>
      </c>
      <c r="L242">
        <f>VLOOKUP($A242,All_Coders!$B:$I,8,0)</f>
        <v>0</v>
      </c>
      <c r="M242">
        <v>244</v>
      </c>
    </row>
    <row r="243" spans="1:13" x14ac:dyDescent="0.25">
      <c r="A243">
        <v>245</v>
      </c>
      <c r="B243" t="str">
        <f>VLOOKUP(A243,[1]All_Sources!$A:$J,6,0)</f>
        <v>Interactive activation in visual word recognition: constraints imposed by the joint effects of spatial attention and semantics</v>
      </c>
      <c r="C243" s="25" t="str">
        <f>HYPERLINK(VLOOKUP(A243,[1]All_Sources!$A:$J,9,0))</f>
        <v>http://psycnet.apa.org/psycinfo/2004-21114-006</v>
      </c>
      <c r="D243">
        <v>0</v>
      </c>
      <c r="E243" t="s">
        <v>434</v>
      </c>
      <c r="G243" t="str">
        <f>VLOOKUP($A243,All_Coders!$B:$I,3,0)</f>
        <v>NA</v>
      </c>
      <c r="H243" t="str">
        <f>VLOOKUP($A243,All_Coders!$B:$I,4,0)</f>
        <v>NA</v>
      </c>
      <c r="I243" t="str">
        <f>VLOOKUP($A243,All_Coders!$B:$I,5,0)</f>
        <v>NA</v>
      </c>
      <c r="J243" t="str">
        <f>VLOOKUP($A243,All_Coders!$B:$I,6,0)</f>
        <v>NA</v>
      </c>
      <c r="K243" t="str">
        <f>VLOOKUP($A243,All_Coders!$B:$I,7,0)</f>
        <v>NA</v>
      </c>
      <c r="L243">
        <f>VLOOKUP($A243,All_Coders!$B:$I,8,0)</f>
        <v>0</v>
      </c>
      <c r="M243">
        <v>245</v>
      </c>
    </row>
    <row r="244" spans="1:13" x14ac:dyDescent="0.25">
      <c r="A244">
        <v>246</v>
      </c>
      <c r="B244" t="str">
        <f>VLOOKUP(A244,[1]All_Sources!$A:$J,6,0)</f>
        <v>Additive and interactive effects in semantic priming: isolating lexical and decision processes in the lexical decision task</v>
      </c>
      <c r="C244" s="25" t="str">
        <f>HYPERLINK(VLOOKUP(A244,[1]All_Sources!$A:$J,9,0))</f>
        <v>http://psycnet.apa.org/journals/xlm/39/1/140/</v>
      </c>
      <c r="D244">
        <v>1</v>
      </c>
      <c r="E244" t="s">
        <v>434</v>
      </c>
      <c r="F244" t="e">
        <v>#N/A</v>
      </c>
      <c r="G244" t="str">
        <f>VLOOKUP($A244,All_Coders!$B:$I,3,0)</f>
        <v>NA</v>
      </c>
      <c r="H244" t="str">
        <f>VLOOKUP($A244,All_Coders!$B:$I,4,0)</f>
        <v>NA</v>
      </c>
      <c r="I244" t="str">
        <f>VLOOKUP($A244,All_Coders!$B:$I,5,0)</f>
        <v>NA</v>
      </c>
      <c r="J244" t="str">
        <f>VLOOKUP($A244,All_Coders!$B:$I,6,0)</f>
        <v>NA</v>
      </c>
      <c r="K244" t="str">
        <f>VLOOKUP($A244,All_Coders!$B:$I,7,0)</f>
        <v>NA</v>
      </c>
      <c r="L244">
        <f>VLOOKUP($A244,All_Coders!$B:$I,8,0)</f>
        <v>0</v>
      </c>
      <c r="M244">
        <v>246</v>
      </c>
    </row>
    <row r="245" spans="1:13" x14ac:dyDescent="0.25">
      <c r="A245">
        <v>247</v>
      </c>
      <c r="B245" t="str">
        <f>VLOOKUP(A245,[1]All_Sources!$A:$J,6,0)</f>
        <v>Propagation of innovations in networked groups</v>
      </c>
      <c r="C245" s="25" t="str">
        <f>HYPERLINK(VLOOKUP(A245,[1]All_Sources!$A:$J,9,0))</f>
        <v>http://psycnet.apa.org/journals/xge/137/3/422/</v>
      </c>
      <c r="D245" t="e">
        <v>#N/A</v>
      </c>
      <c r="E245" t="s">
        <v>511</v>
      </c>
      <c r="F245" t="e">
        <v>#N/A</v>
      </c>
      <c r="G245" t="str">
        <f>VLOOKUP($A245,All_Coders!$B:$I,3,0)</f>
        <v>NA</v>
      </c>
      <c r="H245" t="str">
        <f>VLOOKUP($A245,All_Coders!$B:$I,4,0)</f>
        <v>NA</v>
      </c>
      <c r="I245" t="str">
        <f>VLOOKUP($A245,All_Coders!$B:$I,5,0)</f>
        <v>NA</v>
      </c>
      <c r="J245" t="str">
        <f>VLOOKUP($A245,All_Coders!$B:$I,6,0)</f>
        <v>NA</v>
      </c>
      <c r="K245" t="str">
        <f>VLOOKUP($A245,All_Coders!$B:$I,7,0)</f>
        <v>NA</v>
      </c>
      <c r="L245">
        <f>VLOOKUP($A245,All_Coders!$B:$I,8,0)</f>
        <v>0</v>
      </c>
      <c r="M245">
        <v>247</v>
      </c>
    </row>
    <row r="246" spans="1:13" x14ac:dyDescent="0.25">
      <c r="A246">
        <v>248</v>
      </c>
      <c r="B246" t="str">
        <f>VLOOKUP(A246,[1]All_Sources!$A:$J,6,0)</f>
        <v>Integration of fuzzy logical information</v>
      </c>
      <c r="C246" s="25" t="str">
        <f>HYPERLINK(VLOOKUP(A246,[1]All_Sources!$A:$J,9,0))</f>
        <v>http://psycnet.apa.org/journals/xhp/3/4/565/</v>
      </c>
      <c r="D246" t="e">
        <v>#N/A</v>
      </c>
      <c r="E246" t="s">
        <v>511</v>
      </c>
      <c r="F246" t="e">
        <v>#N/A</v>
      </c>
      <c r="G246" t="str">
        <f>VLOOKUP($A246,All_Coders!$B:$I,3,0)</f>
        <v>NA</v>
      </c>
      <c r="H246" t="str">
        <f>VLOOKUP($A246,All_Coders!$B:$I,4,0)</f>
        <v>NA</v>
      </c>
      <c r="I246" t="str">
        <f>VLOOKUP($A246,All_Coders!$B:$I,5,0)</f>
        <v>NA</v>
      </c>
      <c r="J246" t="str">
        <f>VLOOKUP($A246,All_Coders!$B:$I,6,0)</f>
        <v>NA</v>
      </c>
      <c r="K246" t="str">
        <f>VLOOKUP($A246,All_Coders!$B:$I,7,0)</f>
        <v>NA</v>
      </c>
      <c r="L246">
        <f>VLOOKUP($A246,All_Coders!$B:$I,8,0)</f>
        <v>0</v>
      </c>
      <c r="M246">
        <v>248</v>
      </c>
    </row>
    <row r="247" spans="1:13" x14ac:dyDescent="0.25">
      <c r="A247">
        <v>249</v>
      </c>
      <c r="B247" t="str">
        <f>VLOOKUP(A247,[1]All_Sources!$A:$J,6,0)</f>
        <v>Two-digit number comparison: use of place information</v>
      </c>
      <c r="C247" s="25" t="str">
        <f>HYPERLINK(VLOOKUP(A247,[1]All_Sources!$A:$J,9,0))</f>
        <v>http://psycnet.apa.org/journals/xhp/7/4/890/</v>
      </c>
      <c r="D247" t="e">
        <v>#N/A</v>
      </c>
      <c r="E247" t="s">
        <v>511</v>
      </c>
      <c r="F247" t="e">
        <v>#N/A</v>
      </c>
      <c r="G247" t="str">
        <f>VLOOKUP($A247,All_Coders!$B:$I,3,0)</f>
        <v>NA</v>
      </c>
      <c r="H247" t="str">
        <f>VLOOKUP($A247,All_Coders!$B:$I,4,0)</f>
        <v>NA</v>
      </c>
      <c r="I247" t="str">
        <f>VLOOKUP($A247,All_Coders!$B:$I,5,0)</f>
        <v>NA</v>
      </c>
      <c r="J247" t="str">
        <f>VLOOKUP($A247,All_Coders!$B:$I,6,0)</f>
        <v>NA</v>
      </c>
      <c r="K247" t="str">
        <f>VLOOKUP($A247,All_Coders!$B:$I,7,0)</f>
        <v>NA</v>
      </c>
      <c r="L247">
        <f>VLOOKUP($A247,All_Coders!$B:$I,8,0)</f>
        <v>0</v>
      </c>
      <c r="M247">
        <v>249</v>
      </c>
    </row>
    <row r="248" spans="1:13" x14ac:dyDescent="0.25">
      <c r="A248">
        <v>250</v>
      </c>
      <c r="B248" t="str">
        <f>VLOOKUP(A248,[1]All_Sources!$A:$J,6,0)</f>
        <v>A short form of the maximization scale: factor structure, reliability and validity studies gergana y</v>
      </c>
      <c r="C248" s="25" t="str">
        <f>HYPERLINK(VLOOKUP(A248,[1]All_Sources!$A:$J,9,0))</f>
        <v>0</v>
      </c>
      <c r="D248">
        <v>0</v>
      </c>
      <c r="E248" t="s">
        <v>520</v>
      </c>
      <c r="F248" t="e">
        <v>#N/A</v>
      </c>
      <c r="G248" t="e">
        <f>VLOOKUP($A248,All_Coders!$B:$I,3,0)</f>
        <v>#N/A</v>
      </c>
      <c r="H248" t="e">
        <f>VLOOKUP($A248,All_Coders!$B:$I,4,0)</f>
        <v>#N/A</v>
      </c>
      <c r="I248" t="e">
        <f>VLOOKUP($A248,All_Coders!$B:$I,5,0)</f>
        <v>#N/A</v>
      </c>
      <c r="J248" t="e">
        <f>VLOOKUP($A248,All_Coders!$B:$I,6,0)</f>
        <v>#N/A</v>
      </c>
      <c r="K248" t="e">
        <f>VLOOKUP($A248,All_Coders!$B:$I,7,0)</f>
        <v>#N/A</v>
      </c>
      <c r="L248" t="e">
        <f>VLOOKUP($A248,All_Coders!$B:$I,8,0)</f>
        <v>#N/A</v>
      </c>
      <c r="M248">
        <v>250</v>
      </c>
    </row>
    <row r="249" spans="1:13" x14ac:dyDescent="0.25">
      <c r="A249">
        <v>251</v>
      </c>
      <c r="B249" t="str">
        <f>VLOOKUP(A249,[1]All_Sources!$A:$J,6,0)</f>
        <v>The hare and the tortoise: emphasizing speed can change the evidence used to make decisions</v>
      </c>
      <c r="C249" s="25" t="str">
        <f>HYPERLINK(VLOOKUP(A249,[1]All_Sources!$A:$J,9,0))</f>
        <v>http://psycnet.apa.org/psycinfo/2014-16300-001/</v>
      </c>
      <c r="D249">
        <v>1</v>
      </c>
      <c r="E249" t="s">
        <v>305</v>
      </c>
      <c r="F249" t="s">
        <v>509</v>
      </c>
      <c r="G249">
        <f>VLOOKUP($A249,All_Coders!$B:$I,3,0)</f>
        <v>0</v>
      </c>
      <c r="H249" t="str">
        <f>VLOOKUP($A249,All_Coders!$B:$I,4,0)</f>
        <v>Diffusion Model; LBA Linear Ballistic Accumulator Model;</v>
      </c>
      <c r="I249" t="str">
        <f>VLOOKUP($A249,All_Coders!$B:$I,5,0)</f>
        <v>Ratcliff 1978NA Brown &amp; Heathcote, 2008;</v>
      </c>
      <c r="J249" t="str">
        <f>VLOOKUP($A249,All_Coders!$B:$I,6,0)</f>
        <v>NA</v>
      </c>
      <c r="K249" t="str">
        <f>VLOOKUP($A249,All_Coders!$B:$I,7,0)</f>
        <v>NA</v>
      </c>
      <c r="L249" t="str">
        <f>VLOOKUP($A249,All_Coders!$B:$I,8,0)</f>
        <v>Tests an assumption, not a model</v>
      </c>
      <c r="M249">
        <v>251</v>
      </c>
    </row>
    <row r="250" spans="1:13" x14ac:dyDescent="0.25">
      <c r="A250">
        <v>252</v>
      </c>
      <c r="B250" t="str">
        <f>VLOOKUP(A250,[1]All_Sources!$A:$J,6,0)</f>
        <v>Sequential evidence accumulation in decision making: the individual desired level of confidence can explain the extent of information acquisition</v>
      </c>
      <c r="C250" s="25" t="str">
        <f>HYPERLINK(VLOOKUP(A250,[1]All_Sources!$A:$J,9,0))</f>
        <v>0</v>
      </c>
      <c r="D250">
        <v>1</v>
      </c>
      <c r="E250" t="s">
        <v>305</v>
      </c>
      <c r="F250" t="s">
        <v>513</v>
      </c>
      <c r="G250">
        <f>VLOOKUP($A250,All_Coders!$B:$I,3,0)</f>
        <v>0</v>
      </c>
      <c r="H250" t="str">
        <f>VLOOKUP($A250,All_Coders!$B:$I,4,0)</f>
        <v>Sequential-sampling Model</v>
      </c>
      <c r="I250" t="str">
        <f>VLOOKUP($A250,All_Coders!$B:$I,5,0)</f>
        <v>Chaiken, Liberman, and Eagly (1989)</v>
      </c>
      <c r="J250" t="str">
        <f>VLOOKUP($A250,All_Coders!$B:$I,6,0)</f>
        <v>Approaches that place the stopping rule in the foreground and make it dependent on the quality of the searched cue information have been called evidence accumulation, or evidence accrual, or sequential-sampling process models, for they consist of an evidence threshold, the reaching or exceeding of which results in the termination of the information search</v>
      </c>
      <c r="K250" t="str">
        <f>VLOOKUP($A250,All_Coders!$B:$I,7,0)</f>
        <v>NA</v>
      </c>
      <c r="L250">
        <f>VLOOKUP($A250,All_Coders!$B:$I,8,0)</f>
        <v>0</v>
      </c>
      <c r="M250">
        <v>252</v>
      </c>
    </row>
    <row r="251" spans="1:13" x14ac:dyDescent="0.25">
      <c r="A251">
        <v>253</v>
      </c>
      <c r="B251" t="str">
        <f>VLOOKUP(A251,[1]All_Sources!$A:$J,6,0)</f>
        <v>Recognition-based judgments and decisions: introduction to the special issue (vol</v>
      </c>
      <c r="C251" s="25" t="str">
        <f>HYPERLINK(VLOOKUP(A251,[1]All_Sources!$A:$J,9,0))</f>
        <v>0</v>
      </c>
      <c r="D251">
        <v>0</v>
      </c>
      <c r="E251" t="s">
        <v>555</v>
      </c>
      <c r="F251" t="e">
        <v>#N/A</v>
      </c>
      <c r="G251" t="e">
        <f>VLOOKUP($A251,All_Coders!$B:$I,3,0)</f>
        <v>#N/A</v>
      </c>
      <c r="H251" t="e">
        <f>VLOOKUP($A251,All_Coders!$B:$I,4,0)</f>
        <v>#N/A</v>
      </c>
      <c r="I251" t="e">
        <f>VLOOKUP($A251,All_Coders!$B:$I,5,0)</f>
        <v>#N/A</v>
      </c>
      <c r="J251" t="e">
        <f>VLOOKUP($A251,All_Coders!$B:$I,6,0)</f>
        <v>#N/A</v>
      </c>
      <c r="K251" t="e">
        <f>VLOOKUP($A251,All_Coders!$B:$I,7,0)</f>
        <v>#N/A</v>
      </c>
      <c r="L251" t="e">
        <f>VLOOKUP($A251,All_Coders!$B:$I,8,0)</f>
        <v>#N/A</v>
      </c>
      <c r="M251">
        <v>253</v>
      </c>
    </row>
    <row r="252" spans="1:13" x14ac:dyDescent="0.25">
      <c r="A252">
        <v>254</v>
      </c>
      <c r="B252" t="str">
        <f>VLOOKUP(A252,[1]All_Sources!$A:$J,6,0)</f>
        <v>A model of the go/no-go task</v>
      </c>
      <c r="C252" s="25" t="str">
        <f>HYPERLINK(VLOOKUP(A252,[1]All_Sources!$A:$J,9,0))</f>
        <v>http://psycnet.apa.org/journals/xge/136/3/389/</v>
      </c>
      <c r="D252">
        <v>1</v>
      </c>
      <c r="E252" t="s">
        <v>511</v>
      </c>
      <c r="F252" t="e">
        <v>#N/A</v>
      </c>
      <c r="G252" t="e">
        <f>VLOOKUP($A252,All_Coders!$B:$I,3,0)</f>
        <v>#N/A</v>
      </c>
      <c r="H252" t="e">
        <f>VLOOKUP($A252,All_Coders!$B:$I,4,0)</f>
        <v>#N/A</v>
      </c>
      <c r="I252" t="e">
        <f>VLOOKUP($A252,All_Coders!$B:$I,5,0)</f>
        <v>#N/A</v>
      </c>
      <c r="J252" t="e">
        <f>VLOOKUP($A252,All_Coders!$B:$I,6,0)</f>
        <v>#N/A</v>
      </c>
      <c r="K252" t="e">
        <f>VLOOKUP($A252,All_Coders!$B:$I,7,0)</f>
        <v>#N/A</v>
      </c>
      <c r="L252" t="e">
        <f>VLOOKUP($A252,All_Coders!$B:$I,8,0)</f>
        <v>#N/A</v>
      </c>
      <c r="M252">
        <v>254</v>
      </c>
    </row>
    <row r="253" spans="1:13" x14ac:dyDescent="0.25">
      <c r="A253">
        <v>255</v>
      </c>
      <c r="B253" t="str">
        <f>VLOOKUP(A253,[1]All_Sources!$A:$J,6,0)</f>
        <v>Source discrimination, item detection, and multinomial models of source monitoring</v>
      </c>
      <c r="C253" s="25" t="str">
        <f>HYPERLINK(VLOOKUP(A253,[1]All_Sources!$A:$J,9,0))</f>
        <v>http://psycnet.apa.org/journals/xlm/22/1/197/</v>
      </c>
      <c r="D253" t="e">
        <v>#N/A</v>
      </c>
      <c r="E253" t="s">
        <v>511</v>
      </c>
      <c r="F253" t="e">
        <v>#N/A</v>
      </c>
      <c r="G253" t="str">
        <f>VLOOKUP($A253,All_Coders!$B:$I,3,0)</f>
        <v>NA</v>
      </c>
      <c r="H253" t="str">
        <f>VLOOKUP($A253,All_Coders!$B:$I,4,0)</f>
        <v>NA</v>
      </c>
      <c r="I253" t="str">
        <f>VLOOKUP($A253,All_Coders!$B:$I,5,0)</f>
        <v>Bachtelder and Riefer 1990</v>
      </c>
      <c r="J253" t="str">
        <f>VLOOKUP($A253,All_Coders!$B:$I,6,0)</f>
        <v>NA</v>
      </c>
      <c r="K253" t="str">
        <f>VLOOKUP($A253,All_Coders!$B:$I,7,0)</f>
        <v>NA</v>
      </c>
      <c r="L253">
        <f>VLOOKUP($A253,All_Coders!$B:$I,8,0)</f>
        <v>0</v>
      </c>
      <c r="M253">
        <v>255</v>
      </c>
    </row>
    <row r="254" spans="1:13" x14ac:dyDescent="0.25">
      <c r="A254">
        <v>256</v>
      </c>
      <c r="B254" t="str">
        <f>VLOOKUP(A254,[1]All_Sources!$A:$J,6,0)</f>
        <v>Decomposing task-switching costs with the diffusion model</v>
      </c>
      <c r="C254" s="25" t="str">
        <f>HYPERLINK(VLOOKUP(A254,[1]All_Sources!$A:$J,9,0))</f>
        <v>http://psycnet.apa.org/journals/xhp/38/1/222/</v>
      </c>
      <c r="D254" t="e">
        <v>#N/A</v>
      </c>
      <c r="E254" t="s">
        <v>511</v>
      </c>
      <c r="F254" t="e">
        <v>#N/A</v>
      </c>
      <c r="G254" t="str">
        <f>VLOOKUP($A254,All_Coders!$B:$I,3,0)</f>
        <v>NA</v>
      </c>
      <c r="H254" t="str">
        <f>VLOOKUP($A254,All_Coders!$B:$I,4,0)</f>
        <v>NA</v>
      </c>
      <c r="I254" t="str">
        <f>VLOOKUP($A254,All_Coders!$B:$I,5,0)</f>
        <v>NA</v>
      </c>
      <c r="J254" t="str">
        <f>VLOOKUP($A254,All_Coders!$B:$I,6,0)</f>
        <v>NA</v>
      </c>
      <c r="K254" t="str">
        <f>VLOOKUP($A254,All_Coders!$B:$I,7,0)</f>
        <v>NA</v>
      </c>
      <c r="L254">
        <f>VLOOKUP($A254,All_Coders!$B:$I,8,0)</f>
        <v>0</v>
      </c>
      <c r="M254">
        <v>256</v>
      </c>
    </row>
    <row r="255" spans="1:13" x14ac:dyDescent="0.25">
      <c r="A255">
        <v>257</v>
      </c>
      <c r="B255" t="str">
        <f>VLOOKUP(A255,[1]All_Sources!$A:$J,6,0)</f>
        <v>A multiplicative model of the utility of survival duration and health quality</v>
      </c>
      <c r="C255" s="25" t="str">
        <f>HYPERLINK(VLOOKUP(A255,[1]All_Sources!$A:$J,9,0))</f>
        <v>http://psycnet.apa.org/journals/xge/117/1/3/</v>
      </c>
      <c r="D255" t="e">
        <v>#N/A</v>
      </c>
      <c r="E255" t="s">
        <v>511</v>
      </c>
      <c r="F255" t="e">
        <v>#N/A</v>
      </c>
      <c r="G255" t="str">
        <f>VLOOKUP($A255,All_Coders!$B:$I,3,0)</f>
        <v>NA</v>
      </c>
      <c r="H255" t="str">
        <f>VLOOKUP($A255,All_Coders!$B:$I,4,0)</f>
        <v>NA</v>
      </c>
      <c r="I255" t="str">
        <f>VLOOKUP($A255,All_Coders!$B:$I,5,0)</f>
        <v>NA</v>
      </c>
      <c r="J255" t="str">
        <f>VLOOKUP($A255,All_Coders!$B:$I,6,0)</f>
        <v>NA</v>
      </c>
      <c r="K255" t="str">
        <f>VLOOKUP($A255,All_Coders!$B:$I,7,0)</f>
        <v>NA</v>
      </c>
      <c r="L255">
        <f>VLOOKUP($A255,All_Coders!$B:$I,8,0)</f>
        <v>0</v>
      </c>
      <c r="M255">
        <v>257</v>
      </c>
    </row>
    <row r="256" spans="1:13" x14ac:dyDescent="0.25">
      <c r="A256">
        <v>258</v>
      </c>
      <c r="B256" t="str">
        <f>VLOOKUP(A256,[1]All_Sources!$A:$J,6,0)</f>
        <v>Aging and choice: applications to medicare part d</v>
      </c>
      <c r="C256" s="25" t="str">
        <f>HYPERLINK(VLOOKUP(A256,[1]All_Sources!$A:$J,9,0))</f>
        <v>0</v>
      </c>
      <c r="D256">
        <v>0</v>
      </c>
      <c r="E256" t="e">
        <v>#N/A</v>
      </c>
      <c r="F256" t="e">
        <v>#N/A</v>
      </c>
      <c r="G256" t="e">
        <f>VLOOKUP($A256,All_Coders!$B:$I,3,0)</f>
        <v>#N/A</v>
      </c>
      <c r="H256" t="e">
        <f>VLOOKUP($A256,All_Coders!$B:$I,4,0)</f>
        <v>#N/A</v>
      </c>
      <c r="I256" t="e">
        <f>VLOOKUP($A256,All_Coders!$B:$I,5,0)</f>
        <v>#N/A</v>
      </c>
      <c r="J256" t="e">
        <f>VLOOKUP($A256,All_Coders!$B:$I,6,0)</f>
        <v>#N/A</v>
      </c>
      <c r="K256" t="e">
        <f>VLOOKUP($A256,All_Coders!$B:$I,7,0)</f>
        <v>#N/A</v>
      </c>
      <c r="L256" t="e">
        <f>VLOOKUP($A256,All_Coders!$B:$I,8,0)</f>
        <v>#N/A</v>
      </c>
      <c r="M256">
        <v>258</v>
      </c>
    </row>
    <row r="257" spans="1:13" x14ac:dyDescent="0.25">
      <c r="A257">
        <v>259</v>
      </c>
      <c r="B257" t="str">
        <f>VLOOKUP(A257,[1]All_Sources!$A:$J,6,0)</f>
        <v>Active and passive spatial learning in human navigation: acquisition of survey knowledge</v>
      </c>
      <c r="C257" s="25" t="str">
        <f>HYPERLINK(VLOOKUP(A257,[1]All_Sources!$A:$J,9,0))</f>
        <v>http://psycnet.apa.org/journals/xlm/39/5/1520/</v>
      </c>
      <c r="D257">
        <v>0</v>
      </c>
      <c r="E257" t="s">
        <v>511</v>
      </c>
      <c r="G257" t="str">
        <f>VLOOKUP($A257,All_Coders!$B:$I,3,0)</f>
        <v>NA</v>
      </c>
      <c r="H257" t="str">
        <f>VLOOKUP($A257,All_Coders!$B:$I,4,0)</f>
        <v>NA</v>
      </c>
      <c r="I257" t="str">
        <f>VLOOKUP($A257,All_Coders!$B:$I,5,0)</f>
        <v>NA</v>
      </c>
      <c r="J257" t="str">
        <f>VLOOKUP($A257,All_Coders!$B:$I,6,0)</f>
        <v>NA</v>
      </c>
      <c r="K257" t="str">
        <f>VLOOKUP($A257,All_Coders!$B:$I,7,0)</f>
        <v>NA</v>
      </c>
      <c r="L257">
        <f>VLOOKUP($A257,All_Coders!$B:$I,8,0)</f>
        <v>0</v>
      </c>
      <c r="M257">
        <v>259</v>
      </c>
    </row>
    <row r="258" spans="1:13" x14ac:dyDescent="0.25">
      <c r="A258">
        <v>260</v>
      </c>
      <c r="B258" t="str">
        <f>VLOOKUP(A258,[1]All_Sources!$A:$J,6,0)</f>
        <v>Game relativity: how context influences strategic decision making</v>
      </c>
      <c r="C258" s="25" t="str">
        <f>HYPERLINK(VLOOKUP(A258,[1]All_Sources!$A:$J,9,0))</f>
        <v>http://psycnet.apa.org/journals/xlm/32/1/131/</v>
      </c>
      <c r="D258">
        <v>0</v>
      </c>
      <c r="E258" t="s">
        <v>305</v>
      </c>
      <c r="F258" t="s">
        <v>557</v>
      </c>
      <c r="G258" t="e">
        <f>VLOOKUP($A258,All_Coders!$B:$I,3,0)</f>
        <v>#N/A</v>
      </c>
      <c r="H258" t="e">
        <f>VLOOKUP($A258,All_Coders!$B:$I,4,0)</f>
        <v>#N/A</v>
      </c>
      <c r="I258" t="e">
        <f>VLOOKUP($A258,All_Coders!$B:$I,5,0)</f>
        <v>#N/A</v>
      </c>
      <c r="J258" t="e">
        <f>VLOOKUP($A258,All_Coders!$B:$I,6,0)</f>
        <v>#N/A</v>
      </c>
      <c r="K258" t="e">
        <f>VLOOKUP($A258,All_Coders!$B:$I,7,0)</f>
        <v>#N/A</v>
      </c>
      <c r="L258" t="e">
        <f>VLOOKUP($A258,All_Coders!$B:$I,8,0)</f>
        <v>#N/A</v>
      </c>
      <c r="M258">
        <v>260</v>
      </c>
    </row>
    <row r="259" spans="1:13" x14ac:dyDescent="0.25">
      <c r="A259">
        <v>261</v>
      </c>
      <c r="B259" t="str">
        <f>VLOOKUP(A259,[1]All_Sources!$A:$J,6,0)</f>
        <v>The priority heuristic: making choices without trade-offs</v>
      </c>
      <c r="C259" s="25" t="str">
        <f>HYPERLINK(VLOOKUP(A259,[1]All_Sources!$A:$J,9,0))</f>
        <v>http://psycnet.apa.org/psycinfo/2006-04733-008</v>
      </c>
      <c r="D259">
        <v>1</v>
      </c>
      <c r="E259" t="s">
        <v>305</v>
      </c>
      <c r="F259" t="s">
        <v>516</v>
      </c>
      <c r="G259">
        <f>VLOOKUP($A259,All_Coders!$B:$I,3,0)</f>
        <v>1</v>
      </c>
      <c r="H259" t="str">
        <f>VLOOKUP($A259,All_Coders!$B:$I,4,0)</f>
        <v>PH, Priority Heuristic</v>
      </c>
      <c r="I259" t="str">
        <f>VLOOKUP($A259,All_Coders!$B:$I,5,0)</f>
        <v>NA</v>
      </c>
      <c r="J259" t="str">
        <f>VLOOKUP($A259,All_Coders!$B:$I,6,0)</f>
        <v>The priority and stopping rules combine to the following process model for two-outcome gambles with nonnegative prospects
(all outcomes are positive or zero). (p. 413)</v>
      </c>
      <c r="K259" t="str">
        <f>VLOOKUP($A259,All_Coders!$B:$I,7,0)</f>
        <v>NA</v>
      </c>
      <c r="L259">
        <f>VLOOKUP($A259,All_Coders!$B:$I,8,0)</f>
        <v>0</v>
      </c>
      <c r="M259">
        <v>261</v>
      </c>
    </row>
    <row r="260" spans="1:13" x14ac:dyDescent="0.25">
      <c r="A260">
        <v>262</v>
      </c>
      <c r="B260" t="str">
        <f>VLOOKUP(A260,[1]All_Sources!$A:$J,6,0)</f>
        <v>Assessing the speed-accuracy trade-off effect on the capacity of information processing</v>
      </c>
      <c r="C260" s="25" t="str">
        <f>HYPERLINK(VLOOKUP(A260,[1]All_Sources!$A:$J,9,0))</f>
        <v>http://psycnet.apa.org/psycinfo/2014-09038-001/</v>
      </c>
      <c r="D260">
        <v>1</v>
      </c>
      <c r="E260" t="s">
        <v>305</v>
      </c>
      <c r="F260" t="s">
        <v>509</v>
      </c>
      <c r="G260" t="str">
        <f>VLOOKUP($A260,All_Coders!$B:$I,3,0)</f>
        <v>NA</v>
      </c>
      <c r="H260" t="str">
        <f>VLOOKUP($A260,All_Coders!$B:$I,4,0)</f>
        <v>Evidence Accumulation Model, UCIP, Unlimited Capacity Independent Parallel Processing Model; LBA, Linear Ballistic Accumulator Model</v>
      </c>
      <c r="I260" t="str">
        <f>VLOOKUP($A260,All_Coders!$B:$I,5,0)</f>
        <v>NA</v>
      </c>
      <c r="J260" t="str">
        <f>VLOOKUP($A260,All_Coders!$B:$I,6,0)</f>
        <v>NA</v>
      </c>
      <c r="K260" t="str">
        <f>VLOOKUP($A260,All_Coders!$B:$I,7,0)</f>
        <v>NA</v>
      </c>
      <c r="L260" t="str">
        <f>VLOOKUP($A260,All_Coders!$B:$I,8,0)</f>
        <v>Tests an effect, not a model</v>
      </c>
      <c r="M260">
        <v>262</v>
      </c>
    </row>
    <row r="261" spans="1:13" x14ac:dyDescent="0.25">
      <c r="A261">
        <v>263</v>
      </c>
      <c r="B261" t="str">
        <f>VLOOKUP(A261,[1]All_Sources!$A:$J,6,0)</f>
        <v>Context-gated statistical learning and its role in visual-saccadic decisions</v>
      </c>
      <c r="C261" s="25" t="str">
        <f>HYPERLINK(VLOOKUP(A261,[1]All_Sources!$A:$J,9,0))</f>
        <v>http://psycnet.apa.org/journals/xge/141/1/150/</v>
      </c>
      <c r="D261" t="e">
        <v>#N/A</v>
      </c>
      <c r="E261" t="s">
        <v>490</v>
      </c>
      <c r="F261" t="e">
        <v>#N/A</v>
      </c>
      <c r="G261" t="str">
        <f>VLOOKUP($A261,All_Coders!$B:$I,3,0)</f>
        <v>NA</v>
      </c>
      <c r="H261" t="str">
        <f>VLOOKUP($A261,All_Coders!$B:$I,4,0)</f>
        <v>NA</v>
      </c>
      <c r="I261" t="str">
        <f>VLOOKUP($A261,All_Coders!$B:$I,5,0)</f>
        <v>NA</v>
      </c>
      <c r="J261" t="str">
        <f>VLOOKUP($A261,All_Coders!$B:$I,6,0)</f>
        <v>NA</v>
      </c>
      <c r="K261" t="str">
        <f>VLOOKUP($A261,All_Coders!$B:$I,7,0)</f>
        <v>NA</v>
      </c>
      <c r="L261" t="str">
        <f>VLOOKUP($A261,All_Coders!$B:$I,8,0)</f>
        <v>Proposes &amp; tests a mechanism not a model</v>
      </c>
      <c r="M261">
        <v>263</v>
      </c>
    </row>
    <row r="262" spans="1:13" x14ac:dyDescent="0.25">
      <c r="A262">
        <v>265</v>
      </c>
      <c r="B262" t="str">
        <f>VLOOKUP(A262,[1]All_Sources!$A:$J,6,0)</f>
        <v>Social cognitive theory of gender development and differentiation</v>
      </c>
      <c r="C262" s="25" t="str">
        <f>HYPERLINK(VLOOKUP(A262,[1]All_Sources!$A:$J,9,0))</f>
        <v>http://psycnet.apa.org/psycinfo/1999-11924-002</v>
      </c>
      <c r="D262">
        <v>0</v>
      </c>
      <c r="E262" t="s">
        <v>506</v>
      </c>
      <c r="G262" t="str">
        <f>VLOOKUP($A262,All_Coders!$B:$I,3,0)</f>
        <v>NA</v>
      </c>
      <c r="H262" t="str">
        <f>VLOOKUP($A262,All_Coders!$B:$I,4,0)</f>
        <v>NA</v>
      </c>
      <c r="I262" t="str">
        <f>VLOOKUP($A262,All_Coders!$B:$I,5,0)</f>
        <v>NA</v>
      </c>
      <c r="J262" t="str">
        <f>VLOOKUP($A262,All_Coders!$B:$I,6,0)</f>
        <v>NA</v>
      </c>
      <c r="K262" t="str">
        <f>VLOOKUP($A262,All_Coders!$B:$I,7,0)</f>
        <v>NA</v>
      </c>
      <c r="L262">
        <f>VLOOKUP($A262,All_Coders!$B:$I,8,0)</f>
        <v>0</v>
      </c>
      <c r="M262">
        <v>265</v>
      </c>
    </row>
    <row r="263" spans="1:13" x14ac:dyDescent="0.25">
      <c r="A263">
        <v>266</v>
      </c>
      <c r="B263" t="str">
        <f>VLOOKUP(A263,[1]All_Sources!$A:$J,6,0)</f>
        <v>A knowledge-based theory of rising scores on “culture-free” tests</v>
      </c>
      <c r="C263" s="25" t="str">
        <f>HYPERLINK(VLOOKUP(A263,[1]All_Sources!$A:$J,9,0))</f>
        <v>http://psycnet.apa.org/journals/xge/142/3/979/</v>
      </c>
      <c r="D263">
        <v>0</v>
      </c>
      <c r="E263" t="s">
        <v>503</v>
      </c>
      <c r="G263" t="str">
        <f>VLOOKUP($A263,All_Coders!$B:$I,3,0)</f>
        <v>NA</v>
      </c>
      <c r="H263" t="str">
        <f>VLOOKUP($A263,All_Coders!$B:$I,4,0)</f>
        <v>NA</v>
      </c>
      <c r="I263" t="str">
        <f>VLOOKUP($A263,All_Coders!$B:$I,5,0)</f>
        <v>NA</v>
      </c>
      <c r="J263" t="str">
        <f>VLOOKUP($A263,All_Coders!$B:$I,6,0)</f>
        <v>NA</v>
      </c>
      <c r="K263" t="str">
        <f>VLOOKUP($A263,All_Coders!$B:$I,7,0)</f>
        <v>NA</v>
      </c>
      <c r="L263">
        <f>VLOOKUP($A263,All_Coders!$B:$I,8,0)</f>
        <v>0</v>
      </c>
      <c r="M263">
        <v>266</v>
      </c>
    </row>
    <row r="264" spans="1:13" x14ac:dyDescent="0.25">
      <c r="A264">
        <v>267</v>
      </c>
      <c r="B264" t="str">
        <f>VLOOKUP(A264,[1]All_Sources!$A:$J,6,0)</f>
        <v>Real-world objects are not represented as bound units: independent forgetting of different object details from visual memory</v>
      </c>
      <c r="C264" s="25" t="str">
        <f>HYPERLINK(VLOOKUP(A264,[1]All_Sources!$A:$J,9,0))</f>
        <v>http://psycnet.apa.org/journals/xge/142/3/791/</v>
      </c>
      <c r="D264" t="e">
        <v>#N/A</v>
      </c>
      <c r="E264" t="s">
        <v>129</v>
      </c>
      <c r="F264" t="e">
        <v>#N/A</v>
      </c>
      <c r="G264" t="str">
        <f>VLOOKUP($A264,All_Coders!$B:$I,3,0)</f>
        <v>NA</v>
      </c>
      <c r="H264" t="str">
        <f>VLOOKUP($A264,All_Coders!$B:$I,4,0)</f>
        <v>NA</v>
      </c>
      <c r="I264" t="str">
        <f>VLOOKUP($A264,All_Coders!$B:$I,5,0)</f>
        <v>NA</v>
      </c>
      <c r="J264" t="str">
        <f>VLOOKUP($A264,All_Coders!$B:$I,6,0)</f>
        <v>NA</v>
      </c>
      <c r="K264" t="str">
        <f>VLOOKUP($A264,All_Coders!$B:$I,7,0)</f>
        <v>NA</v>
      </c>
      <c r="L264" t="str">
        <f>VLOOKUP($A264,All_Coders!$B:$I,8,0)</f>
        <v>Tests an assumption, not a model</v>
      </c>
      <c r="M264">
        <v>267</v>
      </c>
    </row>
    <row r="265" spans="1:13" x14ac:dyDescent="0.25">
      <c r="A265">
        <v>268</v>
      </c>
      <c r="B265" t="str">
        <f>VLOOKUP(A265,[1]All_Sources!$A:$J,6,0)</f>
        <v>Posture-based motion planning: applications to grasping</v>
      </c>
      <c r="C265" s="25" t="str">
        <f>HYPERLINK(VLOOKUP(A265,[1]All_Sources!$A:$J,9,0))</f>
        <v>http://psycnet.apa.org/psycinfo/2001-18918-002</v>
      </c>
      <c r="D265" t="e">
        <v>#N/A</v>
      </c>
      <c r="E265" t="s">
        <v>510</v>
      </c>
      <c r="F265" t="e">
        <v>#N/A</v>
      </c>
      <c r="G265" t="str">
        <f>VLOOKUP($A265,All_Coders!$B:$I,3,0)</f>
        <v>NA</v>
      </c>
      <c r="H265" t="str">
        <f>VLOOKUP($A265,All_Coders!$B:$I,4,0)</f>
        <v>NA</v>
      </c>
      <c r="I265" t="str">
        <f>VLOOKUP($A265,All_Coders!$B:$I,5,0)</f>
        <v>NA</v>
      </c>
      <c r="J265" t="str">
        <f>VLOOKUP($A265,All_Coders!$B:$I,6,0)</f>
        <v>NA</v>
      </c>
      <c r="K265" t="str">
        <f>VLOOKUP($A265,All_Coders!$B:$I,7,0)</f>
        <v>NA</v>
      </c>
      <c r="L265">
        <f>VLOOKUP($A265,All_Coders!$B:$I,8,0)</f>
        <v>0</v>
      </c>
      <c r="M265">
        <v>268</v>
      </c>
    </row>
    <row r="266" spans="1:13" x14ac:dyDescent="0.25">
      <c r="A266">
        <v>269</v>
      </c>
      <c r="B266" t="str">
        <f>VLOOKUP(A266,[1]All_Sources!$A:$J,6,0)</f>
        <v>Priming and habituation for faces: individual differences and inversion effects</v>
      </c>
      <c r="C266" s="25" t="str">
        <f>HYPERLINK(VLOOKUP(A266,[1]All_Sources!$A:$J,9,0))</f>
        <v>http://psycnet.apa.org/journals/xhp/36/3/596/</v>
      </c>
      <c r="D266" t="e">
        <v>#N/A</v>
      </c>
      <c r="E266" t="s">
        <v>511</v>
      </c>
      <c r="F266" t="e">
        <v>#N/A</v>
      </c>
      <c r="G266" t="e">
        <f>VLOOKUP($A266,All_Coders!$B:$I,3,0)</f>
        <v>#N/A</v>
      </c>
      <c r="H266" t="e">
        <f>VLOOKUP($A266,All_Coders!$B:$I,4,0)</f>
        <v>#N/A</v>
      </c>
      <c r="I266" t="e">
        <f>VLOOKUP($A266,All_Coders!$B:$I,5,0)</f>
        <v>#N/A</v>
      </c>
      <c r="J266" t="e">
        <f>VLOOKUP($A266,All_Coders!$B:$I,6,0)</f>
        <v>#N/A</v>
      </c>
      <c r="K266" t="e">
        <f>VLOOKUP($A266,All_Coders!$B:$I,7,0)</f>
        <v>#N/A</v>
      </c>
      <c r="L266" t="e">
        <f>VLOOKUP($A266,All_Coders!$B:$I,8,0)</f>
        <v>#N/A</v>
      </c>
      <c r="M266">
        <v>269</v>
      </c>
    </row>
    <row r="267" spans="1:13" x14ac:dyDescent="0.25">
      <c r="A267">
        <v>270</v>
      </c>
      <c r="B267" t="str">
        <f>VLOOKUP(A267,[1]All_Sources!$A:$J,6,0)</f>
        <v>Decision-making styles and depressive symptomatology: development of the decision styles questionnaire</v>
      </c>
      <c r="C267" s="25" t="str">
        <f>HYPERLINK(VLOOKUP(A267,[1]All_Sources!$A:$J,9,0))</f>
        <v>0</v>
      </c>
      <c r="D267" t="e">
        <v>#N/A</v>
      </c>
      <c r="E267" t="s">
        <v>520</v>
      </c>
      <c r="F267" t="e">
        <v>#N/A</v>
      </c>
      <c r="G267" t="str">
        <f>VLOOKUP($A267,All_Coders!$B:$I,3,0)</f>
        <v>NA</v>
      </c>
      <c r="H267" t="str">
        <f>VLOOKUP($A267,All_Coders!$B:$I,4,0)</f>
        <v>NA</v>
      </c>
      <c r="I267" t="str">
        <f>VLOOKUP($A267,All_Coders!$B:$I,5,0)</f>
        <v>NA</v>
      </c>
      <c r="J267" t="str">
        <f>VLOOKUP($A267,All_Coders!$B:$I,6,0)</f>
        <v>NA</v>
      </c>
      <c r="K267" t="str">
        <f>VLOOKUP($A267,All_Coders!$B:$I,7,0)</f>
        <v>NA</v>
      </c>
      <c r="L267">
        <f>VLOOKUP($A267,All_Coders!$B:$I,8,0)</f>
        <v>0</v>
      </c>
      <c r="M267">
        <v>270</v>
      </c>
    </row>
    <row r="268" spans="1:13" x14ac:dyDescent="0.25">
      <c r="A268">
        <v>271</v>
      </c>
      <c r="B268" t="str">
        <f>VLOOKUP(A268,[1]All_Sources!$A:$J,6,0)</f>
        <v>Are maximizers really unhappy? the measurement of maximizing tendency</v>
      </c>
      <c r="C268" s="25" t="str">
        <f>HYPERLINK(VLOOKUP(A268,[1]All_Sources!$A:$J,9,0))</f>
        <v>0</v>
      </c>
      <c r="D268">
        <v>0</v>
      </c>
      <c r="E268" t="e">
        <v>#N/A</v>
      </c>
      <c r="F268" t="e">
        <v>#N/A</v>
      </c>
      <c r="G268" t="str">
        <f>VLOOKUP($A268,All_Coders!$B:$I,3,0)</f>
        <v>NA</v>
      </c>
      <c r="H268" t="str">
        <f>VLOOKUP($A268,All_Coders!$B:$I,4,0)</f>
        <v>Maximization scale</v>
      </c>
      <c r="I268" t="str">
        <f>VLOOKUP($A268,All_Coders!$B:$I,5,0)</f>
        <v>NA</v>
      </c>
      <c r="J268" t="str">
        <f>VLOOKUP($A268,All_Coders!$B:$I,6,0)</f>
        <v>NA</v>
      </c>
      <c r="K268" t="str">
        <f>VLOOKUP($A268,All_Coders!$B:$I,7,0)</f>
        <v>NA</v>
      </c>
      <c r="L268">
        <f>VLOOKUP($A268,All_Coders!$B:$I,8,0)</f>
        <v>0</v>
      </c>
      <c r="M268">
        <v>271</v>
      </c>
    </row>
    <row r="269" spans="1:13" x14ac:dyDescent="0.25">
      <c r="A269">
        <v>272</v>
      </c>
      <c r="B269" t="str">
        <f>VLOOKUP(A269,[1]All_Sources!$A:$J,6,0)</f>
        <v>Maximizing without difficulty: a modified maximizing scale and its correlates</v>
      </c>
      <c r="C269" s="25" t="str">
        <f>HYPERLINK(VLOOKUP(A269,[1]All_Sources!$A:$J,9,0))</f>
        <v>0</v>
      </c>
      <c r="D269">
        <v>0</v>
      </c>
      <c r="E269" t="s">
        <v>520</v>
      </c>
      <c r="F269" t="e">
        <v>#N/A</v>
      </c>
      <c r="G269" t="str">
        <f>VLOOKUP($A269,All_Coders!$B:$I,3,0)</f>
        <v>NA</v>
      </c>
      <c r="H269" t="str">
        <f>VLOOKUP($A269,All_Coders!$B:$I,4,0)</f>
        <v>Measurement scale for maximizing</v>
      </c>
      <c r="I269" t="str">
        <f>VLOOKUP($A269,All_Coders!$B:$I,5,0)</f>
        <v>Schwarz et al. (2002)</v>
      </c>
      <c r="J269" t="str">
        <f>VLOOKUP($A269,All_Coders!$B:$I,6,0)</f>
        <v>NA</v>
      </c>
      <c r="K269" t="str">
        <f>VLOOKUP($A269,All_Coders!$B:$I,7,0)</f>
        <v>NA</v>
      </c>
      <c r="L269">
        <f>VLOOKUP($A269,All_Coders!$B:$I,8,0)</f>
        <v>0</v>
      </c>
      <c r="M269">
        <v>272</v>
      </c>
    </row>
    <row r="270" spans="1:13" x14ac:dyDescent="0.25">
      <c r="A270">
        <v>273</v>
      </c>
      <c r="B270" t="str">
        <f>VLOOKUP(A270,[1]All_Sources!$A:$J,6,0)</f>
        <v>A domain-specific risk-taking (dospert) scale for adult populations</v>
      </c>
      <c r="C270" s="25" t="str">
        <f>HYPERLINK(VLOOKUP(A270,[1]All_Sources!$A:$J,9,0))</f>
        <v>0</v>
      </c>
      <c r="D270">
        <v>0</v>
      </c>
      <c r="E270" t="e">
        <v>#N/A</v>
      </c>
      <c r="F270" t="e">
        <v>#N/A</v>
      </c>
      <c r="G270" t="str">
        <f>VLOOKUP($A270,All_Coders!$B:$I,3,0)</f>
        <v>NA</v>
      </c>
      <c r="H270" t="str">
        <f>VLOOKUP($A270,All_Coders!$B:$I,4,0)</f>
        <v>DOPSERT measurement scale</v>
      </c>
      <c r="I270" t="str">
        <f>VLOOKUP($A270,All_Coders!$B:$I,5,0)</f>
        <v>NA</v>
      </c>
      <c r="J270" t="str">
        <f>VLOOKUP($A270,All_Coders!$B:$I,6,0)</f>
        <v>NA</v>
      </c>
      <c r="K270" t="str">
        <f>VLOOKUP($A270,All_Coders!$B:$I,7,0)</f>
        <v>NA</v>
      </c>
      <c r="L270">
        <f>VLOOKUP($A270,All_Coders!$B:$I,8,0)</f>
        <v>0</v>
      </c>
      <c r="M270">
        <v>273</v>
      </c>
    </row>
    <row r="271" spans="1:13" x14ac:dyDescent="0.25">
      <c r="A271">
        <v>274</v>
      </c>
      <c r="B271" t="str">
        <f>VLOOKUP(A271,[1]All_Sources!$A:$J,6,0)</f>
        <v>Perceptual discrimination in static and dynamic noise: the temporal relation between perceptual encoding and decision making</v>
      </c>
      <c r="C271" s="25" t="str">
        <f>HYPERLINK(VLOOKUP(A271,[1]All_Sources!$A:$J,9,0))</f>
        <v>http://psycnet.apa.org/journals/xge/139/1/70/</v>
      </c>
      <c r="D271" t="e">
        <v>#N/A</v>
      </c>
      <c r="E271" t="s">
        <v>490</v>
      </c>
      <c r="F271" t="e">
        <v>#N/A</v>
      </c>
      <c r="G271" t="str">
        <f>VLOOKUP($A271,All_Coders!$B:$I,3,0)</f>
        <v>NA</v>
      </c>
      <c r="H271" t="str">
        <f>VLOOKUP($A271,All_Coders!$B:$I,4,0)</f>
        <v>DLM, Dynamic Lens Model; BLF, Bayesian Linear Filter; CBF, Competetive Bayesian Filter; LMS, Least Mean Squares Network; GCM, Generalized Context Model; ALM, Associative Learning Model</v>
      </c>
      <c r="I271" t="str">
        <f>VLOOKUP($A271,All_Coders!$B:$I,5,0)</f>
        <v>DLM: West &amp; Harrison, 1977; GCM; ALM: Busemeyer et al 1997; LMS:  Gluck &amp; Bower, 1988; CBF: Birnbaum 1976, Busemeyer et al 1993</v>
      </c>
      <c r="J271" t="str">
        <f>VLOOKUP($A271,All_Coders!$B:$I,6,0)</f>
        <v>NA</v>
      </c>
      <c r="K271" t="str">
        <f>VLOOKUP($A271,All_Coders!$B:$I,7,0)</f>
        <v>NA</v>
      </c>
      <c r="L271">
        <f>VLOOKUP($A271,All_Coders!$B:$I,8,0)</f>
        <v>0</v>
      </c>
      <c r="M271">
        <v>274</v>
      </c>
    </row>
    <row r="272" spans="1:13" x14ac:dyDescent="0.25">
      <c r="A272">
        <v>327</v>
      </c>
      <c r="B272" t="str">
        <f>VLOOKUP(A272,[1]All_Sources!$A:$J,6,0)</f>
        <v>Pseudohomophone priming in lexical decision is not fragile in a sparse lexical neighborhood</v>
      </c>
      <c r="C272" s="25" t="str">
        <f>HYPERLINK(VLOOKUP(A272,[1]All_Sources!$A:$J,9,0))</f>
        <v>http://psycnet.apa.org/journals/xlm/38/3/764/</v>
      </c>
      <c r="D272" t="e">
        <v>#N/A</v>
      </c>
      <c r="E272" t="s">
        <v>434</v>
      </c>
      <c r="F272" t="e">
        <v>#N/A</v>
      </c>
      <c r="G272" t="str">
        <f>VLOOKUP($A272,All_Coders!$B:$I,3,0)</f>
        <v>NA</v>
      </c>
      <c r="H272" t="str">
        <f>VLOOKUP($A272,All_Coders!$B:$I,4,0)</f>
        <v>NA</v>
      </c>
      <c r="I272" t="str">
        <f>VLOOKUP($A272,All_Coders!$B:$I,5,0)</f>
        <v>NA</v>
      </c>
      <c r="J272" t="str">
        <f>VLOOKUP($A272,All_Coders!$B:$I,6,0)</f>
        <v>NA</v>
      </c>
      <c r="K272" t="str">
        <f>VLOOKUP($A272,All_Coders!$B:$I,7,0)</f>
        <v>NA</v>
      </c>
      <c r="L272">
        <f>VLOOKUP($A272,All_Coders!$B:$I,8,0)</f>
        <v>0</v>
      </c>
      <c r="M272">
        <v>327</v>
      </c>
    </row>
    <row r="273" spans="1:13" x14ac:dyDescent="0.25">
      <c r="A273">
        <v>329</v>
      </c>
      <c r="B273" t="str">
        <f>VLOOKUP(A273,[1]All_Sources!$A:$J,6,0)</f>
        <v>On the use of recognition in inferential decision making: an overview of the debate</v>
      </c>
      <c r="C273" s="25" t="str">
        <f>HYPERLINK(VLOOKUP(A273,[1]All_Sources!$A:$J,9,0))</f>
        <v>0</v>
      </c>
      <c r="D273">
        <v>0</v>
      </c>
      <c r="E273" t="e">
        <v>#N/A</v>
      </c>
      <c r="F273" t="e">
        <v>#N/A</v>
      </c>
      <c r="G273" t="e">
        <f>VLOOKUP($A273,All_Coders!$B:$I,3,0)</f>
        <v>#N/A</v>
      </c>
      <c r="H273" t="e">
        <f>VLOOKUP($A273,All_Coders!$B:$I,4,0)</f>
        <v>#N/A</v>
      </c>
      <c r="I273" t="e">
        <f>VLOOKUP($A273,All_Coders!$B:$I,5,0)</f>
        <v>#N/A</v>
      </c>
      <c r="J273" t="e">
        <f>VLOOKUP($A273,All_Coders!$B:$I,6,0)</f>
        <v>#N/A</v>
      </c>
      <c r="K273" t="e">
        <f>VLOOKUP($A273,All_Coders!$B:$I,7,0)</f>
        <v>#N/A</v>
      </c>
      <c r="L273" t="e">
        <f>VLOOKUP($A273,All_Coders!$B:$I,8,0)</f>
        <v>#N/A</v>
      </c>
      <c r="M273">
        <v>329</v>
      </c>
    </row>
    <row r="274" spans="1:13" x14ac:dyDescent="0.25">
      <c r="A274">
        <v>478</v>
      </c>
      <c r="B274" t="str">
        <f>VLOOKUP(A274,[1]All_Sources!$A:$J,6,0)</f>
        <v>A quantum theoretical explanation for probability judgment errors</v>
      </c>
      <c r="C274" s="25" t="str">
        <f>HYPERLINK(VLOOKUP(A274,[1]All_Sources!$A:$J,9,0))</f>
        <v>http://psycnet.apa.org/index.cfm?fa=search.displayRecord&amp;id=0A2905A1-92E3-E870-3C3F-D275069F285B&amp;resultID=1&amp;page=1&amp;dbTab=all&amp;search=true</v>
      </c>
      <c r="D274">
        <v>1</v>
      </c>
      <c r="E274" t="s">
        <v>305</v>
      </c>
      <c r="F274" t="s">
        <v>515</v>
      </c>
      <c r="G274">
        <v>1</v>
      </c>
      <c r="H274" t="s">
        <v>583</v>
      </c>
    </row>
    <row r="275" spans="1:13" x14ac:dyDescent="0.25">
      <c r="A275">
        <v>479</v>
      </c>
      <c r="B275" t="str">
        <f>VLOOKUP(A275,[1]All_Sources!$A:$J,6,0)</f>
        <v>A Quantum Geometric Model of Similarity</v>
      </c>
      <c r="C275" s="25" t="str">
        <f>HYPERLINK(VLOOKUP(A275,[1]All_Sources!$A:$J,9,0))</f>
        <v>http://psycnet.apa.org/journals/rev/120/3/679.html</v>
      </c>
      <c r="D275">
        <v>1</v>
      </c>
      <c r="E275" t="s">
        <v>305</v>
      </c>
      <c r="F275" t="s">
        <v>517</v>
      </c>
      <c r="G275">
        <v>1</v>
      </c>
      <c r="H275" t="s">
        <v>582</v>
      </c>
    </row>
  </sheetData>
  <sortState ref="A2:M273">
    <sortCondition ref="A1"/>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85"/>
  <sheetViews>
    <sheetView topLeftCell="A73" workbookViewId="0">
      <selection activeCell="I96" sqref="I96"/>
    </sheetView>
  </sheetViews>
  <sheetFormatPr baseColWidth="10" defaultRowHeight="15" x14ac:dyDescent="0.25"/>
  <cols>
    <col min="1" max="2" width="6.42578125" customWidth="1"/>
    <col min="5" max="5" width="11.42578125" style="1"/>
  </cols>
  <sheetData>
    <row r="1" spans="1:9" s="5" customFormat="1" x14ac:dyDescent="0.25">
      <c r="A1" s="5" t="s">
        <v>501</v>
      </c>
      <c r="B1" s="5" t="s">
        <v>499</v>
      </c>
      <c r="C1" s="17" t="s">
        <v>6</v>
      </c>
      <c r="D1" s="18" t="s">
        <v>1</v>
      </c>
      <c r="E1" s="6" t="s">
        <v>2</v>
      </c>
      <c r="F1" s="6" t="s">
        <v>4</v>
      </c>
      <c r="G1" s="6" t="s">
        <v>5</v>
      </c>
      <c r="H1" s="6" t="s">
        <v>12</v>
      </c>
    </row>
    <row r="2" spans="1:9" x14ac:dyDescent="0.25">
      <c r="A2" t="s">
        <v>275</v>
      </c>
      <c r="B2" s="1">
        <v>2</v>
      </c>
      <c r="C2" s="3" t="s">
        <v>319</v>
      </c>
      <c r="D2" s="2">
        <v>1</v>
      </c>
      <c r="E2" s="9" t="s">
        <v>108</v>
      </c>
      <c r="F2" s="4" t="s">
        <v>7</v>
      </c>
      <c r="G2" s="4" t="s">
        <v>171</v>
      </c>
      <c r="H2" s="4" t="s">
        <v>7</v>
      </c>
      <c r="I2" s="1"/>
    </row>
    <row r="3" spans="1:9" x14ac:dyDescent="0.25">
      <c r="A3" t="s">
        <v>275</v>
      </c>
      <c r="B3" s="1">
        <v>3</v>
      </c>
      <c r="C3" s="11" t="s">
        <v>402</v>
      </c>
      <c r="D3" s="11">
        <v>1</v>
      </c>
      <c r="E3" s="28" t="s">
        <v>236</v>
      </c>
      <c r="F3" s="9" t="s">
        <v>7</v>
      </c>
      <c r="G3" s="9" t="s">
        <v>17</v>
      </c>
      <c r="H3" s="9" t="s">
        <v>7</v>
      </c>
      <c r="I3" s="1"/>
    </row>
    <row r="4" spans="1:9" x14ac:dyDescent="0.25">
      <c r="A4" t="s">
        <v>275</v>
      </c>
      <c r="B4" s="1">
        <v>4</v>
      </c>
      <c r="C4" s="3" t="s">
        <v>343</v>
      </c>
      <c r="D4" s="2">
        <v>0</v>
      </c>
      <c r="E4" s="4" t="s">
        <v>549</v>
      </c>
      <c r="F4" s="4" t="s">
        <v>7</v>
      </c>
      <c r="G4" s="4" t="s">
        <v>7</v>
      </c>
      <c r="H4" s="4" t="s">
        <v>7</v>
      </c>
      <c r="I4" s="1"/>
    </row>
    <row r="5" spans="1:9" x14ac:dyDescent="0.25">
      <c r="A5" t="s">
        <v>275</v>
      </c>
      <c r="B5" s="1">
        <v>5</v>
      </c>
      <c r="C5" s="11" t="s">
        <v>311</v>
      </c>
      <c r="D5" s="11">
        <v>0</v>
      </c>
      <c r="E5" s="28" t="s">
        <v>565</v>
      </c>
      <c r="F5" s="9" t="s">
        <v>7</v>
      </c>
      <c r="G5" s="9" t="s">
        <v>566</v>
      </c>
      <c r="H5" s="9" t="s">
        <v>7</v>
      </c>
      <c r="I5" s="1"/>
    </row>
    <row r="6" spans="1:9" x14ac:dyDescent="0.25">
      <c r="A6" t="s">
        <v>275</v>
      </c>
      <c r="B6" s="1">
        <v>6</v>
      </c>
      <c r="C6" s="11" t="s">
        <v>441</v>
      </c>
      <c r="D6" s="11">
        <v>1</v>
      </c>
      <c r="E6" s="28" t="s">
        <v>7</v>
      </c>
      <c r="F6" s="9" t="s">
        <v>7</v>
      </c>
      <c r="G6" s="9" t="s">
        <v>42</v>
      </c>
      <c r="H6" s="9" t="s">
        <v>7</v>
      </c>
      <c r="I6" s="1"/>
    </row>
    <row r="7" spans="1:9" x14ac:dyDescent="0.25">
      <c r="A7" t="s">
        <v>275</v>
      </c>
      <c r="B7" s="1">
        <v>10</v>
      </c>
      <c r="C7" s="11" t="s">
        <v>295</v>
      </c>
      <c r="D7" s="11">
        <v>0</v>
      </c>
      <c r="E7" s="28" t="s">
        <v>7</v>
      </c>
      <c r="F7" s="9" t="s">
        <v>7</v>
      </c>
      <c r="G7" s="9" t="s">
        <v>7</v>
      </c>
      <c r="H7" s="9" t="s">
        <v>7</v>
      </c>
      <c r="I7" s="1"/>
    </row>
    <row r="8" spans="1:9" x14ac:dyDescent="0.25">
      <c r="A8" t="s">
        <v>275</v>
      </c>
      <c r="B8" s="1">
        <v>11</v>
      </c>
      <c r="C8" s="11" t="s">
        <v>314</v>
      </c>
      <c r="D8" s="11">
        <v>0</v>
      </c>
      <c r="E8" s="28" t="s">
        <v>563</v>
      </c>
      <c r="F8" s="9" t="s">
        <v>564</v>
      </c>
      <c r="G8" s="9" t="s">
        <v>7</v>
      </c>
      <c r="H8" s="9" t="s">
        <v>7</v>
      </c>
      <c r="I8" s="1"/>
    </row>
    <row r="9" spans="1:9" x14ac:dyDescent="0.25">
      <c r="A9" t="s">
        <v>275</v>
      </c>
      <c r="B9" s="1">
        <v>12</v>
      </c>
      <c r="C9" s="11" t="s">
        <v>140</v>
      </c>
      <c r="D9" s="11">
        <v>0</v>
      </c>
      <c r="E9" s="28" t="s">
        <v>51</v>
      </c>
      <c r="F9" s="9" t="s">
        <v>137</v>
      </c>
      <c r="G9" s="9" t="s">
        <v>7</v>
      </c>
      <c r="H9" s="9" t="s">
        <v>7</v>
      </c>
      <c r="I9" s="1"/>
    </row>
    <row r="10" spans="1:9" x14ac:dyDescent="0.25">
      <c r="A10" t="s">
        <v>275</v>
      </c>
      <c r="B10" s="1">
        <v>13</v>
      </c>
      <c r="C10" s="11" t="s">
        <v>335</v>
      </c>
      <c r="D10" s="11">
        <v>0</v>
      </c>
      <c r="E10" s="28" t="s">
        <v>525</v>
      </c>
      <c r="F10" s="9" t="s">
        <v>7</v>
      </c>
      <c r="G10" s="9" t="s">
        <v>7</v>
      </c>
      <c r="H10" s="9" t="s">
        <v>7</v>
      </c>
      <c r="I10" s="1"/>
    </row>
    <row r="11" spans="1:9" x14ac:dyDescent="0.25">
      <c r="A11" t="s">
        <v>275</v>
      </c>
      <c r="B11" s="1">
        <v>14</v>
      </c>
      <c r="C11" s="11" t="s">
        <v>293</v>
      </c>
      <c r="D11" s="11">
        <v>0</v>
      </c>
      <c r="E11" s="28" t="s">
        <v>479</v>
      </c>
      <c r="F11" s="9" t="s">
        <v>478</v>
      </c>
      <c r="G11" s="9" t="s">
        <v>118</v>
      </c>
      <c r="H11" s="9" t="s">
        <v>7</v>
      </c>
      <c r="I11" s="1"/>
    </row>
    <row r="12" spans="1:9" x14ac:dyDescent="0.25">
      <c r="A12" t="s">
        <v>275</v>
      </c>
      <c r="B12" s="1">
        <v>15</v>
      </c>
      <c r="C12" s="11" t="s">
        <v>327</v>
      </c>
      <c r="D12" s="11">
        <v>0</v>
      </c>
      <c r="E12" s="28" t="s">
        <v>526</v>
      </c>
      <c r="F12" s="9" t="s">
        <v>7</v>
      </c>
      <c r="G12" s="9" t="s">
        <v>7</v>
      </c>
      <c r="H12" s="9" t="s">
        <v>7</v>
      </c>
      <c r="I12" s="1"/>
    </row>
    <row r="13" spans="1:9" x14ac:dyDescent="0.25">
      <c r="A13" t="s">
        <v>275</v>
      </c>
      <c r="B13" s="1">
        <v>19</v>
      </c>
      <c r="C13" s="11" t="s">
        <v>387</v>
      </c>
      <c r="D13" s="11">
        <v>1</v>
      </c>
      <c r="E13" s="28" t="s">
        <v>100</v>
      </c>
      <c r="F13" s="9" t="s">
        <v>7</v>
      </c>
      <c r="G13" s="9" t="s">
        <v>101</v>
      </c>
      <c r="H13" s="9" t="s">
        <v>7</v>
      </c>
      <c r="I13" s="1"/>
    </row>
    <row r="14" spans="1:9" x14ac:dyDescent="0.25">
      <c r="A14" t="s">
        <v>275</v>
      </c>
      <c r="B14" s="1">
        <v>20</v>
      </c>
      <c r="C14" s="11" t="s">
        <v>484</v>
      </c>
      <c r="D14" s="11">
        <v>0</v>
      </c>
      <c r="E14" s="28" t="s">
        <v>483</v>
      </c>
      <c r="F14" s="9" t="s">
        <v>482</v>
      </c>
      <c r="G14" s="9" t="s">
        <v>7</v>
      </c>
      <c r="H14" s="9" t="s">
        <v>7</v>
      </c>
      <c r="I14" s="1"/>
    </row>
    <row r="15" spans="1:9" x14ac:dyDescent="0.25">
      <c r="A15" t="s">
        <v>275</v>
      </c>
      <c r="B15" s="1">
        <v>21</v>
      </c>
      <c r="C15" s="11" t="s">
        <v>319</v>
      </c>
      <c r="D15" s="11">
        <v>1</v>
      </c>
      <c r="E15" s="28" t="s">
        <v>453</v>
      </c>
      <c r="F15" s="9" t="s">
        <v>7</v>
      </c>
      <c r="G15" s="9" t="s">
        <v>7</v>
      </c>
      <c r="H15" s="9" t="s">
        <v>7</v>
      </c>
      <c r="I15" s="1"/>
    </row>
    <row r="16" spans="1:9" x14ac:dyDescent="0.25">
      <c r="A16" t="s">
        <v>275</v>
      </c>
      <c r="B16" s="1">
        <v>22</v>
      </c>
      <c r="C16" s="11" t="s">
        <v>327</v>
      </c>
      <c r="D16" s="11">
        <v>0</v>
      </c>
      <c r="E16" s="28" t="s">
        <v>527</v>
      </c>
      <c r="F16" s="9" t="s">
        <v>7</v>
      </c>
      <c r="G16" s="9" t="s">
        <v>7</v>
      </c>
      <c r="H16" s="9" t="s">
        <v>7</v>
      </c>
      <c r="I16" s="1"/>
    </row>
    <row r="17" spans="1:9" x14ac:dyDescent="0.25">
      <c r="A17" t="s">
        <v>275</v>
      </c>
      <c r="B17" s="1">
        <v>26</v>
      </c>
      <c r="C17" s="11" t="s">
        <v>327</v>
      </c>
      <c r="D17" s="11">
        <v>0</v>
      </c>
      <c r="E17" s="28" t="s">
        <v>486</v>
      </c>
      <c r="F17" s="9" t="s">
        <v>487</v>
      </c>
      <c r="G17" s="9" t="s">
        <v>7</v>
      </c>
      <c r="H17" s="9" t="s">
        <v>7</v>
      </c>
      <c r="I17" s="1"/>
    </row>
    <row r="18" spans="1:9" x14ac:dyDescent="0.25">
      <c r="A18" t="s">
        <v>275</v>
      </c>
      <c r="B18" s="1">
        <v>28</v>
      </c>
      <c r="C18" s="11" t="s">
        <v>310</v>
      </c>
      <c r="D18" s="11">
        <v>0</v>
      </c>
      <c r="E18" s="28" t="s">
        <v>470</v>
      </c>
      <c r="F18" s="9" t="s">
        <v>471</v>
      </c>
      <c r="G18" s="9" t="s">
        <v>53</v>
      </c>
      <c r="H18" s="9" t="s">
        <v>7</v>
      </c>
      <c r="I18" s="1"/>
    </row>
    <row r="19" spans="1:9" ht="15.75" x14ac:dyDescent="0.25">
      <c r="A19" t="s">
        <v>275</v>
      </c>
      <c r="B19" s="1">
        <v>29</v>
      </c>
      <c r="C19" s="11" t="s">
        <v>305</v>
      </c>
      <c r="D19" s="11">
        <v>1</v>
      </c>
      <c r="E19" s="28" t="s">
        <v>8</v>
      </c>
      <c r="F19" s="9" t="s">
        <v>10</v>
      </c>
      <c r="G19" s="9" t="s">
        <v>9</v>
      </c>
      <c r="H19" s="10" t="s">
        <v>7</v>
      </c>
      <c r="I19" s="1"/>
    </row>
    <row r="20" spans="1:9" x14ac:dyDescent="0.25">
      <c r="A20" t="s">
        <v>275</v>
      </c>
      <c r="B20" s="1">
        <v>30</v>
      </c>
      <c r="C20" s="3" t="s">
        <v>327</v>
      </c>
      <c r="D20" s="2">
        <v>1</v>
      </c>
      <c r="E20" s="9" t="s">
        <v>233</v>
      </c>
      <c r="F20" s="4" t="s">
        <v>7</v>
      </c>
      <c r="G20" s="4" t="s">
        <v>184</v>
      </c>
      <c r="H20" s="4" t="s">
        <v>7</v>
      </c>
      <c r="I20" s="1"/>
    </row>
    <row r="21" spans="1:9" x14ac:dyDescent="0.25">
      <c r="A21" t="s">
        <v>275</v>
      </c>
      <c r="B21" s="1">
        <v>31</v>
      </c>
      <c r="C21" s="11" t="s">
        <v>327</v>
      </c>
      <c r="D21" s="1">
        <v>1</v>
      </c>
      <c r="E21" s="40" t="s">
        <v>246</v>
      </c>
      <c r="F21" s="9" t="s">
        <v>7</v>
      </c>
      <c r="G21" s="9" t="s">
        <v>7</v>
      </c>
      <c r="H21" s="9" t="s">
        <v>7</v>
      </c>
      <c r="I21" s="1"/>
    </row>
    <row r="22" spans="1:9" x14ac:dyDescent="0.25">
      <c r="A22" t="s">
        <v>275</v>
      </c>
      <c r="B22" s="1">
        <v>32</v>
      </c>
      <c r="C22" s="11" t="s">
        <v>310</v>
      </c>
      <c r="D22" s="11">
        <v>0</v>
      </c>
      <c r="E22" s="28" t="s">
        <v>528</v>
      </c>
      <c r="F22" s="9" t="s">
        <v>7</v>
      </c>
      <c r="G22" s="9" t="s">
        <v>7</v>
      </c>
      <c r="H22" s="9" t="s">
        <v>7</v>
      </c>
      <c r="I22" s="1"/>
    </row>
    <row r="23" spans="1:9" x14ac:dyDescent="0.25">
      <c r="A23" t="s">
        <v>275</v>
      </c>
      <c r="B23" s="1">
        <v>33</v>
      </c>
      <c r="C23" s="3" t="s">
        <v>414</v>
      </c>
      <c r="D23" s="2">
        <v>0</v>
      </c>
      <c r="E23" s="4" t="s">
        <v>546</v>
      </c>
      <c r="F23" s="4" t="s">
        <v>7</v>
      </c>
      <c r="G23" s="4" t="s">
        <v>7</v>
      </c>
      <c r="H23" s="4" t="s">
        <v>7</v>
      </c>
      <c r="I23" s="1"/>
    </row>
    <row r="24" spans="1:9" x14ac:dyDescent="0.25">
      <c r="A24" t="s">
        <v>275</v>
      </c>
      <c r="B24" s="1">
        <v>34</v>
      </c>
      <c r="C24" s="11" t="s">
        <v>309</v>
      </c>
      <c r="D24" s="11">
        <v>0</v>
      </c>
      <c r="E24" s="28" t="s">
        <v>529</v>
      </c>
      <c r="F24" s="9" t="s">
        <v>477</v>
      </c>
      <c r="G24" s="9" t="s">
        <v>7</v>
      </c>
      <c r="H24" s="9" t="s">
        <v>7</v>
      </c>
      <c r="I24" s="1"/>
    </row>
    <row r="25" spans="1:9" x14ac:dyDescent="0.25">
      <c r="A25" t="s">
        <v>275</v>
      </c>
      <c r="B25" s="1">
        <v>35</v>
      </c>
      <c r="C25" s="11" t="s">
        <v>327</v>
      </c>
      <c r="D25" s="11">
        <v>0</v>
      </c>
      <c r="E25" s="28" t="s">
        <v>78</v>
      </c>
      <c r="F25" s="9" t="s">
        <v>7</v>
      </c>
      <c r="G25" s="9" t="s">
        <v>7</v>
      </c>
      <c r="H25" s="9" t="s">
        <v>7</v>
      </c>
      <c r="I25" s="1"/>
    </row>
    <row r="26" spans="1:9" x14ac:dyDescent="0.25">
      <c r="A26" t="s">
        <v>275</v>
      </c>
      <c r="B26" s="1">
        <v>36</v>
      </c>
      <c r="C26" s="11" t="s">
        <v>310</v>
      </c>
      <c r="D26" s="11">
        <v>1</v>
      </c>
      <c r="E26" s="28" t="s">
        <v>493</v>
      </c>
      <c r="F26" s="9" t="s">
        <v>40</v>
      </c>
      <c r="G26" s="9" t="s">
        <v>38</v>
      </c>
      <c r="H26" s="9" t="s">
        <v>7</v>
      </c>
      <c r="I26" s="1"/>
    </row>
    <row r="27" spans="1:9" x14ac:dyDescent="0.25">
      <c r="A27" t="s">
        <v>275</v>
      </c>
      <c r="B27" s="1">
        <v>38</v>
      </c>
      <c r="C27" s="11" t="s">
        <v>140</v>
      </c>
      <c r="D27" s="11">
        <v>1</v>
      </c>
      <c r="E27" s="28" t="s">
        <v>285</v>
      </c>
      <c r="F27" s="9" t="s">
        <v>7</v>
      </c>
      <c r="G27" s="9" t="s">
        <v>7</v>
      </c>
      <c r="H27" s="9" t="s">
        <v>7</v>
      </c>
      <c r="I27" s="1"/>
    </row>
    <row r="28" spans="1:9" x14ac:dyDescent="0.25">
      <c r="A28" t="s">
        <v>275</v>
      </c>
      <c r="B28" s="1">
        <v>40</v>
      </c>
      <c r="C28" s="11" t="s">
        <v>329</v>
      </c>
      <c r="D28" s="11">
        <v>0</v>
      </c>
      <c r="E28" s="28" t="s">
        <v>530</v>
      </c>
      <c r="F28" s="9" t="s">
        <v>7</v>
      </c>
      <c r="G28" s="9" t="s">
        <v>7</v>
      </c>
      <c r="H28" s="9" t="s">
        <v>7</v>
      </c>
      <c r="I28" s="1"/>
    </row>
    <row r="29" spans="1:9" x14ac:dyDescent="0.25">
      <c r="A29" t="s">
        <v>275</v>
      </c>
      <c r="B29" s="1">
        <v>41</v>
      </c>
      <c r="C29" s="11" t="s">
        <v>333</v>
      </c>
      <c r="D29" s="11">
        <v>1</v>
      </c>
      <c r="E29" s="28" t="s">
        <v>283</v>
      </c>
      <c r="F29" s="9" t="s">
        <v>7</v>
      </c>
      <c r="G29" s="9" t="s">
        <v>7</v>
      </c>
      <c r="H29" s="9" t="s">
        <v>7</v>
      </c>
      <c r="I29" s="1"/>
    </row>
    <row r="30" spans="1:9" x14ac:dyDescent="0.25">
      <c r="A30" t="s">
        <v>275</v>
      </c>
      <c r="B30" s="1">
        <v>45</v>
      </c>
      <c r="C30" s="11" t="s">
        <v>47</v>
      </c>
      <c r="D30" s="11">
        <v>1</v>
      </c>
      <c r="E30" s="28" t="s">
        <v>286</v>
      </c>
      <c r="F30" s="9" t="s">
        <v>7</v>
      </c>
      <c r="G30" s="9" t="s">
        <v>7</v>
      </c>
      <c r="H30" s="9" t="s">
        <v>7</v>
      </c>
      <c r="I30" s="1"/>
    </row>
    <row r="31" spans="1:9" x14ac:dyDescent="0.25">
      <c r="A31" t="s">
        <v>275</v>
      </c>
      <c r="B31" s="1">
        <v>47</v>
      </c>
      <c r="C31" s="11" t="s">
        <v>47</v>
      </c>
      <c r="D31" s="11">
        <v>1</v>
      </c>
      <c r="E31" s="28" t="s">
        <v>261</v>
      </c>
      <c r="F31" s="9" t="s">
        <v>7</v>
      </c>
      <c r="G31" s="9" t="s">
        <v>122</v>
      </c>
      <c r="H31" s="9" t="s">
        <v>7</v>
      </c>
      <c r="I31" s="1"/>
    </row>
    <row r="32" spans="1:9" x14ac:dyDescent="0.25">
      <c r="A32" t="s">
        <v>275</v>
      </c>
      <c r="B32" s="1">
        <v>48</v>
      </c>
      <c r="C32" s="11" t="s">
        <v>316</v>
      </c>
      <c r="D32" s="11">
        <v>1</v>
      </c>
      <c r="E32" s="28" t="s">
        <v>14</v>
      </c>
      <c r="F32" s="9" t="s">
        <v>7</v>
      </c>
      <c r="G32" s="9" t="s">
        <v>7</v>
      </c>
      <c r="H32" s="9" t="s">
        <v>7</v>
      </c>
      <c r="I32" s="1"/>
    </row>
    <row r="33" spans="1:9" x14ac:dyDescent="0.25">
      <c r="A33" t="s">
        <v>275</v>
      </c>
      <c r="B33" s="1">
        <v>50</v>
      </c>
      <c r="C33" s="11" t="s">
        <v>448</v>
      </c>
      <c r="D33" s="11">
        <v>1</v>
      </c>
      <c r="E33" s="28" t="s">
        <v>446</v>
      </c>
      <c r="F33" s="9" t="s">
        <v>492</v>
      </c>
      <c r="G33" s="9" t="s">
        <v>49</v>
      </c>
      <c r="H33" s="9" t="s">
        <v>50</v>
      </c>
      <c r="I33" s="1"/>
    </row>
    <row r="34" spans="1:9" x14ac:dyDescent="0.25">
      <c r="A34" t="s">
        <v>275</v>
      </c>
      <c r="B34" s="1">
        <v>51</v>
      </c>
      <c r="C34" s="1" t="s">
        <v>419</v>
      </c>
      <c r="D34" s="2">
        <v>0</v>
      </c>
      <c r="E34" s="1" t="s">
        <v>543</v>
      </c>
      <c r="F34" s="1" t="s">
        <v>80</v>
      </c>
      <c r="G34" s="1" t="s">
        <v>7</v>
      </c>
      <c r="H34" s="4" t="s">
        <v>7</v>
      </c>
      <c r="I34" s="1"/>
    </row>
    <row r="35" spans="1:9" x14ac:dyDescent="0.25">
      <c r="A35" t="s">
        <v>275</v>
      </c>
      <c r="B35" s="1">
        <v>54</v>
      </c>
      <c r="C35" s="11" t="s">
        <v>320</v>
      </c>
      <c r="D35" s="11">
        <v>1</v>
      </c>
      <c r="E35" s="28" t="s">
        <v>276</v>
      </c>
      <c r="F35" s="9" t="s">
        <v>7</v>
      </c>
      <c r="G35" s="9" t="s">
        <v>7</v>
      </c>
      <c r="H35" s="9" t="s">
        <v>7</v>
      </c>
      <c r="I35" s="1"/>
    </row>
    <row r="36" spans="1:9" x14ac:dyDescent="0.25">
      <c r="A36" t="s">
        <v>275</v>
      </c>
      <c r="B36" s="1">
        <v>57</v>
      </c>
      <c r="C36" s="1" t="s">
        <v>419</v>
      </c>
      <c r="D36" s="2">
        <v>0</v>
      </c>
      <c r="E36" s="1" t="s">
        <v>236</v>
      </c>
      <c r="F36" s="1" t="s">
        <v>73</v>
      </c>
      <c r="G36" s="1" t="s">
        <v>74</v>
      </c>
      <c r="H36" s="4" t="s">
        <v>7</v>
      </c>
      <c r="I36" s="1"/>
    </row>
    <row r="37" spans="1:9" x14ac:dyDescent="0.25">
      <c r="A37" t="s">
        <v>275</v>
      </c>
      <c r="B37" s="1">
        <v>58</v>
      </c>
      <c r="C37" s="11" t="s">
        <v>459</v>
      </c>
      <c r="D37" s="11">
        <v>1</v>
      </c>
      <c r="E37" s="28" t="s">
        <v>98</v>
      </c>
      <c r="F37" s="9" t="s">
        <v>7</v>
      </c>
      <c r="G37" s="9" t="s">
        <v>99</v>
      </c>
      <c r="H37" s="9" t="s">
        <v>7</v>
      </c>
      <c r="I37" s="1"/>
    </row>
    <row r="38" spans="1:9" x14ac:dyDescent="0.25">
      <c r="A38" t="s">
        <v>275</v>
      </c>
      <c r="B38" s="1">
        <v>58</v>
      </c>
      <c r="C38" s="11" t="s">
        <v>459</v>
      </c>
      <c r="D38" s="11">
        <v>1</v>
      </c>
      <c r="E38" s="28" t="s">
        <v>461</v>
      </c>
      <c r="F38" s="9" t="s">
        <v>460</v>
      </c>
      <c r="G38" s="9" t="s">
        <v>7</v>
      </c>
      <c r="H38" s="9" t="s">
        <v>462</v>
      </c>
      <c r="I38" s="1"/>
    </row>
    <row r="39" spans="1:9" x14ac:dyDescent="0.25">
      <c r="A39" t="s">
        <v>275</v>
      </c>
      <c r="B39" s="1">
        <v>59</v>
      </c>
      <c r="C39" s="1" t="s">
        <v>319</v>
      </c>
      <c r="D39" s="2">
        <v>0</v>
      </c>
      <c r="E39" s="1" t="s">
        <v>550</v>
      </c>
      <c r="F39" s="1" t="s">
        <v>79</v>
      </c>
      <c r="G39" s="1" t="s">
        <v>7</v>
      </c>
      <c r="H39" s="4" t="s">
        <v>7</v>
      </c>
      <c r="I39" s="1"/>
    </row>
    <row r="40" spans="1:9" x14ac:dyDescent="0.25">
      <c r="A40" t="s">
        <v>275</v>
      </c>
      <c r="B40" s="1">
        <v>60</v>
      </c>
      <c r="C40" s="11" t="s">
        <v>327</v>
      </c>
      <c r="D40" s="11">
        <v>1</v>
      </c>
      <c r="E40" s="28" t="s">
        <v>531</v>
      </c>
      <c r="F40" s="9" t="s">
        <v>7</v>
      </c>
      <c r="G40" s="9" t="s">
        <v>44</v>
      </c>
      <c r="H40" s="9" t="s">
        <v>7</v>
      </c>
      <c r="I40" s="1"/>
    </row>
    <row r="41" spans="1:9" x14ac:dyDescent="0.25">
      <c r="A41" t="s">
        <v>275</v>
      </c>
      <c r="B41" s="1">
        <v>62</v>
      </c>
      <c r="C41" s="11" t="s">
        <v>308</v>
      </c>
      <c r="D41" s="11">
        <v>0</v>
      </c>
      <c r="E41" s="28" t="s">
        <v>480</v>
      </c>
      <c r="F41" s="9" t="s">
        <v>481</v>
      </c>
      <c r="G41" s="9" t="s">
        <v>7</v>
      </c>
      <c r="H41" s="9" t="s">
        <v>7</v>
      </c>
      <c r="I41" s="1"/>
    </row>
    <row r="42" spans="1:9" x14ac:dyDescent="0.25">
      <c r="A42" t="s">
        <v>275</v>
      </c>
      <c r="B42" s="1">
        <v>63</v>
      </c>
      <c r="C42" s="3" t="s">
        <v>398</v>
      </c>
      <c r="D42" s="2">
        <v>1</v>
      </c>
      <c r="E42" s="9" t="s">
        <v>541</v>
      </c>
      <c r="F42" s="4" t="s">
        <v>7</v>
      </c>
      <c r="G42" s="4" t="s">
        <v>167</v>
      </c>
      <c r="H42" s="4" t="s">
        <v>7</v>
      </c>
      <c r="I42" s="1"/>
    </row>
    <row r="43" spans="1:9" x14ac:dyDescent="0.25">
      <c r="A43" t="s">
        <v>275</v>
      </c>
      <c r="B43" s="1">
        <v>64</v>
      </c>
      <c r="C43" s="3" t="s">
        <v>342</v>
      </c>
      <c r="D43" s="2">
        <v>0</v>
      </c>
      <c r="E43" s="4" t="s">
        <v>548</v>
      </c>
      <c r="F43" s="4" t="s">
        <v>7</v>
      </c>
      <c r="G43" s="4" t="s">
        <v>7</v>
      </c>
      <c r="H43" s="4" t="s">
        <v>7</v>
      </c>
      <c r="I43" s="1"/>
    </row>
    <row r="44" spans="1:9" x14ac:dyDescent="0.25">
      <c r="A44" t="s">
        <v>275</v>
      </c>
      <c r="B44" s="1">
        <v>65</v>
      </c>
      <c r="C44" s="11" t="s">
        <v>455</v>
      </c>
      <c r="D44" s="11">
        <v>1</v>
      </c>
      <c r="E44" s="28" t="s">
        <v>20</v>
      </c>
      <c r="F44" s="9" t="s">
        <v>7</v>
      </c>
      <c r="G44" s="9" t="s">
        <v>7</v>
      </c>
      <c r="H44" s="9" t="s">
        <v>7</v>
      </c>
      <c r="I44" s="1"/>
    </row>
    <row r="45" spans="1:9" x14ac:dyDescent="0.25">
      <c r="A45" t="s">
        <v>275</v>
      </c>
      <c r="B45" s="1">
        <v>66</v>
      </c>
      <c r="C45" s="11" t="s">
        <v>336</v>
      </c>
      <c r="D45" s="11">
        <v>0</v>
      </c>
      <c r="E45" s="28" t="s">
        <v>532</v>
      </c>
      <c r="F45" s="9" t="s">
        <v>7</v>
      </c>
      <c r="G45" s="9" t="s">
        <v>7</v>
      </c>
      <c r="H45" s="9" t="s">
        <v>7</v>
      </c>
      <c r="I45" s="1"/>
    </row>
    <row r="46" spans="1:9" x14ac:dyDescent="0.25">
      <c r="A46" t="s">
        <v>275</v>
      </c>
      <c r="B46" s="1">
        <v>67</v>
      </c>
      <c r="C46" s="11" t="s">
        <v>336</v>
      </c>
      <c r="D46" s="11">
        <v>0</v>
      </c>
      <c r="E46" s="28" t="s">
        <v>567</v>
      </c>
      <c r="F46" s="9" t="s">
        <v>7</v>
      </c>
      <c r="G46" s="9" t="s">
        <v>7</v>
      </c>
      <c r="H46" s="9" t="s">
        <v>7</v>
      </c>
      <c r="I46" s="1"/>
    </row>
    <row r="47" spans="1:9" x14ac:dyDescent="0.25">
      <c r="A47" t="s">
        <v>275</v>
      </c>
      <c r="B47" s="1">
        <v>70</v>
      </c>
      <c r="C47" s="11" t="s">
        <v>310</v>
      </c>
      <c r="D47" s="11">
        <v>0</v>
      </c>
      <c r="E47" s="28" t="s">
        <v>485</v>
      </c>
      <c r="F47" s="9" t="s">
        <v>7</v>
      </c>
      <c r="G47" s="9" t="s">
        <v>7</v>
      </c>
      <c r="H47" s="9" t="s">
        <v>7</v>
      </c>
      <c r="I47" s="1"/>
    </row>
    <row r="48" spans="1:9" x14ac:dyDescent="0.25">
      <c r="A48" t="s">
        <v>275</v>
      </c>
      <c r="B48" s="1">
        <v>71</v>
      </c>
      <c r="C48" s="11" t="s">
        <v>310</v>
      </c>
      <c r="D48" s="11">
        <v>0</v>
      </c>
      <c r="E48" s="28" t="s">
        <v>533</v>
      </c>
      <c r="F48" s="9" t="s">
        <v>7</v>
      </c>
      <c r="G48" s="9" t="s">
        <v>7</v>
      </c>
      <c r="H48" s="9" t="s">
        <v>7</v>
      </c>
      <c r="I48" s="1"/>
    </row>
    <row r="49" spans="1:9" x14ac:dyDescent="0.25">
      <c r="A49" t="s">
        <v>275</v>
      </c>
      <c r="B49" s="1">
        <v>72</v>
      </c>
      <c r="C49" s="11" t="s">
        <v>458</v>
      </c>
      <c r="D49" s="11">
        <v>1</v>
      </c>
      <c r="E49" s="28" t="s">
        <v>280</v>
      </c>
      <c r="F49" s="9" t="s">
        <v>7</v>
      </c>
      <c r="G49" s="9" t="s">
        <v>7</v>
      </c>
      <c r="H49" s="9" t="s">
        <v>7</v>
      </c>
      <c r="I49" s="9" t="s">
        <v>281</v>
      </c>
    </row>
    <row r="50" spans="1:9" x14ac:dyDescent="0.25">
      <c r="A50" t="s">
        <v>275</v>
      </c>
      <c r="B50" s="1">
        <v>74</v>
      </c>
      <c r="C50" s="3" t="s">
        <v>341</v>
      </c>
      <c r="D50" s="2">
        <v>0</v>
      </c>
      <c r="E50" s="4" t="s">
        <v>547</v>
      </c>
      <c r="F50" s="4" t="s">
        <v>7</v>
      </c>
      <c r="G50" s="4" t="s">
        <v>7</v>
      </c>
      <c r="H50" s="4" t="s">
        <v>7</v>
      </c>
      <c r="I50" s="1"/>
    </row>
    <row r="51" spans="1:9" x14ac:dyDescent="0.25">
      <c r="A51" t="s">
        <v>275</v>
      </c>
      <c r="B51" s="1">
        <v>75</v>
      </c>
      <c r="C51" s="11" t="s">
        <v>449</v>
      </c>
      <c r="D51" s="11">
        <v>1</v>
      </c>
      <c r="E51" s="28" t="s">
        <v>445</v>
      </c>
      <c r="F51" s="9" t="s">
        <v>93</v>
      </c>
      <c r="G51" s="9" t="s">
        <v>7</v>
      </c>
      <c r="H51" s="9" t="s">
        <v>7</v>
      </c>
      <c r="I51" s="1"/>
    </row>
    <row r="52" spans="1:9" x14ac:dyDescent="0.25">
      <c r="A52" t="s">
        <v>275</v>
      </c>
      <c r="B52" s="1">
        <v>77</v>
      </c>
      <c r="C52" s="11" t="s">
        <v>333</v>
      </c>
      <c r="D52" s="11">
        <v>1</v>
      </c>
      <c r="E52" s="28" t="s">
        <v>24</v>
      </c>
      <c r="F52" s="9" t="s">
        <v>7</v>
      </c>
      <c r="G52" s="9" t="s">
        <v>25</v>
      </c>
      <c r="H52" s="9" t="s">
        <v>23</v>
      </c>
      <c r="I52" s="1"/>
    </row>
    <row r="53" spans="1:9" x14ac:dyDescent="0.25">
      <c r="A53" t="s">
        <v>275</v>
      </c>
      <c r="B53" s="1">
        <v>79</v>
      </c>
      <c r="C53" s="11" t="s">
        <v>310</v>
      </c>
      <c r="D53" s="11">
        <v>0</v>
      </c>
      <c r="E53" s="28" t="s">
        <v>570</v>
      </c>
      <c r="F53" s="9" t="s">
        <v>571</v>
      </c>
      <c r="G53" s="9" t="s">
        <v>7</v>
      </c>
      <c r="H53" s="9" t="s">
        <v>7</v>
      </c>
      <c r="I53" s="1"/>
    </row>
    <row r="54" spans="1:9" x14ac:dyDescent="0.25">
      <c r="A54" t="s">
        <v>275</v>
      </c>
      <c r="B54" s="1">
        <v>81</v>
      </c>
      <c r="C54" s="11" t="s">
        <v>490</v>
      </c>
      <c r="D54" s="11">
        <v>1</v>
      </c>
      <c r="E54" s="28" t="s">
        <v>37</v>
      </c>
      <c r="F54" s="9" t="s">
        <v>7</v>
      </c>
      <c r="G54" s="9" t="s">
        <v>7</v>
      </c>
      <c r="H54" s="9" t="s">
        <v>7</v>
      </c>
      <c r="I54" s="1"/>
    </row>
    <row r="55" spans="1:9" x14ac:dyDescent="0.25">
      <c r="A55" t="s">
        <v>275</v>
      </c>
      <c r="B55" s="1">
        <v>82</v>
      </c>
      <c r="C55" s="11" t="s">
        <v>332</v>
      </c>
      <c r="D55" s="11">
        <v>1</v>
      </c>
      <c r="E55" s="28" t="s">
        <v>282</v>
      </c>
      <c r="F55" s="9" t="s">
        <v>35</v>
      </c>
      <c r="G55" s="9" t="s">
        <v>34</v>
      </c>
      <c r="H55" s="9" t="s">
        <v>7</v>
      </c>
      <c r="I55" s="1"/>
    </row>
    <row r="56" spans="1:9" x14ac:dyDescent="0.25">
      <c r="A56" t="s">
        <v>275</v>
      </c>
      <c r="B56" s="1">
        <v>83</v>
      </c>
      <c r="C56" s="11" t="s">
        <v>310</v>
      </c>
      <c r="D56" s="11">
        <v>0</v>
      </c>
      <c r="E56" s="28" t="s">
        <v>55</v>
      </c>
      <c r="F56" s="9" t="s">
        <v>7</v>
      </c>
      <c r="G56" s="9" t="s">
        <v>7</v>
      </c>
      <c r="H56" s="9" t="s">
        <v>7</v>
      </c>
      <c r="I56" s="1"/>
    </row>
    <row r="57" spans="1:9" x14ac:dyDescent="0.25">
      <c r="A57" t="s">
        <v>275</v>
      </c>
      <c r="B57" s="1">
        <v>84</v>
      </c>
      <c r="C57" s="11" t="s">
        <v>290</v>
      </c>
      <c r="D57" s="11">
        <v>1</v>
      </c>
      <c r="E57" s="28" t="s">
        <v>466</v>
      </c>
      <c r="F57" s="9" t="s">
        <v>465</v>
      </c>
      <c r="G57" s="9" t="s">
        <v>7</v>
      </c>
      <c r="H57" s="9" t="s">
        <v>7</v>
      </c>
      <c r="I57" s="1"/>
    </row>
    <row r="58" spans="1:9" x14ac:dyDescent="0.25">
      <c r="A58" t="s">
        <v>275</v>
      </c>
      <c r="B58" s="1">
        <v>86</v>
      </c>
      <c r="C58" s="11" t="s">
        <v>305</v>
      </c>
      <c r="D58" s="11">
        <v>0</v>
      </c>
      <c r="E58" s="28" t="s">
        <v>572</v>
      </c>
      <c r="F58" s="9" t="s">
        <v>7</v>
      </c>
      <c r="G58" s="9" t="s">
        <v>7</v>
      </c>
      <c r="H58" s="9" t="s">
        <v>7</v>
      </c>
      <c r="I58" s="1"/>
    </row>
    <row r="59" spans="1:9" x14ac:dyDescent="0.25">
      <c r="A59" t="s">
        <v>275</v>
      </c>
      <c r="B59" s="1">
        <v>87</v>
      </c>
      <c r="C59" s="11" t="s">
        <v>452</v>
      </c>
      <c r="D59" s="11">
        <v>1</v>
      </c>
      <c r="E59" s="28" t="s">
        <v>36</v>
      </c>
      <c r="F59" s="9" t="s">
        <v>7</v>
      </c>
      <c r="G59" s="9" t="s">
        <v>7</v>
      </c>
      <c r="H59" s="9" t="s">
        <v>7</v>
      </c>
      <c r="I59" s="1"/>
    </row>
    <row r="60" spans="1:9" x14ac:dyDescent="0.25">
      <c r="A60" t="s">
        <v>275</v>
      </c>
      <c r="B60" s="1">
        <v>88</v>
      </c>
      <c r="C60" s="11" t="s">
        <v>330</v>
      </c>
      <c r="D60" s="11">
        <v>1</v>
      </c>
      <c r="E60" s="28" t="s">
        <v>279</v>
      </c>
      <c r="F60" s="9" t="s">
        <v>7</v>
      </c>
      <c r="G60" s="9" t="s">
        <v>7</v>
      </c>
      <c r="H60" s="9" t="s">
        <v>7</v>
      </c>
      <c r="I60" s="1"/>
    </row>
    <row r="61" spans="1:9" x14ac:dyDescent="0.25">
      <c r="A61" t="s">
        <v>275</v>
      </c>
      <c r="B61" s="1">
        <v>89</v>
      </c>
      <c r="C61" s="11" t="s">
        <v>438</v>
      </c>
      <c r="D61" s="11" t="s">
        <v>7</v>
      </c>
      <c r="E61" s="28" t="s">
        <v>534</v>
      </c>
      <c r="F61" s="9" t="s">
        <v>7</v>
      </c>
      <c r="G61" s="9" t="s">
        <v>7</v>
      </c>
      <c r="H61" s="9" t="s">
        <v>7</v>
      </c>
      <c r="I61" s="1"/>
    </row>
    <row r="62" spans="1:9" x14ac:dyDescent="0.25">
      <c r="A62" t="s">
        <v>275</v>
      </c>
      <c r="B62" s="1">
        <v>91</v>
      </c>
      <c r="C62" s="11" t="s">
        <v>450</v>
      </c>
      <c r="D62" s="11">
        <v>1</v>
      </c>
      <c r="E62" s="28" t="s">
        <v>26</v>
      </c>
      <c r="F62" s="9" t="s">
        <v>7</v>
      </c>
      <c r="G62" s="9" t="s">
        <v>27</v>
      </c>
      <c r="H62" s="9" t="s">
        <v>7</v>
      </c>
      <c r="I62" s="1"/>
    </row>
    <row r="63" spans="1:9" x14ac:dyDescent="0.25">
      <c r="A63" t="s">
        <v>275</v>
      </c>
      <c r="B63" s="1">
        <v>93</v>
      </c>
      <c r="C63" s="11" t="s">
        <v>327</v>
      </c>
      <c r="D63" s="11">
        <v>0</v>
      </c>
      <c r="E63" s="28" t="s">
        <v>573</v>
      </c>
      <c r="F63" s="9" t="s">
        <v>574</v>
      </c>
      <c r="G63" s="9" t="s">
        <v>7</v>
      </c>
      <c r="H63" s="9" t="s">
        <v>7</v>
      </c>
      <c r="I63" s="1"/>
    </row>
    <row r="64" spans="1:9" x14ac:dyDescent="0.25">
      <c r="A64" t="s">
        <v>275</v>
      </c>
      <c r="B64" s="1">
        <v>94</v>
      </c>
      <c r="C64" s="11" t="s">
        <v>305</v>
      </c>
      <c r="D64" s="11">
        <v>0</v>
      </c>
      <c r="E64" s="28" t="s">
        <v>535</v>
      </c>
      <c r="F64" s="9" t="s">
        <v>7</v>
      </c>
      <c r="G64" s="9" t="s">
        <v>7</v>
      </c>
      <c r="H64" s="9" t="s">
        <v>7</v>
      </c>
      <c r="I64" s="1"/>
    </row>
    <row r="65" spans="1:9" x14ac:dyDescent="0.25">
      <c r="A65" t="s">
        <v>275</v>
      </c>
      <c r="B65" s="1">
        <v>96</v>
      </c>
      <c r="C65" s="11" t="s">
        <v>310</v>
      </c>
      <c r="D65" s="11">
        <v>0</v>
      </c>
      <c r="E65" s="28" t="s">
        <v>475</v>
      </c>
      <c r="F65" s="9" t="s">
        <v>476</v>
      </c>
      <c r="G65" s="9" t="s">
        <v>46</v>
      </c>
      <c r="H65" s="9" t="s">
        <v>7</v>
      </c>
      <c r="I65" s="1"/>
    </row>
    <row r="66" spans="1:9" x14ac:dyDescent="0.25">
      <c r="A66" t="s">
        <v>275</v>
      </c>
      <c r="B66" s="1">
        <v>97</v>
      </c>
      <c r="C66" s="11" t="s">
        <v>319</v>
      </c>
      <c r="D66" s="11">
        <v>0</v>
      </c>
      <c r="E66" s="28" t="s">
        <v>108</v>
      </c>
      <c r="F66" s="9" t="s">
        <v>109</v>
      </c>
      <c r="G66" s="9" t="s">
        <v>112</v>
      </c>
      <c r="H66" s="9" t="s">
        <v>7</v>
      </c>
      <c r="I66" s="1"/>
    </row>
    <row r="67" spans="1:9" x14ac:dyDescent="0.25">
      <c r="A67" t="s">
        <v>275</v>
      </c>
      <c r="B67" s="1">
        <v>100</v>
      </c>
      <c r="C67" s="3" t="s">
        <v>392</v>
      </c>
      <c r="D67" s="2">
        <v>0</v>
      </c>
      <c r="E67" s="9" t="s">
        <v>544</v>
      </c>
      <c r="F67" s="9" t="s">
        <v>158</v>
      </c>
      <c r="G67" s="4" t="s">
        <v>7</v>
      </c>
      <c r="H67" s="4" t="s">
        <v>7</v>
      </c>
      <c r="I67" s="1"/>
    </row>
    <row r="68" spans="1:9" x14ac:dyDescent="0.25">
      <c r="A68" t="s">
        <v>275</v>
      </c>
      <c r="B68" s="1">
        <v>102</v>
      </c>
      <c r="C68" s="11" t="s">
        <v>313</v>
      </c>
      <c r="D68" s="11">
        <v>0</v>
      </c>
      <c r="E68" s="28" t="s">
        <v>474</v>
      </c>
      <c r="F68" s="9" t="s">
        <v>85</v>
      </c>
      <c r="G68" s="9" t="s">
        <v>7</v>
      </c>
      <c r="H68" s="9" t="s">
        <v>7</v>
      </c>
      <c r="I68" s="1"/>
    </row>
    <row r="69" spans="1:9" x14ac:dyDescent="0.25">
      <c r="A69" t="s">
        <v>275</v>
      </c>
      <c r="B69" s="1">
        <v>103</v>
      </c>
      <c r="C69" s="11" t="s">
        <v>447</v>
      </c>
      <c r="D69" s="11">
        <v>1</v>
      </c>
      <c r="E69" s="28" t="s">
        <v>16</v>
      </c>
      <c r="F69" s="9" t="s">
        <v>7</v>
      </c>
      <c r="G69" s="9" t="s">
        <v>15</v>
      </c>
      <c r="H69" s="9" t="s">
        <v>7</v>
      </c>
      <c r="I69" s="1"/>
    </row>
    <row r="70" spans="1:9" x14ac:dyDescent="0.25">
      <c r="A70" t="s">
        <v>275</v>
      </c>
      <c r="B70" s="1">
        <v>104</v>
      </c>
      <c r="C70" s="11" t="s">
        <v>334</v>
      </c>
      <c r="D70" s="11">
        <v>1</v>
      </c>
      <c r="E70" s="28" t="s">
        <v>88</v>
      </c>
      <c r="F70" s="9" t="s">
        <v>7</v>
      </c>
      <c r="G70" s="9" t="s">
        <v>7</v>
      </c>
      <c r="H70" s="9" t="s">
        <v>41</v>
      </c>
      <c r="I70" s="1"/>
    </row>
    <row r="71" spans="1:9" x14ac:dyDescent="0.25">
      <c r="A71" t="s">
        <v>275</v>
      </c>
      <c r="B71" s="1">
        <v>107</v>
      </c>
      <c r="C71" s="11" t="s">
        <v>491</v>
      </c>
      <c r="D71" s="11">
        <v>0</v>
      </c>
      <c r="E71" s="28" t="s">
        <v>20</v>
      </c>
      <c r="F71" s="9" t="s">
        <v>454</v>
      </c>
      <c r="G71" s="9" t="s">
        <v>18</v>
      </c>
      <c r="H71" s="9" t="s">
        <v>7</v>
      </c>
      <c r="I71" s="1"/>
    </row>
    <row r="72" spans="1:9" x14ac:dyDescent="0.25">
      <c r="A72" t="s">
        <v>275</v>
      </c>
      <c r="B72" s="1">
        <v>108</v>
      </c>
      <c r="C72" s="11" t="s">
        <v>395</v>
      </c>
      <c r="D72" s="11">
        <v>1</v>
      </c>
      <c r="E72" s="28" t="s">
        <v>457</v>
      </c>
      <c r="F72" s="9" t="s">
        <v>7</v>
      </c>
      <c r="G72" s="9" t="s">
        <v>19</v>
      </c>
      <c r="H72" s="9" t="s">
        <v>19</v>
      </c>
      <c r="I72" s="1"/>
    </row>
    <row r="73" spans="1:9" x14ac:dyDescent="0.25">
      <c r="A73" t="s">
        <v>275</v>
      </c>
      <c r="B73" s="1">
        <v>109</v>
      </c>
      <c r="C73" s="11" t="s">
        <v>431</v>
      </c>
      <c r="D73" s="11">
        <v>1</v>
      </c>
      <c r="E73" s="28" t="s">
        <v>147</v>
      </c>
      <c r="F73" s="9" t="s">
        <v>7</v>
      </c>
      <c r="G73" s="9" t="s">
        <v>148</v>
      </c>
      <c r="H73" s="9" t="s">
        <v>7</v>
      </c>
      <c r="I73" s="1"/>
    </row>
    <row r="74" spans="1:9" x14ac:dyDescent="0.25">
      <c r="A74" t="s">
        <v>275</v>
      </c>
      <c r="B74" s="1">
        <v>113</v>
      </c>
      <c r="C74" s="11" t="s">
        <v>292</v>
      </c>
      <c r="D74" s="11">
        <v>1</v>
      </c>
      <c r="E74" s="28" t="s">
        <v>277</v>
      </c>
      <c r="F74" s="9" t="s">
        <v>87</v>
      </c>
      <c r="G74" s="9" t="s">
        <v>7</v>
      </c>
      <c r="H74" s="9" t="s">
        <v>7</v>
      </c>
      <c r="I74" s="1"/>
    </row>
    <row r="75" spans="1:9" x14ac:dyDescent="0.25">
      <c r="A75" t="s">
        <v>275</v>
      </c>
      <c r="B75" s="1">
        <v>114</v>
      </c>
      <c r="C75" s="11" t="s">
        <v>305</v>
      </c>
      <c r="D75" s="11">
        <v>1</v>
      </c>
      <c r="E75" s="28" t="s">
        <v>21</v>
      </c>
      <c r="F75" s="9" t="s">
        <v>494</v>
      </c>
      <c r="G75" s="9" t="s">
        <v>22</v>
      </c>
      <c r="H75" s="9" t="s">
        <v>7</v>
      </c>
      <c r="I75" s="1"/>
    </row>
    <row r="76" spans="1:9" x14ac:dyDescent="0.25">
      <c r="A76" t="s">
        <v>275</v>
      </c>
      <c r="B76" s="1">
        <v>115</v>
      </c>
      <c r="C76" s="11" t="s">
        <v>303</v>
      </c>
      <c r="D76" s="11"/>
      <c r="E76" s="28" t="s">
        <v>28</v>
      </c>
      <c r="F76" s="9" t="s">
        <v>29</v>
      </c>
      <c r="G76" s="9" t="s">
        <v>7</v>
      </c>
      <c r="H76" s="9" t="s">
        <v>7</v>
      </c>
      <c r="I76" s="1"/>
    </row>
    <row r="77" spans="1:9" x14ac:dyDescent="0.25">
      <c r="A77" t="s">
        <v>275</v>
      </c>
      <c r="B77" s="1">
        <v>116</v>
      </c>
      <c r="C77" s="11" t="s">
        <v>328</v>
      </c>
      <c r="D77" s="11">
        <v>1</v>
      </c>
      <c r="E77" s="28" t="s">
        <v>488</v>
      </c>
      <c r="F77" s="9" t="s">
        <v>489</v>
      </c>
      <c r="G77" s="9" t="s">
        <v>7</v>
      </c>
      <c r="H77" s="9" t="s">
        <v>128</v>
      </c>
      <c r="I77" s="1"/>
    </row>
    <row r="78" spans="1:9" x14ac:dyDescent="0.25">
      <c r="A78" t="s">
        <v>275</v>
      </c>
      <c r="B78" s="1">
        <v>117</v>
      </c>
      <c r="C78" s="11" t="s">
        <v>456</v>
      </c>
      <c r="D78" s="11">
        <v>1</v>
      </c>
      <c r="E78" s="28" t="s">
        <v>7</v>
      </c>
      <c r="F78" s="9" t="s">
        <v>7</v>
      </c>
      <c r="G78" s="9" t="s">
        <v>7</v>
      </c>
      <c r="H78" s="9" t="s">
        <v>7</v>
      </c>
      <c r="I78" s="1"/>
    </row>
    <row r="79" spans="1:9" x14ac:dyDescent="0.25">
      <c r="A79" t="s">
        <v>275</v>
      </c>
      <c r="B79" s="1">
        <v>119</v>
      </c>
      <c r="C79" s="11" t="s">
        <v>433</v>
      </c>
      <c r="D79" s="11">
        <v>0</v>
      </c>
      <c r="E79" s="28" t="s">
        <v>558</v>
      </c>
      <c r="F79" s="1" t="s">
        <v>437</v>
      </c>
      <c r="G79" s="9" t="s">
        <v>7</v>
      </c>
      <c r="H79" s="9" t="s">
        <v>7</v>
      </c>
      <c r="I79" s="1"/>
    </row>
    <row r="80" spans="1:9" x14ac:dyDescent="0.25">
      <c r="A80" t="s">
        <v>275</v>
      </c>
      <c r="B80" s="1">
        <v>120</v>
      </c>
      <c r="C80" s="11" t="s">
        <v>310</v>
      </c>
      <c r="D80" s="11">
        <v>1</v>
      </c>
      <c r="E80" s="28" t="s">
        <v>30</v>
      </c>
      <c r="F80" s="9" t="s">
        <v>7</v>
      </c>
      <c r="G80" s="9" t="s">
        <v>7</v>
      </c>
      <c r="H80" s="9" t="s">
        <v>7</v>
      </c>
      <c r="I80" s="1"/>
    </row>
    <row r="81" spans="1:9" x14ac:dyDescent="0.25">
      <c r="A81" t="s">
        <v>275</v>
      </c>
      <c r="B81" s="1">
        <v>121</v>
      </c>
      <c r="C81" s="11" t="s">
        <v>325</v>
      </c>
      <c r="D81" s="11">
        <v>1</v>
      </c>
      <c r="E81" s="28" t="s">
        <v>560</v>
      </c>
      <c r="F81" s="9" t="s">
        <v>7</v>
      </c>
      <c r="G81" s="9" t="s">
        <v>7</v>
      </c>
      <c r="H81" s="9" t="s">
        <v>7</v>
      </c>
      <c r="I81" s="1"/>
    </row>
    <row r="82" spans="1:9" x14ac:dyDescent="0.25">
      <c r="A82" t="s">
        <v>275</v>
      </c>
      <c r="B82" s="1">
        <v>124</v>
      </c>
      <c r="C82" s="11" t="s">
        <v>434</v>
      </c>
      <c r="D82" s="11">
        <v>1</v>
      </c>
      <c r="E82" s="28" t="s">
        <v>115</v>
      </c>
      <c r="F82" s="9" t="s">
        <v>7</v>
      </c>
      <c r="G82" s="9" t="s">
        <v>116</v>
      </c>
      <c r="H82" s="9" t="s">
        <v>7</v>
      </c>
      <c r="I82" s="1"/>
    </row>
    <row r="83" spans="1:9" x14ac:dyDescent="0.25">
      <c r="A83" t="s">
        <v>275</v>
      </c>
      <c r="B83" s="1">
        <v>127</v>
      </c>
      <c r="C83" s="11" t="s">
        <v>318</v>
      </c>
      <c r="D83" s="11">
        <v>0</v>
      </c>
      <c r="E83" s="28" t="s">
        <v>536</v>
      </c>
      <c r="F83" s="9" t="s">
        <v>7</v>
      </c>
      <c r="G83" s="9" t="s">
        <v>7</v>
      </c>
      <c r="H83" s="9" t="s">
        <v>7</v>
      </c>
      <c r="I83" s="1"/>
    </row>
    <row r="84" spans="1:9" x14ac:dyDescent="0.25">
      <c r="A84" t="s">
        <v>275</v>
      </c>
      <c r="B84" s="1">
        <v>128</v>
      </c>
      <c r="C84" s="11" t="s">
        <v>337</v>
      </c>
      <c r="D84" s="11">
        <v>0</v>
      </c>
      <c r="E84" s="28" t="s">
        <v>537</v>
      </c>
      <c r="F84" s="9" t="s">
        <v>7</v>
      </c>
      <c r="G84" s="9" t="s">
        <v>7</v>
      </c>
      <c r="H84" s="9" t="s">
        <v>7</v>
      </c>
      <c r="I84" s="1"/>
    </row>
    <row r="85" spans="1:9" x14ac:dyDescent="0.25">
      <c r="A85" t="s">
        <v>275</v>
      </c>
      <c r="B85" s="1">
        <v>130</v>
      </c>
      <c r="C85" s="3" t="s">
        <v>344</v>
      </c>
      <c r="D85" s="2">
        <v>0</v>
      </c>
      <c r="E85" s="9" t="s">
        <v>233</v>
      </c>
      <c r="F85" s="4" t="s">
        <v>7</v>
      </c>
      <c r="G85" s="4" t="s">
        <v>7</v>
      </c>
      <c r="H85" s="4" t="s">
        <v>7</v>
      </c>
      <c r="I85" s="1"/>
    </row>
    <row r="86" spans="1:9" x14ac:dyDescent="0.25">
      <c r="A86" t="s">
        <v>275</v>
      </c>
      <c r="B86" s="1">
        <v>132</v>
      </c>
      <c r="C86" s="11" t="s">
        <v>442</v>
      </c>
      <c r="D86" s="11">
        <v>1</v>
      </c>
      <c r="E86" s="28" t="s">
        <v>43</v>
      </c>
      <c r="F86" s="9" t="s">
        <v>496</v>
      </c>
      <c r="G86" s="9" t="s">
        <v>7</v>
      </c>
      <c r="H86" s="9" t="s">
        <v>7</v>
      </c>
      <c r="I86" s="1"/>
    </row>
    <row r="87" spans="1:9" x14ac:dyDescent="0.25">
      <c r="A87" t="s">
        <v>275</v>
      </c>
      <c r="B87" s="1">
        <v>133</v>
      </c>
      <c r="C87" s="11" t="s">
        <v>327</v>
      </c>
      <c r="D87" s="11">
        <v>1</v>
      </c>
      <c r="E87" s="28" t="s">
        <v>278</v>
      </c>
      <c r="F87" s="9" t="s">
        <v>497</v>
      </c>
      <c r="G87" s="9" t="s">
        <v>7</v>
      </c>
      <c r="H87" s="9" t="s">
        <v>7</v>
      </c>
      <c r="I87" s="1"/>
    </row>
    <row r="88" spans="1:9" x14ac:dyDescent="0.25">
      <c r="A88" t="s">
        <v>275</v>
      </c>
      <c r="B88" s="1">
        <v>135</v>
      </c>
      <c r="C88" s="11" t="s">
        <v>319</v>
      </c>
      <c r="D88" s="11">
        <v>1</v>
      </c>
      <c r="E88" s="28" t="s">
        <v>451</v>
      </c>
      <c r="F88" s="9" t="s">
        <v>7</v>
      </c>
      <c r="G88" s="9" t="s">
        <v>7</v>
      </c>
      <c r="H88" s="9" t="s">
        <v>7</v>
      </c>
      <c r="I88" s="1"/>
    </row>
    <row r="89" spans="1:9" x14ac:dyDescent="0.25">
      <c r="A89" t="s">
        <v>275</v>
      </c>
      <c r="B89" s="1">
        <v>136</v>
      </c>
      <c r="C89" s="11" t="s">
        <v>305</v>
      </c>
      <c r="D89" s="11">
        <v>0</v>
      </c>
      <c r="E89" s="28" t="s">
        <v>468</v>
      </c>
      <c r="F89" s="9" t="s">
        <v>467</v>
      </c>
      <c r="G89" s="9" t="s">
        <v>7</v>
      </c>
      <c r="H89" s="9" t="s">
        <v>7</v>
      </c>
      <c r="I89" s="1"/>
    </row>
    <row r="90" spans="1:9" x14ac:dyDescent="0.25">
      <c r="A90" t="s">
        <v>275</v>
      </c>
      <c r="B90" s="1">
        <v>137</v>
      </c>
      <c r="C90" s="11" t="s">
        <v>433</v>
      </c>
      <c r="D90" s="11">
        <v>1</v>
      </c>
      <c r="E90" s="28" t="s">
        <v>54</v>
      </c>
      <c r="F90" s="9" t="s">
        <v>495</v>
      </c>
      <c r="G90" s="9" t="s">
        <v>7</v>
      </c>
      <c r="H90" s="9" t="s">
        <v>7</v>
      </c>
      <c r="I90" s="1"/>
    </row>
    <row r="91" spans="1:9" x14ac:dyDescent="0.25">
      <c r="A91" t="s">
        <v>275</v>
      </c>
      <c r="B91" s="1">
        <v>138</v>
      </c>
      <c r="C91" s="11" t="s">
        <v>319</v>
      </c>
      <c r="D91" s="11">
        <v>1</v>
      </c>
      <c r="E91" s="28" t="s">
        <v>552</v>
      </c>
      <c r="F91" s="9" t="s">
        <v>109</v>
      </c>
      <c r="G91" s="9" t="s">
        <v>7</v>
      </c>
      <c r="H91" s="9" t="s">
        <v>7</v>
      </c>
    </row>
    <row r="92" spans="1:9" x14ac:dyDescent="0.25">
      <c r="A92" t="s">
        <v>275</v>
      </c>
      <c r="B92" s="1">
        <v>139</v>
      </c>
      <c r="C92" s="11" t="s">
        <v>323</v>
      </c>
      <c r="D92" s="11">
        <v>0</v>
      </c>
      <c r="E92" s="28" t="s">
        <v>580</v>
      </c>
      <c r="F92" s="9" t="s">
        <v>86</v>
      </c>
      <c r="G92" s="9" t="s">
        <v>7</v>
      </c>
      <c r="H92" s="9" t="s">
        <v>7</v>
      </c>
      <c r="I92" s="1"/>
    </row>
    <row r="93" spans="1:9" x14ac:dyDescent="0.25">
      <c r="A93" t="s">
        <v>275</v>
      </c>
      <c r="B93" s="1">
        <v>142</v>
      </c>
      <c r="C93" s="3" t="s">
        <v>305</v>
      </c>
      <c r="D93" s="2">
        <v>0</v>
      </c>
      <c r="E93" s="9" t="s">
        <v>545</v>
      </c>
      <c r="F93" s="4" t="s">
        <v>7</v>
      </c>
      <c r="G93" s="4" t="s">
        <v>7</v>
      </c>
      <c r="H93" s="4" t="s">
        <v>7</v>
      </c>
      <c r="I93" s="1"/>
    </row>
    <row r="94" spans="1:9" x14ac:dyDescent="0.25">
      <c r="A94" t="s">
        <v>275</v>
      </c>
      <c r="B94" s="1">
        <v>143</v>
      </c>
      <c r="C94" s="11" t="s">
        <v>305</v>
      </c>
      <c r="D94" s="11">
        <v>0</v>
      </c>
      <c r="E94" s="28" t="s">
        <v>538</v>
      </c>
      <c r="F94" s="9" t="s">
        <v>7</v>
      </c>
      <c r="G94" s="9" t="s">
        <v>7</v>
      </c>
      <c r="H94" s="9" t="s">
        <v>7</v>
      </c>
      <c r="I94" s="1"/>
    </row>
    <row r="95" spans="1:9" x14ac:dyDescent="0.25">
      <c r="A95" t="s">
        <v>275</v>
      </c>
      <c r="B95" s="1">
        <v>145</v>
      </c>
      <c r="C95" s="11" t="s">
        <v>289</v>
      </c>
      <c r="D95" s="11">
        <v>1</v>
      </c>
      <c r="E95" s="28" t="s">
        <v>7</v>
      </c>
      <c r="F95" s="9" t="s">
        <v>7</v>
      </c>
      <c r="G95" s="9" t="s">
        <v>7</v>
      </c>
      <c r="H95" s="9" t="s">
        <v>7</v>
      </c>
      <c r="I95" s="1"/>
    </row>
    <row r="96" spans="1:9" x14ac:dyDescent="0.25">
      <c r="A96" t="s">
        <v>275</v>
      </c>
      <c r="B96" s="1">
        <v>146</v>
      </c>
      <c r="C96" s="11" t="s">
        <v>336</v>
      </c>
      <c r="D96" s="11">
        <v>0</v>
      </c>
      <c r="E96" s="28" t="s">
        <v>284</v>
      </c>
      <c r="F96" s="9" t="s">
        <v>469</v>
      </c>
      <c r="G96" s="9" t="s">
        <v>7</v>
      </c>
      <c r="H96" s="9" t="s">
        <v>7</v>
      </c>
      <c r="I96" s="1"/>
    </row>
    <row r="97" spans="1:16384" x14ac:dyDescent="0.25">
      <c r="A97" t="s">
        <v>275</v>
      </c>
      <c r="B97" s="1">
        <v>148</v>
      </c>
      <c r="C97" s="3" t="s">
        <v>328</v>
      </c>
      <c r="D97" s="2">
        <v>1</v>
      </c>
      <c r="E97" s="9" t="s">
        <v>542</v>
      </c>
      <c r="F97" s="4" t="s">
        <v>7</v>
      </c>
      <c r="G97" s="4" t="s">
        <v>7</v>
      </c>
      <c r="H97" s="4" t="s">
        <v>7</v>
      </c>
      <c r="I97" s="1"/>
    </row>
    <row r="98" spans="1:16384" x14ac:dyDescent="0.25">
      <c r="A98" t="s">
        <v>275</v>
      </c>
      <c r="B98" s="1">
        <v>152</v>
      </c>
      <c r="C98" s="11" t="s">
        <v>331</v>
      </c>
      <c r="D98" s="11">
        <v>1</v>
      </c>
      <c r="E98" s="28" t="s">
        <v>33</v>
      </c>
      <c r="F98" s="9" t="s">
        <v>32</v>
      </c>
      <c r="G98" s="9" t="s">
        <v>7</v>
      </c>
      <c r="H98" s="9" t="s">
        <v>7</v>
      </c>
      <c r="I98" s="1"/>
    </row>
    <row r="99" spans="1:16384" x14ac:dyDescent="0.25">
      <c r="A99" t="s">
        <v>275</v>
      </c>
      <c r="B99" s="1">
        <v>153</v>
      </c>
      <c r="C99" s="11" t="s">
        <v>310</v>
      </c>
      <c r="D99" s="11">
        <v>0</v>
      </c>
      <c r="E99" s="28" t="s">
        <v>539</v>
      </c>
      <c r="F99" s="9" t="s">
        <v>7</v>
      </c>
      <c r="G99" s="9" t="s">
        <v>7</v>
      </c>
      <c r="H99" s="9" t="s">
        <v>7</v>
      </c>
      <c r="I99" s="1"/>
    </row>
    <row r="100" spans="1:16384" x14ac:dyDescent="0.25">
      <c r="A100" t="s">
        <v>275</v>
      </c>
      <c r="B100" s="1">
        <v>155</v>
      </c>
      <c r="C100" s="11" t="s">
        <v>310</v>
      </c>
      <c r="D100" s="11">
        <v>0</v>
      </c>
      <c r="E100" s="28" t="s">
        <v>540</v>
      </c>
      <c r="F100" s="9" t="s">
        <v>7</v>
      </c>
      <c r="G100" s="9" t="s">
        <v>7</v>
      </c>
      <c r="H100" s="9" t="s">
        <v>7</v>
      </c>
      <c r="I100" s="1"/>
    </row>
    <row r="101" spans="1:16384" x14ac:dyDescent="0.25">
      <c r="A101" t="s">
        <v>275</v>
      </c>
      <c r="B101" s="1">
        <v>156</v>
      </c>
      <c r="C101" s="11" t="s">
        <v>310</v>
      </c>
      <c r="D101" s="11">
        <v>0</v>
      </c>
      <c r="E101" s="28" t="s">
        <v>48</v>
      </c>
      <c r="F101" s="9" t="s">
        <v>473</v>
      </c>
      <c r="G101" s="9" t="s">
        <v>7</v>
      </c>
      <c r="H101" s="9" t="s">
        <v>7</v>
      </c>
      <c r="I101" s="1"/>
    </row>
    <row r="102" spans="1:16384" x14ac:dyDescent="0.25">
      <c r="A102" t="s">
        <v>275</v>
      </c>
      <c r="B102" s="1">
        <v>157</v>
      </c>
      <c r="C102" s="11" t="s">
        <v>310</v>
      </c>
      <c r="D102" s="11">
        <v>0</v>
      </c>
      <c r="E102" s="28" t="s">
        <v>39</v>
      </c>
      <c r="F102" s="9" t="s">
        <v>472</v>
      </c>
      <c r="G102" s="9" t="s">
        <v>7</v>
      </c>
      <c r="H102" s="9" t="s">
        <v>7</v>
      </c>
      <c r="I102" s="1"/>
    </row>
    <row r="103" spans="1:16384" x14ac:dyDescent="0.25">
      <c r="A103" t="s">
        <v>275</v>
      </c>
      <c r="B103" s="1">
        <v>158</v>
      </c>
      <c r="C103" s="11" t="s">
        <v>305</v>
      </c>
      <c r="D103" s="11">
        <v>1</v>
      </c>
      <c r="E103" s="28" t="s">
        <v>151</v>
      </c>
      <c r="F103" s="9" t="s">
        <v>7</v>
      </c>
      <c r="G103" s="9" t="s">
        <v>7</v>
      </c>
      <c r="H103" s="9" t="s">
        <v>150</v>
      </c>
      <c r="I103" s="1"/>
    </row>
    <row r="104" spans="1:16384" x14ac:dyDescent="0.25">
      <c r="A104" t="s">
        <v>275</v>
      </c>
      <c r="B104" s="1">
        <v>159</v>
      </c>
      <c r="C104" s="11" t="s">
        <v>339</v>
      </c>
      <c r="D104" s="11">
        <v>1</v>
      </c>
      <c r="E104" s="28" t="s">
        <v>11</v>
      </c>
      <c r="F104" s="9" t="s">
        <v>7</v>
      </c>
      <c r="G104" s="9" t="s">
        <v>142</v>
      </c>
      <c r="H104" s="9" t="s">
        <v>13</v>
      </c>
      <c r="I104" s="1"/>
    </row>
    <row r="105" spans="1:16384" x14ac:dyDescent="0.25">
      <c r="A105" t="s">
        <v>275</v>
      </c>
      <c r="B105" s="1">
        <v>162</v>
      </c>
      <c r="C105" s="11" t="s">
        <v>443</v>
      </c>
      <c r="D105" s="11">
        <v>0</v>
      </c>
      <c r="E105" s="28" t="s">
        <v>551</v>
      </c>
      <c r="F105" s="9" t="s">
        <v>7</v>
      </c>
      <c r="G105" s="9" t="s">
        <v>52</v>
      </c>
      <c r="H105" s="9" t="s">
        <v>7</v>
      </c>
      <c r="I105" s="1"/>
    </row>
    <row r="106" spans="1:16384" x14ac:dyDescent="0.25">
      <c r="A106" t="s">
        <v>275</v>
      </c>
      <c r="B106" s="1">
        <v>164</v>
      </c>
      <c r="C106" s="11" t="s">
        <v>291</v>
      </c>
      <c r="D106" s="11">
        <v>0</v>
      </c>
      <c r="E106" s="28" t="s">
        <v>102</v>
      </c>
      <c r="F106" s="9" t="s">
        <v>103</v>
      </c>
      <c r="G106" s="9" t="s">
        <v>104</v>
      </c>
      <c r="H106" s="9" t="s">
        <v>7</v>
      </c>
      <c r="I106" s="1"/>
    </row>
    <row r="107" spans="1:16384" x14ac:dyDescent="0.25">
      <c r="A107" t="s">
        <v>275</v>
      </c>
      <c r="B107" s="1">
        <v>165</v>
      </c>
      <c r="C107" s="11" t="s">
        <v>305</v>
      </c>
      <c r="D107" s="11">
        <v>1</v>
      </c>
      <c r="E107" s="28" t="s">
        <v>444</v>
      </c>
      <c r="F107" s="9" t="s">
        <v>464</v>
      </c>
      <c r="G107" s="9" t="s">
        <v>7</v>
      </c>
      <c r="H107" s="9" t="s">
        <v>7</v>
      </c>
      <c r="I107" s="1"/>
    </row>
    <row r="108" spans="1:16384" x14ac:dyDescent="0.25">
      <c r="A108" t="s">
        <v>275</v>
      </c>
      <c r="B108" s="1">
        <v>166</v>
      </c>
      <c r="C108" s="11" t="s">
        <v>322</v>
      </c>
      <c r="D108" s="11">
        <v>0</v>
      </c>
      <c r="E108" s="28" t="s">
        <v>114</v>
      </c>
      <c r="F108" s="9" t="s">
        <v>113</v>
      </c>
      <c r="G108" s="9" t="s">
        <v>7</v>
      </c>
      <c r="H108" s="9" t="s">
        <v>7</v>
      </c>
      <c r="I108" s="1"/>
    </row>
    <row r="109" spans="1:16384" x14ac:dyDescent="0.25">
      <c r="A109" t="s">
        <v>275</v>
      </c>
      <c r="B109" s="1">
        <v>168</v>
      </c>
      <c r="C109" s="11" t="s">
        <v>306</v>
      </c>
      <c r="D109" s="11">
        <v>0</v>
      </c>
      <c r="E109" s="28" t="s">
        <v>7</v>
      </c>
      <c r="F109" s="9" t="s">
        <v>7</v>
      </c>
      <c r="G109" s="9" t="s">
        <v>7</v>
      </c>
      <c r="H109" s="9" t="s">
        <v>7</v>
      </c>
      <c r="I109" s="1"/>
    </row>
    <row r="110" spans="1:16384" s="1" customFormat="1" x14ac:dyDescent="0.25">
      <c r="A110" t="s">
        <v>275</v>
      </c>
      <c r="B110" s="1">
        <v>169</v>
      </c>
      <c r="C110" s="11" t="s">
        <v>307</v>
      </c>
      <c r="D110" s="11">
        <v>0</v>
      </c>
      <c r="E110" s="28" t="s">
        <v>7</v>
      </c>
      <c r="F110" s="9" t="s">
        <v>7</v>
      </c>
      <c r="G110" s="9" t="s">
        <v>7</v>
      </c>
      <c r="H110" s="9" t="s">
        <v>7</v>
      </c>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c r="AMK110"/>
      <c r="AML110"/>
      <c r="AMM110"/>
      <c r="AMN110"/>
      <c r="AMO110"/>
      <c r="AMP110"/>
      <c r="AMQ110"/>
      <c r="AMR110"/>
      <c r="AMS110"/>
      <c r="AMT110"/>
      <c r="AMU110"/>
      <c r="AMV110"/>
      <c r="AMW110"/>
      <c r="AMX110"/>
      <c r="AMY110"/>
      <c r="AMZ110"/>
      <c r="ANA110"/>
      <c r="ANB110"/>
      <c r="ANC110"/>
      <c r="AND110"/>
      <c r="ANE110"/>
      <c r="ANF110"/>
      <c r="ANG110"/>
      <c r="ANH110"/>
      <c r="ANI110"/>
      <c r="ANJ110"/>
      <c r="ANK110"/>
      <c r="ANL110"/>
      <c r="ANM110"/>
      <c r="ANN110"/>
      <c r="ANO110"/>
      <c r="ANP110"/>
      <c r="ANQ110"/>
      <c r="ANR110"/>
      <c r="ANS110"/>
      <c r="ANT110"/>
      <c r="ANU110"/>
      <c r="ANV110"/>
      <c r="ANW110"/>
      <c r="ANX110"/>
      <c r="ANY110"/>
      <c r="ANZ110"/>
      <c r="AOA110"/>
      <c r="AOB110"/>
      <c r="AOC110"/>
      <c r="AOD110"/>
      <c r="AOE110"/>
      <c r="AOF110"/>
      <c r="AOG110"/>
      <c r="AOH110"/>
      <c r="AOI110"/>
      <c r="AOJ110"/>
      <c r="AOK110"/>
      <c r="AOL110"/>
      <c r="AOM110"/>
      <c r="AON110"/>
      <c r="AOO110"/>
      <c r="AOP110"/>
      <c r="AOQ110"/>
      <c r="AOR110"/>
      <c r="AOS110"/>
      <c r="AOT110"/>
      <c r="AOU110"/>
      <c r="AOV110"/>
      <c r="AOW110"/>
      <c r="AOX110"/>
      <c r="AOY110"/>
      <c r="AOZ110"/>
      <c r="APA110"/>
      <c r="APB110"/>
      <c r="APC110"/>
      <c r="APD110"/>
      <c r="APE110"/>
      <c r="APF110"/>
      <c r="APG110"/>
      <c r="APH110"/>
      <c r="API110"/>
      <c r="APJ110"/>
      <c r="APK110"/>
      <c r="APL110"/>
      <c r="APM110"/>
      <c r="APN110"/>
      <c r="APO110"/>
      <c r="APP110"/>
      <c r="APQ110"/>
      <c r="APR110"/>
      <c r="APS110"/>
      <c r="APT110"/>
      <c r="APU110"/>
      <c r="APV110"/>
      <c r="APW110"/>
      <c r="APX110"/>
      <c r="APY110"/>
      <c r="APZ110"/>
      <c r="AQA110"/>
      <c r="AQB110"/>
      <c r="AQC110"/>
      <c r="AQD110"/>
      <c r="AQE110"/>
      <c r="AQF110"/>
      <c r="AQG110"/>
      <c r="AQH110"/>
      <c r="AQI110"/>
      <c r="AQJ110"/>
      <c r="AQK110"/>
      <c r="AQL110"/>
      <c r="AQM110"/>
      <c r="AQN110"/>
      <c r="AQO110"/>
      <c r="AQP110"/>
      <c r="AQQ110"/>
      <c r="AQR110"/>
      <c r="AQS110"/>
      <c r="AQT110"/>
      <c r="AQU110"/>
      <c r="AQV110"/>
      <c r="AQW110"/>
      <c r="AQX110"/>
      <c r="AQY110"/>
      <c r="AQZ110"/>
      <c r="ARA110"/>
      <c r="ARB110"/>
      <c r="ARC110"/>
      <c r="ARD110"/>
      <c r="ARE110"/>
      <c r="ARF110"/>
      <c r="ARG110"/>
      <c r="ARH110"/>
      <c r="ARI110"/>
      <c r="ARJ110"/>
      <c r="ARK110"/>
      <c r="ARL110"/>
      <c r="ARM110"/>
      <c r="ARN110"/>
      <c r="ARO110"/>
      <c r="ARP110"/>
      <c r="ARQ110"/>
      <c r="ARR110"/>
      <c r="ARS110"/>
      <c r="ART110"/>
      <c r="ARU110"/>
      <c r="ARV110"/>
      <c r="ARW110"/>
      <c r="ARX110"/>
      <c r="ARY110"/>
      <c r="ARZ110"/>
      <c r="ASA110"/>
      <c r="ASB110"/>
      <c r="ASC110"/>
      <c r="ASD110"/>
      <c r="ASE110"/>
      <c r="ASF110"/>
      <c r="ASG110"/>
      <c r="ASH110"/>
      <c r="ASI110"/>
      <c r="ASJ110"/>
      <c r="ASK110"/>
      <c r="ASL110"/>
      <c r="ASM110"/>
      <c r="ASN110"/>
      <c r="ASO110"/>
      <c r="ASP110"/>
      <c r="ASQ110"/>
      <c r="ASR110"/>
      <c r="ASS110"/>
      <c r="AST110"/>
      <c r="ASU110"/>
      <c r="ASV110"/>
      <c r="ASW110"/>
      <c r="ASX110"/>
      <c r="ASY110"/>
      <c r="ASZ110"/>
      <c r="ATA110"/>
      <c r="ATB110"/>
      <c r="ATC110"/>
      <c r="ATD110"/>
      <c r="ATE110"/>
      <c r="ATF110"/>
      <c r="ATG110"/>
      <c r="ATH110"/>
      <c r="ATI110"/>
      <c r="ATJ110"/>
      <c r="ATK110"/>
      <c r="ATL110"/>
      <c r="ATM110"/>
      <c r="ATN110"/>
      <c r="ATO110"/>
      <c r="ATP110"/>
      <c r="ATQ110"/>
      <c r="ATR110"/>
      <c r="ATS110"/>
      <c r="ATT110"/>
      <c r="ATU110"/>
      <c r="ATV110"/>
      <c r="ATW110"/>
      <c r="ATX110"/>
      <c r="ATY110"/>
      <c r="ATZ110"/>
      <c r="AUA110"/>
      <c r="AUB110"/>
      <c r="AUC110"/>
      <c r="AUD110"/>
      <c r="AUE110"/>
      <c r="AUF110"/>
      <c r="AUG110"/>
      <c r="AUH110"/>
      <c r="AUI110"/>
      <c r="AUJ110"/>
      <c r="AUK110"/>
      <c r="AUL110"/>
      <c r="AUM110"/>
      <c r="AUN110"/>
      <c r="AUO110"/>
      <c r="AUP110"/>
      <c r="AUQ110"/>
      <c r="AUR110"/>
      <c r="AUS110"/>
      <c r="AUT110"/>
      <c r="AUU110"/>
      <c r="AUV110"/>
      <c r="AUW110"/>
      <c r="AUX110"/>
      <c r="AUY110"/>
      <c r="AUZ110"/>
      <c r="AVA110"/>
      <c r="AVB110"/>
      <c r="AVC110"/>
      <c r="AVD110"/>
      <c r="AVE110"/>
      <c r="AVF110"/>
      <c r="AVG110"/>
      <c r="AVH110"/>
      <c r="AVI110"/>
      <c r="AVJ110"/>
      <c r="AVK110"/>
      <c r="AVL110"/>
      <c r="AVM110"/>
      <c r="AVN110"/>
      <c r="AVO110"/>
      <c r="AVP110"/>
      <c r="AVQ110"/>
      <c r="AVR110"/>
      <c r="AVS110"/>
      <c r="AVT110"/>
      <c r="AVU110"/>
      <c r="AVV110"/>
      <c r="AVW110"/>
      <c r="AVX110"/>
      <c r="AVY110"/>
      <c r="AVZ110"/>
      <c r="AWA110"/>
      <c r="AWB110"/>
      <c r="AWC110"/>
      <c r="AWD110"/>
      <c r="AWE110"/>
      <c r="AWF110"/>
      <c r="AWG110"/>
      <c r="AWH110"/>
      <c r="AWI110"/>
      <c r="AWJ110"/>
      <c r="AWK110"/>
      <c r="AWL110"/>
      <c r="AWM110"/>
      <c r="AWN110"/>
      <c r="AWO110"/>
      <c r="AWP110"/>
      <c r="AWQ110"/>
      <c r="AWR110"/>
      <c r="AWS110"/>
      <c r="AWT110"/>
      <c r="AWU110"/>
      <c r="AWV110"/>
      <c r="AWW110"/>
      <c r="AWX110"/>
      <c r="AWY110"/>
      <c r="AWZ110"/>
      <c r="AXA110"/>
      <c r="AXB110"/>
      <c r="AXC110"/>
      <c r="AXD110"/>
      <c r="AXE110"/>
      <c r="AXF110"/>
      <c r="AXG110"/>
      <c r="AXH110"/>
      <c r="AXI110"/>
      <c r="AXJ110"/>
      <c r="AXK110"/>
      <c r="AXL110"/>
      <c r="AXM110"/>
      <c r="AXN110"/>
      <c r="AXO110"/>
      <c r="AXP110"/>
      <c r="AXQ110"/>
      <c r="AXR110"/>
      <c r="AXS110"/>
      <c r="AXT110"/>
      <c r="AXU110"/>
      <c r="AXV110"/>
      <c r="AXW110"/>
      <c r="AXX110"/>
      <c r="AXY110"/>
      <c r="AXZ110"/>
      <c r="AYA110"/>
      <c r="AYB110"/>
      <c r="AYC110"/>
      <c r="AYD110"/>
      <c r="AYE110"/>
      <c r="AYF110"/>
      <c r="AYG110"/>
      <c r="AYH110"/>
      <c r="AYI110"/>
      <c r="AYJ110"/>
      <c r="AYK110"/>
      <c r="AYL110"/>
      <c r="AYM110"/>
      <c r="AYN110"/>
      <c r="AYO110"/>
      <c r="AYP110"/>
      <c r="AYQ110"/>
      <c r="AYR110"/>
      <c r="AYS110"/>
      <c r="AYT110"/>
      <c r="AYU110"/>
      <c r="AYV110"/>
      <c r="AYW110"/>
      <c r="AYX110"/>
      <c r="AYY110"/>
      <c r="AYZ110"/>
      <c r="AZA110"/>
      <c r="AZB110"/>
      <c r="AZC110"/>
      <c r="AZD110"/>
      <c r="AZE110"/>
      <c r="AZF110"/>
      <c r="AZG110"/>
      <c r="AZH110"/>
      <c r="AZI110"/>
      <c r="AZJ110"/>
      <c r="AZK110"/>
      <c r="AZL110"/>
      <c r="AZM110"/>
      <c r="AZN110"/>
      <c r="AZO110"/>
      <c r="AZP110"/>
      <c r="AZQ110"/>
      <c r="AZR110"/>
      <c r="AZS110"/>
      <c r="AZT110"/>
      <c r="AZU110"/>
      <c r="AZV110"/>
      <c r="AZW110"/>
      <c r="AZX110"/>
      <c r="AZY110"/>
      <c r="AZZ110"/>
      <c r="BAA110"/>
      <c r="BAB110"/>
      <c r="BAC110"/>
      <c r="BAD110"/>
      <c r="BAE110"/>
      <c r="BAF110"/>
      <c r="BAG110"/>
      <c r="BAH110"/>
      <c r="BAI110"/>
      <c r="BAJ110"/>
      <c r="BAK110"/>
      <c r="BAL110"/>
      <c r="BAM110"/>
      <c r="BAN110"/>
      <c r="BAO110"/>
      <c r="BAP110"/>
      <c r="BAQ110"/>
      <c r="BAR110"/>
      <c r="BAS110"/>
      <c r="BAT110"/>
      <c r="BAU110"/>
      <c r="BAV110"/>
      <c r="BAW110"/>
      <c r="BAX110"/>
      <c r="BAY110"/>
      <c r="BAZ110"/>
      <c r="BBA110"/>
      <c r="BBB110"/>
      <c r="BBC110"/>
      <c r="BBD110"/>
      <c r="BBE110"/>
      <c r="BBF110"/>
      <c r="BBG110"/>
      <c r="BBH110"/>
      <c r="BBI110"/>
      <c r="BBJ110"/>
      <c r="BBK110"/>
      <c r="BBL110"/>
      <c r="BBM110"/>
      <c r="BBN110"/>
      <c r="BBO110"/>
      <c r="BBP110"/>
      <c r="BBQ110"/>
      <c r="BBR110"/>
      <c r="BBS110"/>
      <c r="BBT110"/>
      <c r="BBU110"/>
      <c r="BBV110"/>
      <c r="BBW110"/>
      <c r="BBX110"/>
      <c r="BBY110"/>
      <c r="BBZ110"/>
      <c r="BCA110"/>
      <c r="BCB110"/>
      <c r="BCC110"/>
      <c r="BCD110"/>
      <c r="BCE110"/>
      <c r="BCF110"/>
      <c r="BCG110"/>
      <c r="BCH110"/>
      <c r="BCI110"/>
      <c r="BCJ110"/>
      <c r="BCK110"/>
      <c r="BCL110"/>
      <c r="BCM110"/>
      <c r="BCN110"/>
      <c r="BCO110"/>
      <c r="BCP110"/>
      <c r="BCQ110"/>
      <c r="BCR110"/>
      <c r="BCS110"/>
      <c r="BCT110"/>
      <c r="BCU110"/>
      <c r="BCV110"/>
      <c r="BCW110"/>
      <c r="BCX110"/>
      <c r="BCY110"/>
      <c r="BCZ110"/>
      <c r="BDA110"/>
      <c r="BDB110"/>
      <c r="BDC110"/>
      <c r="BDD110"/>
      <c r="BDE110"/>
      <c r="BDF110"/>
      <c r="BDG110"/>
      <c r="BDH110"/>
      <c r="BDI110"/>
      <c r="BDJ110"/>
      <c r="BDK110"/>
      <c r="BDL110"/>
      <c r="BDM110"/>
      <c r="BDN110"/>
      <c r="BDO110"/>
      <c r="BDP110"/>
      <c r="BDQ110"/>
      <c r="BDR110"/>
      <c r="BDS110"/>
      <c r="BDT110"/>
      <c r="BDU110"/>
      <c r="BDV110"/>
      <c r="BDW110"/>
      <c r="BDX110"/>
      <c r="BDY110"/>
      <c r="BDZ110"/>
      <c r="BEA110"/>
      <c r="BEB110"/>
      <c r="BEC110"/>
      <c r="BED110"/>
      <c r="BEE110"/>
      <c r="BEF110"/>
      <c r="BEG110"/>
      <c r="BEH110"/>
      <c r="BEI110"/>
      <c r="BEJ110"/>
      <c r="BEK110"/>
      <c r="BEL110"/>
      <c r="BEM110"/>
      <c r="BEN110"/>
      <c r="BEO110"/>
      <c r="BEP110"/>
      <c r="BEQ110"/>
      <c r="BER110"/>
      <c r="BES110"/>
      <c r="BET110"/>
      <c r="BEU110"/>
      <c r="BEV110"/>
      <c r="BEW110"/>
      <c r="BEX110"/>
      <c r="BEY110"/>
      <c r="BEZ110"/>
      <c r="BFA110"/>
      <c r="BFB110"/>
      <c r="BFC110"/>
      <c r="BFD110"/>
      <c r="BFE110"/>
      <c r="BFF110"/>
      <c r="BFG110"/>
      <c r="BFH110"/>
      <c r="BFI110"/>
      <c r="BFJ110"/>
      <c r="BFK110"/>
      <c r="BFL110"/>
      <c r="BFM110"/>
      <c r="BFN110"/>
      <c r="BFO110"/>
      <c r="BFP110"/>
      <c r="BFQ110"/>
      <c r="BFR110"/>
      <c r="BFS110"/>
      <c r="BFT110"/>
      <c r="BFU110"/>
      <c r="BFV110"/>
      <c r="BFW110"/>
      <c r="BFX110"/>
      <c r="BFY110"/>
      <c r="BFZ110"/>
      <c r="BGA110"/>
      <c r="BGB110"/>
      <c r="BGC110"/>
      <c r="BGD110"/>
      <c r="BGE110"/>
      <c r="BGF110"/>
      <c r="BGG110"/>
      <c r="BGH110"/>
      <c r="BGI110"/>
      <c r="BGJ110"/>
      <c r="BGK110"/>
      <c r="BGL110"/>
      <c r="BGM110"/>
      <c r="BGN110"/>
      <c r="BGO110"/>
      <c r="BGP110"/>
      <c r="BGQ110"/>
      <c r="BGR110"/>
      <c r="BGS110"/>
      <c r="BGT110"/>
      <c r="BGU110"/>
      <c r="BGV110"/>
      <c r="BGW110"/>
      <c r="BGX110"/>
      <c r="BGY110"/>
      <c r="BGZ110"/>
      <c r="BHA110"/>
      <c r="BHB110"/>
      <c r="BHC110"/>
      <c r="BHD110"/>
      <c r="BHE110"/>
      <c r="BHF110"/>
      <c r="BHG110"/>
      <c r="BHH110"/>
      <c r="BHI110"/>
      <c r="BHJ110"/>
      <c r="BHK110"/>
      <c r="BHL110"/>
      <c r="BHM110"/>
      <c r="BHN110"/>
      <c r="BHO110"/>
      <c r="BHP110"/>
      <c r="BHQ110"/>
      <c r="BHR110"/>
      <c r="BHS110"/>
      <c r="BHT110"/>
      <c r="BHU110"/>
      <c r="BHV110"/>
      <c r="BHW110"/>
      <c r="BHX110"/>
      <c r="BHY110"/>
      <c r="BHZ110"/>
      <c r="BIA110"/>
      <c r="BIB110"/>
      <c r="BIC110"/>
      <c r="BID110"/>
      <c r="BIE110"/>
      <c r="BIF110"/>
      <c r="BIG110"/>
      <c r="BIH110"/>
      <c r="BII110"/>
      <c r="BIJ110"/>
      <c r="BIK110"/>
      <c r="BIL110"/>
      <c r="BIM110"/>
      <c r="BIN110"/>
      <c r="BIO110"/>
      <c r="BIP110"/>
      <c r="BIQ110"/>
      <c r="BIR110"/>
      <c r="BIS110"/>
      <c r="BIT110"/>
      <c r="BIU110"/>
      <c r="BIV110"/>
      <c r="BIW110"/>
      <c r="BIX110"/>
      <c r="BIY110"/>
      <c r="BIZ110"/>
      <c r="BJA110"/>
      <c r="BJB110"/>
      <c r="BJC110"/>
      <c r="BJD110"/>
      <c r="BJE110"/>
      <c r="BJF110"/>
      <c r="BJG110"/>
      <c r="BJH110"/>
      <c r="BJI110"/>
      <c r="BJJ110"/>
      <c r="BJK110"/>
      <c r="BJL110"/>
      <c r="BJM110"/>
      <c r="BJN110"/>
      <c r="BJO110"/>
      <c r="BJP110"/>
      <c r="BJQ110"/>
      <c r="BJR110"/>
      <c r="BJS110"/>
      <c r="BJT110"/>
      <c r="BJU110"/>
      <c r="BJV110"/>
      <c r="BJW110"/>
      <c r="BJX110"/>
      <c r="BJY110"/>
      <c r="BJZ110"/>
      <c r="BKA110"/>
      <c r="BKB110"/>
      <c r="BKC110"/>
      <c r="BKD110"/>
      <c r="BKE110"/>
      <c r="BKF110"/>
      <c r="BKG110"/>
      <c r="BKH110"/>
      <c r="BKI110"/>
      <c r="BKJ110"/>
      <c r="BKK110"/>
      <c r="BKL110"/>
      <c r="BKM110"/>
      <c r="BKN110"/>
      <c r="BKO110"/>
      <c r="BKP110"/>
      <c r="BKQ110"/>
      <c r="BKR110"/>
      <c r="BKS110"/>
      <c r="BKT110"/>
      <c r="BKU110"/>
      <c r="BKV110"/>
      <c r="BKW110"/>
      <c r="BKX110"/>
      <c r="BKY110"/>
      <c r="BKZ110"/>
      <c r="BLA110"/>
      <c r="BLB110"/>
      <c r="BLC110"/>
      <c r="BLD110"/>
      <c r="BLE110"/>
      <c r="BLF110"/>
      <c r="BLG110"/>
      <c r="BLH110"/>
      <c r="BLI110"/>
      <c r="BLJ110"/>
      <c r="BLK110"/>
      <c r="BLL110"/>
      <c r="BLM110"/>
      <c r="BLN110"/>
      <c r="BLO110"/>
      <c r="BLP110"/>
      <c r="BLQ110"/>
      <c r="BLR110"/>
      <c r="BLS110"/>
      <c r="BLT110"/>
      <c r="BLU110"/>
      <c r="BLV110"/>
      <c r="BLW110"/>
      <c r="BLX110"/>
      <c r="BLY110"/>
      <c r="BLZ110"/>
      <c r="BMA110"/>
      <c r="BMB110"/>
      <c r="BMC110"/>
      <c r="BMD110"/>
      <c r="BME110"/>
      <c r="BMF110"/>
      <c r="BMG110"/>
      <c r="BMH110"/>
      <c r="BMI110"/>
      <c r="BMJ110"/>
      <c r="BMK110"/>
      <c r="BML110"/>
      <c r="BMM110"/>
      <c r="BMN110"/>
      <c r="BMO110"/>
      <c r="BMP110"/>
      <c r="BMQ110"/>
      <c r="BMR110"/>
      <c r="BMS110"/>
      <c r="BMT110"/>
      <c r="BMU110"/>
      <c r="BMV110"/>
      <c r="BMW110"/>
      <c r="BMX110"/>
      <c r="BMY110"/>
      <c r="BMZ110"/>
      <c r="BNA110"/>
      <c r="BNB110"/>
      <c r="BNC110"/>
      <c r="BND110"/>
      <c r="BNE110"/>
      <c r="BNF110"/>
      <c r="BNG110"/>
      <c r="BNH110"/>
      <c r="BNI110"/>
      <c r="BNJ110"/>
      <c r="BNK110"/>
      <c r="BNL110"/>
      <c r="BNM110"/>
      <c r="BNN110"/>
      <c r="BNO110"/>
      <c r="BNP110"/>
      <c r="BNQ110"/>
      <c r="BNR110"/>
      <c r="BNS110"/>
      <c r="BNT110"/>
      <c r="BNU110"/>
      <c r="BNV110"/>
      <c r="BNW110"/>
      <c r="BNX110"/>
      <c r="BNY110"/>
      <c r="BNZ110"/>
      <c r="BOA110"/>
      <c r="BOB110"/>
      <c r="BOC110"/>
      <c r="BOD110"/>
      <c r="BOE110"/>
      <c r="BOF110"/>
      <c r="BOG110"/>
      <c r="BOH110"/>
      <c r="BOI110"/>
      <c r="BOJ110"/>
      <c r="BOK110"/>
      <c r="BOL110"/>
      <c r="BOM110"/>
      <c r="BON110"/>
      <c r="BOO110"/>
      <c r="BOP110"/>
      <c r="BOQ110"/>
      <c r="BOR110"/>
      <c r="BOS110"/>
      <c r="BOT110"/>
      <c r="BOU110"/>
      <c r="BOV110"/>
      <c r="BOW110"/>
      <c r="BOX110"/>
      <c r="BOY110"/>
      <c r="BOZ110"/>
      <c r="BPA110"/>
      <c r="BPB110"/>
      <c r="BPC110"/>
      <c r="BPD110"/>
      <c r="BPE110"/>
      <c r="BPF110"/>
      <c r="BPG110"/>
      <c r="BPH110"/>
      <c r="BPI110"/>
      <c r="BPJ110"/>
      <c r="BPK110"/>
      <c r="BPL110"/>
      <c r="BPM110"/>
      <c r="BPN110"/>
      <c r="BPO110"/>
      <c r="BPP110"/>
      <c r="BPQ110"/>
      <c r="BPR110"/>
      <c r="BPS110"/>
      <c r="BPT110"/>
      <c r="BPU110"/>
      <c r="BPV110"/>
      <c r="BPW110"/>
      <c r="BPX110"/>
      <c r="BPY110"/>
      <c r="BPZ110"/>
      <c r="BQA110"/>
      <c r="BQB110"/>
      <c r="BQC110"/>
      <c r="BQD110"/>
      <c r="BQE110"/>
      <c r="BQF110"/>
      <c r="BQG110"/>
      <c r="BQH110"/>
      <c r="BQI110"/>
      <c r="BQJ110"/>
      <c r="BQK110"/>
      <c r="BQL110"/>
      <c r="BQM110"/>
      <c r="BQN110"/>
      <c r="BQO110"/>
      <c r="BQP110"/>
      <c r="BQQ110"/>
      <c r="BQR110"/>
      <c r="BQS110"/>
      <c r="BQT110"/>
      <c r="BQU110"/>
      <c r="BQV110"/>
      <c r="BQW110"/>
      <c r="BQX110"/>
      <c r="BQY110"/>
      <c r="BQZ110"/>
      <c r="BRA110"/>
      <c r="BRB110"/>
      <c r="BRC110"/>
      <c r="BRD110"/>
      <c r="BRE110"/>
      <c r="BRF110"/>
      <c r="BRG110"/>
      <c r="BRH110"/>
      <c r="BRI110"/>
      <c r="BRJ110"/>
      <c r="BRK110"/>
      <c r="BRL110"/>
      <c r="BRM110"/>
      <c r="BRN110"/>
      <c r="BRO110"/>
      <c r="BRP110"/>
      <c r="BRQ110"/>
      <c r="BRR110"/>
      <c r="BRS110"/>
      <c r="BRT110"/>
      <c r="BRU110"/>
      <c r="BRV110"/>
      <c r="BRW110"/>
      <c r="BRX110"/>
      <c r="BRY110"/>
      <c r="BRZ110"/>
      <c r="BSA110"/>
      <c r="BSB110"/>
      <c r="BSC110"/>
      <c r="BSD110"/>
      <c r="BSE110"/>
      <c r="BSF110"/>
      <c r="BSG110"/>
      <c r="BSH110"/>
      <c r="BSI110"/>
      <c r="BSJ110"/>
      <c r="BSK110"/>
      <c r="BSL110"/>
      <c r="BSM110"/>
      <c r="BSN110"/>
      <c r="BSO110"/>
      <c r="BSP110"/>
      <c r="BSQ110"/>
      <c r="BSR110"/>
      <c r="BSS110"/>
      <c r="BST110"/>
      <c r="BSU110"/>
      <c r="BSV110"/>
      <c r="BSW110"/>
      <c r="BSX110"/>
      <c r="BSY110"/>
      <c r="BSZ110"/>
      <c r="BTA110"/>
      <c r="BTB110"/>
      <c r="BTC110"/>
      <c r="BTD110"/>
      <c r="BTE110"/>
      <c r="BTF110"/>
      <c r="BTG110"/>
      <c r="BTH110"/>
      <c r="BTI110"/>
      <c r="BTJ110"/>
      <c r="BTK110"/>
      <c r="BTL110"/>
      <c r="BTM110"/>
      <c r="BTN110"/>
      <c r="BTO110"/>
      <c r="BTP110"/>
      <c r="BTQ110"/>
      <c r="BTR110"/>
      <c r="BTS110"/>
      <c r="BTT110"/>
      <c r="BTU110"/>
      <c r="BTV110"/>
      <c r="BTW110"/>
      <c r="BTX110"/>
      <c r="BTY110"/>
      <c r="BTZ110"/>
      <c r="BUA110"/>
      <c r="BUB110"/>
      <c r="BUC110"/>
      <c r="BUD110"/>
      <c r="BUE110"/>
      <c r="BUF110"/>
      <c r="BUG110"/>
      <c r="BUH110"/>
      <c r="BUI110"/>
      <c r="BUJ110"/>
      <c r="BUK110"/>
      <c r="BUL110"/>
      <c r="BUM110"/>
      <c r="BUN110"/>
      <c r="BUO110"/>
      <c r="BUP110"/>
      <c r="BUQ110"/>
      <c r="BUR110"/>
      <c r="BUS110"/>
      <c r="BUT110"/>
      <c r="BUU110"/>
      <c r="BUV110"/>
      <c r="BUW110"/>
      <c r="BUX110"/>
      <c r="BUY110"/>
      <c r="BUZ110"/>
      <c r="BVA110"/>
      <c r="BVB110"/>
      <c r="BVC110"/>
      <c r="BVD110"/>
      <c r="BVE110"/>
      <c r="BVF110"/>
      <c r="BVG110"/>
      <c r="BVH110"/>
      <c r="BVI110"/>
      <c r="BVJ110"/>
      <c r="BVK110"/>
      <c r="BVL110"/>
      <c r="BVM110"/>
      <c r="BVN110"/>
      <c r="BVO110"/>
      <c r="BVP110"/>
      <c r="BVQ110"/>
      <c r="BVR110"/>
      <c r="BVS110"/>
      <c r="BVT110"/>
      <c r="BVU110"/>
      <c r="BVV110"/>
      <c r="BVW110"/>
      <c r="BVX110"/>
      <c r="BVY110"/>
      <c r="BVZ110"/>
      <c r="BWA110"/>
      <c r="BWB110"/>
      <c r="BWC110"/>
      <c r="BWD110"/>
      <c r="BWE110"/>
      <c r="BWF110"/>
      <c r="BWG110"/>
      <c r="BWH110"/>
      <c r="BWI110"/>
      <c r="BWJ110"/>
      <c r="BWK110"/>
      <c r="BWL110"/>
      <c r="BWM110"/>
      <c r="BWN110"/>
      <c r="BWO110"/>
      <c r="BWP110"/>
      <c r="BWQ110"/>
      <c r="BWR110"/>
      <c r="BWS110"/>
      <c r="BWT110"/>
      <c r="BWU110"/>
      <c r="BWV110"/>
      <c r="BWW110"/>
      <c r="BWX110"/>
      <c r="BWY110"/>
      <c r="BWZ110"/>
      <c r="BXA110"/>
      <c r="BXB110"/>
      <c r="BXC110"/>
      <c r="BXD110"/>
      <c r="BXE110"/>
      <c r="BXF110"/>
      <c r="BXG110"/>
      <c r="BXH110"/>
      <c r="BXI110"/>
      <c r="BXJ110"/>
      <c r="BXK110"/>
      <c r="BXL110"/>
      <c r="BXM110"/>
      <c r="BXN110"/>
      <c r="BXO110"/>
      <c r="BXP110"/>
      <c r="BXQ110"/>
      <c r="BXR110"/>
      <c r="BXS110"/>
      <c r="BXT110"/>
      <c r="BXU110"/>
      <c r="BXV110"/>
      <c r="BXW110"/>
      <c r="BXX110"/>
      <c r="BXY110"/>
      <c r="BXZ110"/>
      <c r="BYA110"/>
      <c r="BYB110"/>
      <c r="BYC110"/>
      <c r="BYD110"/>
      <c r="BYE110"/>
      <c r="BYF110"/>
      <c r="BYG110"/>
      <c r="BYH110"/>
      <c r="BYI110"/>
      <c r="BYJ110"/>
      <c r="BYK110"/>
      <c r="BYL110"/>
      <c r="BYM110"/>
      <c r="BYN110"/>
      <c r="BYO110"/>
      <c r="BYP110"/>
      <c r="BYQ110"/>
      <c r="BYR110"/>
      <c r="BYS110"/>
      <c r="BYT110"/>
      <c r="BYU110"/>
      <c r="BYV110"/>
      <c r="BYW110"/>
      <c r="BYX110"/>
      <c r="BYY110"/>
      <c r="BYZ110"/>
      <c r="BZA110"/>
      <c r="BZB110"/>
      <c r="BZC110"/>
      <c r="BZD110"/>
      <c r="BZE110"/>
      <c r="BZF110"/>
      <c r="BZG110"/>
      <c r="BZH110"/>
      <c r="BZI110"/>
      <c r="BZJ110"/>
      <c r="BZK110"/>
      <c r="BZL110"/>
      <c r="BZM110"/>
      <c r="BZN110"/>
      <c r="BZO110"/>
      <c r="BZP110"/>
      <c r="BZQ110"/>
      <c r="BZR110"/>
      <c r="BZS110"/>
      <c r="BZT110"/>
      <c r="BZU110"/>
      <c r="BZV110"/>
      <c r="BZW110"/>
      <c r="BZX110"/>
      <c r="BZY110"/>
      <c r="BZZ110"/>
      <c r="CAA110"/>
      <c r="CAB110"/>
      <c r="CAC110"/>
      <c r="CAD110"/>
      <c r="CAE110"/>
      <c r="CAF110"/>
      <c r="CAG110"/>
      <c r="CAH110"/>
      <c r="CAI110"/>
      <c r="CAJ110"/>
      <c r="CAK110"/>
      <c r="CAL110"/>
      <c r="CAM110"/>
      <c r="CAN110"/>
      <c r="CAO110"/>
      <c r="CAP110"/>
      <c r="CAQ110"/>
      <c r="CAR110"/>
      <c r="CAS110"/>
      <c r="CAT110"/>
      <c r="CAU110"/>
      <c r="CAV110"/>
      <c r="CAW110"/>
      <c r="CAX110"/>
      <c r="CAY110"/>
      <c r="CAZ110"/>
      <c r="CBA110"/>
      <c r="CBB110"/>
      <c r="CBC110"/>
      <c r="CBD110"/>
      <c r="CBE110"/>
      <c r="CBF110"/>
      <c r="CBG110"/>
      <c r="CBH110"/>
      <c r="CBI110"/>
      <c r="CBJ110"/>
      <c r="CBK110"/>
      <c r="CBL110"/>
      <c r="CBM110"/>
      <c r="CBN110"/>
      <c r="CBO110"/>
      <c r="CBP110"/>
      <c r="CBQ110"/>
      <c r="CBR110"/>
      <c r="CBS110"/>
      <c r="CBT110"/>
      <c r="CBU110"/>
      <c r="CBV110"/>
      <c r="CBW110"/>
      <c r="CBX110"/>
      <c r="CBY110"/>
      <c r="CBZ110"/>
      <c r="CCA110"/>
      <c r="CCB110"/>
      <c r="CCC110"/>
      <c r="CCD110"/>
      <c r="CCE110"/>
      <c r="CCF110"/>
      <c r="CCG110"/>
      <c r="CCH110"/>
      <c r="CCI110"/>
      <c r="CCJ110"/>
      <c r="CCK110"/>
      <c r="CCL110"/>
      <c r="CCM110"/>
      <c r="CCN110"/>
      <c r="CCO110"/>
      <c r="CCP110"/>
      <c r="CCQ110"/>
      <c r="CCR110"/>
      <c r="CCS110"/>
      <c r="CCT110"/>
      <c r="CCU110"/>
      <c r="CCV110"/>
      <c r="CCW110"/>
      <c r="CCX110"/>
      <c r="CCY110"/>
      <c r="CCZ110"/>
      <c r="CDA110"/>
      <c r="CDB110"/>
      <c r="CDC110"/>
      <c r="CDD110"/>
      <c r="CDE110"/>
      <c r="CDF110"/>
      <c r="CDG110"/>
      <c r="CDH110"/>
      <c r="CDI110"/>
      <c r="CDJ110"/>
      <c r="CDK110"/>
      <c r="CDL110"/>
      <c r="CDM110"/>
      <c r="CDN110"/>
      <c r="CDO110"/>
      <c r="CDP110"/>
      <c r="CDQ110"/>
      <c r="CDR110"/>
      <c r="CDS110"/>
      <c r="CDT110"/>
      <c r="CDU110"/>
      <c r="CDV110"/>
      <c r="CDW110"/>
      <c r="CDX110"/>
      <c r="CDY110"/>
      <c r="CDZ110"/>
      <c r="CEA110"/>
      <c r="CEB110"/>
      <c r="CEC110"/>
      <c r="CED110"/>
      <c r="CEE110"/>
      <c r="CEF110"/>
      <c r="CEG110"/>
      <c r="CEH110"/>
      <c r="CEI110"/>
      <c r="CEJ110"/>
      <c r="CEK110"/>
      <c r="CEL110"/>
      <c r="CEM110"/>
      <c r="CEN110"/>
      <c r="CEO110"/>
      <c r="CEP110"/>
      <c r="CEQ110"/>
      <c r="CER110"/>
      <c r="CES110"/>
      <c r="CET110"/>
      <c r="CEU110"/>
      <c r="CEV110"/>
      <c r="CEW110"/>
      <c r="CEX110"/>
      <c r="CEY110"/>
      <c r="CEZ110"/>
      <c r="CFA110"/>
      <c r="CFB110"/>
      <c r="CFC110"/>
      <c r="CFD110"/>
      <c r="CFE110"/>
      <c r="CFF110"/>
      <c r="CFG110"/>
      <c r="CFH110"/>
      <c r="CFI110"/>
      <c r="CFJ110"/>
      <c r="CFK110"/>
      <c r="CFL110"/>
      <c r="CFM110"/>
      <c r="CFN110"/>
      <c r="CFO110"/>
      <c r="CFP110"/>
      <c r="CFQ110"/>
      <c r="CFR110"/>
      <c r="CFS110"/>
      <c r="CFT110"/>
      <c r="CFU110"/>
      <c r="CFV110"/>
      <c r="CFW110"/>
      <c r="CFX110"/>
      <c r="CFY110"/>
      <c r="CFZ110"/>
      <c r="CGA110"/>
      <c r="CGB110"/>
      <c r="CGC110"/>
      <c r="CGD110"/>
      <c r="CGE110"/>
      <c r="CGF110"/>
      <c r="CGG110"/>
      <c r="CGH110"/>
      <c r="CGI110"/>
      <c r="CGJ110"/>
      <c r="CGK110"/>
      <c r="CGL110"/>
      <c r="CGM110"/>
      <c r="CGN110"/>
      <c r="CGO110"/>
      <c r="CGP110"/>
      <c r="CGQ110"/>
      <c r="CGR110"/>
      <c r="CGS110"/>
      <c r="CGT110"/>
      <c r="CGU110"/>
      <c r="CGV110"/>
      <c r="CGW110"/>
      <c r="CGX110"/>
      <c r="CGY110"/>
      <c r="CGZ110"/>
      <c r="CHA110"/>
      <c r="CHB110"/>
      <c r="CHC110"/>
      <c r="CHD110"/>
      <c r="CHE110"/>
      <c r="CHF110"/>
      <c r="CHG110"/>
      <c r="CHH110"/>
      <c r="CHI110"/>
      <c r="CHJ110"/>
      <c r="CHK110"/>
      <c r="CHL110"/>
      <c r="CHM110"/>
      <c r="CHN110"/>
      <c r="CHO110"/>
      <c r="CHP110"/>
      <c r="CHQ110"/>
      <c r="CHR110"/>
      <c r="CHS110"/>
      <c r="CHT110"/>
      <c r="CHU110"/>
      <c r="CHV110"/>
      <c r="CHW110"/>
      <c r="CHX110"/>
      <c r="CHY110"/>
      <c r="CHZ110"/>
      <c r="CIA110"/>
      <c r="CIB110"/>
      <c r="CIC110"/>
      <c r="CID110"/>
      <c r="CIE110"/>
      <c r="CIF110"/>
      <c r="CIG110"/>
      <c r="CIH110"/>
      <c r="CII110"/>
      <c r="CIJ110"/>
      <c r="CIK110"/>
      <c r="CIL110"/>
      <c r="CIM110"/>
      <c r="CIN110"/>
      <c r="CIO110"/>
      <c r="CIP110"/>
      <c r="CIQ110"/>
      <c r="CIR110"/>
      <c r="CIS110"/>
      <c r="CIT110"/>
      <c r="CIU110"/>
      <c r="CIV110"/>
      <c r="CIW110"/>
      <c r="CIX110"/>
      <c r="CIY110"/>
      <c r="CIZ110"/>
      <c r="CJA110"/>
      <c r="CJB110"/>
      <c r="CJC110"/>
      <c r="CJD110"/>
      <c r="CJE110"/>
      <c r="CJF110"/>
      <c r="CJG110"/>
      <c r="CJH110"/>
      <c r="CJI110"/>
      <c r="CJJ110"/>
      <c r="CJK110"/>
      <c r="CJL110"/>
      <c r="CJM110"/>
      <c r="CJN110"/>
      <c r="CJO110"/>
      <c r="CJP110"/>
      <c r="CJQ110"/>
      <c r="CJR110"/>
      <c r="CJS110"/>
      <c r="CJT110"/>
      <c r="CJU110"/>
      <c r="CJV110"/>
      <c r="CJW110"/>
      <c r="CJX110"/>
      <c r="CJY110"/>
      <c r="CJZ110"/>
      <c r="CKA110"/>
      <c r="CKB110"/>
      <c r="CKC110"/>
      <c r="CKD110"/>
      <c r="CKE110"/>
      <c r="CKF110"/>
      <c r="CKG110"/>
      <c r="CKH110"/>
      <c r="CKI110"/>
      <c r="CKJ110"/>
      <c r="CKK110"/>
      <c r="CKL110"/>
      <c r="CKM110"/>
      <c r="CKN110"/>
      <c r="CKO110"/>
      <c r="CKP110"/>
      <c r="CKQ110"/>
      <c r="CKR110"/>
      <c r="CKS110"/>
      <c r="CKT110"/>
      <c r="CKU110"/>
      <c r="CKV110"/>
      <c r="CKW110"/>
      <c r="CKX110"/>
      <c r="CKY110"/>
      <c r="CKZ110"/>
      <c r="CLA110"/>
      <c r="CLB110"/>
      <c r="CLC110"/>
      <c r="CLD110"/>
      <c r="CLE110"/>
      <c r="CLF110"/>
      <c r="CLG110"/>
      <c r="CLH110"/>
      <c r="CLI110"/>
      <c r="CLJ110"/>
      <c r="CLK110"/>
      <c r="CLL110"/>
      <c r="CLM110"/>
      <c r="CLN110"/>
      <c r="CLO110"/>
      <c r="CLP110"/>
      <c r="CLQ110"/>
      <c r="CLR110"/>
      <c r="CLS110"/>
      <c r="CLT110"/>
      <c r="CLU110"/>
      <c r="CLV110"/>
      <c r="CLW110"/>
      <c r="CLX110"/>
      <c r="CLY110"/>
      <c r="CLZ110"/>
      <c r="CMA110"/>
      <c r="CMB110"/>
      <c r="CMC110"/>
      <c r="CMD110"/>
      <c r="CME110"/>
      <c r="CMF110"/>
      <c r="CMG110"/>
      <c r="CMH110"/>
      <c r="CMI110"/>
      <c r="CMJ110"/>
      <c r="CMK110"/>
      <c r="CML110"/>
      <c r="CMM110"/>
      <c r="CMN110"/>
      <c r="CMO110"/>
      <c r="CMP110"/>
      <c r="CMQ110"/>
      <c r="CMR110"/>
      <c r="CMS110"/>
      <c r="CMT110"/>
      <c r="CMU110"/>
      <c r="CMV110"/>
      <c r="CMW110"/>
      <c r="CMX110"/>
      <c r="CMY110"/>
      <c r="CMZ110"/>
      <c r="CNA110"/>
      <c r="CNB110"/>
      <c r="CNC110"/>
      <c r="CND110"/>
      <c r="CNE110"/>
      <c r="CNF110"/>
      <c r="CNG110"/>
      <c r="CNH110"/>
      <c r="CNI110"/>
      <c r="CNJ110"/>
      <c r="CNK110"/>
      <c r="CNL110"/>
      <c r="CNM110"/>
      <c r="CNN110"/>
      <c r="CNO110"/>
      <c r="CNP110"/>
      <c r="CNQ110"/>
      <c r="CNR110"/>
      <c r="CNS110"/>
      <c r="CNT110"/>
      <c r="CNU110"/>
      <c r="CNV110"/>
      <c r="CNW110"/>
      <c r="CNX110"/>
      <c r="CNY110"/>
      <c r="CNZ110"/>
      <c r="COA110"/>
      <c r="COB110"/>
      <c r="COC110"/>
      <c r="COD110"/>
      <c r="COE110"/>
      <c r="COF110"/>
      <c r="COG110"/>
      <c r="COH110"/>
      <c r="COI110"/>
      <c r="COJ110"/>
      <c r="COK110"/>
      <c r="COL110"/>
      <c r="COM110"/>
      <c r="CON110"/>
      <c r="COO110"/>
      <c r="COP110"/>
      <c r="COQ110"/>
      <c r="COR110"/>
      <c r="COS110"/>
      <c r="COT110"/>
      <c r="COU110"/>
      <c r="COV110"/>
      <c r="COW110"/>
      <c r="COX110"/>
      <c r="COY110"/>
      <c r="COZ110"/>
      <c r="CPA110"/>
      <c r="CPB110"/>
      <c r="CPC110"/>
      <c r="CPD110"/>
      <c r="CPE110"/>
      <c r="CPF110"/>
      <c r="CPG110"/>
      <c r="CPH110"/>
      <c r="CPI110"/>
      <c r="CPJ110"/>
      <c r="CPK110"/>
      <c r="CPL110"/>
      <c r="CPM110"/>
      <c r="CPN110"/>
      <c r="CPO110"/>
      <c r="CPP110"/>
      <c r="CPQ110"/>
      <c r="CPR110"/>
      <c r="CPS110"/>
      <c r="CPT110"/>
      <c r="CPU110"/>
      <c r="CPV110"/>
      <c r="CPW110"/>
      <c r="CPX110"/>
      <c r="CPY110"/>
      <c r="CPZ110"/>
      <c r="CQA110"/>
      <c r="CQB110"/>
      <c r="CQC110"/>
      <c r="CQD110"/>
      <c r="CQE110"/>
      <c r="CQF110"/>
      <c r="CQG110"/>
      <c r="CQH110"/>
      <c r="CQI110"/>
      <c r="CQJ110"/>
      <c r="CQK110"/>
      <c r="CQL110"/>
      <c r="CQM110"/>
      <c r="CQN110"/>
      <c r="CQO110"/>
      <c r="CQP110"/>
      <c r="CQQ110"/>
      <c r="CQR110"/>
      <c r="CQS110"/>
      <c r="CQT110"/>
      <c r="CQU110"/>
      <c r="CQV110"/>
      <c r="CQW110"/>
      <c r="CQX110"/>
      <c r="CQY110"/>
      <c r="CQZ110"/>
      <c r="CRA110"/>
      <c r="CRB110"/>
      <c r="CRC110"/>
      <c r="CRD110"/>
      <c r="CRE110"/>
      <c r="CRF110"/>
      <c r="CRG110"/>
      <c r="CRH110"/>
      <c r="CRI110"/>
      <c r="CRJ110"/>
      <c r="CRK110"/>
      <c r="CRL110"/>
      <c r="CRM110"/>
      <c r="CRN110"/>
      <c r="CRO110"/>
      <c r="CRP110"/>
      <c r="CRQ110"/>
      <c r="CRR110"/>
      <c r="CRS110"/>
      <c r="CRT110"/>
      <c r="CRU110"/>
      <c r="CRV110"/>
      <c r="CRW110"/>
      <c r="CRX110"/>
      <c r="CRY110"/>
      <c r="CRZ110"/>
      <c r="CSA110"/>
      <c r="CSB110"/>
      <c r="CSC110"/>
      <c r="CSD110"/>
      <c r="CSE110"/>
      <c r="CSF110"/>
      <c r="CSG110"/>
      <c r="CSH110"/>
      <c r="CSI110"/>
      <c r="CSJ110"/>
      <c r="CSK110"/>
      <c r="CSL110"/>
      <c r="CSM110"/>
      <c r="CSN110"/>
      <c r="CSO110"/>
      <c r="CSP110"/>
      <c r="CSQ110"/>
      <c r="CSR110"/>
      <c r="CSS110"/>
      <c r="CST110"/>
      <c r="CSU110"/>
      <c r="CSV110"/>
      <c r="CSW110"/>
      <c r="CSX110"/>
      <c r="CSY110"/>
      <c r="CSZ110"/>
      <c r="CTA110"/>
      <c r="CTB110"/>
      <c r="CTC110"/>
      <c r="CTD110"/>
      <c r="CTE110"/>
      <c r="CTF110"/>
      <c r="CTG110"/>
      <c r="CTH110"/>
      <c r="CTI110"/>
      <c r="CTJ110"/>
      <c r="CTK110"/>
      <c r="CTL110"/>
      <c r="CTM110"/>
      <c r="CTN110"/>
      <c r="CTO110"/>
      <c r="CTP110"/>
      <c r="CTQ110"/>
      <c r="CTR110"/>
      <c r="CTS110"/>
      <c r="CTT110"/>
      <c r="CTU110"/>
      <c r="CTV110"/>
      <c r="CTW110"/>
      <c r="CTX110"/>
      <c r="CTY110"/>
      <c r="CTZ110"/>
      <c r="CUA110"/>
      <c r="CUB110"/>
      <c r="CUC110"/>
      <c r="CUD110"/>
      <c r="CUE110"/>
      <c r="CUF110"/>
      <c r="CUG110"/>
      <c r="CUH110"/>
      <c r="CUI110"/>
      <c r="CUJ110"/>
      <c r="CUK110"/>
      <c r="CUL110"/>
      <c r="CUM110"/>
      <c r="CUN110"/>
      <c r="CUO110"/>
      <c r="CUP110"/>
      <c r="CUQ110"/>
      <c r="CUR110"/>
      <c r="CUS110"/>
      <c r="CUT110"/>
      <c r="CUU110"/>
      <c r="CUV110"/>
      <c r="CUW110"/>
      <c r="CUX110"/>
      <c r="CUY110"/>
      <c r="CUZ110"/>
      <c r="CVA110"/>
      <c r="CVB110"/>
      <c r="CVC110"/>
      <c r="CVD110"/>
      <c r="CVE110"/>
      <c r="CVF110"/>
      <c r="CVG110"/>
      <c r="CVH110"/>
      <c r="CVI110"/>
      <c r="CVJ110"/>
      <c r="CVK110"/>
      <c r="CVL110"/>
      <c r="CVM110"/>
      <c r="CVN110"/>
      <c r="CVO110"/>
      <c r="CVP110"/>
      <c r="CVQ110"/>
      <c r="CVR110"/>
      <c r="CVS110"/>
      <c r="CVT110"/>
      <c r="CVU110"/>
      <c r="CVV110"/>
      <c r="CVW110"/>
      <c r="CVX110"/>
      <c r="CVY110"/>
      <c r="CVZ110"/>
      <c r="CWA110"/>
      <c r="CWB110"/>
      <c r="CWC110"/>
      <c r="CWD110"/>
      <c r="CWE110"/>
      <c r="CWF110"/>
      <c r="CWG110"/>
      <c r="CWH110"/>
      <c r="CWI110"/>
      <c r="CWJ110"/>
      <c r="CWK110"/>
      <c r="CWL110"/>
      <c r="CWM110"/>
      <c r="CWN110"/>
      <c r="CWO110"/>
      <c r="CWP110"/>
      <c r="CWQ110"/>
      <c r="CWR110"/>
      <c r="CWS110"/>
      <c r="CWT110"/>
      <c r="CWU110"/>
      <c r="CWV110"/>
      <c r="CWW110"/>
      <c r="CWX110"/>
      <c r="CWY110"/>
      <c r="CWZ110"/>
      <c r="CXA110"/>
      <c r="CXB110"/>
      <c r="CXC110"/>
      <c r="CXD110"/>
      <c r="CXE110"/>
      <c r="CXF110"/>
      <c r="CXG110"/>
      <c r="CXH110"/>
      <c r="CXI110"/>
      <c r="CXJ110"/>
      <c r="CXK110"/>
      <c r="CXL110"/>
      <c r="CXM110"/>
      <c r="CXN110"/>
      <c r="CXO110"/>
      <c r="CXP110"/>
      <c r="CXQ110"/>
      <c r="CXR110"/>
      <c r="CXS110"/>
      <c r="CXT110"/>
      <c r="CXU110"/>
      <c r="CXV110"/>
      <c r="CXW110"/>
      <c r="CXX110"/>
      <c r="CXY110"/>
      <c r="CXZ110"/>
      <c r="CYA110"/>
      <c r="CYB110"/>
      <c r="CYC110"/>
      <c r="CYD110"/>
      <c r="CYE110"/>
      <c r="CYF110"/>
      <c r="CYG110"/>
      <c r="CYH110"/>
      <c r="CYI110"/>
      <c r="CYJ110"/>
      <c r="CYK110"/>
      <c r="CYL110"/>
      <c r="CYM110"/>
      <c r="CYN110"/>
      <c r="CYO110"/>
      <c r="CYP110"/>
      <c r="CYQ110"/>
      <c r="CYR110"/>
      <c r="CYS110"/>
      <c r="CYT110"/>
      <c r="CYU110"/>
      <c r="CYV110"/>
      <c r="CYW110"/>
      <c r="CYX110"/>
      <c r="CYY110"/>
      <c r="CYZ110"/>
      <c r="CZA110"/>
      <c r="CZB110"/>
      <c r="CZC110"/>
      <c r="CZD110"/>
      <c r="CZE110"/>
      <c r="CZF110"/>
      <c r="CZG110"/>
      <c r="CZH110"/>
      <c r="CZI110"/>
      <c r="CZJ110"/>
      <c r="CZK110"/>
      <c r="CZL110"/>
      <c r="CZM110"/>
      <c r="CZN110"/>
      <c r="CZO110"/>
      <c r="CZP110"/>
      <c r="CZQ110"/>
      <c r="CZR110"/>
      <c r="CZS110"/>
      <c r="CZT110"/>
      <c r="CZU110"/>
      <c r="CZV110"/>
      <c r="CZW110"/>
      <c r="CZX110"/>
      <c r="CZY110"/>
      <c r="CZZ110"/>
      <c r="DAA110"/>
      <c r="DAB110"/>
      <c r="DAC110"/>
      <c r="DAD110"/>
      <c r="DAE110"/>
      <c r="DAF110"/>
      <c r="DAG110"/>
      <c r="DAH110"/>
      <c r="DAI110"/>
      <c r="DAJ110"/>
      <c r="DAK110"/>
      <c r="DAL110"/>
      <c r="DAM110"/>
      <c r="DAN110"/>
      <c r="DAO110"/>
      <c r="DAP110"/>
      <c r="DAQ110"/>
      <c r="DAR110"/>
      <c r="DAS110"/>
      <c r="DAT110"/>
      <c r="DAU110"/>
      <c r="DAV110"/>
      <c r="DAW110"/>
      <c r="DAX110"/>
      <c r="DAY110"/>
      <c r="DAZ110"/>
      <c r="DBA110"/>
      <c r="DBB110"/>
      <c r="DBC110"/>
      <c r="DBD110"/>
      <c r="DBE110"/>
      <c r="DBF110"/>
      <c r="DBG110"/>
      <c r="DBH110"/>
      <c r="DBI110"/>
      <c r="DBJ110"/>
      <c r="DBK110"/>
      <c r="DBL110"/>
      <c r="DBM110"/>
      <c r="DBN110"/>
      <c r="DBO110"/>
      <c r="DBP110"/>
      <c r="DBQ110"/>
      <c r="DBR110"/>
      <c r="DBS110"/>
      <c r="DBT110"/>
      <c r="DBU110"/>
      <c r="DBV110"/>
      <c r="DBW110"/>
      <c r="DBX110"/>
      <c r="DBY110"/>
      <c r="DBZ110"/>
      <c r="DCA110"/>
      <c r="DCB110"/>
      <c r="DCC110"/>
      <c r="DCD110"/>
      <c r="DCE110"/>
      <c r="DCF110"/>
      <c r="DCG110"/>
      <c r="DCH110"/>
      <c r="DCI110"/>
      <c r="DCJ110"/>
      <c r="DCK110"/>
      <c r="DCL110"/>
      <c r="DCM110"/>
      <c r="DCN110"/>
      <c r="DCO110"/>
      <c r="DCP110"/>
      <c r="DCQ110"/>
      <c r="DCR110"/>
      <c r="DCS110"/>
      <c r="DCT110"/>
      <c r="DCU110"/>
      <c r="DCV110"/>
      <c r="DCW110"/>
      <c r="DCX110"/>
      <c r="DCY110"/>
      <c r="DCZ110"/>
      <c r="DDA110"/>
      <c r="DDB110"/>
      <c r="DDC110"/>
      <c r="DDD110"/>
      <c r="DDE110"/>
      <c r="DDF110"/>
      <c r="DDG110"/>
      <c r="DDH110"/>
      <c r="DDI110"/>
      <c r="DDJ110"/>
      <c r="DDK110"/>
      <c r="DDL110"/>
      <c r="DDM110"/>
      <c r="DDN110"/>
      <c r="DDO110"/>
      <c r="DDP110"/>
      <c r="DDQ110"/>
      <c r="DDR110"/>
      <c r="DDS110"/>
      <c r="DDT110"/>
      <c r="DDU110"/>
      <c r="DDV110"/>
      <c r="DDW110"/>
      <c r="DDX110"/>
      <c r="DDY110"/>
      <c r="DDZ110"/>
      <c r="DEA110"/>
      <c r="DEB110"/>
      <c r="DEC110"/>
      <c r="DED110"/>
      <c r="DEE110"/>
      <c r="DEF110"/>
      <c r="DEG110"/>
      <c r="DEH110"/>
      <c r="DEI110"/>
      <c r="DEJ110"/>
      <c r="DEK110"/>
      <c r="DEL110"/>
      <c r="DEM110"/>
      <c r="DEN110"/>
      <c r="DEO110"/>
      <c r="DEP110"/>
      <c r="DEQ110"/>
      <c r="DER110"/>
      <c r="DES110"/>
      <c r="DET110"/>
      <c r="DEU110"/>
      <c r="DEV110"/>
      <c r="DEW110"/>
      <c r="DEX110"/>
      <c r="DEY110"/>
      <c r="DEZ110"/>
      <c r="DFA110"/>
      <c r="DFB110"/>
      <c r="DFC110"/>
      <c r="DFD110"/>
      <c r="DFE110"/>
      <c r="DFF110"/>
      <c r="DFG110"/>
      <c r="DFH110"/>
      <c r="DFI110"/>
      <c r="DFJ110"/>
      <c r="DFK110"/>
      <c r="DFL110"/>
      <c r="DFM110"/>
      <c r="DFN110"/>
      <c r="DFO110"/>
      <c r="DFP110"/>
      <c r="DFQ110"/>
      <c r="DFR110"/>
      <c r="DFS110"/>
      <c r="DFT110"/>
      <c r="DFU110"/>
      <c r="DFV110"/>
      <c r="DFW110"/>
      <c r="DFX110"/>
      <c r="DFY110"/>
      <c r="DFZ110"/>
      <c r="DGA110"/>
      <c r="DGB110"/>
      <c r="DGC110"/>
      <c r="DGD110"/>
      <c r="DGE110"/>
      <c r="DGF110"/>
      <c r="DGG110"/>
      <c r="DGH110"/>
      <c r="DGI110"/>
      <c r="DGJ110"/>
      <c r="DGK110"/>
      <c r="DGL110"/>
      <c r="DGM110"/>
      <c r="DGN110"/>
      <c r="DGO110"/>
      <c r="DGP110"/>
      <c r="DGQ110"/>
      <c r="DGR110"/>
      <c r="DGS110"/>
      <c r="DGT110"/>
      <c r="DGU110"/>
      <c r="DGV110"/>
      <c r="DGW110"/>
      <c r="DGX110"/>
      <c r="DGY110"/>
      <c r="DGZ110"/>
      <c r="DHA110"/>
      <c r="DHB110"/>
      <c r="DHC110"/>
      <c r="DHD110"/>
      <c r="DHE110"/>
      <c r="DHF110"/>
      <c r="DHG110"/>
      <c r="DHH110"/>
      <c r="DHI110"/>
      <c r="DHJ110"/>
      <c r="DHK110"/>
      <c r="DHL110"/>
      <c r="DHM110"/>
      <c r="DHN110"/>
      <c r="DHO110"/>
      <c r="DHP110"/>
      <c r="DHQ110"/>
      <c r="DHR110"/>
      <c r="DHS110"/>
      <c r="DHT110"/>
      <c r="DHU110"/>
      <c r="DHV110"/>
      <c r="DHW110"/>
      <c r="DHX110"/>
      <c r="DHY110"/>
      <c r="DHZ110"/>
      <c r="DIA110"/>
      <c r="DIB110"/>
      <c r="DIC110"/>
      <c r="DID110"/>
      <c r="DIE110"/>
      <c r="DIF110"/>
      <c r="DIG110"/>
      <c r="DIH110"/>
      <c r="DII110"/>
      <c r="DIJ110"/>
      <c r="DIK110"/>
      <c r="DIL110"/>
      <c r="DIM110"/>
      <c r="DIN110"/>
      <c r="DIO110"/>
      <c r="DIP110"/>
      <c r="DIQ110"/>
      <c r="DIR110"/>
      <c r="DIS110"/>
      <c r="DIT110"/>
      <c r="DIU110"/>
      <c r="DIV110"/>
      <c r="DIW110"/>
      <c r="DIX110"/>
      <c r="DIY110"/>
      <c r="DIZ110"/>
      <c r="DJA110"/>
      <c r="DJB110"/>
      <c r="DJC110"/>
      <c r="DJD110"/>
      <c r="DJE110"/>
      <c r="DJF110"/>
      <c r="DJG110"/>
      <c r="DJH110"/>
      <c r="DJI110"/>
      <c r="DJJ110"/>
      <c r="DJK110"/>
      <c r="DJL110"/>
      <c r="DJM110"/>
      <c r="DJN110"/>
      <c r="DJO110"/>
      <c r="DJP110"/>
      <c r="DJQ110"/>
      <c r="DJR110"/>
      <c r="DJS110"/>
      <c r="DJT110"/>
      <c r="DJU110"/>
      <c r="DJV110"/>
      <c r="DJW110"/>
      <c r="DJX110"/>
      <c r="DJY110"/>
      <c r="DJZ110"/>
      <c r="DKA110"/>
      <c r="DKB110"/>
      <c r="DKC110"/>
      <c r="DKD110"/>
      <c r="DKE110"/>
      <c r="DKF110"/>
      <c r="DKG110"/>
      <c r="DKH110"/>
      <c r="DKI110"/>
      <c r="DKJ110"/>
      <c r="DKK110"/>
      <c r="DKL110"/>
      <c r="DKM110"/>
      <c r="DKN110"/>
      <c r="DKO110"/>
      <c r="DKP110"/>
      <c r="DKQ110"/>
      <c r="DKR110"/>
      <c r="DKS110"/>
      <c r="DKT110"/>
      <c r="DKU110"/>
      <c r="DKV110"/>
      <c r="DKW110"/>
      <c r="DKX110"/>
      <c r="DKY110"/>
      <c r="DKZ110"/>
      <c r="DLA110"/>
      <c r="DLB110"/>
      <c r="DLC110"/>
      <c r="DLD110"/>
      <c r="DLE110"/>
      <c r="DLF110"/>
      <c r="DLG110"/>
      <c r="DLH110"/>
      <c r="DLI110"/>
      <c r="DLJ110"/>
      <c r="DLK110"/>
      <c r="DLL110"/>
      <c r="DLM110"/>
      <c r="DLN110"/>
      <c r="DLO110"/>
      <c r="DLP110"/>
      <c r="DLQ110"/>
      <c r="DLR110"/>
      <c r="DLS110"/>
      <c r="DLT110"/>
      <c r="DLU110"/>
      <c r="DLV110"/>
      <c r="DLW110"/>
      <c r="DLX110"/>
      <c r="DLY110"/>
      <c r="DLZ110"/>
      <c r="DMA110"/>
      <c r="DMB110"/>
      <c r="DMC110"/>
      <c r="DMD110"/>
      <c r="DME110"/>
      <c r="DMF110"/>
      <c r="DMG110"/>
      <c r="DMH110"/>
      <c r="DMI110"/>
      <c r="DMJ110"/>
      <c r="DMK110"/>
      <c r="DML110"/>
      <c r="DMM110"/>
      <c r="DMN110"/>
      <c r="DMO110"/>
      <c r="DMP110"/>
      <c r="DMQ110"/>
      <c r="DMR110"/>
      <c r="DMS110"/>
      <c r="DMT110"/>
      <c r="DMU110"/>
      <c r="DMV110"/>
      <c r="DMW110"/>
      <c r="DMX110"/>
      <c r="DMY110"/>
      <c r="DMZ110"/>
      <c r="DNA110"/>
      <c r="DNB110"/>
      <c r="DNC110"/>
      <c r="DND110"/>
      <c r="DNE110"/>
      <c r="DNF110"/>
      <c r="DNG110"/>
      <c r="DNH110"/>
      <c r="DNI110"/>
      <c r="DNJ110"/>
      <c r="DNK110"/>
      <c r="DNL110"/>
      <c r="DNM110"/>
      <c r="DNN110"/>
      <c r="DNO110"/>
      <c r="DNP110"/>
      <c r="DNQ110"/>
      <c r="DNR110"/>
      <c r="DNS110"/>
      <c r="DNT110"/>
      <c r="DNU110"/>
      <c r="DNV110"/>
      <c r="DNW110"/>
      <c r="DNX110"/>
      <c r="DNY110"/>
      <c r="DNZ110"/>
      <c r="DOA110"/>
      <c r="DOB110"/>
      <c r="DOC110"/>
      <c r="DOD110"/>
      <c r="DOE110"/>
      <c r="DOF110"/>
      <c r="DOG110"/>
      <c r="DOH110"/>
      <c r="DOI110"/>
      <c r="DOJ110"/>
      <c r="DOK110"/>
      <c r="DOL110"/>
      <c r="DOM110"/>
      <c r="DON110"/>
      <c r="DOO110"/>
      <c r="DOP110"/>
      <c r="DOQ110"/>
      <c r="DOR110"/>
      <c r="DOS110"/>
      <c r="DOT110"/>
      <c r="DOU110"/>
      <c r="DOV110"/>
      <c r="DOW110"/>
      <c r="DOX110"/>
      <c r="DOY110"/>
      <c r="DOZ110"/>
      <c r="DPA110"/>
      <c r="DPB110"/>
      <c r="DPC110"/>
      <c r="DPD110"/>
      <c r="DPE110"/>
      <c r="DPF110"/>
      <c r="DPG110"/>
      <c r="DPH110"/>
      <c r="DPI110"/>
      <c r="DPJ110"/>
      <c r="DPK110"/>
      <c r="DPL110"/>
      <c r="DPM110"/>
      <c r="DPN110"/>
      <c r="DPO110"/>
      <c r="DPP110"/>
      <c r="DPQ110"/>
      <c r="DPR110"/>
      <c r="DPS110"/>
      <c r="DPT110"/>
      <c r="DPU110"/>
      <c r="DPV110"/>
      <c r="DPW110"/>
      <c r="DPX110"/>
      <c r="DPY110"/>
      <c r="DPZ110"/>
      <c r="DQA110"/>
      <c r="DQB110"/>
      <c r="DQC110"/>
      <c r="DQD110"/>
      <c r="DQE110"/>
      <c r="DQF110"/>
      <c r="DQG110"/>
      <c r="DQH110"/>
      <c r="DQI110"/>
      <c r="DQJ110"/>
      <c r="DQK110"/>
      <c r="DQL110"/>
      <c r="DQM110"/>
      <c r="DQN110"/>
      <c r="DQO110"/>
      <c r="DQP110"/>
      <c r="DQQ110"/>
      <c r="DQR110"/>
      <c r="DQS110"/>
      <c r="DQT110"/>
      <c r="DQU110"/>
      <c r="DQV110"/>
      <c r="DQW110"/>
      <c r="DQX110"/>
      <c r="DQY110"/>
      <c r="DQZ110"/>
      <c r="DRA110"/>
      <c r="DRB110"/>
      <c r="DRC110"/>
      <c r="DRD110"/>
      <c r="DRE110"/>
      <c r="DRF110"/>
      <c r="DRG110"/>
      <c r="DRH110"/>
      <c r="DRI110"/>
      <c r="DRJ110"/>
      <c r="DRK110"/>
      <c r="DRL110"/>
      <c r="DRM110"/>
      <c r="DRN110"/>
      <c r="DRO110"/>
      <c r="DRP110"/>
      <c r="DRQ110"/>
      <c r="DRR110"/>
      <c r="DRS110"/>
      <c r="DRT110"/>
      <c r="DRU110"/>
      <c r="DRV110"/>
      <c r="DRW110"/>
      <c r="DRX110"/>
      <c r="DRY110"/>
      <c r="DRZ110"/>
      <c r="DSA110"/>
      <c r="DSB110"/>
      <c r="DSC110"/>
      <c r="DSD110"/>
      <c r="DSE110"/>
      <c r="DSF110"/>
      <c r="DSG110"/>
      <c r="DSH110"/>
      <c r="DSI110"/>
      <c r="DSJ110"/>
      <c r="DSK110"/>
      <c r="DSL110"/>
      <c r="DSM110"/>
      <c r="DSN110"/>
      <c r="DSO110"/>
      <c r="DSP110"/>
      <c r="DSQ110"/>
      <c r="DSR110"/>
      <c r="DSS110"/>
      <c r="DST110"/>
      <c r="DSU110"/>
      <c r="DSV110"/>
      <c r="DSW110"/>
      <c r="DSX110"/>
      <c r="DSY110"/>
      <c r="DSZ110"/>
      <c r="DTA110"/>
      <c r="DTB110"/>
      <c r="DTC110"/>
      <c r="DTD110"/>
      <c r="DTE110"/>
      <c r="DTF110"/>
      <c r="DTG110"/>
      <c r="DTH110"/>
      <c r="DTI110"/>
      <c r="DTJ110"/>
      <c r="DTK110"/>
      <c r="DTL110"/>
      <c r="DTM110"/>
      <c r="DTN110"/>
      <c r="DTO110"/>
      <c r="DTP110"/>
      <c r="DTQ110"/>
      <c r="DTR110"/>
      <c r="DTS110"/>
      <c r="DTT110"/>
      <c r="DTU110"/>
      <c r="DTV110"/>
      <c r="DTW110"/>
      <c r="DTX110"/>
      <c r="DTY110"/>
      <c r="DTZ110"/>
      <c r="DUA110"/>
      <c r="DUB110"/>
      <c r="DUC110"/>
      <c r="DUD110"/>
      <c r="DUE110"/>
      <c r="DUF110"/>
      <c r="DUG110"/>
      <c r="DUH110"/>
      <c r="DUI110"/>
      <c r="DUJ110"/>
      <c r="DUK110"/>
      <c r="DUL110"/>
      <c r="DUM110"/>
      <c r="DUN110"/>
      <c r="DUO110"/>
      <c r="DUP110"/>
      <c r="DUQ110"/>
      <c r="DUR110"/>
      <c r="DUS110"/>
      <c r="DUT110"/>
      <c r="DUU110"/>
      <c r="DUV110"/>
      <c r="DUW110"/>
      <c r="DUX110"/>
      <c r="DUY110"/>
      <c r="DUZ110"/>
      <c r="DVA110"/>
      <c r="DVB110"/>
      <c r="DVC110"/>
      <c r="DVD110"/>
      <c r="DVE110"/>
      <c r="DVF110"/>
      <c r="DVG110"/>
      <c r="DVH110"/>
      <c r="DVI110"/>
      <c r="DVJ110"/>
      <c r="DVK110"/>
      <c r="DVL110"/>
      <c r="DVM110"/>
      <c r="DVN110"/>
      <c r="DVO110"/>
      <c r="DVP110"/>
      <c r="DVQ110"/>
      <c r="DVR110"/>
      <c r="DVS110"/>
      <c r="DVT110"/>
      <c r="DVU110"/>
      <c r="DVV110"/>
      <c r="DVW110"/>
      <c r="DVX110"/>
      <c r="DVY110"/>
      <c r="DVZ110"/>
      <c r="DWA110"/>
      <c r="DWB110"/>
      <c r="DWC110"/>
      <c r="DWD110"/>
      <c r="DWE110"/>
      <c r="DWF110"/>
      <c r="DWG110"/>
      <c r="DWH110"/>
      <c r="DWI110"/>
      <c r="DWJ110"/>
      <c r="DWK110"/>
      <c r="DWL110"/>
      <c r="DWM110"/>
      <c r="DWN110"/>
      <c r="DWO110"/>
      <c r="DWP110"/>
      <c r="DWQ110"/>
      <c r="DWR110"/>
      <c r="DWS110"/>
      <c r="DWT110"/>
      <c r="DWU110"/>
      <c r="DWV110"/>
      <c r="DWW110"/>
      <c r="DWX110"/>
      <c r="DWY110"/>
      <c r="DWZ110"/>
      <c r="DXA110"/>
      <c r="DXB110"/>
      <c r="DXC110"/>
      <c r="DXD110"/>
      <c r="DXE110"/>
      <c r="DXF110"/>
      <c r="DXG110"/>
      <c r="DXH110"/>
      <c r="DXI110"/>
      <c r="DXJ110"/>
      <c r="DXK110"/>
      <c r="DXL110"/>
      <c r="DXM110"/>
      <c r="DXN110"/>
      <c r="DXO110"/>
      <c r="DXP110"/>
      <c r="DXQ110"/>
      <c r="DXR110"/>
      <c r="DXS110"/>
      <c r="DXT110"/>
      <c r="DXU110"/>
      <c r="DXV110"/>
      <c r="DXW110"/>
      <c r="DXX110"/>
      <c r="DXY110"/>
      <c r="DXZ110"/>
      <c r="DYA110"/>
      <c r="DYB110"/>
      <c r="DYC110"/>
      <c r="DYD110"/>
      <c r="DYE110"/>
      <c r="DYF110"/>
      <c r="DYG110"/>
      <c r="DYH110"/>
      <c r="DYI110"/>
      <c r="DYJ110"/>
      <c r="DYK110"/>
      <c r="DYL110"/>
      <c r="DYM110"/>
      <c r="DYN110"/>
      <c r="DYO110"/>
      <c r="DYP110"/>
      <c r="DYQ110"/>
      <c r="DYR110"/>
      <c r="DYS110"/>
      <c r="DYT110"/>
      <c r="DYU110"/>
      <c r="DYV110"/>
      <c r="DYW110"/>
      <c r="DYX110"/>
      <c r="DYY110"/>
      <c r="DYZ110"/>
      <c r="DZA110"/>
      <c r="DZB110"/>
      <c r="DZC110"/>
      <c r="DZD110"/>
      <c r="DZE110"/>
      <c r="DZF110"/>
      <c r="DZG110"/>
      <c r="DZH110"/>
      <c r="DZI110"/>
      <c r="DZJ110"/>
      <c r="DZK110"/>
      <c r="DZL110"/>
      <c r="DZM110"/>
      <c r="DZN110"/>
      <c r="DZO110"/>
      <c r="DZP110"/>
      <c r="DZQ110"/>
      <c r="DZR110"/>
      <c r="DZS110"/>
      <c r="DZT110"/>
      <c r="DZU110"/>
      <c r="DZV110"/>
      <c r="DZW110"/>
      <c r="DZX110"/>
      <c r="DZY110"/>
      <c r="DZZ110"/>
      <c r="EAA110"/>
      <c r="EAB110"/>
      <c r="EAC110"/>
      <c r="EAD110"/>
      <c r="EAE110"/>
      <c r="EAF110"/>
      <c r="EAG110"/>
      <c r="EAH110"/>
      <c r="EAI110"/>
      <c r="EAJ110"/>
      <c r="EAK110"/>
      <c r="EAL110"/>
      <c r="EAM110"/>
      <c r="EAN110"/>
      <c r="EAO110"/>
      <c r="EAP110"/>
      <c r="EAQ110"/>
      <c r="EAR110"/>
      <c r="EAS110"/>
      <c r="EAT110"/>
      <c r="EAU110"/>
      <c r="EAV110"/>
      <c r="EAW110"/>
      <c r="EAX110"/>
      <c r="EAY110"/>
      <c r="EAZ110"/>
      <c r="EBA110"/>
      <c r="EBB110"/>
      <c r="EBC110"/>
      <c r="EBD110"/>
      <c r="EBE110"/>
      <c r="EBF110"/>
      <c r="EBG110"/>
      <c r="EBH110"/>
      <c r="EBI110"/>
      <c r="EBJ110"/>
      <c r="EBK110"/>
      <c r="EBL110"/>
      <c r="EBM110"/>
      <c r="EBN110"/>
      <c r="EBO110"/>
      <c r="EBP110"/>
      <c r="EBQ110"/>
      <c r="EBR110"/>
      <c r="EBS110"/>
      <c r="EBT110"/>
      <c r="EBU110"/>
      <c r="EBV110"/>
      <c r="EBW110"/>
      <c r="EBX110"/>
      <c r="EBY110"/>
      <c r="EBZ110"/>
      <c r="ECA110"/>
      <c r="ECB110"/>
      <c r="ECC110"/>
      <c r="ECD110"/>
      <c r="ECE110"/>
      <c r="ECF110"/>
      <c r="ECG110"/>
      <c r="ECH110"/>
      <c r="ECI110"/>
      <c r="ECJ110"/>
      <c r="ECK110"/>
      <c r="ECL110"/>
      <c r="ECM110"/>
      <c r="ECN110"/>
      <c r="ECO110"/>
      <c r="ECP110"/>
      <c r="ECQ110"/>
      <c r="ECR110"/>
      <c r="ECS110"/>
      <c r="ECT110"/>
      <c r="ECU110"/>
      <c r="ECV110"/>
      <c r="ECW110"/>
      <c r="ECX110"/>
      <c r="ECY110"/>
      <c r="ECZ110"/>
      <c r="EDA110"/>
      <c r="EDB110"/>
      <c r="EDC110"/>
      <c r="EDD110"/>
      <c r="EDE110"/>
      <c r="EDF110"/>
      <c r="EDG110"/>
      <c r="EDH110"/>
      <c r="EDI110"/>
      <c r="EDJ110"/>
      <c r="EDK110"/>
      <c r="EDL110"/>
      <c r="EDM110"/>
      <c r="EDN110"/>
      <c r="EDO110"/>
      <c r="EDP110"/>
      <c r="EDQ110"/>
      <c r="EDR110"/>
      <c r="EDS110"/>
      <c r="EDT110"/>
      <c r="EDU110"/>
      <c r="EDV110"/>
      <c r="EDW110"/>
      <c r="EDX110"/>
      <c r="EDY110"/>
      <c r="EDZ110"/>
      <c r="EEA110"/>
      <c r="EEB110"/>
      <c r="EEC110"/>
      <c r="EED110"/>
      <c r="EEE110"/>
      <c r="EEF110"/>
      <c r="EEG110"/>
      <c r="EEH110"/>
      <c r="EEI110"/>
      <c r="EEJ110"/>
      <c r="EEK110"/>
      <c r="EEL110"/>
      <c r="EEM110"/>
      <c r="EEN110"/>
      <c r="EEO110"/>
      <c r="EEP110"/>
      <c r="EEQ110"/>
      <c r="EER110"/>
      <c r="EES110"/>
      <c r="EET110"/>
      <c r="EEU110"/>
      <c r="EEV110"/>
      <c r="EEW110"/>
      <c r="EEX110"/>
      <c r="EEY110"/>
      <c r="EEZ110"/>
      <c r="EFA110"/>
      <c r="EFB110"/>
      <c r="EFC110"/>
      <c r="EFD110"/>
      <c r="EFE110"/>
      <c r="EFF110"/>
      <c r="EFG110"/>
      <c r="EFH110"/>
      <c r="EFI110"/>
      <c r="EFJ110"/>
      <c r="EFK110"/>
      <c r="EFL110"/>
      <c r="EFM110"/>
      <c r="EFN110"/>
      <c r="EFO110"/>
      <c r="EFP110"/>
      <c r="EFQ110"/>
      <c r="EFR110"/>
      <c r="EFS110"/>
      <c r="EFT110"/>
      <c r="EFU110"/>
      <c r="EFV110"/>
      <c r="EFW110"/>
      <c r="EFX110"/>
      <c r="EFY110"/>
      <c r="EFZ110"/>
      <c r="EGA110"/>
      <c r="EGB110"/>
      <c r="EGC110"/>
      <c r="EGD110"/>
      <c r="EGE110"/>
      <c r="EGF110"/>
      <c r="EGG110"/>
      <c r="EGH110"/>
      <c r="EGI110"/>
      <c r="EGJ110"/>
      <c r="EGK110"/>
      <c r="EGL110"/>
      <c r="EGM110"/>
      <c r="EGN110"/>
      <c r="EGO110"/>
      <c r="EGP110"/>
      <c r="EGQ110"/>
      <c r="EGR110"/>
      <c r="EGS110"/>
      <c r="EGT110"/>
      <c r="EGU110"/>
      <c r="EGV110"/>
      <c r="EGW110"/>
      <c r="EGX110"/>
      <c r="EGY110"/>
      <c r="EGZ110"/>
      <c r="EHA110"/>
      <c r="EHB110"/>
      <c r="EHC110"/>
      <c r="EHD110"/>
      <c r="EHE110"/>
      <c r="EHF110"/>
      <c r="EHG110"/>
      <c r="EHH110"/>
      <c r="EHI110"/>
      <c r="EHJ110"/>
      <c r="EHK110"/>
      <c r="EHL110"/>
      <c r="EHM110"/>
      <c r="EHN110"/>
      <c r="EHO110"/>
      <c r="EHP110"/>
      <c r="EHQ110"/>
      <c r="EHR110"/>
      <c r="EHS110"/>
      <c r="EHT110"/>
      <c r="EHU110"/>
      <c r="EHV110"/>
      <c r="EHW110"/>
      <c r="EHX110"/>
      <c r="EHY110"/>
      <c r="EHZ110"/>
      <c r="EIA110"/>
      <c r="EIB110"/>
      <c r="EIC110"/>
      <c r="EID110"/>
      <c r="EIE110"/>
      <c r="EIF110"/>
      <c r="EIG110"/>
      <c r="EIH110"/>
      <c r="EII110"/>
      <c r="EIJ110"/>
      <c r="EIK110"/>
      <c r="EIL110"/>
      <c r="EIM110"/>
      <c r="EIN110"/>
      <c r="EIO110"/>
      <c r="EIP110"/>
      <c r="EIQ110"/>
      <c r="EIR110"/>
      <c r="EIS110"/>
      <c r="EIT110"/>
      <c r="EIU110"/>
      <c r="EIV110"/>
      <c r="EIW110"/>
      <c r="EIX110"/>
      <c r="EIY110"/>
      <c r="EIZ110"/>
      <c r="EJA110"/>
      <c r="EJB110"/>
      <c r="EJC110"/>
      <c r="EJD110"/>
      <c r="EJE110"/>
      <c r="EJF110"/>
      <c r="EJG110"/>
      <c r="EJH110"/>
      <c r="EJI110"/>
      <c r="EJJ110"/>
      <c r="EJK110"/>
      <c r="EJL110"/>
      <c r="EJM110"/>
      <c r="EJN110"/>
      <c r="EJO110"/>
      <c r="EJP110"/>
      <c r="EJQ110"/>
      <c r="EJR110"/>
      <c r="EJS110"/>
      <c r="EJT110"/>
      <c r="EJU110"/>
      <c r="EJV110"/>
      <c r="EJW110"/>
      <c r="EJX110"/>
      <c r="EJY110"/>
      <c r="EJZ110"/>
      <c r="EKA110"/>
      <c r="EKB110"/>
      <c r="EKC110"/>
      <c r="EKD110"/>
      <c r="EKE110"/>
      <c r="EKF110"/>
      <c r="EKG110"/>
      <c r="EKH110"/>
      <c r="EKI110"/>
      <c r="EKJ110"/>
      <c r="EKK110"/>
      <c r="EKL110"/>
      <c r="EKM110"/>
      <c r="EKN110"/>
      <c r="EKO110"/>
      <c r="EKP110"/>
      <c r="EKQ110"/>
      <c r="EKR110"/>
      <c r="EKS110"/>
      <c r="EKT110"/>
      <c r="EKU110"/>
      <c r="EKV110"/>
      <c r="EKW110"/>
      <c r="EKX110"/>
      <c r="EKY110"/>
      <c r="EKZ110"/>
      <c r="ELA110"/>
      <c r="ELB110"/>
      <c r="ELC110"/>
      <c r="ELD110"/>
      <c r="ELE110"/>
      <c r="ELF110"/>
      <c r="ELG110"/>
      <c r="ELH110"/>
      <c r="ELI110"/>
      <c r="ELJ110"/>
      <c r="ELK110"/>
      <c r="ELL110"/>
      <c r="ELM110"/>
      <c r="ELN110"/>
      <c r="ELO110"/>
      <c r="ELP110"/>
      <c r="ELQ110"/>
      <c r="ELR110"/>
      <c r="ELS110"/>
      <c r="ELT110"/>
      <c r="ELU110"/>
      <c r="ELV110"/>
      <c r="ELW110"/>
      <c r="ELX110"/>
      <c r="ELY110"/>
      <c r="ELZ110"/>
      <c r="EMA110"/>
      <c r="EMB110"/>
      <c r="EMC110"/>
      <c r="EMD110"/>
      <c r="EME110"/>
      <c r="EMF110"/>
      <c r="EMG110"/>
      <c r="EMH110"/>
      <c r="EMI110"/>
      <c r="EMJ110"/>
      <c r="EMK110"/>
      <c r="EML110"/>
      <c r="EMM110"/>
      <c r="EMN110"/>
      <c r="EMO110"/>
      <c r="EMP110"/>
      <c r="EMQ110"/>
      <c r="EMR110"/>
      <c r="EMS110"/>
      <c r="EMT110"/>
      <c r="EMU110"/>
      <c r="EMV110"/>
      <c r="EMW110"/>
      <c r="EMX110"/>
      <c r="EMY110"/>
      <c r="EMZ110"/>
      <c r="ENA110"/>
      <c r="ENB110"/>
      <c r="ENC110"/>
      <c r="END110"/>
      <c r="ENE110"/>
      <c r="ENF110"/>
      <c r="ENG110"/>
      <c r="ENH110"/>
      <c r="ENI110"/>
      <c r="ENJ110"/>
      <c r="ENK110"/>
      <c r="ENL110"/>
      <c r="ENM110"/>
      <c r="ENN110"/>
      <c r="ENO110"/>
      <c r="ENP110"/>
      <c r="ENQ110"/>
      <c r="ENR110"/>
      <c r="ENS110"/>
      <c r="ENT110"/>
      <c r="ENU110"/>
      <c r="ENV110"/>
      <c r="ENW110"/>
      <c r="ENX110"/>
      <c r="ENY110"/>
      <c r="ENZ110"/>
      <c r="EOA110"/>
      <c r="EOB110"/>
      <c r="EOC110"/>
      <c r="EOD110"/>
      <c r="EOE110"/>
      <c r="EOF110"/>
      <c r="EOG110"/>
      <c r="EOH110"/>
      <c r="EOI110"/>
      <c r="EOJ110"/>
      <c r="EOK110"/>
      <c r="EOL110"/>
      <c r="EOM110"/>
      <c r="EON110"/>
      <c r="EOO110"/>
      <c r="EOP110"/>
      <c r="EOQ110"/>
      <c r="EOR110"/>
      <c r="EOS110"/>
      <c r="EOT110"/>
      <c r="EOU110"/>
      <c r="EOV110"/>
      <c r="EOW110"/>
      <c r="EOX110"/>
      <c r="EOY110"/>
      <c r="EOZ110"/>
      <c r="EPA110"/>
      <c r="EPB110"/>
      <c r="EPC110"/>
      <c r="EPD110"/>
      <c r="EPE110"/>
      <c r="EPF110"/>
      <c r="EPG110"/>
      <c r="EPH110"/>
      <c r="EPI110"/>
      <c r="EPJ110"/>
      <c r="EPK110"/>
      <c r="EPL110"/>
      <c r="EPM110"/>
      <c r="EPN110"/>
      <c r="EPO110"/>
      <c r="EPP110"/>
      <c r="EPQ110"/>
      <c r="EPR110"/>
      <c r="EPS110"/>
      <c r="EPT110"/>
      <c r="EPU110"/>
      <c r="EPV110"/>
      <c r="EPW110"/>
      <c r="EPX110"/>
      <c r="EPY110"/>
      <c r="EPZ110"/>
      <c r="EQA110"/>
      <c r="EQB110"/>
      <c r="EQC110"/>
      <c r="EQD110"/>
      <c r="EQE110"/>
      <c r="EQF110"/>
      <c r="EQG110"/>
      <c r="EQH110"/>
      <c r="EQI110"/>
      <c r="EQJ110"/>
      <c r="EQK110"/>
      <c r="EQL110"/>
      <c r="EQM110"/>
      <c r="EQN110"/>
      <c r="EQO110"/>
      <c r="EQP110"/>
      <c r="EQQ110"/>
      <c r="EQR110"/>
      <c r="EQS110"/>
      <c r="EQT110"/>
      <c r="EQU110"/>
      <c r="EQV110"/>
      <c r="EQW110"/>
      <c r="EQX110"/>
      <c r="EQY110"/>
      <c r="EQZ110"/>
      <c r="ERA110"/>
      <c r="ERB110"/>
      <c r="ERC110"/>
      <c r="ERD110"/>
      <c r="ERE110"/>
      <c r="ERF110"/>
      <c r="ERG110"/>
      <c r="ERH110"/>
      <c r="ERI110"/>
      <c r="ERJ110"/>
      <c r="ERK110"/>
      <c r="ERL110"/>
      <c r="ERM110"/>
      <c r="ERN110"/>
      <c r="ERO110"/>
      <c r="ERP110"/>
      <c r="ERQ110"/>
      <c r="ERR110"/>
      <c r="ERS110"/>
      <c r="ERT110"/>
      <c r="ERU110"/>
      <c r="ERV110"/>
      <c r="ERW110"/>
      <c r="ERX110"/>
      <c r="ERY110"/>
      <c r="ERZ110"/>
      <c r="ESA110"/>
      <c r="ESB110"/>
      <c r="ESC110"/>
      <c r="ESD110"/>
      <c r="ESE110"/>
      <c r="ESF110"/>
      <c r="ESG110"/>
      <c r="ESH110"/>
      <c r="ESI110"/>
      <c r="ESJ110"/>
      <c r="ESK110"/>
      <c r="ESL110"/>
      <c r="ESM110"/>
      <c r="ESN110"/>
      <c r="ESO110"/>
      <c r="ESP110"/>
      <c r="ESQ110"/>
      <c r="ESR110"/>
      <c r="ESS110"/>
      <c r="EST110"/>
      <c r="ESU110"/>
      <c r="ESV110"/>
      <c r="ESW110"/>
      <c r="ESX110"/>
      <c r="ESY110"/>
      <c r="ESZ110"/>
      <c r="ETA110"/>
      <c r="ETB110"/>
      <c r="ETC110"/>
      <c r="ETD110"/>
      <c r="ETE110"/>
      <c r="ETF110"/>
      <c r="ETG110"/>
      <c r="ETH110"/>
      <c r="ETI110"/>
      <c r="ETJ110"/>
      <c r="ETK110"/>
      <c r="ETL110"/>
      <c r="ETM110"/>
      <c r="ETN110"/>
      <c r="ETO110"/>
      <c r="ETP110"/>
      <c r="ETQ110"/>
      <c r="ETR110"/>
      <c r="ETS110"/>
      <c r="ETT110"/>
      <c r="ETU110"/>
      <c r="ETV110"/>
      <c r="ETW110"/>
      <c r="ETX110"/>
      <c r="ETY110"/>
      <c r="ETZ110"/>
      <c r="EUA110"/>
      <c r="EUB110"/>
      <c r="EUC110"/>
      <c r="EUD110"/>
      <c r="EUE110"/>
      <c r="EUF110"/>
      <c r="EUG110"/>
      <c r="EUH110"/>
      <c r="EUI110"/>
      <c r="EUJ110"/>
      <c r="EUK110"/>
      <c r="EUL110"/>
      <c r="EUM110"/>
      <c r="EUN110"/>
      <c r="EUO110"/>
      <c r="EUP110"/>
      <c r="EUQ110"/>
      <c r="EUR110"/>
      <c r="EUS110"/>
      <c r="EUT110"/>
      <c r="EUU110"/>
      <c r="EUV110"/>
      <c r="EUW110"/>
      <c r="EUX110"/>
      <c r="EUY110"/>
      <c r="EUZ110"/>
      <c r="EVA110"/>
      <c r="EVB110"/>
      <c r="EVC110"/>
      <c r="EVD110"/>
      <c r="EVE110"/>
      <c r="EVF110"/>
      <c r="EVG110"/>
      <c r="EVH110"/>
      <c r="EVI110"/>
      <c r="EVJ110"/>
      <c r="EVK110"/>
      <c r="EVL110"/>
      <c r="EVM110"/>
      <c r="EVN110"/>
      <c r="EVO110"/>
      <c r="EVP110"/>
      <c r="EVQ110"/>
      <c r="EVR110"/>
      <c r="EVS110"/>
      <c r="EVT110"/>
      <c r="EVU110"/>
      <c r="EVV110"/>
      <c r="EVW110"/>
      <c r="EVX110"/>
      <c r="EVY110"/>
      <c r="EVZ110"/>
      <c r="EWA110"/>
      <c r="EWB110"/>
      <c r="EWC110"/>
      <c r="EWD110"/>
      <c r="EWE110"/>
      <c r="EWF110"/>
      <c r="EWG110"/>
      <c r="EWH110"/>
      <c r="EWI110"/>
      <c r="EWJ110"/>
      <c r="EWK110"/>
      <c r="EWL110"/>
      <c r="EWM110"/>
      <c r="EWN110"/>
      <c r="EWO110"/>
      <c r="EWP110"/>
      <c r="EWQ110"/>
      <c r="EWR110"/>
      <c r="EWS110"/>
      <c r="EWT110"/>
      <c r="EWU110"/>
      <c r="EWV110"/>
      <c r="EWW110"/>
      <c r="EWX110"/>
      <c r="EWY110"/>
      <c r="EWZ110"/>
      <c r="EXA110"/>
      <c r="EXB110"/>
      <c r="EXC110"/>
      <c r="EXD110"/>
      <c r="EXE110"/>
      <c r="EXF110"/>
      <c r="EXG110"/>
      <c r="EXH110"/>
      <c r="EXI110"/>
      <c r="EXJ110"/>
      <c r="EXK110"/>
      <c r="EXL110"/>
      <c r="EXM110"/>
      <c r="EXN110"/>
      <c r="EXO110"/>
      <c r="EXP110"/>
      <c r="EXQ110"/>
      <c r="EXR110"/>
      <c r="EXS110"/>
      <c r="EXT110"/>
      <c r="EXU110"/>
      <c r="EXV110"/>
      <c r="EXW110"/>
      <c r="EXX110"/>
      <c r="EXY110"/>
      <c r="EXZ110"/>
      <c r="EYA110"/>
      <c r="EYB110"/>
      <c r="EYC110"/>
      <c r="EYD110"/>
      <c r="EYE110"/>
      <c r="EYF110"/>
      <c r="EYG110"/>
      <c r="EYH110"/>
      <c r="EYI110"/>
      <c r="EYJ110"/>
      <c r="EYK110"/>
      <c r="EYL110"/>
      <c r="EYM110"/>
      <c r="EYN110"/>
      <c r="EYO110"/>
      <c r="EYP110"/>
      <c r="EYQ110"/>
      <c r="EYR110"/>
      <c r="EYS110"/>
      <c r="EYT110"/>
      <c r="EYU110"/>
      <c r="EYV110"/>
      <c r="EYW110"/>
      <c r="EYX110"/>
      <c r="EYY110"/>
      <c r="EYZ110"/>
      <c r="EZA110"/>
      <c r="EZB110"/>
      <c r="EZC110"/>
      <c r="EZD110"/>
      <c r="EZE110"/>
      <c r="EZF110"/>
      <c r="EZG110"/>
      <c r="EZH110"/>
      <c r="EZI110"/>
      <c r="EZJ110"/>
      <c r="EZK110"/>
      <c r="EZL110"/>
      <c r="EZM110"/>
      <c r="EZN110"/>
      <c r="EZO110"/>
      <c r="EZP110"/>
      <c r="EZQ110"/>
      <c r="EZR110"/>
      <c r="EZS110"/>
      <c r="EZT110"/>
      <c r="EZU110"/>
      <c r="EZV110"/>
      <c r="EZW110"/>
      <c r="EZX110"/>
      <c r="EZY110"/>
      <c r="EZZ110"/>
      <c r="FAA110"/>
      <c r="FAB110"/>
      <c r="FAC110"/>
      <c r="FAD110"/>
      <c r="FAE110"/>
      <c r="FAF110"/>
      <c r="FAG110"/>
      <c r="FAH110"/>
      <c r="FAI110"/>
      <c r="FAJ110"/>
      <c r="FAK110"/>
      <c r="FAL110"/>
      <c r="FAM110"/>
      <c r="FAN110"/>
      <c r="FAO110"/>
      <c r="FAP110"/>
      <c r="FAQ110"/>
      <c r="FAR110"/>
      <c r="FAS110"/>
      <c r="FAT110"/>
      <c r="FAU110"/>
      <c r="FAV110"/>
      <c r="FAW110"/>
      <c r="FAX110"/>
      <c r="FAY110"/>
      <c r="FAZ110"/>
      <c r="FBA110"/>
      <c r="FBB110"/>
      <c r="FBC110"/>
      <c r="FBD110"/>
      <c r="FBE110"/>
      <c r="FBF110"/>
      <c r="FBG110"/>
      <c r="FBH110"/>
      <c r="FBI110"/>
      <c r="FBJ110"/>
      <c r="FBK110"/>
      <c r="FBL110"/>
      <c r="FBM110"/>
      <c r="FBN110"/>
      <c r="FBO110"/>
      <c r="FBP110"/>
      <c r="FBQ110"/>
      <c r="FBR110"/>
      <c r="FBS110"/>
      <c r="FBT110"/>
      <c r="FBU110"/>
      <c r="FBV110"/>
      <c r="FBW110"/>
      <c r="FBX110"/>
      <c r="FBY110"/>
      <c r="FBZ110"/>
      <c r="FCA110"/>
      <c r="FCB110"/>
      <c r="FCC110"/>
      <c r="FCD110"/>
      <c r="FCE110"/>
      <c r="FCF110"/>
      <c r="FCG110"/>
      <c r="FCH110"/>
      <c r="FCI110"/>
      <c r="FCJ110"/>
      <c r="FCK110"/>
      <c r="FCL110"/>
      <c r="FCM110"/>
      <c r="FCN110"/>
      <c r="FCO110"/>
      <c r="FCP110"/>
      <c r="FCQ110"/>
      <c r="FCR110"/>
      <c r="FCS110"/>
      <c r="FCT110"/>
      <c r="FCU110"/>
      <c r="FCV110"/>
      <c r="FCW110"/>
      <c r="FCX110"/>
      <c r="FCY110"/>
      <c r="FCZ110"/>
      <c r="FDA110"/>
      <c r="FDB110"/>
      <c r="FDC110"/>
      <c r="FDD110"/>
      <c r="FDE110"/>
      <c r="FDF110"/>
      <c r="FDG110"/>
      <c r="FDH110"/>
      <c r="FDI110"/>
      <c r="FDJ110"/>
      <c r="FDK110"/>
      <c r="FDL110"/>
      <c r="FDM110"/>
      <c r="FDN110"/>
      <c r="FDO110"/>
      <c r="FDP110"/>
      <c r="FDQ110"/>
      <c r="FDR110"/>
      <c r="FDS110"/>
      <c r="FDT110"/>
      <c r="FDU110"/>
      <c r="FDV110"/>
      <c r="FDW110"/>
      <c r="FDX110"/>
      <c r="FDY110"/>
      <c r="FDZ110"/>
      <c r="FEA110"/>
      <c r="FEB110"/>
      <c r="FEC110"/>
      <c r="FED110"/>
      <c r="FEE110"/>
      <c r="FEF110"/>
      <c r="FEG110"/>
      <c r="FEH110"/>
      <c r="FEI110"/>
      <c r="FEJ110"/>
      <c r="FEK110"/>
      <c r="FEL110"/>
      <c r="FEM110"/>
      <c r="FEN110"/>
      <c r="FEO110"/>
      <c r="FEP110"/>
      <c r="FEQ110"/>
      <c r="FER110"/>
      <c r="FES110"/>
      <c r="FET110"/>
      <c r="FEU110"/>
      <c r="FEV110"/>
      <c r="FEW110"/>
      <c r="FEX110"/>
      <c r="FEY110"/>
      <c r="FEZ110"/>
      <c r="FFA110"/>
      <c r="FFB110"/>
      <c r="FFC110"/>
      <c r="FFD110"/>
      <c r="FFE110"/>
      <c r="FFF110"/>
      <c r="FFG110"/>
      <c r="FFH110"/>
      <c r="FFI110"/>
      <c r="FFJ110"/>
      <c r="FFK110"/>
      <c r="FFL110"/>
      <c r="FFM110"/>
      <c r="FFN110"/>
      <c r="FFO110"/>
      <c r="FFP110"/>
      <c r="FFQ110"/>
      <c r="FFR110"/>
      <c r="FFS110"/>
      <c r="FFT110"/>
      <c r="FFU110"/>
      <c r="FFV110"/>
      <c r="FFW110"/>
      <c r="FFX110"/>
      <c r="FFY110"/>
      <c r="FFZ110"/>
      <c r="FGA110"/>
      <c r="FGB110"/>
      <c r="FGC110"/>
      <c r="FGD110"/>
      <c r="FGE110"/>
      <c r="FGF110"/>
      <c r="FGG110"/>
      <c r="FGH110"/>
      <c r="FGI110"/>
      <c r="FGJ110"/>
      <c r="FGK110"/>
      <c r="FGL110"/>
      <c r="FGM110"/>
      <c r="FGN110"/>
      <c r="FGO110"/>
      <c r="FGP110"/>
      <c r="FGQ110"/>
      <c r="FGR110"/>
      <c r="FGS110"/>
      <c r="FGT110"/>
      <c r="FGU110"/>
      <c r="FGV110"/>
      <c r="FGW110"/>
      <c r="FGX110"/>
      <c r="FGY110"/>
      <c r="FGZ110"/>
      <c r="FHA110"/>
      <c r="FHB110"/>
      <c r="FHC110"/>
      <c r="FHD110"/>
      <c r="FHE110"/>
      <c r="FHF110"/>
      <c r="FHG110"/>
      <c r="FHH110"/>
      <c r="FHI110"/>
      <c r="FHJ110"/>
      <c r="FHK110"/>
      <c r="FHL110"/>
      <c r="FHM110"/>
      <c r="FHN110"/>
      <c r="FHO110"/>
      <c r="FHP110"/>
      <c r="FHQ110"/>
      <c r="FHR110"/>
      <c r="FHS110"/>
      <c r="FHT110"/>
      <c r="FHU110"/>
      <c r="FHV110"/>
      <c r="FHW110"/>
      <c r="FHX110"/>
      <c r="FHY110"/>
      <c r="FHZ110"/>
      <c r="FIA110"/>
      <c r="FIB110"/>
      <c r="FIC110"/>
      <c r="FID110"/>
      <c r="FIE110"/>
      <c r="FIF110"/>
      <c r="FIG110"/>
      <c r="FIH110"/>
      <c r="FII110"/>
      <c r="FIJ110"/>
      <c r="FIK110"/>
      <c r="FIL110"/>
      <c r="FIM110"/>
      <c r="FIN110"/>
      <c r="FIO110"/>
      <c r="FIP110"/>
      <c r="FIQ110"/>
      <c r="FIR110"/>
      <c r="FIS110"/>
      <c r="FIT110"/>
      <c r="FIU110"/>
      <c r="FIV110"/>
      <c r="FIW110"/>
      <c r="FIX110"/>
      <c r="FIY110"/>
      <c r="FIZ110"/>
      <c r="FJA110"/>
      <c r="FJB110"/>
      <c r="FJC110"/>
      <c r="FJD110"/>
      <c r="FJE110"/>
      <c r="FJF110"/>
      <c r="FJG110"/>
      <c r="FJH110"/>
      <c r="FJI110"/>
      <c r="FJJ110"/>
      <c r="FJK110"/>
      <c r="FJL110"/>
      <c r="FJM110"/>
      <c r="FJN110"/>
      <c r="FJO110"/>
      <c r="FJP110"/>
      <c r="FJQ110"/>
      <c r="FJR110"/>
      <c r="FJS110"/>
      <c r="FJT110"/>
      <c r="FJU110"/>
      <c r="FJV110"/>
      <c r="FJW110"/>
      <c r="FJX110"/>
      <c r="FJY110"/>
      <c r="FJZ110"/>
      <c r="FKA110"/>
      <c r="FKB110"/>
      <c r="FKC110"/>
      <c r="FKD110"/>
      <c r="FKE110"/>
      <c r="FKF110"/>
      <c r="FKG110"/>
      <c r="FKH110"/>
      <c r="FKI110"/>
      <c r="FKJ110"/>
      <c r="FKK110"/>
      <c r="FKL110"/>
      <c r="FKM110"/>
      <c r="FKN110"/>
      <c r="FKO110"/>
      <c r="FKP110"/>
      <c r="FKQ110"/>
      <c r="FKR110"/>
      <c r="FKS110"/>
      <c r="FKT110"/>
      <c r="FKU110"/>
      <c r="FKV110"/>
      <c r="FKW110"/>
      <c r="FKX110"/>
      <c r="FKY110"/>
      <c r="FKZ110"/>
      <c r="FLA110"/>
      <c r="FLB110"/>
      <c r="FLC110"/>
      <c r="FLD110"/>
      <c r="FLE110"/>
      <c r="FLF110"/>
      <c r="FLG110"/>
      <c r="FLH110"/>
      <c r="FLI110"/>
      <c r="FLJ110"/>
      <c r="FLK110"/>
      <c r="FLL110"/>
      <c r="FLM110"/>
      <c r="FLN110"/>
      <c r="FLO110"/>
      <c r="FLP110"/>
      <c r="FLQ110"/>
      <c r="FLR110"/>
      <c r="FLS110"/>
      <c r="FLT110"/>
      <c r="FLU110"/>
      <c r="FLV110"/>
      <c r="FLW110"/>
      <c r="FLX110"/>
      <c r="FLY110"/>
      <c r="FLZ110"/>
      <c r="FMA110"/>
      <c r="FMB110"/>
      <c r="FMC110"/>
      <c r="FMD110"/>
      <c r="FME110"/>
      <c r="FMF110"/>
      <c r="FMG110"/>
      <c r="FMH110"/>
      <c r="FMI110"/>
      <c r="FMJ110"/>
      <c r="FMK110"/>
      <c r="FML110"/>
      <c r="FMM110"/>
      <c r="FMN110"/>
      <c r="FMO110"/>
      <c r="FMP110"/>
      <c r="FMQ110"/>
      <c r="FMR110"/>
      <c r="FMS110"/>
      <c r="FMT110"/>
      <c r="FMU110"/>
      <c r="FMV110"/>
      <c r="FMW110"/>
      <c r="FMX110"/>
      <c r="FMY110"/>
      <c r="FMZ110"/>
      <c r="FNA110"/>
      <c r="FNB110"/>
      <c r="FNC110"/>
      <c r="FND110"/>
      <c r="FNE110"/>
      <c r="FNF110"/>
      <c r="FNG110"/>
      <c r="FNH110"/>
      <c r="FNI110"/>
      <c r="FNJ110"/>
      <c r="FNK110"/>
      <c r="FNL110"/>
      <c r="FNM110"/>
      <c r="FNN110"/>
      <c r="FNO110"/>
      <c r="FNP110"/>
      <c r="FNQ110"/>
      <c r="FNR110"/>
      <c r="FNS110"/>
      <c r="FNT110"/>
      <c r="FNU110"/>
      <c r="FNV110"/>
      <c r="FNW110"/>
      <c r="FNX110"/>
      <c r="FNY110"/>
      <c r="FNZ110"/>
      <c r="FOA110"/>
      <c r="FOB110"/>
      <c r="FOC110"/>
      <c r="FOD110"/>
      <c r="FOE110"/>
      <c r="FOF110"/>
      <c r="FOG110"/>
      <c r="FOH110"/>
      <c r="FOI110"/>
      <c r="FOJ110"/>
      <c r="FOK110"/>
      <c r="FOL110"/>
      <c r="FOM110"/>
      <c r="FON110"/>
      <c r="FOO110"/>
      <c r="FOP110"/>
      <c r="FOQ110"/>
      <c r="FOR110"/>
      <c r="FOS110"/>
      <c r="FOT110"/>
      <c r="FOU110"/>
      <c r="FOV110"/>
      <c r="FOW110"/>
      <c r="FOX110"/>
      <c r="FOY110"/>
      <c r="FOZ110"/>
      <c r="FPA110"/>
      <c r="FPB110"/>
      <c r="FPC110"/>
      <c r="FPD110"/>
      <c r="FPE110"/>
      <c r="FPF110"/>
      <c r="FPG110"/>
      <c r="FPH110"/>
      <c r="FPI110"/>
      <c r="FPJ110"/>
      <c r="FPK110"/>
      <c r="FPL110"/>
      <c r="FPM110"/>
      <c r="FPN110"/>
      <c r="FPO110"/>
      <c r="FPP110"/>
      <c r="FPQ110"/>
      <c r="FPR110"/>
      <c r="FPS110"/>
      <c r="FPT110"/>
      <c r="FPU110"/>
      <c r="FPV110"/>
      <c r="FPW110"/>
      <c r="FPX110"/>
      <c r="FPY110"/>
      <c r="FPZ110"/>
      <c r="FQA110"/>
      <c r="FQB110"/>
      <c r="FQC110"/>
      <c r="FQD110"/>
      <c r="FQE110"/>
      <c r="FQF110"/>
      <c r="FQG110"/>
      <c r="FQH110"/>
      <c r="FQI110"/>
      <c r="FQJ110"/>
      <c r="FQK110"/>
      <c r="FQL110"/>
      <c r="FQM110"/>
      <c r="FQN110"/>
      <c r="FQO110"/>
      <c r="FQP110"/>
      <c r="FQQ110"/>
      <c r="FQR110"/>
      <c r="FQS110"/>
      <c r="FQT110"/>
      <c r="FQU110"/>
      <c r="FQV110"/>
      <c r="FQW110"/>
      <c r="FQX110"/>
      <c r="FQY110"/>
      <c r="FQZ110"/>
      <c r="FRA110"/>
      <c r="FRB110"/>
      <c r="FRC110"/>
      <c r="FRD110"/>
      <c r="FRE110"/>
      <c r="FRF110"/>
      <c r="FRG110"/>
      <c r="FRH110"/>
      <c r="FRI110"/>
      <c r="FRJ110"/>
      <c r="FRK110"/>
      <c r="FRL110"/>
      <c r="FRM110"/>
      <c r="FRN110"/>
      <c r="FRO110"/>
      <c r="FRP110"/>
      <c r="FRQ110"/>
      <c r="FRR110"/>
      <c r="FRS110"/>
      <c r="FRT110"/>
      <c r="FRU110"/>
      <c r="FRV110"/>
      <c r="FRW110"/>
      <c r="FRX110"/>
      <c r="FRY110"/>
      <c r="FRZ110"/>
      <c r="FSA110"/>
      <c r="FSB110"/>
      <c r="FSC110"/>
      <c r="FSD110"/>
      <c r="FSE110"/>
      <c r="FSF110"/>
      <c r="FSG110"/>
      <c r="FSH110"/>
      <c r="FSI110"/>
      <c r="FSJ110"/>
      <c r="FSK110"/>
      <c r="FSL110"/>
      <c r="FSM110"/>
      <c r="FSN110"/>
      <c r="FSO110"/>
      <c r="FSP110"/>
      <c r="FSQ110"/>
      <c r="FSR110"/>
      <c r="FSS110"/>
      <c r="FST110"/>
      <c r="FSU110"/>
      <c r="FSV110"/>
      <c r="FSW110"/>
      <c r="FSX110"/>
      <c r="FSY110"/>
      <c r="FSZ110"/>
      <c r="FTA110"/>
      <c r="FTB110"/>
      <c r="FTC110"/>
      <c r="FTD110"/>
      <c r="FTE110"/>
      <c r="FTF110"/>
      <c r="FTG110"/>
      <c r="FTH110"/>
      <c r="FTI110"/>
      <c r="FTJ110"/>
      <c r="FTK110"/>
      <c r="FTL110"/>
      <c r="FTM110"/>
      <c r="FTN110"/>
      <c r="FTO110"/>
      <c r="FTP110"/>
      <c r="FTQ110"/>
      <c r="FTR110"/>
      <c r="FTS110"/>
      <c r="FTT110"/>
      <c r="FTU110"/>
      <c r="FTV110"/>
      <c r="FTW110"/>
      <c r="FTX110"/>
      <c r="FTY110"/>
      <c r="FTZ110"/>
      <c r="FUA110"/>
      <c r="FUB110"/>
      <c r="FUC110"/>
      <c r="FUD110"/>
      <c r="FUE110"/>
      <c r="FUF110"/>
      <c r="FUG110"/>
      <c r="FUH110"/>
      <c r="FUI110"/>
      <c r="FUJ110"/>
      <c r="FUK110"/>
      <c r="FUL110"/>
      <c r="FUM110"/>
      <c r="FUN110"/>
      <c r="FUO110"/>
      <c r="FUP110"/>
      <c r="FUQ110"/>
      <c r="FUR110"/>
      <c r="FUS110"/>
      <c r="FUT110"/>
      <c r="FUU110"/>
      <c r="FUV110"/>
      <c r="FUW110"/>
      <c r="FUX110"/>
      <c r="FUY110"/>
      <c r="FUZ110"/>
      <c r="FVA110"/>
      <c r="FVB110"/>
      <c r="FVC110"/>
      <c r="FVD110"/>
      <c r="FVE110"/>
      <c r="FVF110"/>
      <c r="FVG110"/>
      <c r="FVH110"/>
      <c r="FVI110"/>
      <c r="FVJ110"/>
      <c r="FVK110"/>
      <c r="FVL110"/>
      <c r="FVM110"/>
      <c r="FVN110"/>
      <c r="FVO110"/>
      <c r="FVP110"/>
      <c r="FVQ110"/>
      <c r="FVR110"/>
      <c r="FVS110"/>
      <c r="FVT110"/>
      <c r="FVU110"/>
      <c r="FVV110"/>
      <c r="FVW110"/>
      <c r="FVX110"/>
      <c r="FVY110"/>
      <c r="FVZ110"/>
      <c r="FWA110"/>
      <c r="FWB110"/>
      <c r="FWC110"/>
      <c r="FWD110"/>
      <c r="FWE110"/>
      <c r="FWF110"/>
      <c r="FWG110"/>
      <c r="FWH110"/>
      <c r="FWI110"/>
      <c r="FWJ110"/>
      <c r="FWK110"/>
      <c r="FWL110"/>
      <c r="FWM110"/>
      <c r="FWN110"/>
      <c r="FWO110"/>
      <c r="FWP110"/>
      <c r="FWQ110"/>
      <c r="FWR110"/>
      <c r="FWS110"/>
      <c r="FWT110"/>
      <c r="FWU110"/>
      <c r="FWV110"/>
      <c r="FWW110"/>
      <c r="FWX110"/>
      <c r="FWY110"/>
      <c r="FWZ110"/>
      <c r="FXA110"/>
      <c r="FXB110"/>
      <c r="FXC110"/>
      <c r="FXD110"/>
      <c r="FXE110"/>
      <c r="FXF110"/>
      <c r="FXG110"/>
      <c r="FXH110"/>
      <c r="FXI110"/>
      <c r="FXJ110"/>
      <c r="FXK110"/>
      <c r="FXL110"/>
      <c r="FXM110"/>
      <c r="FXN110"/>
      <c r="FXO110"/>
      <c r="FXP110"/>
      <c r="FXQ110"/>
      <c r="FXR110"/>
      <c r="FXS110"/>
      <c r="FXT110"/>
      <c r="FXU110"/>
      <c r="FXV110"/>
      <c r="FXW110"/>
      <c r="FXX110"/>
      <c r="FXY110"/>
      <c r="FXZ110"/>
      <c r="FYA110"/>
      <c r="FYB110"/>
      <c r="FYC110"/>
      <c r="FYD110"/>
      <c r="FYE110"/>
      <c r="FYF110"/>
      <c r="FYG110"/>
      <c r="FYH110"/>
      <c r="FYI110"/>
      <c r="FYJ110"/>
      <c r="FYK110"/>
      <c r="FYL110"/>
      <c r="FYM110"/>
      <c r="FYN110"/>
      <c r="FYO110"/>
      <c r="FYP110"/>
      <c r="FYQ110"/>
      <c r="FYR110"/>
      <c r="FYS110"/>
      <c r="FYT110"/>
      <c r="FYU110"/>
      <c r="FYV110"/>
      <c r="FYW110"/>
      <c r="FYX110"/>
      <c r="FYY110"/>
      <c r="FYZ110"/>
      <c r="FZA110"/>
      <c r="FZB110"/>
      <c r="FZC110"/>
      <c r="FZD110"/>
      <c r="FZE110"/>
      <c r="FZF110"/>
      <c r="FZG110"/>
      <c r="FZH110"/>
      <c r="FZI110"/>
      <c r="FZJ110"/>
      <c r="FZK110"/>
      <c r="FZL110"/>
      <c r="FZM110"/>
      <c r="FZN110"/>
      <c r="FZO110"/>
      <c r="FZP110"/>
      <c r="FZQ110"/>
      <c r="FZR110"/>
      <c r="FZS110"/>
      <c r="FZT110"/>
      <c r="FZU110"/>
      <c r="FZV110"/>
      <c r="FZW110"/>
      <c r="FZX110"/>
      <c r="FZY110"/>
      <c r="FZZ110"/>
      <c r="GAA110"/>
      <c r="GAB110"/>
      <c r="GAC110"/>
      <c r="GAD110"/>
      <c r="GAE110"/>
      <c r="GAF110"/>
      <c r="GAG110"/>
      <c r="GAH110"/>
      <c r="GAI110"/>
      <c r="GAJ110"/>
      <c r="GAK110"/>
      <c r="GAL110"/>
      <c r="GAM110"/>
      <c r="GAN110"/>
      <c r="GAO110"/>
      <c r="GAP110"/>
      <c r="GAQ110"/>
      <c r="GAR110"/>
      <c r="GAS110"/>
      <c r="GAT110"/>
      <c r="GAU110"/>
      <c r="GAV110"/>
      <c r="GAW110"/>
      <c r="GAX110"/>
      <c r="GAY110"/>
      <c r="GAZ110"/>
      <c r="GBA110"/>
      <c r="GBB110"/>
      <c r="GBC110"/>
      <c r="GBD110"/>
      <c r="GBE110"/>
      <c r="GBF110"/>
      <c r="GBG110"/>
      <c r="GBH110"/>
      <c r="GBI110"/>
      <c r="GBJ110"/>
      <c r="GBK110"/>
      <c r="GBL110"/>
      <c r="GBM110"/>
      <c r="GBN110"/>
      <c r="GBO110"/>
      <c r="GBP110"/>
      <c r="GBQ110"/>
      <c r="GBR110"/>
      <c r="GBS110"/>
      <c r="GBT110"/>
      <c r="GBU110"/>
      <c r="GBV110"/>
      <c r="GBW110"/>
      <c r="GBX110"/>
      <c r="GBY110"/>
      <c r="GBZ110"/>
      <c r="GCA110"/>
      <c r="GCB110"/>
      <c r="GCC110"/>
      <c r="GCD110"/>
      <c r="GCE110"/>
      <c r="GCF110"/>
      <c r="GCG110"/>
      <c r="GCH110"/>
      <c r="GCI110"/>
      <c r="GCJ110"/>
      <c r="GCK110"/>
      <c r="GCL110"/>
      <c r="GCM110"/>
      <c r="GCN110"/>
      <c r="GCO110"/>
      <c r="GCP110"/>
      <c r="GCQ110"/>
      <c r="GCR110"/>
      <c r="GCS110"/>
      <c r="GCT110"/>
      <c r="GCU110"/>
      <c r="GCV110"/>
      <c r="GCW110"/>
      <c r="GCX110"/>
      <c r="GCY110"/>
      <c r="GCZ110"/>
      <c r="GDA110"/>
      <c r="GDB110"/>
      <c r="GDC110"/>
      <c r="GDD110"/>
      <c r="GDE110"/>
      <c r="GDF110"/>
      <c r="GDG110"/>
      <c r="GDH110"/>
      <c r="GDI110"/>
      <c r="GDJ110"/>
      <c r="GDK110"/>
      <c r="GDL110"/>
      <c r="GDM110"/>
      <c r="GDN110"/>
      <c r="GDO110"/>
      <c r="GDP110"/>
      <c r="GDQ110"/>
      <c r="GDR110"/>
      <c r="GDS110"/>
      <c r="GDT110"/>
      <c r="GDU110"/>
      <c r="GDV110"/>
      <c r="GDW110"/>
      <c r="GDX110"/>
      <c r="GDY110"/>
      <c r="GDZ110"/>
      <c r="GEA110"/>
      <c r="GEB110"/>
      <c r="GEC110"/>
      <c r="GED110"/>
      <c r="GEE110"/>
      <c r="GEF110"/>
      <c r="GEG110"/>
      <c r="GEH110"/>
      <c r="GEI110"/>
      <c r="GEJ110"/>
      <c r="GEK110"/>
      <c r="GEL110"/>
      <c r="GEM110"/>
      <c r="GEN110"/>
      <c r="GEO110"/>
      <c r="GEP110"/>
      <c r="GEQ110"/>
      <c r="GER110"/>
      <c r="GES110"/>
      <c r="GET110"/>
      <c r="GEU110"/>
      <c r="GEV110"/>
      <c r="GEW110"/>
      <c r="GEX110"/>
      <c r="GEY110"/>
      <c r="GEZ110"/>
      <c r="GFA110"/>
      <c r="GFB110"/>
      <c r="GFC110"/>
      <c r="GFD110"/>
      <c r="GFE110"/>
      <c r="GFF110"/>
      <c r="GFG110"/>
      <c r="GFH110"/>
      <c r="GFI110"/>
      <c r="GFJ110"/>
      <c r="GFK110"/>
      <c r="GFL110"/>
      <c r="GFM110"/>
      <c r="GFN110"/>
      <c r="GFO110"/>
      <c r="GFP110"/>
      <c r="GFQ110"/>
      <c r="GFR110"/>
      <c r="GFS110"/>
      <c r="GFT110"/>
      <c r="GFU110"/>
      <c r="GFV110"/>
      <c r="GFW110"/>
      <c r="GFX110"/>
      <c r="GFY110"/>
      <c r="GFZ110"/>
      <c r="GGA110"/>
      <c r="GGB110"/>
      <c r="GGC110"/>
      <c r="GGD110"/>
      <c r="GGE110"/>
      <c r="GGF110"/>
      <c r="GGG110"/>
      <c r="GGH110"/>
      <c r="GGI110"/>
      <c r="GGJ110"/>
      <c r="GGK110"/>
      <c r="GGL110"/>
      <c r="GGM110"/>
      <c r="GGN110"/>
      <c r="GGO110"/>
      <c r="GGP110"/>
      <c r="GGQ110"/>
      <c r="GGR110"/>
      <c r="GGS110"/>
      <c r="GGT110"/>
      <c r="GGU110"/>
      <c r="GGV110"/>
      <c r="GGW110"/>
      <c r="GGX110"/>
      <c r="GGY110"/>
      <c r="GGZ110"/>
      <c r="GHA110"/>
      <c r="GHB110"/>
      <c r="GHC110"/>
      <c r="GHD110"/>
      <c r="GHE110"/>
      <c r="GHF110"/>
      <c r="GHG110"/>
      <c r="GHH110"/>
      <c r="GHI110"/>
      <c r="GHJ110"/>
      <c r="GHK110"/>
      <c r="GHL110"/>
      <c r="GHM110"/>
      <c r="GHN110"/>
      <c r="GHO110"/>
      <c r="GHP110"/>
      <c r="GHQ110"/>
      <c r="GHR110"/>
      <c r="GHS110"/>
      <c r="GHT110"/>
      <c r="GHU110"/>
      <c r="GHV110"/>
      <c r="GHW110"/>
      <c r="GHX110"/>
      <c r="GHY110"/>
      <c r="GHZ110"/>
      <c r="GIA110"/>
      <c r="GIB110"/>
      <c r="GIC110"/>
      <c r="GID110"/>
      <c r="GIE110"/>
      <c r="GIF110"/>
      <c r="GIG110"/>
      <c r="GIH110"/>
      <c r="GII110"/>
      <c r="GIJ110"/>
      <c r="GIK110"/>
      <c r="GIL110"/>
      <c r="GIM110"/>
      <c r="GIN110"/>
      <c r="GIO110"/>
      <c r="GIP110"/>
      <c r="GIQ110"/>
      <c r="GIR110"/>
      <c r="GIS110"/>
      <c r="GIT110"/>
      <c r="GIU110"/>
      <c r="GIV110"/>
      <c r="GIW110"/>
      <c r="GIX110"/>
      <c r="GIY110"/>
      <c r="GIZ110"/>
      <c r="GJA110"/>
      <c r="GJB110"/>
      <c r="GJC110"/>
      <c r="GJD110"/>
      <c r="GJE110"/>
      <c r="GJF110"/>
      <c r="GJG110"/>
      <c r="GJH110"/>
      <c r="GJI110"/>
      <c r="GJJ110"/>
      <c r="GJK110"/>
      <c r="GJL110"/>
      <c r="GJM110"/>
      <c r="GJN110"/>
      <c r="GJO110"/>
      <c r="GJP110"/>
      <c r="GJQ110"/>
      <c r="GJR110"/>
      <c r="GJS110"/>
      <c r="GJT110"/>
      <c r="GJU110"/>
      <c r="GJV110"/>
      <c r="GJW110"/>
      <c r="GJX110"/>
      <c r="GJY110"/>
      <c r="GJZ110"/>
      <c r="GKA110"/>
      <c r="GKB110"/>
      <c r="GKC110"/>
      <c r="GKD110"/>
      <c r="GKE110"/>
      <c r="GKF110"/>
      <c r="GKG110"/>
      <c r="GKH110"/>
      <c r="GKI110"/>
      <c r="GKJ110"/>
      <c r="GKK110"/>
      <c r="GKL110"/>
      <c r="GKM110"/>
      <c r="GKN110"/>
      <c r="GKO110"/>
      <c r="GKP110"/>
      <c r="GKQ110"/>
      <c r="GKR110"/>
      <c r="GKS110"/>
      <c r="GKT110"/>
      <c r="GKU110"/>
      <c r="GKV110"/>
      <c r="GKW110"/>
      <c r="GKX110"/>
      <c r="GKY110"/>
      <c r="GKZ110"/>
      <c r="GLA110"/>
      <c r="GLB110"/>
      <c r="GLC110"/>
      <c r="GLD110"/>
      <c r="GLE110"/>
      <c r="GLF110"/>
      <c r="GLG110"/>
      <c r="GLH110"/>
      <c r="GLI110"/>
      <c r="GLJ110"/>
      <c r="GLK110"/>
      <c r="GLL110"/>
      <c r="GLM110"/>
      <c r="GLN110"/>
      <c r="GLO110"/>
      <c r="GLP110"/>
      <c r="GLQ110"/>
      <c r="GLR110"/>
      <c r="GLS110"/>
      <c r="GLT110"/>
      <c r="GLU110"/>
      <c r="GLV110"/>
      <c r="GLW110"/>
      <c r="GLX110"/>
      <c r="GLY110"/>
      <c r="GLZ110"/>
      <c r="GMA110"/>
      <c r="GMB110"/>
      <c r="GMC110"/>
      <c r="GMD110"/>
      <c r="GME110"/>
      <c r="GMF110"/>
      <c r="GMG110"/>
      <c r="GMH110"/>
      <c r="GMI110"/>
      <c r="GMJ110"/>
      <c r="GMK110"/>
      <c r="GML110"/>
      <c r="GMM110"/>
      <c r="GMN110"/>
      <c r="GMO110"/>
      <c r="GMP110"/>
      <c r="GMQ110"/>
      <c r="GMR110"/>
      <c r="GMS110"/>
      <c r="GMT110"/>
      <c r="GMU110"/>
      <c r="GMV110"/>
      <c r="GMW110"/>
      <c r="GMX110"/>
      <c r="GMY110"/>
      <c r="GMZ110"/>
      <c r="GNA110"/>
      <c r="GNB110"/>
      <c r="GNC110"/>
      <c r="GND110"/>
      <c r="GNE110"/>
      <c r="GNF110"/>
      <c r="GNG110"/>
      <c r="GNH110"/>
      <c r="GNI110"/>
      <c r="GNJ110"/>
      <c r="GNK110"/>
      <c r="GNL110"/>
      <c r="GNM110"/>
      <c r="GNN110"/>
      <c r="GNO110"/>
      <c r="GNP110"/>
      <c r="GNQ110"/>
      <c r="GNR110"/>
      <c r="GNS110"/>
      <c r="GNT110"/>
      <c r="GNU110"/>
      <c r="GNV110"/>
      <c r="GNW110"/>
      <c r="GNX110"/>
      <c r="GNY110"/>
      <c r="GNZ110"/>
      <c r="GOA110"/>
      <c r="GOB110"/>
      <c r="GOC110"/>
      <c r="GOD110"/>
      <c r="GOE110"/>
      <c r="GOF110"/>
      <c r="GOG110"/>
      <c r="GOH110"/>
      <c r="GOI110"/>
      <c r="GOJ110"/>
      <c r="GOK110"/>
      <c r="GOL110"/>
      <c r="GOM110"/>
      <c r="GON110"/>
      <c r="GOO110"/>
      <c r="GOP110"/>
      <c r="GOQ110"/>
      <c r="GOR110"/>
      <c r="GOS110"/>
      <c r="GOT110"/>
      <c r="GOU110"/>
      <c r="GOV110"/>
      <c r="GOW110"/>
      <c r="GOX110"/>
      <c r="GOY110"/>
      <c r="GOZ110"/>
      <c r="GPA110"/>
      <c r="GPB110"/>
      <c r="GPC110"/>
      <c r="GPD110"/>
      <c r="GPE110"/>
      <c r="GPF110"/>
      <c r="GPG110"/>
      <c r="GPH110"/>
      <c r="GPI110"/>
      <c r="GPJ110"/>
      <c r="GPK110"/>
      <c r="GPL110"/>
      <c r="GPM110"/>
      <c r="GPN110"/>
      <c r="GPO110"/>
      <c r="GPP110"/>
      <c r="GPQ110"/>
      <c r="GPR110"/>
      <c r="GPS110"/>
      <c r="GPT110"/>
      <c r="GPU110"/>
      <c r="GPV110"/>
      <c r="GPW110"/>
      <c r="GPX110"/>
      <c r="GPY110"/>
      <c r="GPZ110"/>
      <c r="GQA110"/>
      <c r="GQB110"/>
      <c r="GQC110"/>
      <c r="GQD110"/>
      <c r="GQE110"/>
      <c r="GQF110"/>
      <c r="GQG110"/>
      <c r="GQH110"/>
      <c r="GQI110"/>
      <c r="GQJ110"/>
      <c r="GQK110"/>
      <c r="GQL110"/>
      <c r="GQM110"/>
      <c r="GQN110"/>
      <c r="GQO110"/>
      <c r="GQP110"/>
      <c r="GQQ110"/>
      <c r="GQR110"/>
      <c r="GQS110"/>
      <c r="GQT110"/>
      <c r="GQU110"/>
      <c r="GQV110"/>
      <c r="GQW110"/>
      <c r="GQX110"/>
      <c r="GQY110"/>
      <c r="GQZ110"/>
      <c r="GRA110"/>
      <c r="GRB110"/>
      <c r="GRC110"/>
      <c r="GRD110"/>
      <c r="GRE110"/>
      <c r="GRF110"/>
      <c r="GRG110"/>
      <c r="GRH110"/>
      <c r="GRI110"/>
      <c r="GRJ110"/>
      <c r="GRK110"/>
      <c r="GRL110"/>
      <c r="GRM110"/>
      <c r="GRN110"/>
      <c r="GRO110"/>
      <c r="GRP110"/>
      <c r="GRQ110"/>
      <c r="GRR110"/>
      <c r="GRS110"/>
      <c r="GRT110"/>
      <c r="GRU110"/>
      <c r="GRV110"/>
      <c r="GRW110"/>
      <c r="GRX110"/>
      <c r="GRY110"/>
      <c r="GRZ110"/>
      <c r="GSA110"/>
      <c r="GSB110"/>
      <c r="GSC110"/>
      <c r="GSD110"/>
      <c r="GSE110"/>
      <c r="GSF110"/>
      <c r="GSG110"/>
      <c r="GSH110"/>
      <c r="GSI110"/>
      <c r="GSJ110"/>
      <c r="GSK110"/>
      <c r="GSL110"/>
      <c r="GSM110"/>
      <c r="GSN110"/>
      <c r="GSO110"/>
      <c r="GSP110"/>
      <c r="GSQ110"/>
      <c r="GSR110"/>
      <c r="GSS110"/>
      <c r="GST110"/>
      <c r="GSU110"/>
      <c r="GSV110"/>
      <c r="GSW110"/>
      <c r="GSX110"/>
      <c r="GSY110"/>
      <c r="GSZ110"/>
      <c r="GTA110"/>
      <c r="GTB110"/>
      <c r="GTC110"/>
      <c r="GTD110"/>
      <c r="GTE110"/>
      <c r="GTF110"/>
      <c r="GTG110"/>
      <c r="GTH110"/>
      <c r="GTI110"/>
      <c r="GTJ110"/>
      <c r="GTK110"/>
      <c r="GTL110"/>
      <c r="GTM110"/>
      <c r="GTN110"/>
      <c r="GTO110"/>
      <c r="GTP110"/>
      <c r="GTQ110"/>
      <c r="GTR110"/>
      <c r="GTS110"/>
      <c r="GTT110"/>
      <c r="GTU110"/>
      <c r="GTV110"/>
      <c r="GTW110"/>
      <c r="GTX110"/>
      <c r="GTY110"/>
      <c r="GTZ110"/>
      <c r="GUA110"/>
      <c r="GUB110"/>
      <c r="GUC110"/>
      <c r="GUD110"/>
      <c r="GUE110"/>
      <c r="GUF110"/>
      <c r="GUG110"/>
      <c r="GUH110"/>
      <c r="GUI110"/>
      <c r="GUJ110"/>
      <c r="GUK110"/>
      <c r="GUL110"/>
      <c r="GUM110"/>
      <c r="GUN110"/>
      <c r="GUO110"/>
      <c r="GUP110"/>
      <c r="GUQ110"/>
      <c r="GUR110"/>
      <c r="GUS110"/>
      <c r="GUT110"/>
      <c r="GUU110"/>
      <c r="GUV110"/>
      <c r="GUW110"/>
      <c r="GUX110"/>
      <c r="GUY110"/>
      <c r="GUZ110"/>
      <c r="GVA110"/>
      <c r="GVB110"/>
      <c r="GVC110"/>
      <c r="GVD110"/>
      <c r="GVE110"/>
      <c r="GVF110"/>
      <c r="GVG110"/>
      <c r="GVH110"/>
      <c r="GVI110"/>
      <c r="GVJ110"/>
      <c r="GVK110"/>
      <c r="GVL110"/>
      <c r="GVM110"/>
      <c r="GVN110"/>
      <c r="GVO110"/>
      <c r="GVP110"/>
      <c r="GVQ110"/>
      <c r="GVR110"/>
      <c r="GVS110"/>
      <c r="GVT110"/>
      <c r="GVU110"/>
      <c r="GVV110"/>
      <c r="GVW110"/>
      <c r="GVX110"/>
      <c r="GVY110"/>
      <c r="GVZ110"/>
      <c r="GWA110"/>
      <c r="GWB110"/>
      <c r="GWC110"/>
      <c r="GWD110"/>
      <c r="GWE110"/>
      <c r="GWF110"/>
      <c r="GWG110"/>
      <c r="GWH110"/>
      <c r="GWI110"/>
      <c r="GWJ110"/>
      <c r="GWK110"/>
      <c r="GWL110"/>
      <c r="GWM110"/>
      <c r="GWN110"/>
      <c r="GWO110"/>
      <c r="GWP110"/>
      <c r="GWQ110"/>
      <c r="GWR110"/>
      <c r="GWS110"/>
      <c r="GWT110"/>
      <c r="GWU110"/>
      <c r="GWV110"/>
      <c r="GWW110"/>
      <c r="GWX110"/>
      <c r="GWY110"/>
      <c r="GWZ110"/>
      <c r="GXA110"/>
      <c r="GXB110"/>
      <c r="GXC110"/>
      <c r="GXD110"/>
      <c r="GXE110"/>
      <c r="GXF110"/>
      <c r="GXG110"/>
      <c r="GXH110"/>
      <c r="GXI110"/>
      <c r="GXJ110"/>
      <c r="GXK110"/>
      <c r="GXL110"/>
      <c r="GXM110"/>
      <c r="GXN110"/>
      <c r="GXO110"/>
      <c r="GXP110"/>
      <c r="GXQ110"/>
      <c r="GXR110"/>
      <c r="GXS110"/>
      <c r="GXT110"/>
      <c r="GXU110"/>
      <c r="GXV110"/>
      <c r="GXW110"/>
      <c r="GXX110"/>
      <c r="GXY110"/>
      <c r="GXZ110"/>
      <c r="GYA110"/>
      <c r="GYB110"/>
      <c r="GYC110"/>
      <c r="GYD110"/>
      <c r="GYE110"/>
      <c r="GYF110"/>
      <c r="GYG110"/>
      <c r="GYH110"/>
      <c r="GYI110"/>
      <c r="GYJ110"/>
      <c r="GYK110"/>
      <c r="GYL110"/>
      <c r="GYM110"/>
      <c r="GYN110"/>
      <c r="GYO110"/>
      <c r="GYP110"/>
      <c r="GYQ110"/>
      <c r="GYR110"/>
      <c r="GYS110"/>
      <c r="GYT110"/>
      <c r="GYU110"/>
      <c r="GYV110"/>
      <c r="GYW110"/>
      <c r="GYX110"/>
      <c r="GYY110"/>
      <c r="GYZ110"/>
      <c r="GZA110"/>
      <c r="GZB110"/>
      <c r="GZC110"/>
      <c r="GZD110"/>
      <c r="GZE110"/>
      <c r="GZF110"/>
      <c r="GZG110"/>
      <c r="GZH110"/>
      <c r="GZI110"/>
      <c r="GZJ110"/>
      <c r="GZK110"/>
      <c r="GZL110"/>
      <c r="GZM110"/>
      <c r="GZN110"/>
      <c r="GZO110"/>
      <c r="GZP110"/>
      <c r="GZQ110"/>
      <c r="GZR110"/>
      <c r="GZS110"/>
      <c r="GZT110"/>
      <c r="GZU110"/>
      <c r="GZV110"/>
      <c r="GZW110"/>
      <c r="GZX110"/>
      <c r="GZY110"/>
      <c r="GZZ110"/>
      <c r="HAA110"/>
      <c r="HAB110"/>
      <c r="HAC110"/>
      <c r="HAD110"/>
      <c r="HAE110"/>
      <c r="HAF110"/>
      <c r="HAG110"/>
      <c r="HAH110"/>
      <c r="HAI110"/>
      <c r="HAJ110"/>
      <c r="HAK110"/>
      <c r="HAL110"/>
      <c r="HAM110"/>
      <c r="HAN110"/>
      <c r="HAO110"/>
      <c r="HAP110"/>
      <c r="HAQ110"/>
      <c r="HAR110"/>
      <c r="HAS110"/>
      <c r="HAT110"/>
      <c r="HAU110"/>
      <c r="HAV110"/>
      <c r="HAW110"/>
      <c r="HAX110"/>
      <c r="HAY110"/>
      <c r="HAZ110"/>
      <c r="HBA110"/>
      <c r="HBB110"/>
      <c r="HBC110"/>
      <c r="HBD110"/>
      <c r="HBE110"/>
      <c r="HBF110"/>
      <c r="HBG110"/>
      <c r="HBH110"/>
      <c r="HBI110"/>
      <c r="HBJ110"/>
      <c r="HBK110"/>
      <c r="HBL110"/>
      <c r="HBM110"/>
      <c r="HBN110"/>
      <c r="HBO110"/>
      <c r="HBP110"/>
      <c r="HBQ110"/>
      <c r="HBR110"/>
      <c r="HBS110"/>
      <c r="HBT110"/>
      <c r="HBU110"/>
      <c r="HBV110"/>
      <c r="HBW110"/>
      <c r="HBX110"/>
      <c r="HBY110"/>
      <c r="HBZ110"/>
      <c r="HCA110"/>
      <c r="HCB110"/>
      <c r="HCC110"/>
      <c r="HCD110"/>
      <c r="HCE110"/>
      <c r="HCF110"/>
      <c r="HCG110"/>
      <c r="HCH110"/>
      <c r="HCI110"/>
      <c r="HCJ110"/>
      <c r="HCK110"/>
      <c r="HCL110"/>
      <c r="HCM110"/>
      <c r="HCN110"/>
      <c r="HCO110"/>
      <c r="HCP110"/>
      <c r="HCQ110"/>
      <c r="HCR110"/>
      <c r="HCS110"/>
      <c r="HCT110"/>
      <c r="HCU110"/>
      <c r="HCV110"/>
      <c r="HCW110"/>
      <c r="HCX110"/>
      <c r="HCY110"/>
      <c r="HCZ110"/>
      <c r="HDA110"/>
      <c r="HDB110"/>
      <c r="HDC110"/>
      <c r="HDD110"/>
      <c r="HDE110"/>
      <c r="HDF110"/>
      <c r="HDG110"/>
      <c r="HDH110"/>
      <c r="HDI110"/>
      <c r="HDJ110"/>
      <c r="HDK110"/>
      <c r="HDL110"/>
      <c r="HDM110"/>
      <c r="HDN110"/>
      <c r="HDO110"/>
      <c r="HDP110"/>
      <c r="HDQ110"/>
      <c r="HDR110"/>
      <c r="HDS110"/>
      <c r="HDT110"/>
      <c r="HDU110"/>
      <c r="HDV110"/>
      <c r="HDW110"/>
      <c r="HDX110"/>
      <c r="HDY110"/>
      <c r="HDZ110"/>
      <c r="HEA110"/>
      <c r="HEB110"/>
      <c r="HEC110"/>
      <c r="HED110"/>
      <c r="HEE110"/>
      <c r="HEF110"/>
      <c r="HEG110"/>
      <c r="HEH110"/>
      <c r="HEI110"/>
      <c r="HEJ110"/>
      <c r="HEK110"/>
      <c r="HEL110"/>
      <c r="HEM110"/>
      <c r="HEN110"/>
      <c r="HEO110"/>
      <c r="HEP110"/>
      <c r="HEQ110"/>
      <c r="HER110"/>
      <c r="HES110"/>
      <c r="HET110"/>
      <c r="HEU110"/>
      <c r="HEV110"/>
      <c r="HEW110"/>
      <c r="HEX110"/>
      <c r="HEY110"/>
      <c r="HEZ110"/>
      <c r="HFA110"/>
      <c r="HFB110"/>
      <c r="HFC110"/>
      <c r="HFD110"/>
      <c r="HFE110"/>
      <c r="HFF110"/>
      <c r="HFG110"/>
      <c r="HFH110"/>
      <c r="HFI110"/>
      <c r="HFJ110"/>
      <c r="HFK110"/>
      <c r="HFL110"/>
      <c r="HFM110"/>
      <c r="HFN110"/>
      <c r="HFO110"/>
      <c r="HFP110"/>
      <c r="HFQ110"/>
      <c r="HFR110"/>
      <c r="HFS110"/>
      <c r="HFT110"/>
      <c r="HFU110"/>
      <c r="HFV110"/>
      <c r="HFW110"/>
      <c r="HFX110"/>
      <c r="HFY110"/>
      <c r="HFZ110"/>
      <c r="HGA110"/>
      <c r="HGB110"/>
      <c r="HGC110"/>
      <c r="HGD110"/>
      <c r="HGE110"/>
      <c r="HGF110"/>
      <c r="HGG110"/>
      <c r="HGH110"/>
      <c r="HGI110"/>
      <c r="HGJ110"/>
      <c r="HGK110"/>
      <c r="HGL110"/>
      <c r="HGM110"/>
      <c r="HGN110"/>
      <c r="HGO110"/>
      <c r="HGP110"/>
      <c r="HGQ110"/>
      <c r="HGR110"/>
      <c r="HGS110"/>
      <c r="HGT110"/>
      <c r="HGU110"/>
      <c r="HGV110"/>
      <c r="HGW110"/>
      <c r="HGX110"/>
      <c r="HGY110"/>
      <c r="HGZ110"/>
      <c r="HHA110"/>
      <c r="HHB110"/>
      <c r="HHC110"/>
      <c r="HHD110"/>
      <c r="HHE110"/>
      <c r="HHF110"/>
      <c r="HHG110"/>
      <c r="HHH110"/>
      <c r="HHI110"/>
      <c r="HHJ110"/>
      <c r="HHK110"/>
      <c r="HHL110"/>
      <c r="HHM110"/>
      <c r="HHN110"/>
      <c r="HHO110"/>
      <c r="HHP110"/>
      <c r="HHQ110"/>
      <c r="HHR110"/>
      <c r="HHS110"/>
      <c r="HHT110"/>
      <c r="HHU110"/>
      <c r="HHV110"/>
      <c r="HHW110"/>
      <c r="HHX110"/>
      <c r="HHY110"/>
      <c r="HHZ110"/>
      <c r="HIA110"/>
      <c r="HIB110"/>
      <c r="HIC110"/>
      <c r="HID110"/>
      <c r="HIE110"/>
      <c r="HIF110"/>
      <c r="HIG110"/>
      <c r="HIH110"/>
      <c r="HII110"/>
      <c r="HIJ110"/>
      <c r="HIK110"/>
      <c r="HIL110"/>
      <c r="HIM110"/>
      <c r="HIN110"/>
      <c r="HIO110"/>
      <c r="HIP110"/>
      <c r="HIQ110"/>
      <c r="HIR110"/>
      <c r="HIS110"/>
      <c r="HIT110"/>
      <c r="HIU110"/>
      <c r="HIV110"/>
      <c r="HIW110"/>
      <c r="HIX110"/>
      <c r="HIY110"/>
      <c r="HIZ110"/>
      <c r="HJA110"/>
      <c r="HJB110"/>
      <c r="HJC110"/>
      <c r="HJD110"/>
      <c r="HJE110"/>
      <c r="HJF110"/>
      <c r="HJG110"/>
      <c r="HJH110"/>
      <c r="HJI110"/>
      <c r="HJJ110"/>
      <c r="HJK110"/>
      <c r="HJL110"/>
      <c r="HJM110"/>
      <c r="HJN110"/>
      <c r="HJO110"/>
      <c r="HJP110"/>
      <c r="HJQ110"/>
      <c r="HJR110"/>
      <c r="HJS110"/>
      <c r="HJT110"/>
      <c r="HJU110"/>
      <c r="HJV110"/>
      <c r="HJW110"/>
      <c r="HJX110"/>
      <c r="HJY110"/>
      <c r="HJZ110"/>
      <c r="HKA110"/>
      <c r="HKB110"/>
      <c r="HKC110"/>
      <c r="HKD110"/>
      <c r="HKE110"/>
      <c r="HKF110"/>
      <c r="HKG110"/>
      <c r="HKH110"/>
      <c r="HKI110"/>
      <c r="HKJ110"/>
      <c r="HKK110"/>
      <c r="HKL110"/>
      <c r="HKM110"/>
      <c r="HKN110"/>
      <c r="HKO110"/>
      <c r="HKP110"/>
      <c r="HKQ110"/>
      <c r="HKR110"/>
      <c r="HKS110"/>
      <c r="HKT110"/>
      <c r="HKU110"/>
      <c r="HKV110"/>
      <c r="HKW110"/>
      <c r="HKX110"/>
      <c r="HKY110"/>
      <c r="HKZ110"/>
      <c r="HLA110"/>
      <c r="HLB110"/>
      <c r="HLC110"/>
      <c r="HLD110"/>
      <c r="HLE110"/>
      <c r="HLF110"/>
      <c r="HLG110"/>
      <c r="HLH110"/>
      <c r="HLI110"/>
      <c r="HLJ110"/>
      <c r="HLK110"/>
      <c r="HLL110"/>
      <c r="HLM110"/>
      <c r="HLN110"/>
      <c r="HLO110"/>
      <c r="HLP110"/>
      <c r="HLQ110"/>
      <c r="HLR110"/>
      <c r="HLS110"/>
      <c r="HLT110"/>
      <c r="HLU110"/>
      <c r="HLV110"/>
      <c r="HLW110"/>
      <c r="HLX110"/>
      <c r="HLY110"/>
      <c r="HLZ110"/>
      <c r="HMA110"/>
      <c r="HMB110"/>
      <c r="HMC110"/>
      <c r="HMD110"/>
      <c r="HME110"/>
      <c r="HMF110"/>
      <c r="HMG110"/>
      <c r="HMH110"/>
      <c r="HMI110"/>
      <c r="HMJ110"/>
      <c r="HMK110"/>
      <c r="HML110"/>
      <c r="HMM110"/>
      <c r="HMN110"/>
      <c r="HMO110"/>
      <c r="HMP110"/>
      <c r="HMQ110"/>
      <c r="HMR110"/>
      <c r="HMS110"/>
      <c r="HMT110"/>
      <c r="HMU110"/>
      <c r="HMV110"/>
      <c r="HMW110"/>
      <c r="HMX110"/>
      <c r="HMY110"/>
      <c r="HMZ110"/>
      <c r="HNA110"/>
      <c r="HNB110"/>
      <c r="HNC110"/>
      <c r="HND110"/>
      <c r="HNE110"/>
      <c r="HNF110"/>
      <c r="HNG110"/>
      <c r="HNH110"/>
      <c r="HNI110"/>
      <c r="HNJ110"/>
      <c r="HNK110"/>
      <c r="HNL110"/>
      <c r="HNM110"/>
      <c r="HNN110"/>
      <c r="HNO110"/>
      <c r="HNP110"/>
      <c r="HNQ110"/>
      <c r="HNR110"/>
      <c r="HNS110"/>
      <c r="HNT110"/>
      <c r="HNU110"/>
      <c r="HNV110"/>
      <c r="HNW110"/>
      <c r="HNX110"/>
      <c r="HNY110"/>
      <c r="HNZ110"/>
      <c r="HOA110"/>
      <c r="HOB110"/>
      <c r="HOC110"/>
      <c r="HOD110"/>
      <c r="HOE110"/>
      <c r="HOF110"/>
      <c r="HOG110"/>
      <c r="HOH110"/>
      <c r="HOI110"/>
      <c r="HOJ110"/>
      <c r="HOK110"/>
      <c r="HOL110"/>
      <c r="HOM110"/>
      <c r="HON110"/>
      <c r="HOO110"/>
      <c r="HOP110"/>
      <c r="HOQ110"/>
      <c r="HOR110"/>
      <c r="HOS110"/>
      <c r="HOT110"/>
      <c r="HOU110"/>
      <c r="HOV110"/>
      <c r="HOW110"/>
      <c r="HOX110"/>
      <c r="HOY110"/>
      <c r="HOZ110"/>
      <c r="HPA110"/>
      <c r="HPB110"/>
      <c r="HPC110"/>
      <c r="HPD110"/>
      <c r="HPE110"/>
      <c r="HPF110"/>
      <c r="HPG110"/>
      <c r="HPH110"/>
      <c r="HPI110"/>
      <c r="HPJ110"/>
      <c r="HPK110"/>
      <c r="HPL110"/>
      <c r="HPM110"/>
      <c r="HPN110"/>
      <c r="HPO110"/>
      <c r="HPP110"/>
      <c r="HPQ110"/>
      <c r="HPR110"/>
      <c r="HPS110"/>
      <c r="HPT110"/>
      <c r="HPU110"/>
      <c r="HPV110"/>
      <c r="HPW110"/>
      <c r="HPX110"/>
      <c r="HPY110"/>
      <c r="HPZ110"/>
      <c r="HQA110"/>
      <c r="HQB110"/>
      <c r="HQC110"/>
      <c r="HQD110"/>
      <c r="HQE110"/>
      <c r="HQF110"/>
      <c r="HQG110"/>
      <c r="HQH110"/>
      <c r="HQI110"/>
      <c r="HQJ110"/>
      <c r="HQK110"/>
      <c r="HQL110"/>
      <c r="HQM110"/>
      <c r="HQN110"/>
      <c r="HQO110"/>
      <c r="HQP110"/>
      <c r="HQQ110"/>
      <c r="HQR110"/>
      <c r="HQS110"/>
      <c r="HQT110"/>
      <c r="HQU110"/>
      <c r="HQV110"/>
      <c r="HQW110"/>
      <c r="HQX110"/>
      <c r="HQY110"/>
      <c r="HQZ110"/>
      <c r="HRA110"/>
      <c r="HRB110"/>
      <c r="HRC110"/>
      <c r="HRD110"/>
      <c r="HRE110"/>
      <c r="HRF110"/>
      <c r="HRG110"/>
      <c r="HRH110"/>
      <c r="HRI110"/>
      <c r="HRJ110"/>
      <c r="HRK110"/>
      <c r="HRL110"/>
      <c r="HRM110"/>
      <c r="HRN110"/>
      <c r="HRO110"/>
      <c r="HRP110"/>
      <c r="HRQ110"/>
      <c r="HRR110"/>
      <c r="HRS110"/>
      <c r="HRT110"/>
      <c r="HRU110"/>
      <c r="HRV110"/>
      <c r="HRW110"/>
      <c r="HRX110"/>
      <c r="HRY110"/>
      <c r="HRZ110"/>
      <c r="HSA110"/>
      <c r="HSB110"/>
      <c r="HSC110"/>
      <c r="HSD110"/>
      <c r="HSE110"/>
      <c r="HSF110"/>
      <c r="HSG110"/>
      <c r="HSH110"/>
      <c r="HSI110"/>
      <c r="HSJ110"/>
      <c r="HSK110"/>
      <c r="HSL110"/>
      <c r="HSM110"/>
      <c r="HSN110"/>
      <c r="HSO110"/>
      <c r="HSP110"/>
      <c r="HSQ110"/>
      <c r="HSR110"/>
      <c r="HSS110"/>
      <c r="HST110"/>
      <c r="HSU110"/>
      <c r="HSV110"/>
      <c r="HSW110"/>
      <c r="HSX110"/>
      <c r="HSY110"/>
      <c r="HSZ110"/>
      <c r="HTA110"/>
      <c r="HTB110"/>
      <c r="HTC110"/>
      <c r="HTD110"/>
      <c r="HTE110"/>
      <c r="HTF110"/>
      <c r="HTG110"/>
      <c r="HTH110"/>
      <c r="HTI110"/>
      <c r="HTJ110"/>
      <c r="HTK110"/>
      <c r="HTL110"/>
      <c r="HTM110"/>
      <c r="HTN110"/>
      <c r="HTO110"/>
      <c r="HTP110"/>
      <c r="HTQ110"/>
      <c r="HTR110"/>
      <c r="HTS110"/>
      <c r="HTT110"/>
      <c r="HTU110"/>
      <c r="HTV110"/>
      <c r="HTW110"/>
      <c r="HTX110"/>
      <c r="HTY110"/>
      <c r="HTZ110"/>
      <c r="HUA110"/>
      <c r="HUB110"/>
      <c r="HUC110"/>
      <c r="HUD110"/>
      <c r="HUE110"/>
      <c r="HUF110"/>
      <c r="HUG110"/>
      <c r="HUH110"/>
      <c r="HUI110"/>
      <c r="HUJ110"/>
      <c r="HUK110"/>
      <c r="HUL110"/>
      <c r="HUM110"/>
      <c r="HUN110"/>
      <c r="HUO110"/>
      <c r="HUP110"/>
      <c r="HUQ110"/>
      <c r="HUR110"/>
      <c r="HUS110"/>
      <c r="HUT110"/>
      <c r="HUU110"/>
      <c r="HUV110"/>
      <c r="HUW110"/>
      <c r="HUX110"/>
      <c r="HUY110"/>
      <c r="HUZ110"/>
      <c r="HVA110"/>
      <c r="HVB110"/>
      <c r="HVC110"/>
      <c r="HVD110"/>
      <c r="HVE110"/>
      <c r="HVF110"/>
      <c r="HVG110"/>
      <c r="HVH110"/>
      <c r="HVI110"/>
      <c r="HVJ110"/>
      <c r="HVK110"/>
      <c r="HVL110"/>
      <c r="HVM110"/>
      <c r="HVN110"/>
      <c r="HVO110"/>
      <c r="HVP110"/>
      <c r="HVQ110"/>
      <c r="HVR110"/>
      <c r="HVS110"/>
      <c r="HVT110"/>
      <c r="HVU110"/>
      <c r="HVV110"/>
      <c r="HVW110"/>
      <c r="HVX110"/>
      <c r="HVY110"/>
      <c r="HVZ110"/>
      <c r="HWA110"/>
      <c r="HWB110"/>
      <c r="HWC110"/>
      <c r="HWD110"/>
      <c r="HWE110"/>
      <c r="HWF110"/>
      <c r="HWG110"/>
      <c r="HWH110"/>
      <c r="HWI110"/>
      <c r="HWJ110"/>
      <c r="HWK110"/>
      <c r="HWL110"/>
      <c r="HWM110"/>
      <c r="HWN110"/>
      <c r="HWO110"/>
      <c r="HWP110"/>
      <c r="HWQ110"/>
      <c r="HWR110"/>
      <c r="HWS110"/>
      <c r="HWT110"/>
      <c r="HWU110"/>
      <c r="HWV110"/>
      <c r="HWW110"/>
      <c r="HWX110"/>
      <c r="HWY110"/>
      <c r="HWZ110"/>
      <c r="HXA110"/>
      <c r="HXB110"/>
      <c r="HXC110"/>
      <c r="HXD110"/>
      <c r="HXE110"/>
      <c r="HXF110"/>
      <c r="HXG110"/>
      <c r="HXH110"/>
      <c r="HXI110"/>
      <c r="HXJ110"/>
      <c r="HXK110"/>
      <c r="HXL110"/>
      <c r="HXM110"/>
      <c r="HXN110"/>
      <c r="HXO110"/>
      <c r="HXP110"/>
      <c r="HXQ110"/>
      <c r="HXR110"/>
      <c r="HXS110"/>
      <c r="HXT110"/>
      <c r="HXU110"/>
      <c r="HXV110"/>
      <c r="HXW110"/>
      <c r="HXX110"/>
      <c r="HXY110"/>
      <c r="HXZ110"/>
      <c r="HYA110"/>
      <c r="HYB110"/>
      <c r="HYC110"/>
      <c r="HYD110"/>
      <c r="HYE110"/>
      <c r="HYF110"/>
      <c r="HYG110"/>
      <c r="HYH110"/>
      <c r="HYI110"/>
      <c r="HYJ110"/>
      <c r="HYK110"/>
      <c r="HYL110"/>
      <c r="HYM110"/>
      <c r="HYN110"/>
      <c r="HYO110"/>
      <c r="HYP110"/>
      <c r="HYQ110"/>
      <c r="HYR110"/>
      <c r="HYS110"/>
      <c r="HYT110"/>
      <c r="HYU110"/>
      <c r="HYV110"/>
      <c r="HYW110"/>
      <c r="HYX110"/>
      <c r="HYY110"/>
      <c r="HYZ110"/>
      <c r="HZA110"/>
      <c r="HZB110"/>
      <c r="HZC110"/>
      <c r="HZD110"/>
      <c r="HZE110"/>
      <c r="HZF110"/>
      <c r="HZG110"/>
      <c r="HZH110"/>
      <c r="HZI110"/>
      <c r="HZJ110"/>
      <c r="HZK110"/>
      <c r="HZL110"/>
      <c r="HZM110"/>
      <c r="HZN110"/>
      <c r="HZO110"/>
      <c r="HZP110"/>
      <c r="HZQ110"/>
      <c r="HZR110"/>
      <c r="HZS110"/>
      <c r="HZT110"/>
      <c r="HZU110"/>
      <c r="HZV110"/>
      <c r="HZW110"/>
      <c r="HZX110"/>
      <c r="HZY110"/>
      <c r="HZZ110"/>
      <c r="IAA110"/>
      <c r="IAB110"/>
      <c r="IAC110"/>
      <c r="IAD110"/>
      <c r="IAE110"/>
      <c r="IAF110"/>
      <c r="IAG110"/>
      <c r="IAH110"/>
      <c r="IAI110"/>
      <c r="IAJ110"/>
      <c r="IAK110"/>
      <c r="IAL110"/>
      <c r="IAM110"/>
      <c r="IAN110"/>
      <c r="IAO110"/>
      <c r="IAP110"/>
      <c r="IAQ110"/>
      <c r="IAR110"/>
      <c r="IAS110"/>
      <c r="IAT110"/>
      <c r="IAU110"/>
      <c r="IAV110"/>
      <c r="IAW110"/>
      <c r="IAX110"/>
      <c r="IAY110"/>
      <c r="IAZ110"/>
      <c r="IBA110"/>
      <c r="IBB110"/>
      <c r="IBC110"/>
      <c r="IBD110"/>
      <c r="IBE110"/>
      <c r="IBF110"/>
      <c r="IBG110"/>
      <c r="IBH110"/>
      <c r="IBI110"/>
      <c r="IBJ110"/>
      <c r="IBK110"/>
      <c r="IBL110"/>
      <c r="IBM110"/>
      <c r="IBN110"/>
      <c r="IBO110"/>
      <c r="IBP110"/>
      <c r="IBQ110"/>
      <c r="IBR110"/>
      <c r="IBS110"/>
      <c r="IBT110"/>
      <c r="IBU110"/>
      <c r="IBV110"/>
      <c r="IBW110"/>
      <c r="IBX110"/>
      <c r="IBY110"/>
      <c r="IBZ110"/>
      <c r="ICA110"/>
      <c r="ICB110"/>
      <c r="ICC110"/>
      <c r="ICD110"/>
      <c r="ICE110"/>
      <c r="ICF110"/>
      <c r="ICG110"/>
      <c r="ICH110"/>
      <c r="ICI110"/>
      <c r="ICJ110"/>
      <c r="ICK110"/>
      <c r="ICL110"/>
      <c r="ICM110"/>
      <c r="ICN110"/>
      <c r="ICO110"/>
      <c r="ICP110"/>
      <c r="ICQ110"/>
      <c r="ICR110"/>
      <c r="ICS110"/>
      <c r="ICT110"/>
      <c r="ICU110"/>
      <c r="ICV110"/>
      <c r="ICW110"/>
      <c r="ICX110"/>
      <c r="ICY110"/>
      <c r="ICZ110"/>
      <c r="IDA110"/>
      <c r="IDB110"/>
      <c r="IDC110"/>
      <c r="IDD110"/>
      <c r="IDE110"/>
      <c r="IDF110"/>
      <c r="IDG110"/>
      <c r="IDH110"/>
      <c r="IDI110"/>
      <c r="IDJ110"/>
      <c r="IDK110"/>
      <c r="IDL110"/>
      <c r="IDM110"/>
      <c r="IDN110"/>
      <c r="IDO110"/>
      <c r="IDP110"/>
      <c r="IDQ110"/>
      <c r="IDR110"/>
      <c r="IDS110"/>
      <c r="IDT110"/>
      <c r="IDU110"/>
      <c r="IDV110"/>
      <c r="IDW110"/>
      <c r="IDX110"/>
      <c r="IDY110"/>
      <c r="IDZ110"/>
      <c r="IEA110"/>
      <c r="IEB110"/>
      <c r="IEC110"/>
      <c r="IED110"/>
      <c r="IEE110"/>
      <c r="IEF110"/>
      <c r="IEG110"/>
      <c r="IEH110"/>
      <c r="IEI110"/>
      <c r="IEJ110"/>
      <c r="IEK110"/>
      <c r="IEL110"/>
      <c r="IEM110"/>
      <c r="IEN110"/>
      <c r="IEO110"/>
      <c r="IEP110"/>
      <c r="IEQ110"/>
      <c r="IER110"/>
      <c r="IES110"/>
      <c r="IET110"/>
      <c r="IEU110"/>
      <c r="IEV110"/>
      <c r="IEW110"/>
      <c r="IEX110"/>
      <c r="IEY110"/>
      <c r="IEZ110"/>
      <c r="IFA110"/>
      <c r="IFB110"/>
      <c r="IFC110"/>
      <c r="IFD110"/>
      <c r="IFE110"/>
      <c r="IFF110"/>
      <c r="IFG110"/>
      <c r="IFH110"/>
      <c r="IFI110"/>
      <c r="IFJ110"/>
      <c r="IFK110"/>
      <c r="IFL110"/>
      <c r="IFM110"/>
      <c r="IFN110"/>
      <c r="IFO110"/>
      <c r="IFP110"/>
      <c r="IFQ110"/>
      <c r="IFR110"/>
      <c r="IFS110"/>
      <c r="IFT110"/>
      <c r="IFU110"/>
      <c r="IFV110"/>
      <c r="IFW110"/>
      <c r="IFX110"/>
      <c r="IFY110"/>
      <c r="IFZ110"/>
      <c r="IGA110"/>
      <c r="IGB110"/>
      <c r="IGC110"/>
      <c r="IGD110"/>
      <c r="IGE110"/>
      <c r="IGF110"/>
      <c r="IGG110"/>
      <c r="IGH110"/>
      <c r="IGI110"/>
      <c r="IGJ110"/>
      <c r="IGK110"/>
      <c r="IGL110"/>
      <c r="IGM110"/>
      <c r="IGN110"/>
      <c r="IGO110"/>
      <c r="IGP110"/>
      <c r="IGQ110"/>
      <c r="IGR110"/>
      <c r="IGS110"/>
      <c r="IGT110"/>
      <c r="IGU110"/>
      <c r="IGV110"/>
      <c r="IGW110"/>
      <c r="IGX110"/>
      <c r="IGY110"/>
      <c r="IGZ110"/>
      <c r="IHA110"/>
      <c r="IHB110"/>
      <c r="IHC110"/>
      <c r="IHD110"/>
      <c r="IHE110"/>
      <c r="IHF110"/>
      <c r="IHG110"/>
      <c r="IHH110"/>
      <c r="IHI110"/>
      <c r="IHJ110"/>
      <c r="IHK110"/>
      <c r="IHL110"/>
      <c r="IHM110"/>
      <c r="IHN110"/>
      <c r="IHO110"/>
      <c r="IHP110"/>
      <c r="IHQ110"/>
      <c r="IHR110"/>
      <c r="IHS110"/>
      <c r="IHT110"/>
      <c r="IHU110"/>
      <c r="IHV110"/>
      <c r="IHW110"/>
      <c r="IHX110"/>
      <c r="IHY110"/>
      <c r="IHZ110"/>
      <c r="IIA110"/>
      <c r="IIB110"/>
      <c r="IIC110"/>
      <c r="IID110"/>
      <c r="IIE110"/>
      <c r="IIF110"/>
      <c r="IIG110"/>
      <c r="IIH110"/>
      <c r="III110"/>
      <c r="IIJ110"/>
      <c r="IIK110"/>
      <c r="IIL110"/>
      <c r="IIM110"/>
      <c r="IIN110"/>
      <c r="IIO110"/>
      <c r="IIP110"/>
      <c r="IIQ110"/>
      <c r="IIR110"/>
      <c r="IIS110"/>
      <c r="IIT110"/>
      <c r="IIU110"/>
      <c r="IIV110"/>
      <c r="IIW110"/>
      <c r="IIX110"/>
      <c r="IIY110"/>
      <c r="IIZ110"/>
      <c r="IJA110"/>
      <c r="IJB110"/>
      <c r="IJC110"/>
      <c r="IJD110"/>
      <c r="IJE110"/>
      <c r="IJF110"/>
      <c r="IJG110"/>
      <c r="IJH110"/>
      <c r="IJI110"/>
      <c r="IJJ110"/>
      <c r="IJK110"/>
      <c r="IJL110"/>
      <c r="IJM110"/>
      <c r="IJN110"/>
      <c r="IJO110"/>
      <c r="IJP110"/>
      <c r="IJQ110"/>
      <c r="IJR110"/>
      <c r="IJS110"/>
      <c r="IJT110"/>
      <c r="IJU110"/>
      <c r="IJV110"/>
      <c r="IJW110"/>
      <c r="IJX110"/>
      <c r="IJY110"/>
      <c r="IJZ110"/>
      <c r="IKA110"/>
      <c r="IKB110"/>
      <c r="IKC110"/>
      <c r="IKD110"/>
      <c r="IKE110"/>
      <c r="IKF110"/>
      <c r="IKG110"/>
      <c r="IKH110"/>
      <c r="IKI110"/>
      <c r="IKJ110"/>
      <c r="IKK110"/>
      <c r="IKL110"/>
      <c r="IKM110"/>
      <c r="IKN110"/>
      <c r="IKO110"/>
      <c r="IKP110"/>
      <c r="IKQ110"/>
      <c r="IKR110"/>
      <c r="IKS110"/>
      <c r="IKT110"/>
      <c r="IKU110"/>
      <c r="IKV110"/>
      <c r="IKW110"/>
      <c r="IKX110"/>
      <c r="IKY110"/>
      <c r="IKZ110"/>
      <c r="ILA110"/>
      <c r="ILB110"/>
      <c r="ILC110"/>
      <c r="ILD110"/>
      <c r="ILE110"/>
      <c r="ILF110"/>
      <c r="ILG110"/>
      <c r="ILH110"/>
      <c r="ILI110"/>
      <c r="ILJ110"/>
      <c r="ILK110"/>
      <c r="ILL110"/>
      <c r="ILM110"/>
      <c r="ILN110"/>
      <c r="ILO110"/>
      <c r="ILP110"/>
      <c r="ILQ110"/>
      <c r="ILR110"/>
      <c r="ILS110"/>
      <c r="ILT110"/>
      <c r="ILU110"/>
      <c r="ILV110"/>
      <c r="ILW110"/>
      <c r="ILX110"/>
      <c r="ILY110"/>
      <c r="ILZ110"/>
      <c r="IMA110"/>
      <c r="IMB110"/>
      <c r="IMC110"/>
      <c r="IMD110"/>
      <c r="IME110"/>
      <c r="IMF110"/>
      <c r="IMG110"/>
      <c r="IMH110"/>
      <c r="IMI110"/>
      <c r="IMJ110"/>
      <c r="IMK110"/>
      <c r="IML110"/>
      <c r="IMM110"/>
      <c r="IMN110"/>
      <c r="IMO110"/>
      <c r="IMP110"/>
      <c r="IMQ110"/>
      <c r="IMR110"/>
      <c r="IMS110"/>
      <c r="IMT110"/>
      <c r="IMU110"/>
      <c r="IMV110"/>
      <c r="IMW110"/>
      <c r="IMX110"/>
      <c r="IMY110"/>
      <c r="IMZ110"/>
      <c r="INA110"/>
      <c r="INB110"/>
      <c r="INC110"/>
      <c r="IND110"/>
      <c r="INE110"/>
      <c r="INF110"/>
      <c r="ING110"/>
      <c r="INH110"/>
      <c r="INI110"/>
      <c r="INJ110"/>
      <c r="INK110"/>
      <c r="INL110"/>
      <c r="INM110"/>
      <c r="INN110"/>
      <c r="INO110"/>
      <c r="INP110"/>
      <c r="INQ110"/>
      <c r="INR110"/>
      <c r="INS110"/>
      <c r="INT110"/>
      <c r="INU110"/>
      <c r="INV110"/>
      <c r="INW110"/>
      <c r="INX110"/>
      <c r="INY110"/>
      <c r="INZ110"/>
      <c r="IOA110"/>
      <c r="IOB110"/>
      <c r="IOC110"/>
      <c r="IOD110"/>
      <c r="IOE110"/>
      <c r="IOF110"/>
      <c r="IOG110"/>
      <c r="IOH110"/>
      <c r="IOI110"/>
      <c r="IOJ110"/>
      <c r="IOK110"/>
      <c r="IOL110"/>
      <c r="IOM110"/>
      <c r="ION110"/>
      <c r="IOO110"/>
      <c r="IOP110"/>
      <c r="IOQ110"/>
      <c r="IOR110"/>
      <c r="IOS110"/>
      <c r="IOT110"/>
      <c r="IOU110"/>
      <c r="IOV110"/>
      <c r="IOW110"/>
      <c r="IOX110"/>
      <c r="IOY110"/>
      <c r="IOZ110"/>
      <c r="IPA110"/>
      <c r="IPB110"/>
      <c r="IPC110"/>
      <c r="IPD110"/>
      <c r="IPE110"/>
      <c r="IPF110"/>
      <c r="IPG110"/>
      <c r="IPH110"/>
      <c r="IPI110"/>
      <c r="IPJ110"/>
      <c r="IPK110"/>
      <c r="IPL110"/>
      <c r="IPM110"/>
      <c r="IPN110"/>
      <c r="IPO110"/>
      <c r="IPP110"/>
      <c r="IPQ110"/>
      <c r="IPR110"/>
      <c r="IPS110"/>
      <c r="IPT110"/>
      <c r="IPU110"/>
      <c r="IPV110"/>
      <c r="IPW110"/>
      <c r="IPX110"/>
      <c r="IPY110"/>
      <c r="IPZ110"/>
      <c r="IQA110"/>
      <c r="IQB110"/>
      <c r="IQC110"/>
      <c r="IQD110"/>
      <c r="IQE110"/>
      <c r="IQF110"/>
      <c r="IQG110"/>
      <c r="IQH110"/>
      <c r="IQI110"/>
      <c r="IQJ110"/>
      <c r="IQK110"/>
      <c r="IQL110"/>
      <c r="IQM110"/>
      <c r="IQN110"/>
      <c r="IQO110"/>
      <c r="IQP110"/>
      <c r="IQQ110"/>
      <c r="IQR110"/>
      <c r="IQS110"/>
      <c r="IQT110"/>
      <c r="IQU110"/>
      <c r="IQV110"/>
      <c r="IQW110"/>
      <c r="IQX110"/>
      <c r="IQY110"/>
      <c r="IQZ110"/>
      <c r="IRA110"/>
      <c r="IRB110"/>
      <c r="IRC110"/>
      <c r="IRD110"/>
      <c r="IRE110"/>
      <c r="IRF110"/>
      <c r="IRG110"/>
      <c r="IRH110"/>
      <c r="IRI110"/>
      <c r="IRJ110"/>
      <c r="IRK110"/>
      <c r="IRL110"/>
      <c r="IRM110"/>
      <c r="IRN110"/>
      <c r="IRO110"/>
      <c r="IRP110"/>
      <c r="IRQ110"/>
      <c r="IRR110"/>
      <c r="IRS110"/>
      <c r="IRT110"/>
      <c r="IRU110"/>
      <c r="IRV110"/>
      <c r="IRW110"/>
      <c r="IRX110"/>
      <c r="IRY110"/>
      <c r="IRZ110"/>
      <c r="ISA110"/>
      <c r="ISB110"/>
      <c r="ISC110"/>
      <c r="ISD110"/>
      <c r="ISE110"/>
      <c r="ISF110"/>
      <c r="ISG110"/>
      <c r="ISH110"/>
      <c r="ISI110"/>
      <c r="ISJ110"/>
      <c r="ISK110"/>
      <c r="ISL110"/>
      <c r="ISM110"/>
      <c r="ISN110"/>
      <c r="ISO110"/>
      <c r="ISP110"/>
      <c r="ISQ110"/>
      <c r="ISR110"/>
      <c r="ISS110"/>
      <c r="IST110"/>
      <c r="ISU110"/>
      <c r="ISV110"/>
      <c r="ISW110"/>
      <c r="ISX110"/>
      <c r="ISY110"/>
      <c r="ISZ110"/>
      <c r="ITA110"/>
      <c r="ITB110"/>
      <c r="ITC110"/>
      <c r="ITD110"/>
      <c r="ITE110"/>
      <c r="ITF110"/>
      <c r="ITG110"/>
      <c r="ITH110"/>
      <c r="ITI110"/>
      <c r="ITJ110"/>
      <c r="ITK110"/>
      <c r="ITL110"/>
      <c r="ITM110"/>
      <c r="ITN110"/>
      <c r="ITO110"/>
      <c r="ITP110"/>
      <c r="ITQ110"/>
      <c r="ITR110"/>
      <c r="ITS110"/>
      <c r="ITT110"/>
      <c r="ITU110"/>
      <c r="ITV110"/>
      <c r="ITW110"/>
      <c r="ITX110"/>
      <c r="ITY110"/>
      <c r="ITZ110"/>
      <c r="IUA110"/>
      <c r="IUB110"/>
      <c r="IUC110"/>
      <c r="IUD110"/>
      <c r="IUE110"/>
      <c r="IUF110"/>
      <c r="IUG110"/>
      <c r="IUH110"/>
      <c r="IUI110"/>
      <c r="IUJ110"/>
      <c r="IUK110"/>
      <c r="IUL110"/>
      <c r="IUM110"/>
      <c r="IUN110"/>
      <c r="IUO110"/>
      <c r="IUP110"/>
      <c r="IUQ110"/>
      <c r="IUR110"/>
      <c r="IUS110"/>
      <c r="IUT110"/>
      <c r="IUU110"/>
      <c r="IUV110"/>
      <c r="IUW110"/>
      <c r="IUX110"/>
      <c r="IUY110"/>
      <c r="IUZ110"/>
      <c r="IVA110"/>
      <c r="IVB110"/>
      <c r="IVC110"/>
      <c r="IVD110"/>
      <c r="IVE110"/>
      <c r="IVF110"/>
      <c r="IVG110"/>
      <c r="IVH110"/>
      <c r="IVI110"/>
      <c r="IVJ110"/>
      <c r="IVK110"/>
      <c r="IVL110"/>
      <c r="IVM110"/>
      <c r="IVN110"/>
      <c r="IVO110"/>
      <c r="IVP110"/>
      <c r="IVQ110"/>
      <c r="IVR110"/>
      <c r="IVS110"/>
      <c r="IVT110"/>
      <c r="IVU110"/>
      <c r="IVV110"/>
      <c r="IVW110"/>
      <c r="IVX110"/>
      <c r="IVY110"/>
      <c r="IVZ110"/>
      <c r="IWA110"/>
      <c r="IWB110"/>
      <c r="IWC110"/>
      <c r="IWD110"/>
      <c r="IWE110"/>
      <c r="IWF110"/>
      <c r="IWG110"/>
      <c r="IWH110"/>
      <c r="IWI110"/>
      <c r="IWJ110"/>
      <c r="IWK110"/>
      <c r="IWL110"/>
      <c r="IWM110"/>
      <c r="IWN110"/>
      <c r="IWO110"/>
      <c r="IWP110"/>
      <c r="IWQ110"/>
      <c r="IWR110"/>
      <c r="IWS110"/>
      <c r="IWT110"/>
      <c r="IWU110"/>
      <c r="IWV110"/>
      <c r="IWW110"/>
      <c r="IWX110"/>
      <c r="IWY110"/>
      <c r="IWZ110"/>
      <c r="IXA110"/>
      <c r="IXB110"/>
      <c r="IXC110"/>
      <c r="IXD110"/>
      <c r="IXE110"/>
      <c r="IXF110"/>
      <c r="IXG110"/>
      <c r="IXH110"/>
      <c r="IXI110"/>
      <c r="IXJ110"/>
      <c r="IXK110"/>
      <c r="IXL110"/>
      <c r="IXM110"/>
      <c r="IXN110"/>
      <c r="IXO110"/>
      <c r="IXP110"/>
      <c r="IXQ110"/>
      <c r="IXR110"/>
      <c r="IXS110"/>
      <c r="IXT110"/>
      <c r="IXU110"/>
      <c r="IXV110"/>
      <c r="IXW110"/>
      <c r="IXX110"/>
      <c r="IXY110"/>
      <c r="IXZ110"/>
      <c r="IYA110"/>
      <c r="IYB110"/>
      <c r="IYC110"/>
      <c r="IYD110"/>
      <c r="IYE110"/>
      <c r="IYF110"/>
      <c r="IYG110"/>
      <c r="IYH110"/>
      <c r="IYI110"/>
      <c r="IYJ110"/>
      <c r="IYK110"/>
      <c r="IYL110"/>
      <c r="IYM110"/>
      <c r="IYN110"/>
      <c r="IYO110"/>
      <c r="IYP110"/>
      <c r="IYQ110"/>
      <c r="IYR110"/>
      <c r="IYS110"/>
      <c r="IYT110"/>
      <c r="IYU110"/>
      <c r="IYV110"/>
      <c r="IYW110"/>
      <c r="IYX110"/>
      <c r="IYY110"/>
      <c r="IYZ110"/>
      <c r="IZA110"/>
      <c r="IZB110"/>
      <c r="IZC110"/>
      <c r="IZD110"/>
      <c r="IZE110"/>
      <c r="IZF110"/>
      <c r="IZG110"/>
      <c r="IZH110"/>
      <c r="IZI110"/>
      <c r="IZJ110"/>
      <c r="IZK110"/>
      <c r="IZL110"/>
      <c r="IZM110"/>
      <c r="IZN110"/>
      <c r="IZO110"/>
      <c r="IZP110"/>
      <c r="IZQ110"/>
      <c r="IZR110"/>
      <c r="IZS110"/>
      <c r="IZT110"/>
      <c r="IZU110"/>
      <c r="IZV110"/>
      <c r="IZW110"/>
      <c r="IZX110"/>
      <c r="IZY110"/>
      <c r="IZZ110"/>
      <c r="JAA110"/>
      <c r="JAB110"/>
      <c r="JAC110"/>
      <c r="JAD110"/>
      <c r="JAE110"/>
      <c r="JAF110"/>
      <c r="JAG110"/>
      <c r="JAH110"/>
      <c r="JAI110"/>
      <c r="JAJ110"/>
      <c r="JAK110"/>
      <c r="JAL110"/>
      <c r="JAM110"/>
      <c r="JAN110"/>
      <c r="JAO110"/>
      <c r="JAP110"/>
      <c r="JAQ110"/>
      <c r="JAR110"/>
      <c r="JAS110"/>
      <c r="JAT110"/>
      <c r="JAU110"/>
      <c r="JAV110"/>
      <c r="JAW110"/>
      <c r="JAX110"/>
      <c r="JAY110"/>
      <c r="JAZ110"/>
      <c r="JBA110"/>
      <c r="JBB110"/>
      <c r="JBC110"/>
      <c r="JBD110"/>
      <c r="JBE110"/>
      <c r="JBF110"/>
      <c r="JBG110"/>
      <c r="JBH110"/>
      <c r="JBI110"/>
      <c r="JBJ110"/>
      <c r="JBK110"/>
      <c r="JBL110"/>
      <c r="JBM110"/>
      <c r="JBN110"/>
      <c r="JBO110"/>
      <c r="JBP110"/>
      <c r="JBQ110"/>
      <c r="JBR110"/>
      <c r="JBS110"/>
      <c r="JBT110"/>
      <c r="JBU110"/>
      <c r="JBV110"/>
      <c r="JBW110"/>
      <c r="JBX110"/>
      <c r="JBY110"/>
      <c r="JBZ110"/>
      <c r="JCA110"/>
      <c r="JCB110"/>
      <c r="JCC110"/>
      <c r="JCD110"/>
      <c r="JCE110"/>
      <c r="JCF110"/>
      <c r="JCG110"/>
      <c r="JCH110"/>
      <c r="JCI110"/>
      <c r="JCJ110"/>
      <c r="JCK110"/>
      <c r="JCL110"/>
      <c r="JCM110"/>
      <c r="JCN110"/>
      <c r="JCO110"/>
      <c r="JCP110"/>
      <c r="JCQ110"/>
      <c r="JCR110"/>
      <c r="JCS110"/>
      <c r="JCT110"/>
      <c r="JCU110"/>
      <c r="JCV110"/>
      <c r="JCW110"/>
      <c r="JCX110"/>
      <c r="JCY110"/>
      <c r="JCZ110"/>
      <c r="JDA110"/>
      <c r="JDB110"/>
      <c r="JDC110"/>
      <c r="JDD110"/>
      <c r="JDE110"/>
      <c r="JDF110"/>
      <c r="JDG110"/>
      <c r="JDH110"/>
      <c r="JDI110"/>
      <c r="JDJ110"/>
      <c r="JDK110"/>
      <c r="JDL110"/>
      <c r="JDM110"/>
      <c r="JDN110"/>
      <c r="JDO110"/>
      <c r="JDP110"/>
      <c r="JDQ110"/>
      <c r="JDR110"/>
      <c r="JDS110"/>
      <c r="JDT110"/>
      <c r="JDU110"/>
      <c r="JDV110"/>
      <c r="JDW110"/>
      <c r="JDX110"/>
      <c r="JDY110"/>
      <c r="JDZ110"/>
      <c r="JEA110"/>
      <c r="JEB110"/>
      <c r="JEC110"/>
      <c r="JED110"/>
      <c r="JEE110"/>
      <c r="JEF110"/>
      <c r="JEG110"/>
      <c r="JEH110"/>
      <c r="JEI110"/>
      <c r="JEJ110"/>
      <c r="JEK110"/>
      <c r="JEL110"/>
      <c r="JEM110"/>
      <c r="JEN110"/>
      <c r="JEO110"/>
      <c r="JEP110"/>
      <c r="JEQ110"/>
      <c r="JER110"/>
      <c r="JES110"/>
      <c r="JET110"/>
      <c r="JEU110"/>
      <c r="JEV110"/>
      <c r="JEW110"/>
      <c r="JEX110"/>
      <c r="JEY110"/>
      <c r="JEZ110"/>
      <c r="JFA110"/>
      <c r="JFB110"/>
      <c r="JFC110"/>
      <c r="JFD110"/>
      <c r="JFE110"/>
      <c r="JFF110"/>
      <c r="JFG110"/>
      <c r="JFH110"/>
      <c r="JFI110"/>
      <c r="JFJ110"/>
      <c r="JFK110"/>
      <c r="JFL110"/>
      <c r="JFM110"/>
      <c r="JFN110"/>
      <c r="JFO110"/>
      <c r="JFP110"/>
      <c r="JFQ110"/>
      <c r="JFR110"/>
      <c r="JFS110"/>
      <c r="JFT110"/>
      <c r="JFU110"/>
      <c r="JFV110"/>
      <c r="JFW110"/>
      <c r="JFX110"/>
      <c r="JFY110"/>
      <c r="JFZ110"/>
      <c r="JGA110"/>
      <c r="JGB110"/>
      <c r="JGC110"/>
      <c r="JGD110"/>
      <c r="JGE110"/>
      <c r="JGF110"/>
      <c r="JGG110"/>
      <c r="JGH110"/>
      <c r="JGI110"/>
      <c r="JGJ110"/>
      <c r="JGK110"/>
      <c r="JGL110"/>
      <c r="JGM110"/>
      <c r="JGN110"/>
      <c r="JGO110"/>
      <c r="JGP110"/>
      <c r="JGQ110"/>
      <c r="JGR110"/>
      <c r="JGS110"/>
      <c r="JGT110"/>
      <c r="JGU110"/>
      <c r="JGV110"/>
      <c r="JGW110"/>
      <c r="JGX110"/>
      <c r="JGY110"/>
      <c r="JGZ110"/>
      <c r="JHA110"/>
      <c r="JHB110"/>
      <c r="JHC110"/>
      <c r="JHD110"/>
      <c r="JHE110"/>
      <c r="JHF110"/>
      <c r="JHG110"/>
      <c r="JHH110"/>
      <c r="JHI110"/>
      <c r="JHJ110"/>
      <c r="JHK110"/>
      <c r="JHL110"/>
      <c r="JHM110"/>
      <c r="JHN110"/>
      <c r="JHO110"/>
      <c r="JHP110"/>
      <c r="JHQ110"/>
      <c r="JHR110"/>
      <c r="JHS110"/>
      <c r="JHT110"/>
      <c r="JHU110"/>
      <c r="JHV110"/>
      <c r="JHW110"/>
      <c r="JHX110"/>
      <c r="JHY110"/>
      <c r="JHZ110"/>
      <c r="JIA110"/>
      <c r="JIB110"/>
      <c r="JIC110"/>
      <c r="JID110"/>
      <c r="JIE110"/>
      <c r="JIF110"/>
      <c r="JIG110"/>
      <c r="JIH110"/>
      <c r="JII110"/>
      <c r="JIJ110"/>
      <c r="JIK110"/>
      <c r="JIL110"/>
      <c r="JIM110"/>
      <c r="JIN110"/>
      <c r="JIO110"/>
      <c r="JIP110"/>
      <c r="JIQ110"/>
      <c r="JIR110"/>
      <c r="JIS110"/>
      <c r="JIT110"/>
      <c r="JIU110"/>
      <c r="JIV110"/>
      <c r="JIW110"/>
      <c r="JIX110"/>
      <c r="JIY110"/>
      <c r="JIZ110"/>
      <c r="JJA110"/>
      <c r="JJB110"/>
      <c r="JJC110"/>
      <c r="JJD110"/>
      <c r="JJE110"/>
      <c r="JJF110"/>
      <c r="JJG110"/>
      <c r="JJH110"/>
      <c r="JJI110"/>
      <c r="JJJ110"/>
      <c r="JJK110"/>
      <c r="JJL110"/>
      <c r="JJM110"/>
      <c r="JJN110"/>
      <c r="JJO110"/>
      <c r="JJP110"/>
      <c r="JJQ110"/>
      <c r="JJR110"/>
      <c r="JJS110"/>
      <c r="JJT110"/>
      <c r="JJU110"/>
      <c r="JJV110"/>
      <c r="JJW110"/>
      <c r="JJX110"/>
      <c r="JJY110"/>
      <c r="JJZ110"/>
      <c r="JKA110"/>
      <c r="JKB110"/>
      <c r="JKC110"/>
      <c r="JKD110"/>
      <c r="JKE110"/>
      <c r="JKF110"/>
      <c r="JKG110"/>
      <c r="JKH110"/>
      <c r="JKI110"/>
      <c r="JKJ110"/>
      <c r="JKK110"/>
      <c r="JKL110"/>
      <c r="JKM110"/>
      <c r="JKN110"/>
      <c r="JKO110"/>
      <c r="JKP110"/>
      <c r="JKQ110"/>
      <c r="JKR110"/>
      <c r="JKS110"/>
      <c r="JKT110"/>
      <c r="JKU110"/>
      <c r="JKV110"/>
      <c r="JKW110"/>
      <c r="JKX110"/>
      <c r="JKY110"/>
      <c r="JKZ110"/>
      <c r="JLA110"/>
      <c r="JLB110"/>
      <c r="JLC110"/>
      <c r="JLD110"/>
      <c r="JLE110"/>
      <c r="JLF110"/>
      <c r="JLG110"/>
      <c r="JLH110"/>
      <c r="JLI110"/>
      <c r="JLJ110"/>
      <c r="JLK110"/>
      <c r="JLL110"/>
      <c r="JLM110"/>
      <c r="JLN110"/>
      <c r="JLO110"/>
      <c r="JLP110"/>
      <c r="JLQ110"/>
      <c r="JLR110"/>
      <c r="JLS110"/>
      <c r="JLT110"/>
      <c r="JLU110"/>
      <c r="JLV110"/>
      <c r="JLW110"/>
      <c r="JLX110"/>
      <c r="JLY110"/>
      <c r="JLZ110"/>
      <c r="JMA110"/>
      <c r="JMB110"/>
      <c r="JMC110"/>
      <c r="JMD110"/>
      <c r="JME110"/>
      <c r="JMF110"/>
      <c r="JMG110"/>
      <c r="JMH110"/>
      <c r="JMI110"/>
      <c r="JMJ110"/>
      <c r="JMK110"/>
      <c r="JML110"/>
      <c r="JMM110"/>
      <c r="JMN110"/>
      <c r="JMO110"/>
      <c r="JMP110"/>
      <c r="JMQ110"/>
      <c r="JMR110"/>
      <c r="JMS110"/>
      <c r="JMT110"/>
      <c r="JMU110"/>
      <c r="JMV110"/>
      <c r="JMW110"/>
      <c r="JMX110"/>
      <c r="JMY110"/>
      <c r="JMZ110"/>
      <c r="JNA110"/>
      <c r="JNB110"/>
      <c r="JNC110"/>
      <c r="JND110"/>
      <c r="JNE110"/>
      <c r="JNF110"/>
      <c r="JNG110"/>
      <c r="JNH110"/>
      <c r="JNI110"/>
      <c r="JNJ110"/>
      <c r="JNK110"/>
      <c r="JNL110"/>
      <c r="JNM110"/>
      <c r="JNN110"/>
      <c r="JNO110"/>
      <c r="JNP110"/>
      <c r="JNQ110"/>
      <c r="JNR110"/>
      <c r="JNS110"/>
      <c r="JNT110"/>
      <c r="JNU110"/>
      <c r="JNV110"/>
      <c r="JNW110"/>
      <c r="JNX110"/>
      <c r="JNY110"/>
      <c r="JNZ110"/>
      <c r="JOA110"/>
      <c r="JOB110"/>
      <c r="JOC110"/>
      <c r="JOD110"/>
      <c r="JOE110"/>
      <c r="JOF110"/>
      <c r="JOG110"/>
      <c r="JOH110"/>
      <c r="JOI110"/>
      <c r="JOJ110"/>
      <c r="JOK110"/>
      <c r="JOL110"/>
      <c r="JOM110"/>
      <c r="JON110"/>
      <c r="JOO110"/>
      <c r="JOP110"/>
      <c r="JOQ110"/>
      <c r="JOR110"/>
      <c r="JOS110"/>
      <c r="JOT110"/>
      <c r="JOU110"/>
      <c r="JOV110"/>
      <c r="JOW110"/>
      <c r="JOX110"/>
      <c r="JOY110"/>
      <c r="JOZ110"/>
      <c r="JPA110"/>
      <c r="JPB110"/>
      <c r="JPC110"/>
      <c r="JPD110"/>
      <c r="JPE110"/>
      <c r="JPF110"/>
      <c r="JPG110"/>
      <c r="JPH110"/>
      <c r="JPI110"/>
      <c r="JPJ110"/>
      <c r="JPK110"/>
      <c r="JPL110"/>
      <c r="JPM110"/>
      <c r="JPN110"/>
      <c r="JPO110"/>
      <c r="JPP110"/>
      <c r="JPQ110"/>
      <c r="JPR110"/>
      <c r="JPS110"/>
      <c r="JPT110"/>
      <c r="JPU110"/>
      <c r="JPV110"/>
      <c r="JPW110"/>
      <c r="JPX110"/>
      <c r="JPY110"/>
      <c r="JPZ110"/>
      <c r="JQA110"/>
      <c r="JQB110"/>
      <c r="JQC110"/>
      <c r="JQD110"/>
      <c r="JQE110"/>
      <c r="JQF110"/>
      <c r="JQG110"/>
      <c r="JQH110"/>
      <c r="JQI110"/>
      <c r="JQJ110"/>
      <c r="JQK110"/>
      <c r="JQL110"/>
      <c r="JQM110"/>
      <c r="JQN110"/>
      <c r="JQO110"/>
      <c r="JQP110"/>
      <c r="JQQ110"/>
      <c r="JQR110"/>
      <c r="JQS110"/>
      <c r="JQT110"/>
      <c r="JQU110"/>
      <c r="JQV110"/>
      <c r="JQW110"/>
      <c r="JQX110"/>
      <c r="JQY110"/>
      <c r="JQZ110"/>
      <c r="JRA110"/>
      <c r="JRB110"/>
      <c r="JRC110"/>
      <c r="JRD110"/>
      <c r="JRE110"/>
      <c r="JRF110"/>
      <c r="JRG110"/>
      <c r="JRH110"/>
      <c r="JRI110"/>
      <c r="JRJ110"/>
      <c r="JRK110"/>
      <c r="JRL110"/>
      <c r="JRM110"/>
      <c r="JRN110"/>
      <c r="JRO110"/>
      <c r="JRP110"/>
      <c r="JRQ110"/>
      <c r="JRR110"/>
      <c r="JRS110"/>
      <c r="JRT110"/>
      <c r="JRU110"/>
      <c r="JRV110"/>
      <c r="JRW110"/>
      <c r="JRX110"/>
      <c r="JRY110"/>
      <c r="JRZ110"/>
      <c r="JSA110"/>
      <c r="JSB110"/>
      <c r="JSC110"/>
      <c r="JSD110"/>
      <c r="JSE110"/>
      <c r="JSF110"/>
      <c r="JSG110"/>
      <c r="JSH110"/>
      <c r="JSI110"/>
      <c r="JSJ110"/>
      <c r="JSK110"/>
      <c r="JSL110"/>
      <c r="JSM110"/>
      <c r="JSN110"/>
      <c r="JSO110"/>
      <c r="JSP110"/>
      <c r="JSQ110"/>
      <c r="JSR110"/>
      <c r="JSS110"/>
      <c r="JST110"/>
      <c r="JSU110"/>
      <c r="JSV110"/>
      <c r="JSW110"/>
      <c r="JSX110"/>
      <c r="JSY110"/>
      <c r="JSZ110"/>
      <c r="JTA110"/>
      <c r="JTB110"/>
      <c r="JTC110"/>
      <c r="JTD110"/>
      <c r="JTE110"/>
      <c r="JTF110"/>
      <c r="JTG110"/>
      <c r="JTH110"/>
      <c r="JTI110"/>
      <c r="JTJ110"/>
      <c r="JTK110"/>
      <c r="JTL110"/>
      <c r="JTM110"/>
      <c r="JTN110"/>
      <c r="JTO110"/>
      <c r="JTP110"/>
      <c r="JTQ110"/>
      <c r="JTR110"/>
      <c r="JTS110"/>
      <c r="JTT110"/>
      <c r="JTU110"/>
      <c r="JTV110"/>
      <c r="JTW110"/>
      <c r="JTX110"/>
      <c r="JTY110"/>
      <c r="JTZ110"/>
      <c r="JUA110"/>
      <c r="JUB110"/>
      <c r="JUC110"/>
      <c r="JUD110"/>
      <c r="JUE110"/>
      <c r="JUF110"/>
      <c r="JUG110"/>
      <c r="JUH110"/>
      <c r="JUI110"/>
      <c r="JUJ110"/>
      <c r="JUK110"/>
      <c r="JUL110"/>
      <c r="JUM110"/>
      <c r="JUN110"/>
      <c r="JUO110"/>
      <c r="JUP110"/>
      <c r="JUQ110"/>
      <c r="JUR110"/>
      <c r="JUS110"/>
      <c r="JUT110"/>
      <c r="JUU110"/>
      <c r="JUV110"/>
      <c r="JUW110"/>
      <c r="JUX110"/>
      <c r="JUY110"/>
      <c r="JUZ110"/>
      <c r="JVA110"/>
      <c r="JVB110"/>
      <c r="JVC110"/>
      <c r="JVD110"/>
      <c r="JVE110"/>
      <c r="JVF110"/>
      <c r="JVG110"/>
      <c r="JVH110"/>
      <c r="JVI110"/>
      <c r="JVJ110"/>
      <c r="JVK110"/>
      <c r="JVL110"/>
      <c r="JVM110"/>
      <c r="JVN110"/>
      <c r="JVO110"/>
      <c r="JVP110"/>
      <c r="JVQ110"/>
      <c r="JVR110"/>
      <c r="JVS110"/>
      <c r="JVT110"/>
      <c r="JVU110"/>
      <c r="JVV110"/>
      <c r="JVW110"/>
      <c r="JVX110"/>
      <c r="JVY110"/>
      <c r="JVZ110"/>
      <c r="JWA110"/>
      <c r="JWB110"/>
      <c r="JWC110"/>
      <c r="JWD110"/>
      <c r="JWE110"/>
      <c r="JWF110"/>
      <c r="JWG110"/>
      <c r="JWH110"/>
      <c r="JWI110"/>
      <c r="JWJ110"/>
      <c r="JWK110"/>
      <c r="JWL110"/>
      <c r="JWM110"/>
      <c r="JWN110"/>
      <c r="JWO110"/>
      <c r="JWP110"/>
      <c r="JWQ110"/>
      <c r="JWR110"/>
      <c r="JWS110"/>
      <c r="JWT110"/>
      <c r="JWU110"/>
      <c r="JWV110"/>
      <c r="JWW110"/>
      <c r="JWX110"/>
      <c r="JWY110"/>
      <c r="JWZ110"/>
      <c r="JXA110"/>
      <c r="JXB110"/>
      <c r="JXC110"/>
      <c r="JXD110"/>
      <c r="JXE110"/>
      <c r="JXF110"/>
      <c r="JXG110"/>
      <c r="JXH110"/>
      <c r="JXI110"/>
      <c r="JXJ110"/>
      <c r="JXK110"/>
      <c r="JXL110"/>
      <c r="JXM110"/>
      <c r="JXN110"/>
      <c r="JXO110"/>
      <c r="JXP110"/>
      <c r="JXQ110"/>
      <c r="JXR110"/>
      <c r="JXS110"/>
      <c r="JXT110"/>
      <c r="JXU110"/>
      <c r="JXV110"/>
      <c r="JXW110"/>
      <c r="JXX110"/>
      <c r="JXY110"/>
      <c r="JXZ110"/>
      <c r="JYA110"/>
      <c r="JYB110"/>
      <c r="JYC110"/>
      <c r="JYD110"/>
      <c r="JYE110"/>
      <c r="JYF110"/>
      <c r="JYG110"/>
      <c r="JYH110"/>
      <c r="JYI110"/>
      <c r="JYJ110"/>
      <c r="JYK110"/>
      <c r="JYL110"/>
      <c r="JYM110"/>
      <c r="JYN110"/>
      <c r="JYO110"/>
      <c r="JYP110"/>
      <c r="JYQ110"/>
      <c r="JYR110"/>
      <c r="JYS110"/>
      <c r="JYT110"/>
      <c r="JYU110"/>
      <c r="JYV110"/>
      <c r="JYW110"/>
      <c r="JYX110"/>
      <c r="JYY110"/>
      <c r="JYZ110"/>
      <c r="JZA110"/>
      <c r="JZB110"/>
      <c r="JZC110"/>
      <c r="JZD110"/>
      <c r="JZE110"/>
      <c r="JZF110"/>
      <c r="JZG110"/>
      <c r="JZH110"/>
      <c r="JZI110"/>
      <c r="JZJ110"/>
      <c r="JZK110"/>
      <c r="JZL110"/>
      <c r="JZM110"/>
      <c r="JZN110"/>
      <c r="JZO110"/>
      <c r="JZP110"/>
      <c r="JZQ110"/>
      <c r="JZR110"/>
      <c r="JZS110"/>
      <c r="JZT110"/>
      <c r="JZU110"/>
      <c r="JZV110"/>
      <c r="JZW110"/>
      <c r="JZX110"/>
      <c r="JZY110"/>
      <c r="JZZ110"/>
      <c r="KAA110"/>
      <c r="KAB110"/>
      <c r="KAC110"/>
      <c r="KAD110"/>
      <c r="KAE110"/>
      <c r="KAF110"/>
      <c r="KAG110"/>
      <c r="KAH110"/>
      <c r="KAI110"/>
      <c r="KAJ110"/>
      <c r="KAK110"/>
      <c r="KAL110"/>
      <c r="KAM110"/>
      <c r="KAN110"/>
      <c r="KAO110"/>
      <c r="KAP110"/>
      <c r="KAQ110"/>
      <c r="KAR110"/>
      <c r="KAS110"/>
      <c r="KAT110"/>
      <c r="KAU110"/>
      <c r="KAV110"/>
      <c r="KAW110"/>
      <c r="KAX110"/>
      <c r="KAY110"/>
      <c r="KAZ110"/>
      <c r="KBA110"/>
      <c r="KBB110"/>
      <c r="KBC110"/>
      <c r="KBD110"/>
      <c r="KBE110"/>
      <c r="KBF110"/>
      <c r="KBG110"/>
      <c r="KBH110"/>
      <c r="KBI110"/>
      <c r="KBJ110"/>
      <c r="KBK110"/>
      <c r="KBL110"/>
      <c r="KBM110"/>
      <c r="KBN110"/>
      <c r="KBO110"/>
      <c r="KBP110"/>
      <c r="KBQ110"/>
      <c r="KBR110"/>
      <c r="KBS110"/>
      <c r="KBT110"/>
      <c r="KBU110"/>
      <c r="KBV110"/>
      <c r="KBW110"/>
      <c r="KBX110"/>
      <c r="KBY110"/>
      <c r="KBZ110"/>
      <c r="KCA110"/>
      <c r="KCB110"/>
      <c r="KCC110"/>
      <c r="KCD110"/>
      <c r="KCE110"/>
      <c r="KCF110"/>
      <c r="KCG110"/>
      <c r="KCH110"/>
      <c r="KCI110"/>
      <c r="KCJ110"/>
      <c r="KCK110"/>
      <c r="KCL110"/>
      <c r="KCM110"/>
      <c r="KCN110"/>
      <c r="KCO110"/>
      <c r="KCP110"/>
      <c r="KCQ110"/>
      <c r="KCR110"/>
      <c r="KCS110"/>
      <c r="KCT110"/>
      <c r="KCU110"/>
      <c r="KCV110"/>
      <c r="KCW110"/>
      <c r="KCX110"/>
      <c r="KCY110"/>
      <c r="KCZ110"/>
      <c r="KDA110"/>
      <c r="KDB110"/>
      <c r="KDC110"/>
      <c r="KDD110"/>
      <c r="KDE110"/>
      <c r="KDF110"/>
      <c r="KDG110"/>
      <c r="KDH110"/>
      <c r="KDI110"/>
      <c r="KDJ110"/>
      <c r="KDK110"/>
      <c r="KDL110"/>
      <c r="KDM110"/>
      <c r="KDN110"/>
      <c r="KDO110"/>
      <c r="KDP110"/>
      <c r="KDQ110"/>
      <c r="KDR110"/>
      <c r="KDS110"/>
      <c r="KDT110"/>
      <c r="KDU110"/>
      <c r="KDV110"/>
      <c r="KDW110"/>
      <c r="KDX110"/>
      <c r="KDY110"/>
      <c r="KDZ110"/>
      <c r="KEA110"/>
      <c r="KEB110"/>
      <c r="KEC110"/>
      <c r="KED110"/>
      <c r="KEE110"/>
      <c r="KEF110"/>
      <c r="KEG110"/>
      <c r="KEH110"/>
      <c r="KEI110"/>
      <c r="KEJ110"/>
      <c r="KEK110"/>
      <c r="KEL110"/>
      <c r="KEM110"/>
      <c r="KEN110"/>
      <c r="KEO110"/>
      <c r="KEP110"/>
      <c r="KEQ110"/>
      <c r="KER110"/>
      <c r="KES110"/>
      <c r="KET110"/>
      <c r="KEU110"/>
      <c r="KEV110"/>
      <c r="KEW110"/>
      <c r="KEX110"/>
      <c r="KEY110"/>
      <c r="KEZ110"/>
      <c r="KFA110"/>
      <c r="KFB110"/>
      <c r="KFC110"/>
      <c r="KFD110"/>
      <c r="KFE110"/>
      <c r="KFF110"/>
      <c r="KFG110"/>
      <c r="KFH110"/>
      <c r="KFI110"/>
      <c r="KFJ110"/>
      <c r="KFK110"/>
      <c r="KFL110"/>
      <c r="KFM110"/>
      <c r="KFN110"/>
      <c r="KFO110"/>
      <c r="KFP110"/>
      <c r="KFQ110"/>
      <c r="KFR110"/>
      <c r="KFS110"/>
      <c r="KFT110"/>
      <c r="KFU110"/>
      <c r="KFV110"/>
      <c r="KFW110"/>
      <c r="KFX110"/>
      <c r="KFY110"/>
      <c r="KFZ110"/>
      <c r="KGA110"/>
      <c r="KGB110"/>
      <c r="KGC110"/>
      <c r="KGD110"/>
      <c r="KGE110"/>
      <c r="KGF110"/>
      <c r="KGG110"/>
      <c r="KGH110"/>
      <c r="KGI110"/>
      <c r="KGJ110"/>
      <c r="KGK110"/>
      <c r="KGL110"/>
      <c r="KGM110"/>
      <c r="KGN110"/>
      <c r="KGO110"/>
      <c r="KGP110"/>
      <c r="KGQ110"/>
      <c r="KGR110"/>
      <c r="KGS110"/>
      <c r="KGT110"/>
      <c r="KGU110"/>
      <c r="KGV110"/>
      <c r="KGW110"/>
      <c r="KGX110"/>
      <c r="KGY110"/>
      <c r="KGZ110"/>
      <c r="KHA110"/>
      <c r="KHB110"/>
      <c r="KHC110"/>
      <c r="KHD110"/>
      <c r="KHE110"/>
      <c r="KHF110"/>
      <c r="KHG110"/>
      <c r="KHH110"/>
      <c r="KHI110"/>
      <c r="KHJ110"/>
      <c r="KHK110"/>
      <c r="KHL110"/>
      <c r="KHM110"/>
      <c r="KHN110"/>
      <c r="KHO110"/>
      <c r="KHP110"/>
      <c r="KHQ110"/>
      <c r="KHR110"/>
      <c r="KHS110"/>
      <c r="KHT110"/>
      <c r="KHU110"/>
      <c r="KHV110"/>
      <c r="KHW110"/>
      <c r="KHX110"/>
      <c r="KHY110"/>
      <c r="KHZ110"/>
      <c r="KIA110"/>
      <c r="KIB110"/>
      <c r="KIC110"/>
      <c r="KID110"/>
      <c r="KIE110"/>
      <c r="KIF110"/>
      <c r="KIG110"/>
      <c r="KIH110"/>
      <c r="KII110"/>
      <c r="KIJ110"/>
      <c r="KIK110"/>
      <c r="KIL110"/>
      <c r="KIM110"/>
      <c r="KIN110"/>
      <c r="KIO110"/>
      <c r="KIP110"/>
      <c r="KIQ110"/>
      <c r="KIR110"/>
      <c r="KIS110"/>
      <c r="KIT110"/>
      <c r="KIU110"/>
      <c r="KIV110"/>
      <c r="KIW110"/>
      <c r="KIX110"/>
      <c r="KIY110"/>
      <c r="KIZ110"/>
      <c r="KJA110"/>
      <c r="KJB110"/>
      <c r="KJC110"/>
      <c r="KJD110"/>
      <c r="KJE110"/>
      <c r="KJF110"/>
      <c r="KJG110"/>
      <c r="KJH110"/>
      <c r="KJI110"/>
      <c r="KJJ110"/>
      <c r="KJK110"/>
      <c r="KJL110"/>
      <c r="KJM110"/>
      <c r="KJN110"/>
      <c r="KJO110"/>
      <c r="KJP110"/>
      <c r="KJQ110"/>
      <c r="KJR110"/>
      <c r="KJS110"/>
      <c r="KJT110"/>
      <c r="KJU110"/>
      <c r="KJV110"/>
      <c r="KJW110"/>
      <c r="KJX110"/>
      <c r="KJY110"/>
      <c r="KJZ110"/>
      <c r="KKA110"/>
      <c r="KKB110"/>
      <c r="KKC110"/>
      <c r="KKD110"/>
      <c r="KKE110"/>
      <c r="KKF110"/>
      <c r="KKG110"/>
      <c r="KKH110"/>
      <c r="KKI110"/>
      <c r="KKJ110"/>
      <c r="KKK110"/>
      <c r="KKL110"/>
      <c r="KKM110"/>
      <c r="KKN110"/>
      <c r="KKO110"/>
      <c r="KKP110"/>
      <c r="KKQ110"/>
      <c r="KKR110"/>
      <c r="KKS110"/>
      <c r="KKT110"/>
      <c r="KKU110"/>
      <c r="KKV110"/>
      <c r="KKW110"/>
      <c r="KKX110"/>
      <c r="KKY110"/>
      <c r="KKZ110"/>
      <c r="KLA110"/>
      <c r="KLB110"/>
      <c r="KLC110"/>
      <c r="KLD110"/>
      <c r="KLE110"/>
      <c r="KLF110"/>
      <c r="KLG110"/>
      <c r="KLH110"/>
      <c r="KLI110"/>
      <c r="KLJ110"/>
      <c r="KLK110"/>
      <c r="KLL110"/>
      <c r="KLM110"/>
      <c r="KLN110"/>
      <c r="KLO110"/>
      <c r="KLP110"/>
      <c r="KLQ110"/>
      <c r="KLR110"/>
      <c r="KLS110"/>
      <c r="KLT110"/>
      <c r="KLU110"/>
      <c r="KLV110"/>
      <c r="KLW110"/>
      <c r="KLX110"/>
      <c r="KLY110"/>
      <c r="KLZ110"/>
      <c r="KMA110"/>
      <c r="KMB110"/>
      <c r="KMC110"/>
      <c r="KMD110"/>
      <c r="KME110"/>
      <c r="KMF110"/>
      <c r="KMG110"/>
      <c r="KMH110"/>
      <c r="KMI110"/>
      <c r="KMJ110"/>
      <c r="KMK110"/>
      <c r="KML110"/>
      <c r="KMM110"/>
      <c r="KMN110"/>
      <c r="KMO110"/>
      <c r="KMP110"/>
      <c r="KMQ110"/>
      <c r="KMR110"/>
      <c r="KMS110"/>
      <c r="KMT110"/>
      <c r="KMU110"/>
      <c r="KMV110"/>
      <c r="KMW110"/>
      <c r="KMX110"/>
      <c r="KMY110"/>
      <c r="KMZ110"/>
      <c r="KNA110"/>
      <c r="KNB110"/>
      <c r="KNC110"/>
      <c r="KND110"/>
      <c r="KNE110"/>
      <c r="KNF110"/>
      <c r="KNG110"/>
      <c r="KNH110"/>
      <c r="KNI110"/>
      <c r="KNJ110"/>
      <c r="KNK110"/>
      <c r="KNL110"/>
      <c r="KNM110"/>
      <c r="KNN110"/>
      <c r="KNO110"/>
      <c r="KNP110"/>
      <c r="KNQ110"/>
      <c r="KNR110"/>
      <c r="KNS110"/>
      <c r="KNT110"/>
      <c r="KNU110"/>
      <c r="KNV110"/>
      <c r="KNW110"/>
      <c r="KNX110"/>
      <c r="KNY110"/>
      <c r="KNZ110"/>
      <c r="KOA110"/>
      <c r="KOB110"/>
      <c r="KOC110"/>
      <c r="KOD110"/>
      <c r="KOE110"/>
      <c r="KOF110"/>
      <c r="KOG110"/>
      <c r="KOH110"/>
      <c r="KOI110"/>
      <c r="KOJ110"/>
      <c r="KOK110"/>
      <c r="KOL110"/>
      <c r="KOM110"/>
      <c r="KON110"/>
      <c r="KOO110"/>
      <c r="KOP110"/>
      <c r="KOQ110"/>
      <c r="KOR110"/>
      <c r="KOS110"/>
      <c r="KOT110"/>
      <c r="KOU110"/>
      <c r="KOV110"/>
      <c r="KOW110"/>
      <c r="KOX110"/>
      <c r="KOY110"/>
      <c r="KOZ110"/>
      <c r="KPA110"/>
      <c r="KPB110"/>
      <c r="KPC110"/>
      <c r="KPD110"/>
      <c r="KPE110"/>
      <c r="KPF110"/>
      <c r="KPG110"/>
      <c r="KPH110"/>
      <c r="KPI110"/>
      <c r="KPJ110"/>
      <c r="KPK110"/>
      <c r="KPL110"/>
      <c r="KPM110"/>
      <c r="KPN110"/>
      <c r="KPO110"/>
      <c r="KPP110"/>
      <c r="KPQ110"/>
      <c r="KPR110"/>
      <c r="KPS110"/>
      <c r="KPT110"/>
      <c r="KPU110"/>
      <c r="KPV110"/>
      <c r="KPW110"/>
      <c r="KPX110"/>
      <c r="KPY110"/>
      <c r="KPZ110"/>
      <c r="KQA110"/>
      <c r="KQB110"/>
      <c r="KQC110"/>
      <c r="KQD110"/>
      <c r="KQE110"/>
      <c r="KQF110"/>
      <c r="KQG110"/>
      <c r="KQH110"/>
      <c r="KQI110"/>
      <c r="KQJ110"/>
      <c r="KQK110"/>
      <c r="KQL110"/>
      <c r="KQM110"/>
      <c r="KQN110"/>
      <c r="KQO110"/>
      <c r="KQP110"/>
      <c r="KQQ110"/>
      <c r="KQR110"/>
      <c r="KQS110"/>
      <c r="KQT110"/>
      <c r="KQU110"/>
      <c r="KQV110"/>
      <c r="KQW110"/>
      <c r="KQX110"/>
      <c r="KQY110"/>
      <c r="KQZ110"/>
      <c r="KRA110"/>
      <c r="KRB110"/>
      <c r="KRC110"/>
      <c r="KRD110"/>
      <c r="KRE110"/>
      <c r="KRF110"/>
      <c r="KRG110"/>
      <c r="KRH110"/>
      <c r="KRI110"/>
      <c r="KRJ110"/>
      <c r="KRK110"/>
      <c r="KRL110"/>
      <c r="KRM110"/>
      <c r="KRN110"/>
      <c r="KRO110"/>
      <c r="KRP110"/>
      <c r="KRQ110"/>
      <c r="KRR110"/>
      <c r="KRS110"/>
      <c r="KRT110"/>
      <c r="KRU110"/>
      <c r="KRV110"/>
      <c r="KRW110"/>
      <c r="KRX110"/>
      <c r="KRY110"/>
      <c r="KRZ110"/>
      <c r="KSA110"/>
      <c r="KSB110"/>
      <c r="KSC110"/>
      <c r="KSD110"/>
      <c r="KSE110"/>
      <c r="KSF110"/>
      <c r="KSG110"/>
      <c r="KSH110"/>
      <c r="KSI110"/>
      <c r="KSJ110"/>
      <c r="KSK110"/>
      <c r="KSL110"/>
      <c r="KSM110"/>
      <c r="KSN110"/>
      <c r="KSO110"/>
      <c r="KSP110"/>
      <c r="KSQ110"/>
      <c r="KSR110"/>
      <c r="KSS110"/>
      <c r="KST110"/>
      <c r="KSU110"/>
      <c r="KSV110"/>
      <c r="KSW110"/>
      <c r="KSX110"/>
      <c r="KSY110"/>
      <c r="KSZ110"/>
      <c r="KTA110"/>
      <c r="KTB110"/>
      <c r="KTC110"/>
      <c r="KTD110"/>
      <c r="KTE110"/>
      <c r="KTF110"/>
      <c r="KTG110"/>
      <c r="KTH110"/>
      <c r="KTI110"/>
      <c r="KTJ110"/>
      <c r="KTK110"/>
      <c r="KTL110"/>
      <c r="KTM110"/>
      <c r="KTN110"/>
      <c r="KTO110"/>
      <c r="KTP110"/>
      <c r="KTQ110"/>
      <c r="KTR110"/>
      <c r="KTS110"/>
      <c r="KTT110"/>
      <c r="KTU110"/>
      <c r="KTV110"/>
      <c r="KTW110"/>
      <c r="KTX110"/>
      <c r="KTY110"/>
      <c r="KTZ110"/>
      <c r="KUA110"/>
      <c r="KUB110"/>
      <c r="KUC110"/>
      <c r="KUD110"/>
      <c r="KUE110"/>
      <c r="KUF110"/>
      <c r="KUG110"/>
      <c r="KUH110"/>
      <c r="KUI110"/>
      <c r="KUJ110"/>
      <c r="KUK110"/>
      <c r="KUL110"/>
      <c r="KUM110"/>
      <c r="KUN110"/>
      <c r="KUO110"/>
      <c r="KUP110"/>
      <c r="KUQ110"/>
      <c r="KUR110"/>
      <c r="KUS110"/>
      <c r="KUT110"/>
      <c r="KUU110"/>
      <c r="KUV110"/>
      <c r="KUW110"/>
      <c r="KUX110"/>
      <c r="KUY110"/>
      <c r="KUZ110"/>
      <c r="KVA110"/>
      <c r="KVB110"/>
      <c r="KVC110"/>
      <c r="KVD110"/>
      <c r="KVE110"/>
      <c r="KVF110"/>
      <c r="KVG110"/>
      <c r="KVH110"/>
      <c r="KVI110"/>
      <c r="KVJ110"/>
      <c r="KVK110"/>
      <c r="KVL110"/>
      <c r="KVM110"/>
      <c r="KVN110"/>
      <c r="KVO110"/>
      <c r="KVP110"/>
      <c r="KVQ110"/>
      <c r="KVR110"/>
      <c r="KVS110"/>
      <c r="KVT110"/>
      <c r="KVU110"/>
      <c r="KVV110"/>
      <c r="KVW110"/>
      <c r="KVX110"/>
      <c r="KVY110"/>
      <c r="KVZ110"/>
      <c r="KWA110"/>
      <c r="KWB110"/>
      <c r="KWC110"/>
      <c r="KWD110"/>
      <c r="KWE110"/>
      <c r="KWF110"/>
      <c r="KWG110"/>
      <c r="KWH110"/>
      <c r="KWI110"/>
      <c r="KWJ110"/>
      <c r="KWK110"/>
      <c r="KWL110"/>
      <c r="KWM110"/>
      <c r="KWN110"/>
      <c r="KWO110"/>
      <c r="KWP110"/>
      <c r="KWQ110"/>
      <c r="KWR110"/>
      <c r="KWS110"/>
      <c r="KWT110"/>
      <c r="KWU110"/>
      <c r="KWV110"/>
      <c r="KWW110"/>
      <c r="KWX110"/>
      <c r="KWY110"/>
      <c r="KWZ110"/>
      <c r="KXA110"/>
      <c r="KXB110"/>
      <c r="KXC110"/>
      <c r="KXD110"/>
      <c r="KXE110"/>
      <c r="KXF110"/>
      <c r="KXG110"/>
      <c r="KXH110"/>
      <c r="KXI110"/>
      <c r="KXJ110"/>
      <c r="KXK110"/>
      <c r="KXL110"/>
      <c r="KXM110"/>
      <c r="KXN110"/>
      <c r="KXO110"/>
      <c r="KXP110"/>
      <c r="KXQ110"/>
      <c r="KXR110"/>
      <c r="KXS110"/>
      <c r="KXT110"/>
      <c r="KXU110"/>
      <c r="KXV110"/>
      <c r="KXW110"/>
      <c r="KXX110"/>
      <c r="KXY110"/>
      <c r="KXZ110"/>
      <c r="KYA110"/>
      <c r="KYB110"/>
      <c r="KYC110"/>
      <c r="KYD110"/>
      <c r="KYE110"/>
      <c r="KYF110"/>
      <c r="KYG110"/>
      <c r="KYH110"/>
      <c r="KYI110"/>
      <c r="KYJ110"/>
      <c r="KYK110"/>
      <c r="KYL110"/>
      <c r="KYM110"/>
      <c r="KYN110"/>
      <c r="KYO110"/>
      <c r="KYP110"/>
      <c r="KYQ110"/>
      <c r="KYR110"/>
      <c r="KYS110"/>
      <c r="KYT110"/>
      <c r="KYU110"/>
      <c r="KYV110"/>
      <c r="KYW110"/>
      <c r="KYX110"/>
      <c r="KYY110"/>
      <c r="KYZ110"/>
      <c r="KZA110"/>
      <c r="KZB110"/>
      <c r="KZC110"/>
      <c r="KZD110"/>
      <c r="KZE110"/>
      <c r="KZF110"/>
      <c r="KZG110"/>
      <c r="KZH110"/>
      <c r="KZI110"/>
      <c r="KZJ110"/>
      <c r="KZK110"/>
      <c r="KZL110"/>
      <c r="KZM110"/>
      <c r="KZN110"/>
      <c r="KZO110"/>
      <c r="KZP110"/>
      <c r="KZQ110"/>
      <c r="KZR110"/>
      <c r="KZS110"/>
      <c r="KZT110"/>
      <c r="KZU110"/>
      <c r="KZV110"/>
      <c r="KZW110"/>
      <c r="KZX110"/>
      <c r="KZY110"/>
      <c r="KZZ110"/>
      <c r="LAA110"/>
      <c r="LAB110"/>
      <c r="LAC110"/>
      <c r="LAD110"/>
      <c r="LAE110"/>
      <c r="LAF110"/>
      <c r="LAG110"/>
      <c r="LAH110"/>
      <c r="LAI110"/>
      <c r="LAJ110"/>
      <c r="LAK110"/>
      <c r="LAL110"/>
      <c r="LAM110"/>
      <c r="LAN110"/>
      <c r="LAO110"/>
      <c r="LAP110"/>
      <c r="LAQ110"/>
      <c r="LAR110"/>
      <c r="LAS110"/>
      <c r="LAT110"/>
      <c r="LAU110"/>
      <c r="LAV110"/>
      <c r="LAW110"/>
      <c r="LAX110"/>
      <c r="LAY110"/>
      <c r="LAZ110"/>
      <c r="LBA110"/>
      <c r="LBB110"/>
      <c r="LBC110"/>
      <c r="LBD110"/>
      <c r="LBE110"/>
      <c r="LBF110"/>
      <c r="LBG110"/>
      <c r="LBH110"/>
      <c r="LBI110"/>
      <c r="LBJ110"/>
      <c r="LBK110"/>
      <c r="LBL110"/>
      <c r="LBM110"/>
      <c r="LBN110"/>
      <c r="LBO110"/>
      <c r="LBP110"/>
      <c r="LBQ110"/>
      <c r="LBR110"/>
      <c r="LBS110"/>
      <c r="LBT110"/>
      <c r="LBU110"/>
      <c r="LBV110"/>
      <c r="LBW110"/>
      <c r="LBX110"/>
      <c r="LBY110"/>
      <c r="LBZ110"/>
      <c r="LCA110"/>
      <c r="LCB110"/>
      <c r="LCC110"/>
      <c r="LCD110"/>
      <c r="LCE110"/>
      <c r="LCF110"/>
      <c r="LCG110"/>
      <c r="LCH110"/>
      <c r="LCI110"/>
      <c r="LCJ110"/>
      <c r="LCK110"/>
      <c r="LCL110"/>
      <c r="LCM110"/>
      <c r="LCN110"/>
      <c r="LCO110"/>
      <c r="LCP110"/>
      <c r="LCQ110"/>
      <c r="LCR110"/>
      <c r="LCS110"/>
      <c r="LCT110"/>
      <c r="LCU110"/>
      <c r="LCV110"/>
      <c r="LCW110"/>
      <c r="LCX110"/>
      <c r="LCY110"/>
      <c r="LCZ110"/>
      <c r="LDA110"/>
      <c r="LDB110"/>
      <c r="LDC110"/>
      <c r="LDD110"/>
      <c r="LDE110"/>
      <c r="LDF110"/>
      <c r="LDG110"/>
      <c r="LDH110"/>
      <c r="LDI110"/>
      <c r="LDJ110"/>
      <c r="LDK110"/>
      <c r="LDL110"/>
      <c r="LDM110"/>
      <c r="LDN110"/>
      <c r="LDO110"/>
      <c r="LDP110"/>
      <c r="LDQ110"/>
      <c r="LDR110"/>
      <c r="LDS110"/>
      <c r="LDT110"/>
      <c r="LDU110"/>
      <c r="LDV110"/>
      <c r="LDW110"/>
      <c r="LDX110"/>
      <c r="LDY110"/>
      <c r="LDZ110"/>
      <c r="LEA110"/>
      <c r="LEB110"/>
      <c r="LEC110"/>
      <c r="LED110"/>
      <c r="LEE110"/>
      <c r="LEF110"/>
      <c r="LEG110"/>
      <c r="LEH110"/>
      <c r="LEI110"/>
      <c r="LEJ110"/>
      <c r="LEK110"/>
      <c r="LEL110"/>
      <c r="LEM110"/>
      <c r="LEN110"/>
      <c r="LEO110"/>
      <c r="LEP110"/>
      <c r="LEQ110"/>
      <c r="LER110"/>
      <c r="LES110"/>
      <c r="LET110"/>
      <c r="LEU110"/>
      <c r="LEV110"/>
      <c r="LEW110"/>
      <c r="LEX110"/>
      <c r="LEY110"/>
      <c r="LEZ110"/>
      <c r="LFA110"/>
      <c r="LFB110"/>
      <c r="LFC110"/>
      <c r="LFD110"/>
      <c r="LFE110"/>
      <c r="LFF110"/>
      <c r="LFG110"/>
      <c r="LFH110"/>
      <c r="LFI110"/>
      <c r="LFJ110"/>
      <c r="LFK110"/>
      <c r="LFL110"/>
      <c r="LFM110"/>
      <c r="LFN110"/>
      <c r="LFO110"/>
      <c r="LFP110"/>
      <c r="LFQ110"/>
      <c r="LFR110"/>
      <c r="LFS110"/>
      <c r="LFT110"/>
      <c r="LFU110"/>
      <c r="LFV110"/>
      <c r="LFW110"/>
      <c r="LFX110"/>
      <c r="LFY110"/>
      <c r="LFZ110"/>
      <c r="LGA110"/>
      <c r="LGB110"/>
      <c r="LGC110"/>
      <c r="LGD110"/>
      <c r="LGE110"/>
      <c r="LGF110"/>
      <c r="LGG110"/>
      <c r="LGH110"/>
      <c r="LGI110"/>
      <c r="LGJ110"/>
      <c r="LGK110"/>
      <c r="LGL110"/>
      <c r="LGM110"/>
      <c r="LGN110"/>
      <c r="LGO110"/>
      <c r="LGP110"/>
      <c r="LGQ110"/>
      <c r="LGR110"/>
      <c r="LGS110"/>
      <c r="LGT110"/>
      <c r="LGU110"/>
      <c r="LGV110"/>
      <c r="LGW110"/>
      <c r="LGX110"/>
      <c r="LGY110"/>
      <c r="LGZ110"/>
      <c r="LHA110"/>
      <c r="LHB110"/>
      <c r="LHC110"/>
      <c r="LHD110"/>
      <c r="LHE110"/>
      <c r="LHF110"/>
      <c r="LHG110"/>
      <c r="LHH110"/>
      <c r="LHI110"/>
      <c r="LHJ110"/>
      <c r="LHK110"/>
      <c r="LHL110"/>
      <c r="LHM110"/>
      <c r="LHN110"/>
      <c r="LHO110"/>
      <c r="LHP110"/>
      <c r="LHQ110"/>
      <c r="LHR110"/>
      <c r="LHS110"/>
      <c r="LHT110"/>
      <c r="LHU110"/>
      <c r="LHV110"/>
      <c r="LHW110"/>
      <c r="LHX110"/>
      <c r="LHY110"/>
      <c r="LHZ110"/>
      <c r="LIA110"/>
      <c r="LIB110"/>
      <c r="LIC110"/>
      <c r="LID110"/>
      <c r="LIE110"/>
      <c r="LIF110"/>
      <c r="LIG110"/>
      <c r="LIH110"/>
      <c r="LII110"/>
      <c r="LIJ110"/>
      <c r="LIK110"/>
      <c r="LIL110"/>
      <c r="LIM110"/>
      <c r="LIN110"/>
      <c r="LIO110"/>
      <c r="LIP110"/>
      <c r="LIQ110"/>
      <c r="LIR110"/>
      <c r="LIS110"/>
      <c r="LIT110"/>
      <c r="LIU110"/>
      <c r="LIV110"/>
      <c r="LIW110"/>
      <c r="LIX110"/>
      <c r="LIY110"/>
      <c r="LIZ110"/>
      <c r="LJA110"/>
      <c r="LJB110"/>
      <c r="LJC110"/>
      <c r="LJD110"/>
      <c r="LJE110"/>
      <c r="LJF110"/>
      <c r="LJG110"/>
      <c r="LJH110"/>
      <c r="LJI110"/>
      <c r="LJJ110"/>
      <c r="LJK110"/>
      <c r="LJL110"/>
      <c r="LJM110"/>
      <c r="LJN110"/>
      <c r="LJO110"/>
      <c r="LJP110"/>
      <c r="LJQ110"/>
      <c r="LJR110"/>
      <c r="LJS110"/>
      <c r="LJT110"/>
      <c r="LJU110"/>
      <c r="LJV110"/>
      <c r="LJW110"/>
      <c r="LJX110"/>
      <c r="LJY110"/>
      <c r="LJZ110"/>
      <c r="LKA110"/>
      <c r="LKB110"/>
      <c r="LKC110"/>
      <c r="LKD110"/>
      <c r="LKE110"/>
      <c r="LKF110"/>
      <c r="LKG110"/>
      <c r="LKH110"/>
      <c r="LKI110"/>
      <c r="LKJ110"/>
      <c r="LKK110"/>
      <c r="LKL110"/>
      <c r="LKM110"/>
      <c r="LKN110"/>
      <c r="LKO110"/>
      <c r="LKP110"/>
      <c r="LKQ110"/>
      <c r="LKR110"/>
      <c r="LKS110"/>
      <c r="LKT110"/>
      <c r="LKU110"/>
      <c r="LKV110"/>
      <c r="LKW110"/>
      <c r="LKX110"/>
      <c r="LKY110"/>
      <c r="LKZ110"/>
      <c r="LLA110"/>
      <c r="LLB110"/>
      <c r="LLC110"/>
      <c r="LLD110"/>
      <c r="LLE110"/>
      <c r="LLF110"/>
      <c r="LLG110"/>
      <c r="LLH110"/>
      <c r="LLI110"/>
      <c r="LLJ110"/>
      <c r="LLK110"/>
      <c r="LLL110"/>
      <c r="LLM110"/>
      <c r="LLN110"/>
      <c r="LLO110"/>
      <c r="LLP110"/>
      <c r="LLQ110"/>
      <c r="LLR110"/>
      <c r="LLS110"/>
      <c r="LLT110"/>
      <c r="LLU110"/>
      <c r="LLV110"/>
      <c r="LLW110"/>
      <c r="LLX110"/>
      <c r="LLY110"/>
      <c r="LLZ110"/>
      <c r="LMA110"/>
      <c r="LMB110"/>
      <c r="LMC110"/>
      <c r="LMD110"/>
      <c r="LME110"/>
      <c r="LMF110"/>
      <c r="LMG110"/>
      <c r="LMH110"/>
      <c r="LMI110"/>
      <c r="LMJ110"/>
      <c r="LMK110"/>
      <c r="LML110"/>
      <c r="LMM110"/>
      <c r="LMN110"/>
      <c r="LMO110"/>
      <c r="LMP110"/>
      <c r="LMQ110"/>
      <c r="LMR110"/>
      <c r="LMS110"/>
      <c r="LMT110"/>
      <c r="LMU110"/>
      <c r="LMV110"/>
      <c r="LMW110"/>
      <c r="LMX110"/>
      <c r="LMY110"/>
      <c r="LMZ110"/>
      <c r="LNA110"/>
      <c r="LNB110"/>
      <c r="LNC110"/>
      <c r="LND110"/>
      <c r="LNE110"/>
      <c r="LNF110"/>
      <c r="LNG110"/>
      <c r="LNH110"/>
      <c r="LNI110"/>
      <c r="LNJ110"/>
      <c r="LNK110"/>
      <c r="LNL110"/>
      <c r="LNM110"/>
      <c r="LNN110"/>
      <c r="LNO110"/>
      <c r="LNP110"/>
      <c r="LNQ110"/>
      <c r="LNR110"/>
      <c r="LNS110"/>
      <c r="LNT110"/>
      <c r="LNU110"/>
      <c r="LNV110"/>
      <c r="LNW110"/>
      <c r="LNX110"/>
      <c r="LNY110"/>
      <c r="LNZ110"/>
      <c r="LOA110"/>
      <c r="LOB110"/>
      <c r="LOC110"/>
      <c r="LOD110"/>
      <c r="LOE110"/>
      <c r="LOF110"/>
      <c r="LOG110"/>
      <c r="LOH110"/>
      <c r="LOI110"/>
      <c r="LOJ110"/>
      <c r="LOK110"/>
      <c r="LOL110"/>
      <c r="LOM110"/>
      <c r="LON110"/>
      <c r="LOO110"/>
      <c r="LOP110"/>
      <c r="LOQ110"/>
      <c r="LOR110"/>
      <c r="LOS110"/>
      <c r="LOT110"/>
      <c r="LOU110"/>
      <c r="LOV110"/>
      <c r="LOW110"/>
      <c r="LOX110"/>
      <c r="LOY110"/>
      <c r="LOZ110"/>
      <c r="LPA110"/>
      <c r="LPB110"/>
      <c r="LPC110"/>
      <c r="LPD110"/>
      <c r="LPE110"/>
      <c r="LPF110"/>
      <c r="LPG110"/>
      <c r="LPH110"/>
      <c r="LPI110"/>
      <c r="LPJ110"/>
      <c r="LPK110"/>
      <c r="LPL110"/>
      <c r="LPM110"/>
      <c r="LPN110"/>
      <c r="LPO110"/>
      <c r="LPP110"/>
      <c r="LPQ110"/>
      <c r="LPR110"/>
      <c r="LPS110"/>
      <c r="LPT110"/>
      <c r="LPU110"/>
      <c r="LPV110"/>
      <c r="LPW110"/>
      <c r="LPX110"/>
      <c r="LPY110"/>
      <c r="LPZ110"/>
      <c r="LQA110"/>
      <c r="LQB110"/>
      <c r="LQC110"/>
      <c r="LQD110"/>
      <c r="LQE110"/>
      <c r="LQF110"/>
      <c r="LQG110"/>
      <c r="LQH110"/>
      <c r="LQI110"/>
      <c r="LQJ110"/>
      <c r="LQK110"/>
      <c r="LQL110"/>
      <c r="LQM110"/>
      <c r="LQN110"/>
      <c r="LQO110"/>
      <c r="LQP110"/>
      <c r="LQQ110"/>
      <c r="LQR110"/>
      <c r="LQS110"/>
      <c r="LQT110"/>
      <c r="LQU110"/>
      <c r="LQV110"/>
      <c r="LQW110"/>
      <c r="LQX110"/>
      <c r="LQY110"/>
      <c r="LQZ110"/>
      <c r="LRA110"/>
      <c r="LRB110"/>
      <c r="LRC110"/>
      <c r="LRD110"/>
      <c r="LRE110"/>
      <c r="LRF110"/>
      <c r="LRG110"/>
      <c r="LRH110"/>
      <c r="LRI110"/>
      <c r="LRJ110"/>
      <c r="LRK110"/>
      <c r="LRL110"/>
      <c r="LRM110"/>
      <c r="LRN110"/>
      <c r="LRO110"/>
      <c r="LRP110"/>
      <c r="LRQ110"/>
      <c r="LRR110"/>
      <c r="LRS110"/>
      <c r="LRT110"/>
      <c r="LRU110"/>
      <c r="LRV110"/>
      <c r="LRW110"/>
      <c r="LRX110"/>
      <c r="LRY110"/>
      <c r="LRZ110"/>
      <c r="LSA110"/>
      <c r="LSB110"/>
      <c r="LSC110"/>
      <c r="LSD110"/>
      <c r="LSE110"/>
      <c r="LSF110"/>
      <c r="LSG110"/>
      <c r="LSH110"/>
      <c r="LSI110"/>
      <c r="LSJ110"/>
      <c r="LSK110"/>
      <c r="LSL110"/>
      <c r="LSM110"/>
      <c r="LSN110"/>
      <c r="LSO110"/>
      <c r="LSP110"/>
      <c r="LSQ110"/>
      <c r="LSR110"/>
      <c r="LSS110"/>
      <c r="LST110"/>
      <c r="LSU110"/>
      <c r="LSV110"/>
      <c r="LSW110"/>
      <c r="LSX110"/>
      <c r="LSY110"/>
      <c r="LSZ110"/>
      <c r="LTA110"/>
      <c r="LTB110"/>
      <c r="LTC110"/>
      <c r="LTD110"/>
      <c r="LTE110"/>
      <c r="LTF110"/>
      <c r="LTG110"/>
      <c r="LTH110"/>
      <c r="LTI110"/>
      <c r="LTJ110"/>
      <c r="LTK110"/>
      <c r="LTL110"/>
      <c r="LTM110"/>
      <c r="LTN110"/>
      <c r="LTO110"/>
      <c r="LTP110"/>
      <c r="LTQ110"/>
      <c r="LTR110"/>
      <c r="LTS110"/>
      <c r="LTT110"/>
      <c r="LTU110"/>
      <c r="LTV110"/>
      <c r="LTW110"/>
      <c r="LTX110"/>
      <c r="LTY110"/>
      <c r="LTZ110"/>
      <c r="LUA110"/>
      <c r="LUB110"/>
      <c r="LUC110"/>
      <c r="LUD110"/>
      <c r="LUE110"/>
      <c r="LUF110"/>
      <c r="LUG110"/>
      <c r="LUH110"/>
      <c r="LUI110"/>
      <c r="LUJ110"/>
      <c r="LUK110"/>
      <c r="LUL110"/>
      <c r="LUM110"/>
      <c r="LUN110"/>
      <c r="LUO110"/>
      <c r="LUP110"/>
      <c r="LUQ110"/>
      <c r="LUR110"/>
      <c r="LUS110"/>
      <c r="LUT110"/>
      <c r="LUU110"/>
      <c r="LUV110"/>
      <c r="LUW110"/>
      <c r="LUX110"/>
      <c r="LUY110"/>
      <c r="LUZ110"/>
      <c r="LVA110"/>
      <c r="LVB110"/>
      <c r="LVC110"/>
      <c r="LVD110"/>
      <c r="LVE110"/>
      <c r="LVF110"/>
      <c r="LVG110"/>
      <c r="LVH110"/>
      <c r="LVI110"/>
      <c r="LVJ110"/>
      <c r="LVK110"/>
      <c r="LVL110"/>
      <c r="LVM110"/>
      <c r="LVN110"/>
      <c r="LVO110"/>
      <c r="LVP110"/>
      <c r="LVQ110"/>
      <c r="LVR110"/>
      <c r="LVS110"/>
      <c r="LVT110"/>
      <c r="LVU110"/>
      <c r="LVV110"/>
      <c r="LVW110"/>
      <c r="LVX110"/>
      <c r="LVY110"/>
      <c r="LVZ110"/>
      <c r="LWA110"/>
      <c r="LWB110"/>
      <c r="LWC110"/>
      <c r="LWD110"/>
      <c r="LWE110"/>
      <c r="LWF110"/>
      <c r="LWG110"/>
      <c r="LWH110"/>
      <c r="LWI110"/>
      <c r="LWJ110"/>
      <c r="LWK110"/>
      <c r="LWL110"/>
      <c r="LWM110"/>
      <c r="LWN110"/>
      <c r="LWO110"/>
      <c r="LWP110"/>
      <c r="LWQ110"/>
      <c r="LWR110"/>
      <c r="LWS110"/>
      <c r="LWT110"/>
      <c r="LWU110"/>
      <c r="LWV110"/>
      <c r="LWW110"/>
      <c r="LWX110"/>
      <c r="LWY110"/>
      <c r="LWZ110"/>
      <c r="LXA110"/>
      <c r="LXB110"/>
      <c r="LXC110"/>
      <c r="LXD110"/>
      <c r="LXE110"/>
      <c r="LXF110"/>
      <c r="LXG110"/>
      <c r="LXH110"/>
      <c r="LXI110"/>
      <c r="LXJ110"/>
      <c r="LXK110"/>
      <c r="LXL110"/>
      <c r="LXM110"/>
      <c r="LXN110"/>
      <c r="LXO110"/>
      <c r="LXP110"/>
      <c r="LXQ110"/>
      <c r="LXR110"/>
      <c r="LXS110"/>
      <c r="LXT110"/>
      <c r="LXU110"/>
      <c r="LXV110"/>
      <c r="LXW110"/>
      <c r="LXX110"/>
      <c r="LXY110"/>
      <c r="LXZ110"/>
      <c r="LYA110"/>
      <c r="LYB110"/>
      <c r="LYC110"/>
      <c r="LYD110"/>
      <c r="LYE110"/>
      <c r="LYF110"/>
      <c r="LYG110"/>
      <c r="LYH110"/>
      <c r="LYI110"/>
      <c r="LYJ110"/>
      <c r="LYK110"/>
      <c r="LYL110"/>
      <c r="LYM110"/>
      <c r="LYN110"/>
      <c r="LYO110"/>
      <c r="LYP110"/>
      <c r="LYQ110"/>
      <c r="LYR110"/>
      <c r="LYS110"/>
      <c r="LYT110"/>
      <c r="LYU110"/>
      <c r="LYV110"/>
      <c r="LYW110"/>
      <c r="LYX110"/>
      <c r="LYY110"/>
      <c r="LYZ110"/>
      <c r="LZA110"/>
      <c r="LZB110"/>
      <c r="LZC110"/>
      <c r="LZD110"/>
      <c r="LZE110"/>
      <c r="LZF110"/>
      <c r="LZG110"/>
      <c r="LZH110"/>
      <c r="LZI110"/>
      <c r="LZJ110"/>
      <c r="LZK110"/>
      <c r="LZL110"/>
      <c r="LZM110"/>
      <c r="LZN110"/>
      <c r="LZO110"/>
      <c r="LZP110"/>
      <c r="LZQ110"/>
      <c r="LZR110"/>
      <c r="LZS110"/>
      <c r="LZT110"/>
      <c r="LZU110"/>
      <c r="LZV110"/>
      <c r="LZW110"/>
      <c r="LZX110"/>
      <c r="LZY110"/>
      <c r="LZZ110"/>
      <c r="MAA110"/>
      <c r="MAB110"/>
      <c r="MAC110"/>
      <c r="MAD110"/>
      <c r="MAE110"/>
      <c r="MAF110"/>
      <c r="MAG110"/>
      <c r="MAH110"/>
      <c r="MAI110"/>
      <c r="MAJ110"/>
      <c r="MAK110"/>
      <c r="MAL110"/>
      <c r="MAM110"/>
      <c r="MAN110"/>
      <c r="MAO110"/>
      <c r="MAP110"/>
      <c r="MAQ110"/>
      <c r="MAR110"/>
      <c r="MAS110"/>
      <c r="MAT110"/>
      <c r="MAU110"/>
      <c r="MAV110"/>
      <c r="MAW110"/>
      <c r="MAX110"/>
      <c r="MAY110"/>
      <c r="MAZ110"/>
      <c r="MBA110"/>
      <c r="MBB110"/>
      <c r="MBC110"/>
      <c r="MBD110"/>
      <c r="MBE110"/>
      <c r="MBF110"/>
      <c r="MBG110"/>
      <c r="MBH110"/>
      <c r="MBI110"/>
      <c r="MBJ110"/>
      <c r="MBK110"/>
      <c r="MBL110"/>
      <c r="MBM110"/>
      <c r="MBN110"/>
      <c r="MBO110"/>
      <c r="MBP110"/>
      <c r="MBQ110"/>
      <c r="MBR110"/>
      <c r="MBS110"/>
      <c r="MBT110"/>
      <c r="MBU110"/>
      <c r="MBV110"/>
      <c r="MBW110"/>
      <c r="MBX110"/>
      <c r="MBY110"/>
      <c r="MBZ110"/>
      <c r="MCA110"/>
      <c r="MCB110"/>
      <c r="MCC110"/>
      <c r="MCD110"/>
      <c r="MCE110"/>
      <c r="MCF110"/>
      <c r="MCG110"/>
      <c r="MCH110"/>
      <c r="MCI110"/>
      <c r="MCJ110"/>
      <c r="MCK110"/>
      <c r="MCL110"/>
      <c r="MCM110"/>
      <c r="MCN110"/>
      <c r="MCO110"/>
      <c r="MCP110"/>
      <c r="MCQ110"/>
      <c r="MCR110"/>
      <c r="MCS110"/>
      <c r="MCT110"/>
      <c r="MCU110"/>
      <c r="MCV110"/>
      <c r="MCW110"/>
      <c r="MCX110"/>
      <c r="MCY110"/>
      <c r="MCZ110"/>
      <c r="MDA110"/>
      <c r="MDB110"/>
      <c r="MDC110"/>
      <c r="MDD110"/>
      <c r="MDE110"/>
      <c r="MDF110"/>
      <c r="MDG110"/>
      <c r="MDH110"/>
      <c r="MDI110"/>
      <c r="MDJ110"/>
      <c r="MDK110"/>
      <c r="MDL110"/>
      <c r="MDM110"/>
      <c r="MDN110"/>
      <c r="MDO110"/>
      <c r="MDP110"/>
      <c r="MDQ110"/>
      <c r="MDR110"/>
      <c r="MDS110"/>
      <c r="MDT110"/>
      <c r="MDU110"/>
      <c r="MDV110"/>
      <c r="MDW110"/>
      <c r="MDX110"/>
      <c r="MDY110"/>
      <c r="MDZ110"/>
      <c r="MEA110"/>
      <c r="MEB110"/>
      <c r="MEC110"/>
      <c r="MED110"/>
      <c r="MEE110"/>
      <c r="MEF110"/>
      <c r="MEG110"/>
      <c r="MEH110"/>
      <c r="MEI110"/>
      <c r="MEJ110"/>
      <c r="MEK110"/>
      <c r="MEL110"/>
      <c r="MEM110"/>
      <c r="MEN110"/>
      <c r="MEO110"/>
      <c r="MEP110"/>
      <c r="MEQ110"/>
      <c r="MER110"/>
      <c r="MES110"/>
      <c r="MET110"/>
      <c r="MEU110"/>
      <c r="MEV110"/>
      <c r="MEW110"/>
      <c r="MEX110"/>
      <c r="MEY110"/>
      <c r="MEZ110"/>
      <c r="MFA110"/>
      <c r="MFB110"/>
      <c r="MFC110"/>
      <c r="MFD110"/>
      <c r="MFE110"/>
      <c r="MFF110"/>
      <c r="MFG110"/>
      <c r="MFH110"/>
      <c r="MFI110"/>
      <c r="MFJ110"/>
      <c r="MFK110"/>
      <c r="MFL110"/>
      <c r="MFM110"/>
      <c r="MFN110"/>
      <c r="MFO110"/>
      <c r="MFP110"/>
      <c r="MFQ110"/>
      <c r="MFR110"/>
      <c r="MFS110"/>
      <c r="MFT110"/>
      <c r="MFU110"/>
      <c r="MFV110"/>
      <c r="MFW110"/>
      <c r="MFX110"/>
      <c r="MFY110"/>
      <c r="MFZ110"/>
      <c r="MGA110"/>
      <c r="MGB110"/>
      <c r="MGC110"/>
      <c r="MGD110"/>
      <c r="MGE110"/>
      <c r="MGF110"/>
      <c r="MGG110"/>
      <c r="MGH110"/>
      <c r="MGI110"/>
      <c r="MGJ110"/>
      <c r="MGK110"/>
      <c r="MGL110"/>
      <c r="MGM110"/>
      <c r="MGN110"/>
      <c r="MGO110"/>
      <c r="MGP110"/>
      <c r="MGQ110"/>
      <c r="MGR110"/>
      <c r="MGS110"/>
      <c r="MGT110"/>
      <c r="MGU110"/>
      <c r="MGV110"/>
      <c r="MGW110"/>
      <c r="MGX110"/>
      <c r="MGY110"/>
      <c r="MGZ110"/>
      <c r="MHA110"/>
      <c r="MHB110"/>
      <c r="MHC110"/>
      <c r="MHD110"/>
      <c r="MHE110"/>
      <c r="MHF110"/>
      <c r="MHG110"/>
      <c r="MHH110"/>
      <c r="MHI110"/>
      <c r="MHJ110"/>
      <c r="MHK110"/>
      <c r="MHL110"/>
      <c r="MHM110"/>
      <c r="MHN110"/>
      <c r="MHO110"/>
      <c r="MHP110"/>
      <c r="MHQ110"/>
      <c r="MHR110"/>
      <c r="MHS110"/>
      <c r="MHT110"/>
      <c r="MHU110"/>
      <c r="MHV110"/>
      <c r="MHW110"/>
      <c r="MHX110"/>
      <c r="MHY110"/>
      <c r="MHZ110"/>
      <c r="MIA110"/>
      <c r="MIB110"/>
      <c r="MIC110"/>
      <c r="MID110"/>
      <c r="MIE110"/>
      <c r="MIF110"/>
      <c r="MIG110"/>
      <c r="MIH110"/>
      <c r="MII110"/>
      <c r="MIJ110"/>
      <c r="MIK110"/>
      <c r="MIL110"/>
      <c r="MIM110"/>
      <c r="MIN110"/>
      <c r="MIO110"/>
      <c r="MIP110"/>
      <c r="MIQ110"/>
      <c r="MIR110"/>
      <c r="MIS110"/>
      <c r="MIT110"/>
      <c r="MIU110"/>
      <c r="MIV110"/>
      <c r="MIW110"/>
      <c r="MIX110"/>
      <c r="MIY110"/>
      <c r="MIZ110"/>
      <c r="MJA110"/>
      <c r="MJB110"/>
      <c r="MJC110"/>
      <c r="MJD110"/>
      <c r="MJE110"/>
      <c r="MJF110"/>
      <c r="MJG110"/>
      <c r="MJH110"/>
      <c r="MJI110"/>
      <c r="MJJ110"/>
      <c r="MJK110"/>
      <c r="MJL110"/>
      <c r="MJM110"/>
      <c r="MJN110"/>
      <c r="MJO110"/>
      <c r="MJP110"/>
      <c r="MJQ110"/>
      <c r="MJR110"/>
      <c r="MJS110"/>
      <c r="MJT110"/>
      <c r="MJU110"/>
      <c r="MJV110"/>
      <c r="MJW110"/>
      <c r="MJX110"/>
      <c r="MJY110"/>
      <c r="MJZ110"/>
      <c r="MKA110"/>
      <c r="MKB110"/>
      <c r="MKC110"/>
      <c r="MKD110"/>
      <c r="MKE110"/>
      <c r="MKF110"/>
      <c r="MKG110"/>
      <c r="MKH110"/>
      <c r="MKI110"/>
      <c r="MKJ110"/>
      <c r="MKK110"/>
      <c r="MKL110"/>
      <c r="MKM110"/>
      <c r="MKN110"/>
      <c r="MKO110"/>
      <c r="MKP110"/>
      <c r="MKQ110"/>
      <c r="MKR110"/>
      <c r="MKS110"/>
      <c r="MKT110"/>
      <c r="MKU110"/>
      <c r="MKV110"/>
      <c r="MKW110"/>
      <c r="MKX110"/>
      <c r="MKY110"/>
      <c r="MKZ110"/>
      <c r="MLA110"/>
      <c r="MLB110"/>
      <c r="MLC110"/>
      <c r="MLD110"/>
      <c r="MLE110"/>
      <c r="MLF110"/>
      <c r="MLG110"/>
      <c r="MLH110"/>
      <c r="MLI110"/>
      <c r="MLJ110"/>
      <c r="MLK110"/>
      <c r="MLL110"/>
      <c r="MLM110"/>
      <c r="MLN110"/>
      <c r="MLO110"/>
      <c r="MLP110"/>
      <c r="MLQ110"/>
      <c r="MLR110"/>
      <c r="MLS110"/>
      <c r="MLT110"/>
      <c r="MLU110"/>
      <c r="MLV110"/>
      <c r="MLW110"/>
      <c r="MLX110"/>
      <c r="MLY110"/>
      <c r="MLZ110"/>
      <c r="MMA110"/>
      <c r="MMB110"/>
      <c r="MMC110"/>
      <c r="MMD110"/>
      <c r="MME110"/>
      <c r="MMF110"/>
      <c r="MMG110"/>
      <c r="MMH110"/>
      <c r="MMI110"/>
      <c r="MMJ110"/>
      <c r="MMK110"/>
      <c r="MML110"/>
      <c r="MMM110"/>
      <c r="MMN110"/>
      <c r="MMO110"/>
      <c r="MMP110"/>
      <c r="MMQ110"/>
      <c r="MMR110"/>
      <c r="MMS110"/>
      <c r="MMT110"/>
      <c r="MMU110"/>
      <c r="MMV110"/>
      <c r="MMW110"/>
      <c r="MMX110"/>
      <c r="MMY110"/>
      <c r="MMZ110"/>
      <c r="MNA110"/>
      <c r="MNB110"/>
      <c r="MNC110"/>
      <c r="MND110"/>
      <c r="MNE110"/>
      <c r="MNF110"/>
      <c r="MNG110"/>
      <c r="MNH110"/>
      <c r="MNI110"/>
      <c r="MNJ110"/>
      <c r="MNK110"/>
      <c r="MNL110"/>
      <c r="MNM110"/>
      <c r="MNN110"/>
      <c r="MNO110"/>
      <c r="MNP110"/>
      <c r="MNQ110"/>
      <c r="MNR110"/>
      <c r="MNS110"/>
      <c r="MNT110"/>
      <c r="MNU110"/>
      <c r="MNV110"/>
      <c r="MNW110"/>
      <c r="MNX110"/>
      <c r="MNY110"/>
      <c r="MNZ110"/>
      <c r="MOA110"/>
      <c r="MOB110"/>
      <c r="MOC110"/>
      <c r="MOD110"/>
      <c r="MOE110"/>
      <c r="MOF110"/>
      <c r="MOG110"/>
      <c r="MOH110"/>
      <c r="MOI110"/>
      <c r="MOJ110"/>
      <c r="MOK110"/>
      <c r="MOL110"/>
      <c r="MOM110"/>
      <c r="MON110"/>
      <c r="MOO110"/>
      <c r="MOP110"/>
      <c r="MOQ110"/>
      <c r="MOR110"/>
      <c r="MOS110"/>
      <c r="MOT110"/>
      <c r="MOU110"/>
      <c r="MOV110"/>
      <c r="MOW110"/>
      <c r="MOX110"/>
      <c r="MOY110"/>
      <c r="MOZ110"/>
      <c r="MPA110"/>
      <c r="MPB110"/>
      <c r="MPC110"/>
      <c r="MPD110"/>
      <c r="MPE110"/>
      <c r="MPF110"/>
      <c r="MPG110"/>
      <c r="MPH110"/>
      <c r="MPI110"/>
      <c r="MPJ110"/>
      <c r="MPK110"/>
      <c r="MPL110"/>
      <c r="MPM110"/>
      <c r="MPN110"/>
      <c r="MPO110"/>
      <c r="MPP110"/>
      <c r="MPQ110"/>
      <c r="MPR110"/>
      <c r="MPS110"/>
      <c r="MPT110"/>
      <c r="MPU110"/>
      <c r="MPV110"/>
      <c r="MPW110"/>
      <c r="MPX110"/>
      <c r="MPY110"/>
      <c r="MPZ110"/>
      <c r="MQA110"/>
      <c r="MQB110"/>
      <c r="MQC110"/>
      <c r="MQD110"/>
      <c r="MQE110"/>
      <c r="MQF110"/>
      <c r="MQG110"/>
      <c r="MQH110"/>
      <c r="MQI110"/>
      <c r="MQJ110"/>
      <c r="MQK110"/>
      <c r="MQL110"/>
      <c r="MQM110"/>
      <c r="MQN110"/>
      <c r="MQO110"/>
      <c r="MQP110"/>
      <c r="MQQ110"/>
      <c r="MQR110"/>
      <c r="MQS110"/>
      <c r="MQT110"/>
      <c r="MQU110"/>
      <c r="MQV110"/>
      <c r="MQW110"/>
      <c r="MQX110"/>
      <c r="MQY110"/>
      <c r="MQZ110"/>
      <c r="MRA110"/>
      <c r="MRB110"/>
      <c r="MRC110"/>
      <c r="MRD110"/>
      <c r="MRE110"/>
      <c r="MRF110"/>
      <c r="MRG110"/>
      <c r="MRH110"/>
      <c r="MRI110"/>
      <c r="MRJ110"/>
      <c r="MRK110"/>
      <c r="MRL110"/>
      <c r="MRM110"/>
      <c r="MRN110"/>
      <c r="MRO110"/>
      <c r="MRP110"/>
      <c r="MRQ110"/>
      <c r="MRR110"/>
      <c r="MRS110"/>
      <c r="MRT110"/>
      <c r="MRU110"/>
      <c r="MRV110"/>
      <c r="MRW110"/>
      <c r="MRX110"/>
      <c r="MRY110"/>
      <c r="MRZ110"/>
      <c r="MSA110"/>
      <c r="MSB110"/>
      <c r="MSC110"/>
      <c r="MSD110"/>
      <c r="MSE110"/>
      <c r="MSF110"/>
      <c r="MSG110"/>
      <c r="MSH110"/>
      <c r="MSI110"/>
      <c r="MSJ110"/>
      <c r="MSK110"/>
      <c r="MSL110"/>
      <c r="MSM110"/>
      <c r="MSN110"/>
      <c r="MSO110"/>
      <c r="MSP110"/>
      <c r="MSQ110"/>
      <c r="MSR110"/>
      <c r="MSS110"/>
      <c r="MST110"/>
      <c r="MSU110"/>
      <c r="MSV110"/>
      <c r="MSW110"/>
      <c r="MSX110"/>
      <c r="MSY110"/>
      <c r="MSZ110"/>
      <c r="MTA110"/>
      <c r="MTB110"/>
      <c r="MTC110"/>
      <c r="MTD110"/>
      <c r="MTE110"/>
      <c r="MTF110"/>
      <c r="MTG110"/>
      <c r="MTH110"/>
      <c r="MTI110"/>
      <c r="MTJ110"/>
      <c r="MTK110"/>
      <c r="MTL110"/>
      <c r="MTM110"/>
      <c r="MTN110"/>
      <c r="MTO110"/>
      <c r="MTP110"/>
      <c r="MTQ110"/>
      <c r="MTR110"/>
      <c r="MTS110"/>
      <c r="MTT110"/>
      <c r="MTU110"/>
      <c r="MTV110"/>
      <c r="MTW110"/>
      <c r="MTX110"/>
      <c r="MTY110"/>
      <c r="MTZ110"/>
      <c r="MUA110"/>
      <c r="MUB110"/>
      <c r="MUC110"/>
      <c r="MUD110"/>
      <c r="MUE110"/>
      <c r="MUF110"/>
      <c r="MUG110"/>
      <c r="MUH110"/>
      <c r="MUI110"/>
      <c r="MUJ110"/>
      <c r="MUK110"/>
      <c r="MUL110"/>
      <c r="MUM110"/>
      <c r="MUN110"/>
      <c r="MUO110"/>
      <c r="MUP110"/>
      <c r="MUQ110"/>
      <c r="MUR110"/>
      <c r="MUS110"/>
      <c r="MUT110"/>
      <c r="MUU110"/>
      <c r="MUV110"/>
      <c r="MUW110"/>
      <c r="MUX110"/>
      <c r="MUY110"/>
      <c r="MUZ110"/>
      <c r="MVA110"/>
      <c r="MVB110"/>
      <c r="MVC110"/>
      <c r="MVD110"/>
      <c r="MVE110"/>
      <c r="MVF110"/>
      <c r="MVG110"/>
      <c r="MVH110"/>
      <c r="MVI110"/>
      <c r="MVJ110"/>
      <c r="MVK110"/>
      <c r="MVL110"/>
      <c r="MVM110"/>
      <c r="MVN110"/>
      <c r="MVO110"/>
      <c r="MVP110"/>
      <c r="MVQ110"/>
      <c r="MVR110"/>
      <c r="MVS110"/>
      <c r="MVT110"/>
      <c r="MVU110"/>
      <c r="MVV110"/>
      <c r="MVW110"/>
      <c r="MVX110"/>
      <c r="MVY110"/>
      <c r="MVZ110"/>
      <c r="MWA110"/>
      <c r="MWB110"/>
      <c r="MWC110"/>
      <c r="MWD110"/>
      <c r="MWE110"/>
      <c r="MWF110"/>
      <c r="MWG110"/>
      <c r="MWH110"/>
      <c r="MWI110"/>
      <c r="MWJ110"/>
      <c r="MWK110"/>
      <c r="MWL110"/>
      <c r="MWM110"/>
      <c r="MWN110"/>
      <c r="MWO110"/>
      <c r="MWP110"/>
      <c r="MWQ110"/>
      <c r="MWR110"/>
      <c r="MWS110"/>
      <c r="MWT110"/>
      <c r="MWU110"/>
      <c r="MWV110"/>
      <c r="MWW110"/>
      <c r="MWX110"/>
      <c r="MWY110"/>
      <c r="MWZ110"/>
      <c r="MXA110"/>
      <c r="MXB110"/>
      <c r="MXC110"/>
      <c r="MXD110"/>
      <c r="MXE110"/>
      <c r="MXF110"/>
      <c r="MXG110"/>
      <c r="MXH110"/>
      <c r="MXI110"/>
      <c r="MXJ110"/>
      <c r="MXK110"/>
      <c r="MXL110"/>
      <c r="MXM110"/>
      <c r="MXN110"/>
      <c r="MXO110"/>
      <c r="MXP110"/>
      <c r="MXQ110"/>
      <c r="MXR110"/>
      <c r="MXS110"/>
      <c r="MXT110"/>
      <c r="MXU110"/>
      <c r="MXV110"/>
      <c r="MXW110"/>
      <c r="MXX110"/>
      <c r="MXY110"/>
      <c r="MXZ110"/>
      <c r="MYA110"/>
      <c r="MYB110"/>
      <c r="MYC110"/>
      <c r="MYD110"/>
      <c r="MYE110"/>
      <c r="MYF110"/>
      <c r="MYG110"/>
      <c r="MYH110"/>
      <c r="MYI110"/>
      <c r="MYJ110"/>
      <c r="MYK110"/>
      <c r="MYL110"/>
      <c r="MYM110"/>
      <c r="MYN110"/>
      <c r="MYO110"/>
      <c r="MYP110"/>
      <c r="MYQ110"/>
      <c r="MYR110"/>
      <c r="MYS110"/>
      <c r="MYT110"/>
      <c r="MYU110"/>
      <c r="MYV110"/>
      <c r="MYW110"/>
      <c r="MYX110"/>
      <c r="MYY110"/>
      <c r="MYZ110"/>
      <c r="MZA110"/>
      <c r="MZB110"/>
      <c r="MZC110"/>
      <c r="MZD110"/>
      <c r="MZE110"/>
      <c r="MZF110"/>
      <c r="MZG110"/>
      <c r="MZH110"/>
      <c r="MZI110"/>
      <c r="MZJ110"/>
      <c r="MZK110"/>
      <c r="MZL110"/>
      <c r="MZM110"/>
      <c r="MZN110"/>
      <c r="MZO110"/>
      <c r="MZP110"/>
      <c r="MZQ110"/>
      <c r="MZR110"/>
      <c r="MZS110"/>
      <c r="MZT110"/>
      <c r="MZU110"/>
      <c r="MZV110"/>
      <c r="MZW110"/>
      <c r="MZX110"/>
      <c r="MZY110"/>
      <c r="MZZ110"/>
      <c r="NAA110"/>
      <c r="NAB110"/>
      <c r="NAC110"/>
      <c r="NAD110"/>
      <c r="NAE110"/>
      <c r="NAF110"/>
      <c r="NAG110"/>
      <c r="NAH110"/>
      <c r="NAI110"/>
      <c r="NAJ110"/>
      <c r="NAK110"/>
      <c r="NAL110"/>
      <c r="NAM110"/>
      <c r="NAN110"/>
      <c r="NAO110"/>
      <c r="NAP110"/>
      <c r="NAQ110"/>
      <c r="NAR110"/>
      <c r="NAS110"/>
      <c r="NAT110"/>
      <c r="NAU110"/>
      <c r="NAV110"/>
      <c r="NAW110"/>
      <c r="NAX110"/>
      <c r="NAY110"/>
      <c r="NAZ110"/>
      <c r="NBA110"/>
      <c r="NBB110"/>
      <c r="NBC110"/>
      <c r="NBD110"/>
      <c r="NBE110"/>
      <c r="NBF110"/>
      <c r="NBG110"/>
      <c r="NBH110"/>
      <c r="NBI110"/>
      <c r="NBJ110"/>
      <c r="NBK110"/>
      <c r="NBL110"/>
      <c r="NBM110"/>
      <c r="NBN110"/>
      <c r="NBO110"/>
      <c r="NBP110"/>
      <c r="NBQ110"/>
      <c r="NBR110"/>
      <c r="NBS110"/>
      <c r="NBT110"/>
      <c r="NBU110"/>
      <c r="NBV110"/>
      <c r="NBW110"/>
      <c r="NBX110"/>
      <c r="NBY110"/>
      <c r="NBZ110"/>
      <c r="NCA110"/>
      <c r="NCB110"/>
      <c r="NCC110"/>
      <c r="NCD110"/>
      <c r="NCE110"/>
      <c r="NCF110"/>
      <c r="NCG110"/>
      <c r="NCH110"/>
      <c r="NCI110"/>
      <c r="NCJ110"/>
      <c r="NCK110"/>
      <c r="NCL110"/>
      <c r="NCM110"/>
      <c r="NCN110"/>
      <c r="NCO110"/>
      <c r="NCP110"/>
      <c r="NCQ110"/>
      <c r="NCR110"/>
      <c r="NCS110"/>
      <c r="NCT110"/>
      <c r="NCU110"/>
      <c r="NCV110"/>
      <c r="NCW110"/>
      <c r="NCX110"/>
      <c r="NCY110"/>
      <c r="NCZ110"/>
      <c r="NDA110"/>
      <c r="NDB110"/>
      <c r="NDC110"/>
      <c r="NDD110"/>
      <c r="NDE110"/>
      <c r="NDF110"/>
      <c r="NDG110"/>
      <c r="NDH110"/>
      <c r="NDI110"/>
      <c r="NDJ110"/>
      <c r="NDK110"/>
      <c r="NDL110"/>
      <c r="NDM110"/>
      <c r="NDN110"/>
      <c r="NDO110"/>
      <c r="NDP110"/>
      <c r="NDQ110"/>
      <c r="NDR110"/>
      <c r="NDS110"/>
      <c r="NDT110"/>
      <c r="NDU110"/>
      <c r="NDV110"/>
      <c r="NDW110"/>
      <c r="NDX110"/>
      <c r="NDY110"/>
      <c r="NDZ110"/>
      <c r="NEA110"/>
      <c r="NEB110"/>
      <c r="NEC110"/>
      <c r="NED110"/>
      <c r="NEE110"/>
      <c r="NEF110"/>
      <c r="NEG110"/>
      <c r="NEH110"/>
      <c r="NEI110"/>
      <c r="NEJ110"/>
      <c r="NEK110"/>
      <c r="NEL110"/>
      <c r="NEM110"/>
      <c r="NEN110"/>
      <c r="NEO110"/>
      <c r="NEP110"/>
      <c r="NEQ110"/>
      <c r="NER110"/>
      <c r="NES110"/>
      <c r="NET110"/>
      <c r="NEU110"/>
      <c r="NEV110"/>
      <c r="NEW110"/>
      <c r="NEX110"/>
      <c r="NEY110"/>
      <c r="NEZ110"/>
      <c r="NFA110"/>
      <c r="NFB110"/>
      <c r="NFC110"/>
      <c r="NFD110"/>
      <c r="NFE110"/>
      <c r="NFF110"/>
      <c r="NFG110"/>
      <c r="NFH110"/>
      <c r="NFI110"/>
      <c r="NFJ110"/>
      <c r="NFK110"/>
      <c r="NFL110"/>
      <c r="NFM110"/>
      <c r="NFN110"/>
      <c r="NFO110"/>
      <c r="NFP110"/>
      <c r="NFQ110"/>
      <c r="NFR110"/>
      <c r="NFS110"/>
      <c r="NFT110"/>
      <c r="NFU110"/>
      <c r="NFV110"/>
      <c r="NFW110"/>
      <c r="NFX110"/>
      <c r="NFY110"/>
      <c r="NFZ110"/>
      <c r="NGA110"/>
      <c r="NGB110"/>
      <c r="NGC110"/>
      <c r="NGD110"/>
      <c r="NGE110"/>
      <c r="NGF110"/>
      <c r="NGG110"/>
      <c r="NGH110"/>
      <c r="NGI110"/>
      <c r="NGJ110"/>
      <c r="NGK110"/>
      <c r="NGL110"/>
      <c r="NGM110"/>
      <c r="NGN110"/>
      <c r="NGO110"/>
      <c r="NGP110"/>
      <c r="NGQ110"/>
      <c r="NGR110"/>
      <c r="NGS110"/>
      <c r="NGT110"/>
      <c r="NGU110"/>
      <c r="NGV110"/>
      <c r="NGW110"/>
      <c r="NGX110"/>
      <c r="NGY110"/>
      <c r="NGZ110"/>
      <c r="NHA110"/>
      <c r="NHB110"/>
      <c r="NHC110"/>
      <c r="NHD110"/>
      <c r="NHE110"/>
      <c r="NHF110"/>
      <c r="NHG110"/>
      <c r="NHH110"/>
      <c r="NHI110"/>
      <c r="NHJ110"/>
      <c r="NHK110"/>
      <c r="NHL110"/>
      <c r="NHM110"/>
      <c r="NHN110"/>
      <c r="NHO110"/>
      <c r="NHP110"/>
      <c r="NHQ110"/>
      <c r="NHR110"/>
      <c r="NHS110"/>
      <c r="NHT110"/>
      <c r="NHU110"/>
      <c r="NHV110"/>
      <c r="NHW110"/>
      <c r="NHX110"/>
      <c r="NHY110"/>
      <c r="NHZ110"/>
      <c r="NIA110"/>
      <c r="NIB110"/>
      <c r="NIC110"/>
      <c r="NID110"/>
      <c r="NIE110"/>
      <c r="NIF110"/>
      <c r="NIG110"/>
      <c r="NIH110"/>
      <c r="NII110"/>
      <c r="NIJ110"/>
      <c r="NIK110"/>
      <c r="NIL110"/>
      <c r="NIM110"/>
      <c r="NIN110"/>
      <c r="NIO110"/>
      <c r="NIP110"/>
      <c r="NIQ110"/>
      <c r="NIR110"/>
      <c r="NIS110"/>
      <c r="NIT110"/>
      <c r="NIU110"/>
      <c r="NIV110"/>
      <c r="NIW110"/>
      <c r="NIX110"/>
      <c r="NIY110"/>
      <c r="NIZ110"/>
      <c r="NJA110"/>
      <c r="NJB110"/>
      <c r="NJC110"/>
      <c r="NJD110"/>
      <c r="NJE110"/>
      <c r="NJF110"/>
      <c r="NJG110"/>
      <c r="NJH110"/>
      <c r="NJI110"/>
      <c r="NJJ110"/>
      <c r="NJK110"/>
      <c r="NJL110"/>
      <c r="NJM110"/>
      <c r="NJN110"/>
      <c r="NJO110"/>
      <c r="NJP110"/>
      <c r="NJQ110"/>
      <c r="NJR110"/>
      <c r="NJS110"/>
      <c r="NJT110"/>
      <c r="NJU110"/>
      <c r="NJV110"/>
      <c r="NJW110"/>
      <c r="NJX110"/>
      <c r="NJY110"/>
      <c r="NJZ110"/>
      <c r="NKA110"/>
      <c r="NKB110"/>
      <c r="NKC110"/>
      <c r="NKD110"/>
      <c r="NKE110"/>
      <c r="NKF110"/>
      <c r="NKG110"/>
      <c r="NKH110"/>
      <c r="NKI110"/>
      <c r="NKJ110"/>
      <c r="NKK110"/>
      <c r="NKL110"/>
      <c r="NKM110"/>
      <c r="NKN110"/>
      <c r="NKO110"/>
      <c r="NKP110"/>
      <c r="NKQ110"/>
      <c r="NKR110"/>
      <c r="NKS110"/>
      <c r="NKT110"/>
      <c r="NKU110"/>
      <c r="NKV110"/>
      <c r="NKW110"/>
      <c r="NKX110"/>
      <c r="NKY110"/>
      <c r="NKZ110"/>
      <c r="NLA110"/>
      <c r="NLB110"/>
      <c r="NLC110"/>
      <c r="NLD110"/>
      <c r="NLE110"/>
      <c r="NLF110"/>
      <c r="NLG110"/>
      <c r="NLH110"/>
      <c r="NLI110"/>
      <c r="NLJ110"/>
      <c r="NLK110"/>
      <c r="NLL110"/>
      <c r="NLM110"/>
      <c r="NLN110"/>
      <c r="NLO110"/>
      <c r="NLP110"/>
      <c r="NLQ110"/>
      <c r="NLR110"/>
      <c r="NLS110"/>
      <c r="NLT110"/>
      <c r="NLU110"/>
      <c r="NLV110"/>
      <c r="NLW110"/>
      <c r="NLX110"/>
      <c r="NLY110"/>
      <c r="NLZ110"/>
      <c r="NMA110"/>
      <c r="NMB110"/>
      <c r="NMC110"/>
      <c r="NMD110"/>
      <c r="NME110"/>
      <c r="NMF110"/>
      <c r="NMG110"/>
      <c r="NMH110"/>
      <c r="NMI110"/>
      <c r="NMJ110"/>
      <c r="NMK110"/>
      <c r="NML110"/>
      <c r="NMM110"/>
      <c r="NMN110"/>
      <c r="NMO110"/>
      <c r="NMP110"/>
      <c r="NMQ110"/>
      <c r="NMR110"/>
      <c r="NMS110"/>
      <c r="NMT110"/>
      <c r="NMU110"/>
      <c r="NMV110"/>
      <c r="NMW110"/>
      <c r="NMX110"/>
      <c r="NMY110"/>
      <c r="NMZ110"/>
      <c r="NNA110"/>
      <c r="NNB110"/>
      <c r="NNC110"/>
      <c r="NND110"/>
      <c r="NNE110"/>
      <c r="NNF110"/>
      <c r="NNG110"/>
      <c r="NNH110"/>
      <c r="NNI110"/>
      <c r="NNJ110"/>
      <c r="NNK110"/>
      <c r="NNL110"/>
      <c r="NNM110"/>
      <c r="NNN110"/>
      <c r="NNO110"/>
      <c r="NNP110"/>
      <c r="NNQ110"/>
      <c r="NNR110"/>
      <c r="NNS110"/>
      <c r="NNT110"/>
      <c r="NNU110"/>
      <c r="NNV110"/>
      <c r="NNW110"/>
      <c r="NNX110"/>
      <c r="NNY110"/>
      <c r="NNZ110"/>
      <c r="NOA110"/>
      <c r="NOB110"/>
      <c r="NOC110"/>
      <c r="NOD110"/>
      <c r="NOE110"/>
      <c r="NOF110"/>
      <c r="NOG110"/>
      <c r="NOH110"/>
      <c r="NOI110"/>
      <c r="NOJ110"/>
      <c r="NOK110"/>
      <c r="NOL110"/>
      <c r="NOM110"/>
      <c r="NON110"/>
      <c r="NOO110"/>
      <c r="NOP110"/>
      <c r="NOQ110"/>
      <c r="NOR110"/>
      <c r="NOS110"/>
      <c r="NOT110"/>
      <c r="NOU110"/>
      <c r="NOV110"/>
      <c r="NOW110"/>
      <c r="NOX110"/>
      <c r="NOY110"/>
      <c r="NOZ110"/>
      <c r="NPA110"/>
      <c r="NPB110"/>
      <c r="NPC110"/>
      <c r="NPD110"/>
      <c r="NPE110"/>
      <c r="NPF110"/>
      <c r="NPG110"/>
      <c r="NPH110"/>
      <c r="NPI110"/>
      <c r="NPJ110"/>
      <c r="NPK110"/>
      <c r="NPL110"/>
      <c r="NPM110"/>
      <c r="NPN110"/>
      <c r="NPO110"/>
      <c r="NPP110"/>
      <c r="NPQ110"/>
      <c r="NPR110"/>
      <c r="NPS110"/>
      <c r="NPT110"/>
      <c r="NPU110"/>
      <c r="NPV110"/>
      <c r="NPW110"/>
      <c r="NPX110"/>
      <c r="NPY110"/>
      <c r="NPZ110"/>
      <c r="NQA110"/>
      <c r="NQB110"/>
      <c r="NQC110"/>
      <c r="NQD110"/>
      <c r="NQE110"/>
      <c r="NQF110"/>
      <c r="NQG110"/>
      <c r="NQH110"/>
      <c r="NQI110"/>
      <c r="NQJ110"/>
      <c r="NQK110"/>
      <c r="NQL110"/>
      <c r="NQM110"/>
      <c r="NQN110"/>
      <c r="NQO110"/>
      <c r="NQP110"/>
      <c r="NQQ110"/>
      <c r="NQR110"/>
      <c r="NQS110"/>
      <c r="NQT110"/>
      <c r="NQU110"/>
      <c r="NQV110"/>
      <c r="NQW110"/>
      <c r="NQX110"/>
      <c r="NQY110"/>
      <c r="NQZ110"/>
      <c r="NRA110"/>
      <c r="NRB110"/>
      <c r="NRC110"/>
      <c r="NRD110"/>
      <c r="NRE110"/>
      <c r="NRF110"/>
      <c r="NRG110"/>
      <c r="NRH110"/>
      <c r="NRI110"/>
      <c r="NRJ110"/>
      <c r="NRK110"/>
      <c r="NRL110"/>
      <c r="NRM110"/>
      <c r="NRN110"/>
      <c r="NRO110"/>
      <c r="NRP110"/>
      <c r="NRQ110"/>
      <c r="NRR110"/>
      <c r="NRS110"/>
      <c r="NRT110"/>
      <c r="NRU110"/>
      <c r="NRV110"/>
      <c r="NRW110"/>
      <c r="NRX110"/>
      <c r="NRY110"/>
      <c r="NRZ110"/>
      <c r="NSA110"/>
      <c r="NSB110"/>
      <c r="NSC110"/>
      <c r="NSD110"/>
      <c r="NSE110"/>
      <c r="NSF110"/>
      <c r="NSG110"/>
      <c r="NSH110"/>
      <c r="NSI110"/>
      <c r="NSJ110"/>
      <c r="NSK110"/>
      <c r="NSL110"/>
      <c r="NSM110"/>
      <c r="NSN110"/>
      <c r="NSO110"/>
      <c r="NSP110"/>
      <c r="NSQ110"/>
      <c r="NSR110"/>
      <c r="NSS110"/>
      <c r="NST110"/>
      <c r="NSU110"/>
      <c r="NSV110"/>
      <c r="NSW110"/>
      <c r="NSX110"/>
      <c r="NSY110"/>
      <c r="NSZ110"/>
      <c r="NTA110"/>
      <c r="NTB110"/>
      <c r="NTC110"/>
      <c r="NTD110"/>
      <c r="NTE110"/>
      <c r="NTF110"/>
      <c r="NTG110"/>
      <c r="NTH110"/>
      <c r="NTI110"/>
      <c r="NTJ110"/>
      <c r="NTK110"/>
      <c r="NTL110"/>
      <c r="NTM110"/>
      <c r="NTN110"/>
      <c r="NTO110"/>
      <c r="NTP110"/>
      <c r="NTQ110"/>
      <c r="NTR110"/>
      <c r="NTS110"/>
      <c r="NTT110"/>
      <c r="NTU110"/>
      <c r="NTV110"/>
      <c r="NTW110"/>
      <c r="NTX110"/>
      <c r="NTY110"/>
      <c r="NTZ110"/>
      <c r="NUA110"/>
      <c r="NUB110"/>
      <c r="NUC110"/>
      <c r="NUD110"/>
      <c r="NUE110"/>
      <c r="NUF110"/>
      <c r="NUG110"/>
      <c r="NUH110"/>
      <c r="NUI110"/>
      <c r="NUJ110"/>
      <c r="NUK110"/>
      <c r="NUL110"/>
      <c r="NUM110"/>
      <c r="NUN110"/>
      <c r="NUO110"/>
      <c r="NUP110"/>
      <c r="NUQ110"/>
      <c r="NUR110"/>
      <c r="NUS110"/>
      <c r="NUT110"/>
      <c r="NUU110"/>
      <c r="NUV110"/>
      <c r="NUW110"/>
      <c r="NUX110"/>
      <c r="NUY110"/>
      <c r="NUZ110"/>
      <c r="NVA110"/>
      <c r="NVB110"/>
      <c r="NVC110"/>
      <c r="NVD110"/>
      <c r="NVE110"/>
      <c r="NVF110"/>
      <c r="NVG110"/>
      <c r="NVH110"/>
      <c r="NVI110"/>
      <c r="NVJ110"/>
      <c r="NVK110"/>
      <c r="NVL110"/>
      <c r="NVM110"/>
      <c r="NVN110"/>
      <c r="NVO110"/>
      <c r="NVP110"/>
      <c r="NVQ110"/>
      <c r="NVR110"/>
      <c r="NVS110"/>
      <c r="NVT110"/>
      <c r="NVU110"/>
      <c r="NVV110"/>
      <c r="NVW110"/>
      <c r="NVX110"/>
      <c r="NVY110"/>
      <c r="NVZ110"/>
      <c r="NWA110"/>
      <c r="NWB110"/>
      <c r="NWC110"/>
      <c r="NWD110"/>
      <c r="NWE110"/>
      <c r="NWF110"/>
      <c r="NWG110"/>
      <c r="NWH110"/>
      <c r="NWI110"/>
      <c r="NWJ110"/>
      <c r="NWK110"/>
      <c r="NWL110"/>
      <c r="NWM110"/>
      <c r="NWN110"/>
      <c r="NWO110"/>
      <c r="NWP110"/>
      <c r="NWQ110"/>
      <c r="NWR110"/>
      <c r="NWS110"/>
      <c r="NWT110"/>
      <c r="NWU110"/>
      <c r="NWV110"/>
      <c r="NWW110"/>
      <c r="NWX110"/>
      <c r="NWY110"/>
      <c r="NWZ110"/>
      <c r="NXA110"/>
      <c r="NXB110"/>
      <c r="NXC110"/>
      <c r="NXD110"/>
      <c r="NXE110"/>
      <c r="NXF110"/>
      <c r="NXG110"/>
      <c r="NXH110"/>
      <c r="NXI110"/>
      <c r="NXJ110"/>
      <c r="NXK110"/>
      <c r="NXL110"/>
      <c r="NXM110"/>
      <c r="NXN110"/>
      <c r="NXO110"/>
      <c r="NXP110"/>
      <c r="NXQ110"/>
      <c r="NXR110"/>
      <c r="NXS110"/>
      <c r="NXT110"/>
      <c r="NXU110"/>
      <c r="NXV110"/>
      <c r="NXW110"/>
      <c r="NXX110"/>
      <c r="NXY110"/>
      <c r="NXZ110"/>
      <c r="NYA110"/>
      <c r="NYB110"/>
      <c r="NYC110"/>
      <c r="NYD110"/>
      <c r="NYE110"/>
      <c r="NYF110"/>
      <c r="NYG110"/>
      <c r="NYH110"/>
      <c r="NYI110"/>
      <c r="NYJ110"/>
      <c r="NYK110"/>
      <c r="NYL110"/>
      <c r="NYM110"/>
      <c r="NYN110"/>
      <c r="NYO110"/>
      <c r="NYP110"/>
      <c r="NYQ110"/>
      <c r="NYR110"/>
      <c r="NYS110"/>
      <c r="NYT110"/>
      <c r="NYU110"/>
      <c r="NYV110"/>
      <c r="NYW110"/>
      <c r="NYX110"/>
      <c r="NYY110"/>
      <c r="NYZ110"/>
      <c r="NZA110"/>
      <c r="NZB110"/>
      <c r="NZC110"/>
      <c r="NZD110"/>
      <c r="NZE110"/>
      <c r="NZF110"/>
      <c r="NZG110"/>
      <c r="NZH110"/>
      <c r="NZI110"/>
      <c r="NZJ110"/>
      <c r="NZK110"/>
      <c r="NZL110"/>
      <c r="NZM110"/>
      <c r="NZN110"/>
      <c r="NZO110"/>
      <c r="NZP110"/>
      <c r="NZQ110"/>
      <c r="NZR110"/>
      <c r="NZS110"/>
      <c r="NZT110"/>
      <c r="NZU110"/>
      <c r="NZV110"/>
      <c r="NZW110"/>
      <c r="NZX110"/>
      <c r="NZY110"/>
      <c r="NZZ110"/>
      <c r="OAA110"/>
      <c r="OAB110"/>
      <c r="OAC110"/>
      <c r="OAD110"/>
      <c r="OAE110"/>
      <c r="OAF110"/>
      <c r="OAG110"/>
      <c r="OAH110"/>
      <c r="OAI110"/>
      <c r="OAJ110"/>
      <c r="OAK110"/>
      <c r="OAL110"/>
      <c r="OAM110"/>
      <c r="OAN110"/>
      <c r="OAO110"/>
      <c r="OAP110"/>
      <c r="OAQ110"/>
      <c r="OAR110"/>
      <c r="OAS110"/>
      <c r="OAT110"/>
      <c r="OAU110"/>
      <c r="OAV110"/>
      <c r="OAW110"/>
      <c r="OAX110"/>
      <c r="OAY110"/>
      <c r="OAZ110"/>
      <c r="OBA110"/>
      <c r="OBB110"/>
      <c r="OBC110"/>
      <c r="OBD110"/>
      <c r="OBE110"/>
      <c r="OBF110"/>
      <c r="OBG110"/>
      <c r="OBH110"/>
      <c r="OBI110"/>
      <c r="OBJ110"/>
      <c r="OBK110"/>
      <c r="OBL110"/>
      <c r="OBM110"/>
      <c r="OBN110"/>
      <c r="OBO110"/>
      <c r="OBP110"/>
      <c r="OBQ110"/>
      <c r="OBR110"/>
      <c r="OBS110"/>
      <c r="OBT110"/>
      <c r="OBU110"/>
      <c r="OBV110"/>
      <c r="OBW110"/>
      <c r="OBX110"/>
      <c r="OBY110"/>
      <c r="OBZ110"/>
      <c r="OCA110"/>
      <c r="OCB110"/>
      <c r="OCC110"/>
      <c r="OCD110"/>
      <c r="OCE110"/>
      <c r="OCF110"/>
      <c r="OCG110"/>
      <c r="OCH110"/>
      <c r="OCI110"/>
      <c r="OCJ110"/>
      <c r="OCK110"/>
      <c r="OCL110"/>
      <c r="OCM110"/>
      <c r="OCN110"/>
      <c r="OCO110"/>
      <c r="OCP110"/>
      <c r="OCQ110"/>
      <c r="OCR110"/>
      <c r="OCS110"/>
      <c r="OCT110"/>
      <c r="OCU110"/>
      <c r="OCV110"/>
      <c r="OCW110"/>
      <c r="OCX110"/>
      <c r="OCY110"/>
      <c r="OCZ110"/>
      <c r="ODA110"/>
      <c r="ODB110"/>
      <c r="ODC110"/>
      <c r="ODD110"/>
      <c r="ODE110"/>
      <c r="ODF110"/>
      <c r="ODG110"/>
      <c r="ODH110"/>
      <c r="ODI110"/>
      <c r="ODJ110"/>
      <c r="ODK110"/>
      <c r="ODL110"/>
      <c r="ODM110"/>
      <c r="ODN110"/>
      <c r="ODO110"/>
      <c r="ODP110"/>
      <c r="ODQ110"/>
      <c r="ODR110"/>
      <c r="ODS110"/>
      <c r="ODT110"/>
      <c r="ODU110"/>
      <c r="ODV110"/>
      <c r="ODW110"/>
      <c r="ODX110"/>
      <c r="ODY110"/>
      <c r="ODZ110"/>
      <c r="OEA110"/>
      <c r="OEB110"/>
      <c r="OEC110"/>
      <c r="OED110"/>
      <c r="OEE110"/>
      <c r="OEF110"/>
      <c r="OEG110"/>
      <c r="OEH110"/>
      <c r="OEI110"/>
      <c r="OEJ110"/>
      <c r="OEK110"/>
      <c r="OEL110"/>
      <c r="OEM110"/>
      <c r="OEN110"/>
      <c r="OEO110"/>
      <c r="OEP110"/>
      <c r="OEQ110"/>
      <c r="OER110"/>
      <c r="OES110"/>
      <c r="OET110"/>
      <c r="OEU110"/>
      <c r="OEV110"/>
      <c r="OEW110"/>
      <c r="OEX110"/>
      <c r="OEY110"/>
      <c r="OEZ110"/>
      <c r="OFA110"/>
      <c r="OFB110"/>
      <c r="OFC110"/>
      <c r="OFD110"/>
      <c r="OFE110"/>
      <c r="OFF110"/>
      <c r="OFG110"/>
      <c r="OFH110"/>
      <c r="OFI110"/>
      <c r="OFJ110"/>
      <c r="OFK110"/>
      <c r="OFL110"/>
      <c r="OFM110"/>
      <c r="OFN110"/>
      <c r="OFO110"/>
      <c r="OFP110"/>
      <c r="OFQ110"/>
      <c r="OFR110"/>
      <c r="OFS110"/>
      <c r="OFT110"/>
      <c r="OFU110"/>
      <c r="OFV110"/>
      <c r="OFW110"/>
      <c r="OFX110"/>
      <c r="OFY110"/>
      <c r="OFZ110"/>
      <c r="OGA110"/>
      <c r="OGB110"/>
      <c r="OGC110"/>
      <c r="OGD110"/>
      <c r="OGE110"/>
      <c r="OGF110"/>
      <c r="OGG110"/>
      <c r="OGH110"/>
      <c r="OGI110"/>
      <c r="OGJ110"/>
      <c r="OGK110"/>
      <c r="OGL110"/>
      <c r="OGM110"/>
      <c r="OGN110"/>
      <c r="OGO110"/>
      <c r="OGP110"/>
      <c r="OGQ110"/>
      <c r="OGR110"/>
      <c r="OGS110"/>
      <c r="OGT110"/>
      <c r="OGU110"/>
      <c r="OGV110"/>
      <c r="OGW110"/>
      <c r="OGX110"/>
      <c r="OGY110"/>
      <c r="OGZ110"/>
      <c r="OHA110"/>
      <c r="OHB110"/>
      <c r="OHC110"/>
      <c r="OHD110"/>
      <c r="OHE110"/>
      <c r="OHF110"/>
      <c r="OHG110"/>
      <c r="OHH110"/>
      <c r="OHI110"/>
      <c r="OHJ110"/>
      <c r="OHK110"/>
      <c r="OHL110"/>
      <c r="OHM110"/>
      <c r="OHN110"/>
      <c r="OHO110"/>
      <c r="OHP110"/>
      <c r="OHQ110"/>
      <c r="OHR110"/>
      <c r="OHS110"/>
      <c r="OHT110"/>
      <c r="OHU110"/>
      <c r="OHV110"/>
      <c r="OHW110"/>
      <c r="OHX110"/>
      <c r="OHY110"/>
      <c r="OHZ110"/>
      <c r="OIA110"/>
      <c r="OIB110"/>
      <c r="OIC110"/>
      <c r="OID110"/>
      <c r="OIE110"/>
      <c r="OIF110"/>
      <c r="OIG110"/>
      <c r="OIH110"/>
      <c r="OII110"/>
      <c r="OIJ110"/>
      <c r="OIK110"/>
      <c r="OIL110"/>
      <c r="OIM110"/>
      <c r="OIN110"/>
      <c r="OIO110"/>
      <c r="OIP110"/>
      <c r="OIQ110"/>
      <c r="OIR110"/>
      <c r="OIS110"/>
      <c r="OIT110"/>
      <c r="OIU110"/>
      <c r="OIV110"/>
      <c r="OIW110"/>
      <c r="OIX110"/>
      <c r="OIY110"/>
      <c r="OIZ110"/>
      <c r="OJA110"/>
      <c r="OJB110"/>
      <c r="OJC110"/>
      <c r="OJD110"/>
      <c r="OJE110"/>
      <c r="OJF110"/>
      <c r="OJG110"/>
      <c r="OJH110"/>
      <c r="OJI110"/>
      <c r="OJJ110"/>
      <c r="OJK110"/>
      <c r="OJL110"/>
      <c r="OJM110"/>
      <c r="OJN110"/>
      <c r="OJO110"/>
      <c r="OJP110"/>
      <c r="OJQ110"/>
      <c r="OJR110"/>
      <c r="OJS110"/>
      <c r="OJT110"/>
      <c r="OJU110"/>
      <c r="OJV110"/>
      <c r="OJW110"/>
      <c r="OJX110"/>
      <c r="OJY110"/>
      <c r="OJZ110"/>
      <c r="OKA110"/>
      <c r="OKB110"/>
      <c r="OKC110"/>
      <c r="OKD110"/>
      <c r="OKE110"/>
      <c r="OKF110"/>
      <c r="OKG110"/>
      <c r="OKH110"/>
      <c r="OKI110"/>
      <c r="OKJ110"/>
      <c r="OKK110"/>
      <c r="OKL110"/>
      <c r="OKM110"/>
      <c r="OKN110"/>
      <c r="OKO110"/>
      <c r="OKP110"/>
      <c r="OKQ110"/>
      <c r="OKR110"/>
      <c r="OKS110"/>
      <c r="OKT110"/>
      <c r="OKU110"/>
      <c r="OKV110"/>
      <c r="OKW110"/>
      <c r="OKX110"/>
      <c r="OKY110"/>
      <c r="OKZ110"/>
      <c r="OLA110"/>
      <c r="OLB110"/>
      <c r="OLC110"/>
      <c r="OLD110"/>
      <c r="OLE110"/>
      <c r="OLF110"/>
      <c r="OLG110"/>
      <c r="OLH110"/>
      <c r="OLI110"/>
      <c r="OLJ110"/>
      <c r="OLK110"/>
      <c r="OLL110"/>
      <c r="OLM110"/>
      <c r="OLN110"/>
      <c r="OLO110"/>
      <c r="OLP110"/>
      <c r="OLQ110"/>
      <c r="OLR110"/>
      <c r="OLS110"/>
      <c r="OLT110"/>
      <c r="OLU110"/>
      <c r="OLV110"/>
      <c r="OLW110"/>
      <c r="OLX110"/>
      <c r="OLY110"/>
      <c r="OLZ110"/>
      <c r="OMA110"/>
      <c r="OMB110"/>
      <c r="OMC110"/>
      <c r="OMD110"/>
      <c r="OME110"/>
      <c r="OMF110"/>
      <c r="OMG110"/>
      <c r="OMH110"/>
      <c r="OMI110"/>
      <c r="OMJ110"/>
      <c r="OMK110"/>
      <c r="OML110"/>
      <c r="OMM110"/>
      <c r="OMN110"/>
      <c r="OMO110"/>
      <c r="OMP110"/>
      <c r="OMQ110"/>
      <c r="OMR110"/>
      <c r="OMS110"/>
      <c r="OMT110"/>
      <c r="OMU110"/>
      <c r="OMV110"/>
      <c r="OMW110"/>
      <c r="OMX110"/>
      <c r="OMY110"/>
      <c r="OMZ110"/>
      <c r="ONA110"/>
      <c r="ONB110"/>
      <c r="ONC110"/>
      <c r="OND110"/>
      <c r="ONE110"/>
      <c r="ONF110"/>
      <c r="ONG110"/>
      <c r="ONH110"/>
      <c r="ONI110"/>
      <c r="ONJ110"/>
      <c r="ONK110"/>
      <c r="ONL110"/>
      <c r="ONM110"/>
      <c r="ONN110"/>
      <c r="ONO110"/>
      <c r="ONP110"/>
      <c r="ONQ110"/>
      <c r="ONR110"/>
      <c r="ONS110"/>
      <c r="ONT110"/>
      <c r="ONU110"/>
      <c r="ONV110"/>
      <c r="ONW110"/>
      <c r="ONX110"/>
      <c r="ONY110"/>
      <c r="ONZ110"/>
      <c r="OOA110"/>
      <c r="OOB110"/>
      <c r="OOC110"/>
      <c r="OOD110"/>
      <c r="OOE110"/>
      <c r="OOF110"/>
      <c r="OOG110"/>
      <c r="OOH110"/>
      <c r="OOI110"/>
      <c r="OOJ110"/>
      <c r="OOK110"/>
      <c r="OOL110"/>
      <c r="OOM110"/>
      <c r="OON110"/>
      <c r="OOO110"/>
      <c r="OOP110"/>
      <c r="OOQ110"/>
      <c r="OOR110"/>
      <c r="OOS110"/>
      <c r="OOT110"/>
      <c r="OOU110"/>
      <c r="OOV110"/>
      <c r="OOW110"/>
      <c r="OOX110"/>
      <c r="OOY110"/>
      <c r="OOZ110"/>
      <c r="OPA110"/>
      <c r="OPB110"/>
      <c r="OPC110"/>
      <c r="OPD110"/>
      <c r="OPE110"/>
      <c r="OPF110"/>
      <c r="OPG110"/>
      <c r="OPH110"/>
      <c r="OPI110"/>
      <c r="OPJ110"/>
      <c r="OPK110"/>
      <c r="OPL110"/>
      <c r="OPM110"/>
      <c r="OPN110"/>
      <c r="OPO110"/>
      <c r="OPP110"/>
      <c r="OPQ110"/>
      <c r="OPR110"/>
      <c r="OPS110"/>
      <c r="OPT110"/>
      <c r="OPU110"/>
      <c r="OPV110"/>
      <c r="OPW110"/>
      <c r="OPX110"/>
      <c r="OPY110"/>
      <c r="OPZ110"/>
      <c r="OQA110"/>
      <c r="OQB110"/>
      <c r="OQC110"/>
      <c r="OQD110"/>
      <c r="OQE110"/>
      <c r="OQF110"/>
      <c r="OQG110"/>
      <c r="OQH110"/>
      <c r="OQI110"/>
      <c r="OQJ110"/>
      <c r="OQK110"/>
      <c r="OQL110"/>
      <c r="OQM110"/>
      <c r="OQN110"/>
      <c r="OQO110"/>
      <c r="OQP110"/>
      <c r="OQQ110"/>
      <c r="OQR110"/>
      <c r="OQS110"/>
      <c r="OQT110"/>
      <c r="OQU110"/>
      <c r="OQV110"/>
      <c r="OQW110"/>
      <c r="OQX110"/>
      <c r="OQY110"/>
      <c r="OQZ110"/>
      <c r="ORA110"/>
      <c r="ORB110"/>
      <c r="ORC110"/>
      <c r="ORD110"/>
      <c r="ORE110"/>
      <c r="ORF110"/>
      <c r="ORG110"/>
      <c r="ORH110"/>
      <c r="ORI110"/>
      <c r="ORJ110"/>
      <c r="ORK110"/>
      <c r="ORL110"/>
      <c r="ORM110"/>
      <c r="ORN110"/>
      <c r="ORO110"/>
      <c r="ORP110"/>
      <c r="ORQ110"/>
      <c r="ORR110"/>
      <c r="ORS110"/>
      <c r="ORT110"/>
      <c r="ORU110"/>
      <c r="ORV110"/>
      <c r="ORW110"/>
      <c r="ORX110"/>
      <c r="ORY110"/>
      <c r="ORZ110"/>
      <c r="OSA110"/>
      <c r="OSB110"/>
      <c r="OSC110"/>
      <c r="OSD110"/>
      <c r="OSE110"/>
      <c r="OSF110"/>
      <c r="OSG110"/>
      <c r="OSH110"/>
      <c r="OSI110"/>
      <c r="OSJ110"/>
      <c r="OSK110"/>
      <c r="OSL110"/>
      <c r="OSM110"/>
      <c r="OSN110"/>
      <c r="OSO110"/>
      <c r="OSP110"/>
      <c r="OSQ110"/>
      <c r="OSR110"/>
      <c r="OSS110"/>
      <c r="OST110"/>
      <c r="OSU110"/>
      <c r="OSV110"/>
      <c r="OSW110"/>
      <c r="OSX110"/>
      <c r="OSY110"/>
      <c r="OSZ110"/>
      <c r="OTA110"/>
      <c r="OTB110"/>
      <c r="OTC110"/>
      <c r="OTD110"/>
      <c r="OTE110"/>
      <c r="OTF110"/>
      <c r="OTG110"/>
      <c r="OTH110"/>
      <c r="OTI110"/>
      <c r="OTJ110"/>
      <c r="OTK110"/>
      <c r="OTL110"/>
      <c r="OTM110"/>
      <c r="OTN110"/>
      <c r="OTO110"/>
      <c r="OTP110"/>
      <c r="OTQ110"/>
      <c r="OTR110"/>
      <c r="OTS110"/>
      <c r="OTT110"/>
      <c r="OTU110"/>
      <c r="OTV110"/>
      <c r="OTW110"/>
      <c r="OTX110"/>
      <c r="OTY110"/>
      <c r="OTZ110"/>
      <c r="OUA110"/>
      <c r="OUB110"/>
      <c r="OUC110"/>
      <c r="OUD110"/>
      <c r="OUE110"/>
      <c r="OUF110"/>
      <c r="OUG110"/>
      <c r="OUH110"/>
      <c r="OUI110"/>
      <c r="OUJ110"/>
      <c r="OUK110"/>
      <c r="OUL110"/>
      <c r="OUM110"/>
      <c r="OUN110"/>
      <c r="OUO110"/>
      <c r="OUP110"/>
      <c r="OUQ110"/>
      <c r="OUR110"/>
      <c r="OUS110"/>
      <c r="OUT110"/>
      <c r="OUU110"/>
      <c r="OUV110"/>
      <c r="OUW110"/>
      <c r="OUX110"/>
      <c r="OUY110"/>
      <c r="OUZ110"/>
      <c r="OVA110"/>
      <c r="OVB110"/>
      <c r="OVC110"/>
      <c r="OVD110"/>
      <c r="OVE110"/>
      <c r="OVF110"/>
      <c r="OVG110"/>
      <c r="OVH110"/>
      <c r="OVI110"/>
      <c r="OVJ110"/>
      <c r="OVK110"/>
      <c r="OVL110"/>
      <c r="OVM110"/>
      <c r="OVN110"/>
      <c r="OVO110"/>
      <c r="OVP110"/>
      <c r="OVQ110"/>
      <c r="OVR110"/>
      <c r="OVS110"/>
      <c r="OVT110"/>
      <c r="OVU110"/>
      <c r="OVV110"/>
      <c r="OVW110"/>
      <c r="OVX110"/>
      <c r="OVY110"/>
      <c r="OVZ110"/>
      <c r="OWA110"/>
      <c r="OWB110"/>
      <c r="OWC110"/>
      <c r="OWD110"/>
      <c r="OWE110"/>
      <c r="OWF110"/>
      <c r="OWG110"/>
      <c r="OWH110"/>
      <c r="OWI110"/>
      <c r="OWJ110"/>
      <c r="OWK110"/>
      <c r="OWL110"/>
      <c r="OWM110"/>
      <c r="OWN110"/>
      <c r="OWO110"/>
      <c r="OWP110"/>
      <c r="OWQ110"/>
      <c r="OWR110"/>
      <c r="OWS110"/>
      <c r="OWT110"/>
      <c r="OWU110"/>
      <c r="OWV110"/>
      <c r="OWW110"/>
      <c r="OWX110"/>
      <c r="OWY110"/>
      <c r="OWZ110"/>
      <c r="OXA110"/>
      <c r="OXB110"/>
      <c r="OXC110"/>
      <c r="OXD110"/>
      <c r="OXE110"/>
      <c r="OXF110"/>
      <c r="OXG110"/>
      <c r="OXH110"/>
      <c r="OXI110"/>
      <c r="OXJ110"/>
      <c r="OXK110"/>
      <c r="OXL110"/>
      <c r="OXM110"/>
      <c r="OXN110"/>
      <c r="OXO110"/>
      <c r="OXP110"/>
      <c r="OXQ110"/>
      <c r="OXR110"/>
      <c r="OXS110"/>
      <c r="OXT110"/>
      <c r="OXU110"/>
      <c r="OXV110"/>
      <c r="OXW110"/>
      <c r="OXX110"/>
      <c r="OXY110"/>
      <c r="OXZ110"/>
      <c r="OYA110"/>
      <c r="OYB110"/>
      <c r="OYC110"/>
      <c r="OYD110"/>
      <c r="OYE110"/>
      <c r="OYF110"/>
      <c r="OYG110"/>
      <c r="OYH110"/>
      <c r="OYI110"/>
      <c r="OYJ110"/>
      <c r="OYK110"/>
      <c r="OYL110"/>
      <c r="OYM110"/>
      <c r="OYN110"/>
      <c r="OYO110"/>
      <c r="OYP110"/>
      <c r="OYQ110"/>
      <c r="OYR110"/>
      <c r="OYS110"/>
      <c r="OYT110"/>
      <c r="OYU110"/>
      <c r="OYV110"/>
      <c r="OYW110"/>
      <c r="OYX110"/>
      <c r="OYY110"/>
      <c r="OYZ110"/>
      <c r="OZA110"/>
      <c r="OZB110"/>
      <c r="OZC110"/>
      <c r="OZD110"/>
      <c r="OZE110"/>
      <c r="OZF110"/>
      <c r="OZG110"/>
      <c r="OZH110"/>
      <c r="OZI110"/>
      <c r="OZJ110"/>
      <c r="OZK110"/>
      <c r="OZL110"/>
      <c r="OZM110"/>
      <c r="OZN110"/>
      <c r="OZO110"/>
      <c r="OZP110"/>
      <c r="OZQ110"/>
      <c r="OZR110"/>
      <c r="OZS110"/>
      <c r="OZT110"/>
      <c r="OZU110"/>
      <c r="OZV110"/>
      <c r="OZW110"/>
      <c r="OZX110"/>
      <c r="OZY110"/>
      <c r="OZZ110"/>
      <c r="PAA110"/>
      <c r="PAB110"/>
      <c r="PAC110"/>
      <c r="PAD110"/>
      <c r="PAE110"/>
      <c r="PAF110"/>
      <c r="PAG110"/>
      <c r="PAH110"/>
      <c r="PAI110"/>
      <c r="PAJ110"/>
      <c r="PAK110"/>
      <c r="PAL110"/>
      <c r="PAM110"/>
      <c r="PAN110"/>
      <c r="PAO110"/>
      <c r="PAP110"/>
      <c r="PAQ110"/>
      <c r="PAR110"/>
      <c r="PAS110"/>
      <c r="PAT110"/>
      <c r="PAU110"/>
      <c r="PAV110"/>
      <c r="PAW110"/>
      <c r="PAX110"/>
      <c r="PAY110"/>
      <c r="PAZ110"/>
      <c r="PBA110"/>
      <c r="PBB110"/>
      <c r="PBC110"/>
      <c r="PBD110"/>
      <c r="PBE110"/>
      <c r="PBF110"/>
      <c r="PBG110"/>
      <c r="PBH110"/>
      <c r="PBI110"/>
      <c r="PBJ110"/>
      <c r="PBK110"/>
      <c r="PBL110"/>
      <c r="PBM110"/>
      <c r="PBN110"/>
      <c r="PBO110"/>
      <c r="PBP110"/>
      <c r="PBQ110"/>
      <c r="PBR110"/>
      <c r="PBS110"/>
      <c r="PBT110"/>
      <c r="PBU110"/>
      <c r="PBV110"/>
      <c r="PBW110"/>
      <c r="PBX110"/>
      <c r="PBY110"/>
      <c r="PBZ110"/>
      <c r="PCA110"/>
      <c r="PCB110"/>
      <c r="PCC110"/>
      <c r="PCD110"/>
      <c r="PCE110"/>
      <c r="PCF110"/>
      <c r="PCG110"/>
      <c r="PCH110"/>
      <c r="PCI110"/>
      <c r="PCJ110"/>
      <c r="PCK110"/>
      <c r="PCL110"/>
      <c r="PCM110"/>
      <c r="PCN110"/>
      <c r="PCO110"/>
      <c r="PCP110"/>
      <c r="PCQ110"/>
      <c r="PCR110"/>
      <c r="PCS110"/>
      <c r="PCT110"/>
      <c r="PCU110"/>
      <c r="PCV110"/>
      <c r="PCW110"/>
      <c r="PCX110"/>
      <c r="PCY110"/>
      <c r="PCZ110"/>
      <c r="PDA110"/>
      <c r="PDB110"/>
      <c r="PDC110"/>
      <c r="PDD110"/>
      <c r="PDE110"/>
      <c r="PDF110"/>
      <c r="PDG110"/>
      <c r="PDH110"/>
      <c r="PDI110"/>
      <c r="PDJ110"/>
      <c r="PDK110"/>
      <c r="PDL110"/>
      <c r="PDM110"/>
      <c r="PDN110"/>
      <c r="PDO110"/>
      <c r="PDP110"/>
      <c r="PDQ110"/>
      <c r="PDR110"/>
      <c r="PDS110"/>
      <c r="PDT110"/>
      <c r="PDU110"/>
      <c r="PDV110"/>
      <c r="PDW110"/>
      <c r="PDX110"/>
      <c r="PDY110"/>
      <c r="PDZ110"/>
      <c r="PEA110"/>
      <c r="PEB110"/>
      <c r="PEC110"/>
      <c r="PED110"/>
      <c r="PEE110"/>
      <c r="PEF110"/>
      <c r="PEG110"/>
      <c r="PEH110"/>
      <c r="PEI110"/>
      <c r="PEJ110"/>
      <c r="PEK110"/>
      <c r="PEL110"/>
      <c r="PEM110"/>
      <c r="PEN110"/>
      <c r="PEO110"/>
      <c r="PEP110"/>
      <c r="PEQ110"/>
      <c r="PER110"/>
      <c r="PES110"/>
      <c r="PET110"/>
      <c r="PEU110"/>
      <c r="PEV110"/>
      <c r="PEW110"/>
      <c r="PEX110"/>
      <c r="PEY110"/>
      <c r="PEZ110"/>
      <c r="PFA110"/>
      <c r="PFB110"/>
      <c r="PFC110"/>
      <c r="PFD110"/>
      <c r="PFE110"/>
      <c r="PFF110"/>
      <c r="PFG110"/>
      <c r="PFH110"/>
      <c r="PFI110"/>
      <c r="PFJ110"/>
      <c r="PFK110"/>
      <c r="PFL110"/>
      <c r="PFM110"/>
      <c r="PFN110"/>
      <c r="PFO110"/>
      <c r="PFP110"/>
      <c r="PFQ110"/>
      <c r="PFR110"/>
      <c r="PFS110"/>
      <c r="PFT110"/>
      <c r="PFU110"/>
      <c r="PFV110"/>
      <c r="PFW110"/>
      <c r="PFX110"/>
      <c r="PFY110"/>
      <c r="PFZ110"/>
      <c r="PGA110"/>
      <c r="PGB110"/>
      <c r="PGC110"/>
      <c r="PGD110"/>
      <c r="PGE110"/>
      <c r="PGF110"/>
      <c r="PGG110"/>
      <c r="PGH110"/>
      <c r="PGI110"/>
      <c r="PGJ110"/>
      <c r="PGK110"/>
      <c r="PGL110"/>
      <c r="PGM110"/>
      <c r="PGN110"/>
      <c r="PGO110"/>
      <c r="PGP110"/>
      <c r="PGQ110"/>
      <c r="PGR110"/>
      <c r="PGS110"/>
      <c r="PGT110"/>
      <c r="PGU110"/>
      <c r="PGV110"/>
      <c r="PGW110"/>
      <c r="PGX110"/>
      <c r="PGY110"/>
      <c r="PGZ110"/>
      <c r="PHA110"/>
      <c r="PHB110"/>
      <c r="PHC110"/>
      <c r="PHD110"/>
      <c r="PHE110"/>
      <c r="PHF110"/>
      <c r="PHG110"/>
      <c r="PHH110"/>
      <c r="PHI110"/>
      <c r="PHJ110"/>
      <c r="PHK110"/>
      <c r="PHL110"/>
      <c r="PHM110"/>
      <c r="PHN110"/>
      <c r="PHO110"/>
      <c r="PHP110"/>
      <c r="PHQ110"/>
      <c r="PHR110"/>
      <c r="PHS110"/>
      <c r="PHT110"/>
      <c r="PHU110"/>
      <c r="PHV110"/>
      <c r="PHW110"/>
      <c r="PHX110"/>
      <c r="PHY110"/>
      <c r="PHZ110"/>
      <c r="PIA110"/>
      <c r="PIB110"/>
      <c r="PIC110"/>
      <c r="PID110"/>
      <c r="PIE110"/>
      <c r="PIF110"/>
      <c r="PIG110"/>
      <c r="PIH110"/>
      <c r="PII110"/>
      <c r="PIJ110"/>
      <c r="PIK110"/>
      <c r="PIL110"/>
      <c r="PIM110"/>
      <c r="PIN110"/>
      <c r="PIO110"/>
      <c r="PIP110"/>
      <c r="PIQ110"/>
      <c r="PIR110"/>
      <c r="PIS110"/>
      <c r="PIT110"/>
      <c r="PIU110"/>
      <c r="PIV110"/>
      <c r="PIW110"/>
      <c r="PIX110"/>
      <c r="PIY110"/>
      <c r="PIZ110"/>
      <c r="PJA110"/>
      <c r="PJB110"/>
      <c r="PJC110"/>
      <c r="PJD110"/>
      <c r="PJE110"/>
      <c r="PJF110"/>
      <c r="PJG110"/>
      <c r="PJH110"/>
      <c r="PJI110"/>
      <c r="PJJ110"/>
      <c r="PJK110"/>
      <c r="PJL110"/>
      <c r="PJM110"/>
      <c r="PJN110"/>
      <c r="PJO110"/>
      <c r="PJP110"/>
      <c r="PJQ110"/>
      <c r="PJR110"/>
      <c r="PJS110"/>
      <c r="PJT110"/>
      <c r="PJU110"/>
      <c r="PJV110"/>
      <c r="PJW110"/>
      <c r="PJX110"/>
      <c r="PJY110"/>
      <c r="PJZ110"/>
      <c r="PKA110"/>
      <c r="PKB110"/>
      <c r="PKC110"/>
      <c r="PKD110"/>
      <c r="PKE110"/>
      <c r="PKF110"/>
      <c r="PKG110"/>
      <c r="PKH110"/>
      <c r="PKI110"/>
      <c r="PKJ110"/>
      <c r="PKK110"/>
      <c r="PKL110"/>
      <c r="PKM110"/>
      <c r="PKN110"/>
      <c r="PKO110"/>
      <c r="PKP110"/>
      <c r="PKQ110"/>
      <c r="PKR110"/>
      <c r="PKS110"/>
      <c r="PKT110"/>
      <c r="PKU110"/>
      <c r="PKV110"/>
      <c r="PKW110"/>
      <c r="PKX110"/>
      <c r="PKY110"/>
      <c r="PKZ110"/>
      <c r="PLA110"/>
      <c r="PLB110"/>
      <c r="PLC110"/>
      <c r="PLD110"/>
      <c r="PLE110"/>
      <c r="PLF110"/>
      <c r="PLG110"/>
      <c r="PLH110"/>
      <c r="PLI110"/>
      <c r="PLJ110"/>
      <c r="PLK110"/>
      <c r="PLL110"/>
      <c r="PLM110"/>
      <c r="PLN110"/>
      <c r="PLO110"/>
      <c r="PLP110"/>
      <c r="PLQ110"/>
      <c r="PLR110"/>
      <c r="PLS110"/>
      <c r="PLT110"/>
      <c r="PLU110"/>
      <c r="PLV110"/>
      <c r="PLW110"/>
      <c r="PLX110"/>
      <c r="PLY110"/>
      <c r="PLZ110"/>
      <c r="PMA110"/>
      <c r="PMB110"/>
      <c r="PMC110"/>
      <c r="PMD110"/>
      <c r="PME110"/>
      <c r="PMF110"/>
      <c r="PMG110"/>
      <c r="PMH110"/>
      <c r="PMI110"/>
      <c r="PMJ110"/>
      <c r="PMK110"/>
      <c r="PML110"/>
      <c r="PMM110"/>
      <c r="PMN110"/>
      <c r="PMO110"/>
      <c r="PMP110"/>
      <c r="PMQ110"/>
      <c r="PMR110"/>
      <c r="PMS110"/>
      <c r="PMT110"/>
      <c r="PMU110"/>
      <c r="PMV110"/>
      <c r="PMW110"/>
      <c r="PMX110"/>
      <c r="PMY110"/>
      <c r="PMZ110"/>
      <c r="PNA110"/>
      <c r="PNB110"/>
      <c r="PNC110"/>
      <c r="PND110"/>
      <c r="PNE110"/>
      <c r="PNF110"/>
      <c r="PNG110"/>
      <c r="PNH110"/>
      <c r="PNI110"/>
      <c r="PNJ110"/>
      <c r="PNK110"/>
      <c r="PNL110"/>
      <c r="PNM110"/>
      <c r="PNN110"/>
      <c r="PNO110"/>
      <c r="PNP110"/>
      <c r="PNQ110"/>
      <c r="PNR110"/>
      <c r="PNS110"/>
      <c r="PNT110"/>
      <c r="PNU110"/>
      <c r="PNV110"/>
      <c r="PNW110"/>
      <c r="PNX110"/>
      <c r="PNY110"/>
      <c r="PNZ110"/>
      <c r="POA110"/>
      <c r="POB110"/>
      <c r="POC110"/>
      <c r="POD110"/>
      <c r="POE110"/>
      <c r="POF110"/>
      <c r="POG110"/>
      <c r="POH110"/>
      <c r="POI110"/>
      <c r="POJ110"/>
      <c r="POK110"/>
      <c r="POL110"/>
      <c r="POM110"/>
      <c r="PON110"/>
      <c r="POO110"/>
      <c r="POP110"/>
      <c r="POQ110"/>
      <c r="POR110"/>
      <c r="POS110"/>
      <c r="POT110"/>
      <c r="POU110"/>
      <c r="POV110"/>
      <c r="POW110"/>
      <c r="POX110"/>
      <c r="POY110"/>
      <c r="POZ110"/>
      <c r="PPA110"/>
      <c r="PPB110"/>
      <c r="PPC110"/>
      <c r="PPD110"/>
      <c r="PPE110"/>
      <c r="PPF110"/>
      <c r="PPG110"/>
      <c r="PPH110"/>
      <c r="PPI110"/>
      <c r="PPJ110"/>
      <c r="PPK110"/>
      <c r="PPL110"/>
      <c r="PPM110"/>
      <c r="PPN110"/>
      <c r="PPO110"/>
      <c r="PPP110"/>
      <c r="PPQ110"/>
      <c r="PPR110"/>
      <c r="PPS110"/>
      <c r="PPT110"/>
      <c r="PPU110"/>
      <c r="PPV110"/>
      <c r="PPW110"/>
      <c r="PPX110"/>
      <c r="PPY110"/>
      <c r="PPZ110"/>
      <c r="PQA110"/>
      <c r="PQB110"/>
      <c r="PQC110"/>
      <c r="PQD110"/>
      <c r="PQE110"/>
      <c r="PQF110"/>
      <c r="PQG110"/>
      <c r="PQH110"/>
      <c r="PQI110"/>
      <c r="PQJ110"/>
      <c r="PQK110"/>
      <c r="PQL110"/>
      <c r="PQM110"/>
      <c r="PQN110"/>
      <c r="PQO110"/>
      <c r="PQP110"/>
      <c r="PQQ110"/>
      <c r="PQR110"/>
      <c r="PQS110"/>
      <c r="PQT110"/>
      <c r="PQU110"/>
      <c r="PQV110"/>
      <c r="PQW110"/>
      <c r="PQX110"/>
      <c r="PQY110"/>
      <c r="PQZ110"/>
      <c r="PRA110"/>
      <c r="PRB110"/>
      <c r="PRC110"/>
      <c r="PRD110"/>
      <c r="PRE110"/>
      <c r="PRF110"/>
      <c r="PRG110"/>
      <c r="PRH110"/>
      <c r="PRI110"/>
      <c r="PRJ110"/>
      <c r="PRK110"/>
      <c r="PRL110"/>
      <c r="PRM110"/>
      <c r="PRN110"/>
      <c r="PRO110"/>
      <c r="PRP110"/>
      <c r="PRQ110"/>
      <c r="PRR110"/>
      <c r="PRS110"/>
      <c r="PRT110"/>
      <c r="PRU110"/>
      <c r="PRV110"/>
      <c r="PRW110"/>
      <c r="PRX110"/>
      <c r="PRY110"/>
      <c r="PRZ110"/>
      <c r="PSA110"/>
      <c r="PSB110"/>
      <c r="PSC110"/>
      <c r="PSD110"/>
      <c r="PSE110"/>
      <c r="PSF110"/>
      <c r="PSG110"/>
      <c r="PSH110"/>
      <c r="PSI110"/>
      <c r="PSJ110"/>
      <c r="PSK110"/>
      <c r="PSL110"/>
      <c r="PSM110"/>
      <c r="PSN110"/>
      <c r="PSO110"/>
      <c r="PSP110"/>
      <c r="PSQ110"/>
      <c r="PSR110"/>
      <c r="PSS110"/>
      <c r="PST110"/>
      <c r="PSU110"/>
      <c r="PSV110"/>
      <c r="PSW110"/>
      <c r="PSX110"/>
      <c r="PSY110"/>
      <c r="PSZ110"/>
      <c r="PTA110"/>
      <c r="PTB110"/>
      <c r="PTC110"/>
      <c r="PTD110"/>
      <c r="PTE110"/>
      <c r="PTF110"/>
      <c r="PTG110"/>
      <c r="PTH110"/>
      <c r="PTI110"/>
      <c r="PTJ110"/>
      <c r="PTK110"/>
      <c r="PTL110"/>
      <c r="PTM110"/>
      <c r="PTN110"/>
      <c r="PTO110"/>
      <c r="PTP110"/>
      <c r="PTQ110"/>
      <c r="PTR110"/>
      <c r="PTS110"/>
      <c r="PTT110"/>
      <c r="PTU110"/>
      <c r="PTV110"/>
      <c r="PTW110"/>
      <c r="PTX110"/>
      <c r="PTY110"/>
      <c r="PTZ110"/>
      <c r="PUA110"/>
      <c r="PUB110"/>
      <c r="PUC110"/>
      <c r="PUD110"/>
      <c r="PUE110"/>
      <c r="PUF110"/>
      <c r="PUG110"/>
      <c r="PUH110"/>
      <c r="PUI110"/>
      <c r="PUJ110"/>
      <c r="PUK110"/>
      <c r="PUL110"/>
      <c r="PUM110"/>
      <c r="PUN110"/>
      <c r="PUO110"/>
      <c r="PUP110"/>
      <c r="PUQ110"/>
      <c r="PUR110"/>
      <c r="PUS110"/>
      <c r="PUT110"/>
      <c r="PUU110"/>
      <c r="PUV110"/>
      <c r="PUW110"/>
      <c r="PUX110"/>
      <c r="PUY110"/>
      <c r="PUZ110"/>
      <c r="PVA110"/>
      <c r="PVB110"/>
      <c r="PVC110"/>
      <c r="PVD110"/>
      <c r="PVE110"/>
      <c r="PVF110"/>
      <c r="PVG110"/>
      <c r="PVH110"/>
      <c r="PVI110"/>
      <c r="PVJ110"/>
      <c r="PVK110"/>
      <c r="PVL110"/>
      <c r="PVM110"/>
      <c r="PVN110"/>
      <c r="PVO110"/>
      <c r="PVP110"/>
      <c r="PVQ110"/>
      <c r="PVR110"/>
      <c r="PVS110"/>
      <c r="PVT110"/>
      <c r="PVU110"/>
      <c r="PVV110"/>
      <c r="PVW110"/>
      <c r="PVX110"/>
      <c r="PVY110"/>
      <c r="PVZ110"/>
      <c r="PWA110"/>
      <c r="PWB110"/>
      <c r="PWC110"/>
      <c r="PWD110"/>
      <c r="PWE110"/>
      <c r="PWF110"/>
      <c r="PWG110"/>
      <c r="PWH110"/>
      <c r="PWI110"/>
      <c r="PWJ110"/>
      <c r="PWK110"/>
      <c r="PWL110"/>
      <c r="PWM110"/>
      <c r="PWN110"/>
      <c r="PWO110"/>
      <c r="PWP110"/>
      <c r="PWQ110"/>
      <c r="PWR110"/>
      <c r="PWS110"/>
      <c r="PWT110"/>
      <c r="PWU110"/>
      <c r="PWV110"/>
      <c r="PWW110"/>
      <c r="PWX110"/>
      <c r="PWY110"/>
      <c r="PWZ110"/>
      <c r="PXA110"/>
      <c r="PXB110"/>
      <c r="PXC110"/>
      <c r="PXD110"/>
      <c r="PXE110"/>
      <c r="PXF110"/>
      <c r="PXG110"/>
      <c r="PXH110"/>
      <c r="PXI110"/>
      <c r="PXJ110"/>
      <c r="PXK110"/>
      <c r="PXL110"/>
      <c r="PXM110"/>
      <c r="PXN110"/>
      <c r="PXO110"/>
      <c r="PXP110"/>
      <c r="PXQ110"/>
      <c r="PXR110"/>
      <c r="PXS110"/>
      <c r="PXT110"/>
      <c r="PXU110"/>
      <c r="PXV110"/>
      <c r="PXW110"/>
      <c r="PXX110"/>
      <c r="PXY110"/>
      <c r="PXZ110"/>
      <c r="PYA110"/>
      <c r="PYB110"/>
      <c r="PYC110"/>
      <c r="PYD110"/>
      <c r="PYE110"/>
      <c r="PYF110"/>
      <c r="PYG110"/>
      <c r="PYH110"/>
      <c r="PYI110"/>
      <c r="PYJ110"/>
      <c r="PYK110"/>
      <c r="PYL110"/>
      <c r="PYM110"/>
      <c r="PYN110"/>
      <c r="PYO110"/>
      <c r="PYP110"/>
      <c r="PYQ110"/>
      <c r="PYR110"/>
      <c r="PYS110"/>
      <c r="PYT110"/>
      <c r="PYU110"/>
      <c r="PYV110"/>
      <c r="PYW110"/>
      <c r="PYX110"/>
      <c r="PYY110"/>
      <c r="PYZ110"/>
      <c r="PZA110"/>
      <c r="PZB110"/>
      <c r="PZC110"/>
      <c r="PZD110"/>
      <c r="PZE110"/>
      <c r="PZF110"/>
      <c r="PZG110"/>
      <c r="PZH110"/>
      <c r="PZI110"/>
      <c r="PZJ110"/>
      <c r="PZK110"/>
      <c r="PZL110"/>
      <c r="PZM110"/>
      <c r="PZN110"/>
      <c r="PZO110"/>
      <c r="PZP110"/>
      <c r="PZQ110"/>
      <c r="PZR110"/>
      <c r="PZS110"/>
      <c r="PZT110"/>
      <c r="PZU110"/>
      <c r="PZV110"/>
      <c r="PZW110"/>
      <c r="PZX110"/>
      <c r="PZY110"/>
      <c r="PZZ110"/>
      <c r="QAA110"/>
      <c r="QAB110"/>
      <c r="QAC110"/>
      <c r="QAD110"/>
      <c r="QAE110"/>
      <c r="QAF110"/>
      <c r="QAG110"/>
      <c r="QAH110"/>
      <c r="QAI110"/>
      <c r="QAJ110"/>
      <c r="QAK110"/>
      <c r="QAL110"/>
      <c r="QAM110"/>
      <c r="QAN110"/>
      <c r="QAO110"/>
      <c r="QAP110"/>
      <c r="QAQ110"/>
      <c r="QAR110"/>
      <c r="QAS110"/>
      <c r="QAT110"/>
      <c r="QAU110"/>
      <c r="QAV110"/>
      <c r="QAW110"/>
      <c r="QAX110"/>
      <c r="QAY110"/>
      <c r="QAZ110"/>
      <c r="QBA110"/>
      <c r="QBB110"/>
      <c r="QBC110"/>
      <c r="QBD110"/>
      <c r="QBE110"/>
      <c r="QBF110"/>
      <c r="QBG110"/>
      <c r="QBH110"/>
      <c r="QBI110"/>
      <c r="QBJ110"/>
      <c r="QBK110"/>
      <c r="QBL110"/>
      <c r="QBM110"/>
      <c r="QBN110"/>
      <c r="QBO110"/>
      <c r="QBP110"/>
      <c r="QBQ110"/>
      <c r="QBR110"/>
      <c r="QBS110"/>
      <c r="QBT110"/>
      <c r="QBU110"/>
      <c r="QBV110"/>
      <c r="QBW110"/>
      <c r="QBX110"/>
      <c r="QBY110"/>
      <c r="QBZ110"/>
      <c r="QCA110"/>
      <c r="QCB110"/>
      <c r="QCC110"/>
      <c r="QCD110"/>
      <c r="QCE110"/>
      <c r="QCF110"/>
      <c r="QCG110"/>
      <c r="QCH110"/>
      <c r="QCI110"/>
      <c r="QCJ110"/>
      <c r="QCK110"/>
      <c r="QCL110"/>
      <c r="QCM110"/>
      <c r="QCN110"/>
      <c r="QCO110"/>
      <c r="QCP110"/>
      <c r="QCQ110"/>
      <c r="QCR110"/>
      <c r="QCS110"/>
      <c r="QCT110"/>
      <c r="QCU110"/>
      <c r="QCV110"/>
      <c r="QCW110"/>
      <c r="QCX110"/>
      <c r="QCY110"/>
      <c r="QCZ110"/>
      <c r="QDA110"/>
      <c r="QDB110"/>
      <c r="QDC110"/>
      <c r="QDD110"/>
      <c r="QDE110"/>
      <c r="QDF110"/>
      <c r="QDG110"/>
      <c r="QDH110"/>
      <c r="QDI110"/>
      <c r="QDJ110"/>
      <c r="QDK110"/>
      <c r="QDL110"/>
      <c r="QDM110"/>
      <c r="QDN110"/>
      <c r="QDO110"/>
      <c r="QDP110"/>
      <c r="QDQ110"/>
      <c r="QDR110"/>
      <c r="QDS110"/>
      <c r="QDT110"/>
      <c r="QDU110"/>
      <c r="QDV110"/>
      <c r="QDW110"/>
      <c r="QDX110"/>
      <c r="QDY110"/>
      <c r="QDZ110"/>
      <c r="QEA110"/>
      <c r="QEB110"/>
      <c r="QEC110"/>
      <c r="QED110"/>
      <c r="QEE110"/>
      <c r="QEF110"/>
      <c r="QEG110"/>
      <c r="QEH110"/>
      <c r="QEI110"/>
      <c r="QEJ110"/>
      <c r="QEK110"/>
      <c r="QEL110"/>
      <c r="QEM110"/>
      <c r="QEN110"/>
      <c r="QEO110"/>
      <c r="QEP110"/>
      <c r="QEQ110"/>
      <c r="QER110"/>
      <c r="QES110"/>
      <c r="QET110"/>
      <c r="QEU110"/>
      <c r="QEV110"/>
      <c r="QEW110"/>
      <c r="QEX110"/>
      <c r="QEY110"/>
      <c r="QEZ110"/>
      <c r="QFA110"/>
      <c r="QFB110"/>
      <c r="QFC110"/>
      <c r="QFD110"/>
      <c r="QFE110"/>
      <c r="QFF110"/>
      <c r="QFG110"/>
      <c r="QFH110"/>
      <c r="QFI110"/>
      <c r="QFJ110"/>
      <c r="QFK110"/>
      <c r="QFL110"/>
      <c r="QFM110"/>
      <c r="QFN110"/>
      <c r="QFO110"/>
      <c r="QFP110"/>
      <c r="QFQ110"/>
      <c r="QFR110"/>
      <c r="QFS110"/>
      <c r="QFT110"/>
      <c r="QFU110"/>
      <c r="QFV110"/>
      <c r="QFW110"/>
      <c r="QFX110"/>
      <c r="QFY110"/>
      <c r="QFZ110"/>
      <c r="QGA110"/>
      <c r="QGB110"/>
      <c r="QGC110"/>
      <c r="QGD110"/>
      <c r="QGE110"/>
      <c r="QGF110"/>
      <c r="QGG110"/>
      <c r="QGH110"/>
      <c r="QGI110"/>
      <c r="QGJ110"/>
      <c r="QGK110"/>
      <c r="QGL110"/>
      <c r="QGM110"/>
      <c r="QGN110"/>
      <c r="QGO110"/>
      <c r="QGP110"/>
      <c r="QGQ110"/>
      <c r="QGR110"/>
      <c r="QGS110"/>
      <c r="QGT110"/>
      <c r="QGU110"/>
      <c r="QGV110"/>
      <c r="QGW110"/>
      <c r="QGX110"/>
      <c r="QGY110"/>
      <c r="QGZ110"/>
      <c r="QHA110"/>
      <c r="QHB110"/>
      <c r="QHC110"/>
      <c r="QHD110"/>
      <c r="QHE110"/>
      <c r="QHF110"/>
      <c r="QHG110"/>
      <c r="QHH110"/>
      <c r="QHI110"/>
      <c r="QHJ110"/>
      <c r="QHK110"/>
      <c r="QHL110"/>
      <c r="QHM110"/>
      <c r="QHN110"/>
      <c r="QHO110"/>
      <c r="QHP110"/>
      <c r="QHQ110"/>
      <c r="QHR110"/>
      <c r="QHS110"/>
      <c r="QHT110"/>
      <c r="QHU110"/>
      <c r="QHV110"/>
      <c r="QHW110"/>
      <c r="QHX110"/>
      <c r="QHY110"/>
      <c r="QHZ110"/>
      <c r="QIA110"/>
      <c r="QIB110"/>
      <c r="QIC110"/>
      <c r="QID110"/>
      <c r="QIE110"/>
      <c r="QIF110"/>
      <c r="QIG110"/>
      <c r="QIH110"/>
      <c r="QII110"/>
      <c r="QIJ110"/>
      <c r="QIK110"/>
      <c r="QIL110"/>
      <c r="QIM110"/>
      <c r="QIN110"/>
      <c r="QIO110"/>
      <c r="QIP110"/>
      <c r="QIQ110"/>
      <c r="QIR110"/>
      <c r="QIS110"/>
      <c r="QIT110"/>
      <c r="QIU110"/>
      <c r="QIV110"/>
      <c r="QIW110"/>
      <c r="QIX110"/>
      <c r="QIY110"/>
      <c r="QIZ110"/>
      <c r="QJA110"/>
      <c r="QJB110"/>
      <c r="QJC110"/>
      <c r="QJD110"/>
      <c r="QJE110"/>
      <c r="QJF110"/>
      <c r="QJG110"/>
      <c r="QJH110"/>
      <c r="QJI110"/>
      <c r="QJJ110"/>
      <c r="QJK110"/>
      <c r="QJL110"/>
      <c r="QJM110"/>
      <c r="QJN110"/>
      <c r="QJO110"/>
      <c r="QJP110"/>
      <c r="QJQ110"/>
      <c r="QJR110"/>
      <c r="QJS110"/>
      <c r="QJT110"/>
      <c r="QJU110"/>
      <c r="QJV110"/>
      <c r="QJW110"/>
      <c r="QJX110"/>
      <c r="QJY110"/>
      <c r="QJZ110"/>
      <c r="QKA110"/>
      <c r="QKB110"/>
      <c r="QKC110"/>
      <c r="QKD110"/>
      <c r="QKE110"/>
      <c r="QKF110"/>
      <c r="QKG110"/>
      <c r="QKH110"/>
      <c r="QKI110"/>
      <c r="QKJ110"/>
      <c r="QKK110"/>
      <c r="QKL110"/>
      <c r="QKM110"/>
      <c r="QKN110"/>
      <c r="QKO110"/>
      <c r="QKP110"/>
      <c r="QKQ110"/>
      <c r="QKR110"/>
      <c r="QKS110"/>
      <c r="QKT110"/>
      <c r="QKU110"/>
      <c r="QKV110"/>
      <c r="QKW110"/>
      <c r="QKX110"/>
      <c r="QKY110"/>
      <c r="QKZ110"/>
      <c r="QLA110"/>
      <c r="QLB110"/>
      <c r="QLC110"/>
      <c r="QLD110"/>
      <c r="QLE110"/>
      <c r="QLF110"/>
      <c r="QLG110"/>
      <c r="QLH110"/>
      <c r="QLI110"/>
      <c r="QLJ110"/>
      <c r="QLK110"/>
      <c r="QLL110"/>
      <c r="QLM110"/>
      <c r="QLN110"/>
      <c r="QLO110"/>
      <c r="QLP110"/>
      <c r="QLQ110"/>
      <c r="QLR110"/>
      <c r="QLS110"/>
      <c r="QLT110"/>
      <c r="QLU110"/>
      <c r="QLV110"/>
      <c r="QLW110"/>
      <c r="QLX110"/>
      <c r="QLY110"/>
      <c r="QLZ110"/>
      <c r="QMA110"/>
      <c r="QMB110"/>
      <c r="QMC110"/>
      <c r="QMD110"/>
      <c r="QME110"/>
      <c r="QMF110"/>
      <c r="QMG110"/>
      <c r="QMH110"/>
      <c r="QMI110"/>
      <c r="QMJ110"/>
      <c r="QMK110"/>
      <c r="QML110"/>
      <c r="QMM110"/>
      <c r="QMN110"/>
      <c r="QMO110"/>
      <c r="QMP110"/>
      <c r="QMQ110"/>
      <c r="QMR110"/>
      <c r="QMS110"/>
      <c r="QMT110"/>
      <c r="QMU110"/>
      <c r="QMV110"/>
      <c r="QMW110"/>
      <c r="QMX110"/>
      <c r="QMY110"/>
      <c r="QMZ110"/>
      <c r="QNA110"/>
      <c r="QNB110"/>
      <c r="QNC110"/>
      <c r="QND110"/>
      <c r="QNE110"/>
      <c r="QNF110"/>
      <c r="QNG110"/>
      <c r="QNH110"/>
      <c r="QNI110"/>
      <c r="QNJ110"/>
      <c r="QNK110"/>
      <c r="QNL110"/>
      <c r="QNM110"/>
      <c r="QNN110"/>
      <c r="QNO110"/>
      <c r="QNP110"/>
      <c r="QNQ110"/>
      <c r="QNR110"/>
      <c r="QNS110"/>
      <c r="QNT110"/>
      <c r="QNU110"/>
      <c r="QNV110"/>
      <c r="QNW110"/>
      <c r="QNX110"/>
      <c r="QNY110"/>
      <c r="QNZ110"/>
      <c r="QOA110"/>
      <c r="QOB110"/>
      <c r="QOC110"/>
      <c r="QOD110"/>
      <c r="QOE110"/>
      <c r="QOF110"/>
      <c r="QOG110"/>
      <c r="QOH110"/>
      <c r="QOI110"/>
      <c r="QOJ110"/>
      <c r="QOK110"/>
      <c r="QOL110"/>
      <c r="QOM110"/>
      <c r="QON110"/>
      <c r="QOO110"/>
      <c r="QOP110"/>
      <c r="QOQ110"/>
      <c r="QOR110"/>
      <c r="QOS110"/>
      <c r="QOT110"/>
      <c r="QOU110"/>
      <c r="QOV110"/>
      <c r="QOW110"/>
      <c r="QOX110"/>
      <c r="QOY110"/>
      <c r="QOZ110"/>
      <c r="QPA110"/>
      <c r="QPB110"/>
      <c r="QPC110"/>
      <c r="QPD110"/>
      <c r="QPE110"/>
      <c r="QPF110"/>
      <c r="QPG110"/>
      <c r="QPH110"/>
      <c r="QPI110"/>
      <c r="QPJ110"/>
      <c r="QPK110"/>
      <c r="QPL110"/>
      <c r="QPM110"/>
      <c r="QPN110"/>
      <c r="QPO110"/>
      <c r="QPP110"/>
      <c r="QPQ110"/>
      <c r="QPR110"/>
      <c r="QPS110"/>
      <c r="QPT110"/>
      <c r="QPU110"/>
      <c r="QPV110"/>
      <c r="QPW110"/>
      <c r="QPX110"/>
      <c r="QPY110"/>
      <c r="QPZ110"/>
      <c r="QQA110"/>
      <c r="QQB110"/>
      <c r="QQC110"/>
      <c r="QQD110"/>
      <c r="QQE110"/>
      <c r="QQF110"/>
      <c r="QQG110"/>
      <c r="QQH110"/>
      <c r="QQI110"/>
      <c r="QQJ110"/>
      <c r="QQK110"/>
      <c r="QQL110"/>
      <c r="QQM110"/>
      <c r="QQN110"/>
      <c r="QQO110"/>
      <c r="QQP110"/>
      <c r="QQQ110"/>
      <c r="QQR110"/>
      <c r="QQS110"/>
      <c r="QQT110"/>
      <c r="QQU110"/>
      <c r="QQV110"/>
      <c r="QQW110"/>
      <c r="QQX110"/>
      <c r="QQY110"/>
      <c r="QQZ110"/>
      <c r="QRA110"/>
      <c r="QRB110"/>
      <c r="QRC110"/>
      <c r="QRD110"/>
      <c r="QRE110"/>
      <c r="QRF110"/>
      <c r="QRG110"/>
      <c r="QRH110"/>
      <c r="QRI110"/>
      <c r="QRJ110"/>
      <c r="QRK110"/>
      <c r="QRL110"/>
      <c r="QRM110"/>
      <c r="QRN110"/>
      <c r="QRO110"/>
      <c r="QRP110"/>
      <c r="QRQ110"/>
      <c r="QRR110"/>
      <c r="QRS110"/>
      <c r="QRT110"/>
      <c r="QRU110"/>
      <c r="QRV110"/>
      <c r="QRW110"/>
      <c r="QRX110"/>
      <c r="QRY110"/>
      <c r="QRZ110"/>
      <c r="QSA110"/>
      <c r="QSB110"/>
      <c r="QSC110"/>
      <c r="QSD110"/>
      <c r="QSE110"/>
      <c r="QSF110"/>
      <c r="QSG110"/>
      <c r="QSH110"/>
      <c r="QSI110"/>
      <c r="QSJ110"/>
      <c r="QSK110"/>
      <c r="QSL110"/>
      <c r="QSM110"/>
      <c r="QSN110"/>
      <c r="QSO110"/>
      <c r="QSP110"/>
      <c r="QSQ110"/>
      <c r="QSR110"/>
      <c r="QSS110"/>
      <c r="QST110"/>
      <c r="QSU110"/>
      <c r="QSV110"/>
      <c r="QSW110"/>
      <c r="QSX110"/>
      <c r="QSY110"/>
      <c r="QSZ110"/>
      <c r="QTA110"/>
      <c r="QTB110"/>
      <c r="QTC110"/>
      <c r="QTD110"/>
      <c r="QTE110"/>
      <c r="QTF110"/>
      <c r="QTG110"/>
      <c r="QTH110"/>
      <c r="QTI110"/>
      <c r="QTJ110"/>
      <c r="QTK110"/>
      <c r="QTL110"/>
      <c r="QTM110"/>
      <c r="QTN110"/>
      <c r="QTO110"/>
      <c r="QTP110"/>
      <c r="QTQ110"/>
      <c r="QTR110"/>
      <c r="QTS110"/>
      <c r="QTT110"/>
      <c r="QTU110"/>
      <c r="QTV110"/>
      <c r="QTW110"/>
      <c r="QTX110"/>
      <c r="QTY110"/>
      <c r="QTZ110"/>
      <c r="QUA110"/>
      <c r="QUB110"/>
      <c r="QUC110"/>
      <c r="QUD110"/>
      <c r="QUE110"/>
      <c r="QUF110"/>
      <c r="QUG110"/>
      <c r="QUH110"/>
      <c r="QUI110"/>
      <c r="QUJ110"/>
      <c r="QUK110"/>
      <c r="QUL110"/>
      <c r="QUM110"/>
      <c r="QUN110"/>
      <c r="QUO110"/>
      <c r="QUP110"/>
      <c r="QUQ110"/>
      <c r="QUR110"/>
      <c r="QUS110"/>
      <c r="QUT110"/>
      <c r="QUU110"/>
      <c r="QUV110"/>
      <c r="QUW110"/>
      <c r="QUX110"/>
      <c r="QUY110"/>
      <c r="QUZ110"/>
      <c r="QVA110"/>
      <c r="QVB110"/>
      <c r="QVC110"/>
      <c r="QVD110"/>
      <c r="QVE110"/>
      <c r="QVF110"/>
      <c r="QVG110"/>
      <c r="QVH110"/>
      <c r="QVI110"/>
      <c r="QVJ110"/>
      <c r="QVK110"/>
      <c r="QVL110"/>
      <c r="QVM110"/>
      <c r="QVN110"/>
      <c r="QVO110"/>
      <c r="QVP110"/>
      <c r="QVQ110"/>
      <c r="QVR110"/>
      <c r="QVS110"/>
      <c r="QVT110"/>
      <c r="QVU110"/>
      <c r="QVV110"/>
      <c r="QVW110"/>
      <c r="QVX110"/>
      <c r="QVY110"/>
      <c r="QVZ110"/>
      <c r="QWA110"/>
      <c r="QWB110"/>
      <c r="QWC110"/>
      <c r="QWD110"/>
      <c r="QWE110"/>
      <c r="QWF110"/>
      <c r="QWG110"/>
      <c r="QWH110"/>
      <c r="QWI110"/>
      <c r="QWJ110"/>
      <c r="QWK110"/>
      <c r="QWL110"/>
      <c r="QWM110"/>
      <c r="QWN110"/>
      <c r="QWO110"/>
      <c r="QWP110"/>
      <c r="QWQ110"/>
      <c r="QWR110"/>
      <c r="QWS110"/>
      <c r="QWT110"/>
      <c r="QWU110"/>
      <c r="QWV110"/>
      <c r="QWW110"/>
      <c r="QWX110"/>
      <c r="QWY110"/>
      <c r="QWZ110"/>
      <c r="QXA110"/>
      <c r="QXB110"/>
      <c r="QXC110"/>
      <c r="QXD110"/>
      <c r="QXE110"/>
      <c r="QXF110"/>
      <c r="QXG110"/>
      <c r="QXH110"/>
      <c r="QXI110"/>
      <c r="QXJ110"/>
      <c r="QXK110"/>
      <c r="QXL110"/>
      <c r="QXM110"/>
      <c r="QXN110"/>
      <c r="QXO110"/>
      <c r="QXP110"/>
      <c r="QXQ110"/>
      <c r="QXR110"/>
      <c r="QXS110"/>
      <c r="QXT110"/>
      <c r="QXU110"/>
      <c r="QXV110"/>
      <c r="QXW110"/>
      <c r="QXX110"/>
      <c r="QXY110"/>
      <c r="QXZ110"/>
      <c r="QYA110"/>
      <c r="QYB110"/>
      <c r="QYC110"/>
      <c r="QYD110"/>
      <c r="QYE110"/>
      <c r="QYF110"/>
      <c r="QYG110"/>
      <c r="QYH110"/>
      <c r="QYI110"/>
      <c r="QYJ110"/>
      <c r="QYK110"/>
      <c r="QYL110"/>
      <c r="QYM110"/>
      <c r="QYN110"/>
      <c r="QYO110"/>
      <c r="QYP110"/>
      <c r="QYQ110"/>
      <c r="QYR110"/>
      <c r="QYS110"/>
      <c r="QYT110"/>
      <c r="QYU110"/>
      <c r="QYV110"/>
      <c r="QYW110"/>
      <c r="QYX110"/>
      <c r="QYY110"/>
      <c r="QYZ110"/>
      <c r="QZA110"/>
      <c r="QZB110"/>
      <c r="QZC110"/>
      <c r="QZD110"/>
      <c r="QZE110"/>
      <c r="QZF110"/>
      <c r="QZG110"/>
      <c r="QZH110"/>
      <c r="QZI110"/>
      <c r="QZJ110"/>
      <c r="QZK110"/>
      <c r="QZL110"/>
      <c r="QZM110"/>
      <c r="QZN110"/>
      <c r="QZO110"/>
      <c r="QZP110"/>
      <c r="QZQ110"/>
      <c r="QZR110"/>
      <c r="QZS110"/>
      <c r="QZT110"/>
      <c r="QZU110"/>
      <c r="QZV110"/>
      <c r="QZW110"/>
      <c r="QZX110"/>
      <c r="QZY110"/>
      <c r="QZZ110"/>
      <c r="RAA110"/>
      <c r="RAB110"/>
      <c r="RAC110"/>
      <c r="RAD110"/>
      <c r="RAE110"/>
      <c r="RAF110"/>
      <c r="RAG110"/>
      <c r="RAH110"/>
      <c r="RAI110"/>
      <c r="RAJ110"/>
      <c r="RAK110"/>
      <c r="RAL110"/>
      <c r="RAM110"/>
      <c r="RAN110"/>
      <c r="RAO110"/>
      <c r="RAP110"/>
      <c r="RAQ110"/>
      <c r="RAR110"/>
      <c r="RAS110"/>
      <c r="RAT110"/>
      <c r="RAU110"/>
      <c r="RAV110"/>
      <c r="RAW110"/>
      <c r="RAX110"/>
      <c r="RAY110"/>
      <c r="RAZ110"/>
      <c r="RBA110"/>
      <c r="RBB110"/>
      <c r="RBC110"/>
      <c r="RBD110"/>
      <c r="RBE110"/>
      <c r="RBF110"/>
      <c r="RBG110"/>
      <c r="RBH110"/>
      <c r="RBI110"/>
      <c r="RBJ110"/>
      <c r="RBK110"/>
      <c r="RBL110"/>
      <c r="RBM110"/>
      <c r="RBN110"/>
      <c r="RBO110"/>
      <c r="RBP110"/>
      <c r="RBQ110"/>
      <c r="RBR110"/>
      <c r="RBS110"/>
      <c r="RBT110"/>
      <c r="RBU110"/>
      <c r="RBV110"/>
      <c r="RBW110"/>
      <c r="RBX110"/>
      <c r="RBY110"/>
      <c r="RBZ110"/>
      <c r="RCA110"/>
      <c r="RCB110"/>
      <c r="RCC110"/>
      <c r="RCD110"/>
      <c r="RCE110"/>
      <c r="RCF110"/>
      <c r="RCG110"/>
      <c r="RCH110"/>
      <c r="RCI110"/>
      <c r="RCJ110"/>
      <c r="RCK110"/>
      <c r="RCL110"/>
      <c r="RCM110"/>
      <c r="RCN110"/>
      <c r="RCO110"/>
      <c r="RCP110"/>
      <c r="RCQ110"/>
      <c r="RCR110"/>
      <c r="RCS110"/>
      <c r="RCT110"/>
      <c r="RCU110"/>
      <c r="RCV110"/>
      <c r="RCW110"/>
      <c r="RCX110"/>
      <c r="RCY110"/>
      <c r="RCZ110"/>
      <c r="RDA110"/>
      <c r="RDB110"/>
      <c r="RDC110"/>
      <c r="RDD110"/>
      <c r="RDE110"/>
      <c r="RDF110"/>
      <c r="RDG110"/>
      <c r="RDH110"/>
      <c r="RDI110"/>
      <c r="RDJ110"/>
      <c r="RDK110"/>
      <c r="RDL110"/>
      <c r="RDM110"/>
      <c r="RDN110"/>
      <c r="RDO110"/>
      <c r="RDP110"/>
      <c r="RDQ110"/>
      <c r="RDR110"/>
      <c r="RDS110"/>
      <c r="RDT110"/>
      <c r="RDU110"/>
      <c r="RDV110"/>
      <c r="RDW110"/>
      <c r="RDX110"/>
      <c r="RDY110"/>
      <c r="RDZ110"/>
      <c r="REA110"/>
      <c r="REB110"/>
      <c r="REC110"/>
      <c r="RED110"/>
      <c r="REE110"/>
      <c r="REF110"/>
      <c r="REG110"/>
      <c r="REH110"/>
      <c r="REI110"/>
      <c r="REJ110"/>
      <c r="REK110"/>
      <c r="REL110"/>
      <c r="REM110"/>
      <c r="REN110"/>
      <c r="REO110"/>
      <c r="REP110"/>
      <c r="REQ110"/>
      <c r="RER110"/>
      <c r="RES110"/>
      <c r="RET110"/>
      <c r="REU110"/>
      <c r="REV110"/>
      <c r="REW110"/>
      <c r="REX110"/>
      <c r="REY110"/>
      <c r="REZ110"/>
      <c r="RFA110"/>
      <c r="RFB110"/>
      <c r="RFC110"/>
      <c r="RFD110"/>
      <c r="RFE110"/>
      <c r="RFF110"/>
      <c r="RFG110"/>
      <c r="RFH110"/>
      <c r="RFI110"/>
      <c r="RFJ110"/>
      <c r="RFK110"/>
      <c r="RFL110"/>
      <c r="RFM110"/>
      <c r="RFN110"/>
      <c r="RFO110"/>
      <c r="RFP110"/>
      <c r="RFQ110"/>
      <c r="RFR110"/>
      <c r="RFS110"/>
      <c r="RFT110"/>
      <c r="RFU110"/>
      <c r="RFV110"/>
      <c r="RFW110"/>
      <c r="RFX110"/>
      <c r="RFY110"/>
      <c r="RFZ110"/>
      <c r="RGA110"/>
      <c r="RGB110"/>
      <c r="RGC110"/>
      <c r="RGD110"/>
      <c r="RGE110"/>
      <c r="RGF110"/>
      <c r="RGG110"/>
      <c r="RGH110"/>
      <c r="RGI110"/>
      <c r="RGJ110"/>
      <c r="RGK110"/>
      <c r="RGL110"/>
      <c r="RGM110"/>
      <c r="RGN110"/>
      <c r="RGO110"/>
      <c r="RGP110"/>
      <c r="RGQ110"/>
      <c r="RGR110"/>
      <c r="RGS110"/>
      <c r="RGT110"/>
      <c r="RGU110"/>
      <c r="RGV110"/>
      <c r="RGW110"/>
      <c r="RGX110"/>
      <c r="RGY110"/>
      <c r="RGZ110"/>
      <c r="RHA110"/>
      <c r="RHB110"/>
      <c r="RHC110"/>
      <c r="RHD110"/>
      <c r="RHE110"/>
      <c r="RHF110"/>
      <c r="RHG110"/>
      <c r="RHH110"/>
      <c r="RHI110"/>
      <c r="RHJ110"/>
      <c r="RHK110"/>
      <c r="RHL110"/>
      <c r="RHM110"/>
      <c r="RHN110"/>
      <c r="RHO110"/>
      <c r="RHP110"/>
      <c r="RHQ110"/>
      <c r="RHR110"/>
      <c r="RHS110"/>
      <c r="RHT110"/>
      <c r="RHU110"/>
      <c r="RHV110"/>
      <c r="RHW110"/>
      <c r="RHX110"/>
      <c r="RHY110"/>
      <c r="RHZ110"/>
      <c r="RIA110"/>
      <c r="RIB110"/>
      <c r="RIC110"/>
      <c r="RID110"/>
      <c r="RIE110"/>
      <c r="RIF110"/>
      <c r="RIG110"/>
      <c r="RIH110"/>
      <c r="RII110"/>
      <c r="RIJ110"/>
      <c r="RIK110"/>
      <c r="RIL110"/>
      <c r="RIM110"/>
      <c r="RIN110"/>
      <c r="RIO110"/>
      <c r="RIP110"/>
      <c r="RIQ110"/>
      <c r="RIR110"/>
      <c r="RIS110"/>
      <c r="RIT110"/>
      <c r="RIU110"/>
      <c r="RIV110"/>
      <c r="RIW110"/>
      <c r="RIX110"/>
      <c r="RIY110"/>
      <c r="RIZ110"/>
      <c r="RJA110"/>
      <c r="RJB110"/>
      <c r="RJC110"/>
      <c r="RJD110"/>
      <c r="RJE110"/>
      <c r="RJF110"/>
      <c r="RJG110"/>
      <c r="RJH110"/>
      <c r="RJI110"/>
      <c r="RJJ110"/>
      <c r="RJK110"/>
      <c r="RJL110"/>
      <c r="RJM110"/>
      <c r="RJN110"/>
      <c r="RJO110"/>
      <c r="RJP110"/>
      <c r="RJQ110"/>
      <c r="RJR110"/>
      <c r="RJS110"/>
      <c r="RJT110"/>
      <c r="RJU110"/>
      <c r="RJV110"/>
      <c r="RJW110"/>
      <c r="RJX110"/>
      <c r="RJY110"/>
      <c r="RJZ110"/>
      <c r="RKA110"/>
      <c r="RKB110"/>
      <c r="RKC110"/>
      <c r="RKD110"/>
      <c r="RKE110"/>
      <c r="RKF110"/>
      <c r="RKG110"/>
      <c r="RKH110"/>
      <c r="RKI110"/>
      <c r="RKJ110"/>
      <c r="RKK110"/>
      <c r="RKL110"/>
      <c r="RKM110"/>
      <c r="RKN110"/>
      <c r="RKO110"/>
      <c r="RKP110"/>
      <c r="RKQ110"/>
      <c r="RKR110"/>
      <c r="RKS110"/>
      <c r="RKT110"/>
      <c r="RKU110"/>
      <c r="RKV110"/>
      <c r="RKW110"/>
      <c r="RKX110"/>
      <c r="RKY110"/>
      <c r="RKZ110"/>
      <c r="RLA110"/>
      <c r="RLB110"/>
      <c r="RLC110"/>
      <c r="RLD110"/>
      <c r="RLE110"/>
      <c r="RLF110"/>
      <c r="RLG110"/>
      <c r="RLH110"/>
      <c r="RLI110"/>
      <c r="RLJ110"/>
      <c r="RLK110"/>
      <c r="RLL110"/>
      <c r="RLM110"/>
      <c r="RLN110"/>
      <c r="RLO110"/>
      <c r="RLP110"/>
      <c r="RLQ110"/>
      <c r="RLR110"/>
      <c r="RLS110"/>
      <c r="RLT110"/>
      <c r="RLU110"/>
      <c r="RLV110"/>
      <c r="RLW110"/>
      <c r="RLX110"/>
      <c r="RLY110"/>
      <c r="RLZ110"/>
      <c r="RMA110"/>
      <c r="RMB110"/>
      <c r="RMC110"/>
      <c r="RMD110"/>
      <c r="RME110"/>
      <c r="RMF110"/>
      <c r="RMG110"/>
      <c r="RMH110"/>
      <c r="RMI110"/>
      <c r="RMJ110"/>
      <c r="RMK110"/>
      <c r="RML110"/>
      <c r="RMM110"/>
      <c r="RMN110"/>
      <c r="RMO110"/>
      <c r="RMP110"/>
      <c r="RMQ110"/>
      <c r="RMR110"/>
      <c r="RMS110"/>
      <c r="RMT110"/>
      <c r="RMU110"/>
      <c r="RMV110"/>
      <c r="RMW110"/>
      <c r="RMX110"/>
      <c r="RMY110"/>
      <c r="RMZ110"/>
      <c r="RNA110"/>
      <c r="RNB110"/>
      <c r="RNC110"/>
      <c r="RND110"/>
      <c r="RNE110"/>
      <c r="RNF110"/>
      <c r="RNG110"/>
      <c r="RNH110"/>
      <c r="RNI110"/>
      <c r="RNJ110"/>
      <c r="RNK110"/>
      <c r="RNL110"/>
      <c r="RNM110"/>
      <c r="RNN110"/>
      <c r="RNO110"/>
      <c r="RNP110"/>
      <c r="RNQ110"/>
      <c r="RNR110"/>
      <c r="RNS110"/>
      <c r="RNT110"/>
      <c r="RNU110"/>
      <c r="RNV110"/>
      <c r="RNW110"/>
      <c r="RNX110"/>
      <c r="RNY110"/>
      <c r="RNZ110"/>
      <c r="ROA110"/>
      <c r="ROB110"/>
      <c r="ROC110"/>
      <c r="ROD110"/>
      <c r="ROE110"/>
      <c r="ROF110"/>
      <c r="ROG110"/>
      <c r="ROH110"/>
      <c r="ROI110"/>
      <c r="ROJ110"/>
      <c r="ROK110"/>
      <c r="ROL110"/>
      <c r="ROM110"/>
      <c r="RON110"/>
      <c r="ROO110"/>
      <c r="ROP110"/>
      <c r="ROQ110"/>
      <c r="ROR110"/>
      <c r="ROS110"/>
      <c r="ROT110"/>
      <c r="ROU110"/>
      <c r="ROV110"/>
      <c r="ROW110"/>
      <c r="ROX110"/>
      <c r="ROY110"/>
      <c r="ROZ110"/>
      <c r="RPA110"/>
      <c r="RPB110"/>
      <c r="RPC110"/>
      <c r="RPD110"/>
      <c r="RPE110"/>
      <c r="RPF110"/>
      <c r="RPG110"/>
      <c r="RPH110"/>
      <c r="RPI110"/>
      <c r="RPJ110"/>
      <c r="RPK110"/>
      <c r="RPL110"/>
      <c r="RPM110"/>
      <c r="RPN110"/>
      <c r="RPO110"/>
      <c r="RPP110"/>
      <c r="RPQ110"/>
      <c r="RPR110"/>
      <c r="RPS110"/>
      <c r="RPT110"/>
      <c r="RPU110"/>
      <c r="RPV110"/>
      <c r="RPW110"/>
      <c r="RPX110"/>
      <c r="RPY110"/>
      <c r="RPZ110"/>
      <c r="RQA110"/>
      <c r="RQB110"/>
      <c r="RQC110"/>
      <c r="RQD110"/>
      <c r="RQE110"/>
      <c r="RQF110"/>
      <c r="RQG110"/>
      <c r="RQH110"/>
      <c r="RQI110"/>
      <c r="RQJ110"/>
      <c r="RQK110"/>
      <c r="RQL110"/>
      <c r="RQM110"/>
      <c r="RQN110"/>
      <c r="RQO110"/>
      <c r="RQP110"/>
      <c r="RQQ110"/>
      <c r="RQR110"/>
      <c r="RQS110"/>
      <c r="RQT110"/>
      <c r="RQU110"/>
      <c r="RQV110"/>
      <c r="RQW110"/>
      <c r="RQX110"/>
      <c r="RQY110"/>
      <c r="RQZ110"/>
      <c r="RRA110"/>
      <c r="RRB110"/>
      <c r="RRC110"/>
      <c r="RRD110"/>
      <c r="RRE110"/>
      <c r="RRF110"/>
      <c r="RRG110"/>
      <c r="RRH110"/>
      <c r="RRI110"/>
      <c r="RRJ110"/>
      <c r="RRK110"/>
      <c r="RRL110"/>
      <c r="RRM110"/>
      <c r="RRN110"/>
      <c r="RRO110"/>
      <c r="RRP110"/>
      <c r="RRQ110"/>
      <c r="RRR110"/>
      <c r="RRS110"/>
      <c r="RRT110"/>
      <c r="RRU110"/>
      <c r="RRV110"/>
      <c r="RRW110"/>
      <c r="RRX110"/>
      <c r="RRY110"/>
      <c r="RRZ110"/>
      <c r="RSA110"/>
      <c r="RSB110"/>
      <c r="RSC110"/>
      <c r="RSD110"/>
      <c r="RSE110"/>
      <c r="RSF110"/>
      <c r="RSG110"/>
      <c r="RSH110"/>
      <c r="RSI110"/>
      <c r="RSJ110"/>
      <c r="RSK110"/>
      <c r="RSL110"/>
      <c r="RSM110"/>
      <c r="RSN110"/>
      <c r="RSO110"/>
      <c r="RSP110"/>
      <c r="RSQ110"/>
      <c r="RSR110"/>
      <c r="RSS110"/>
      <c r="RST110"/>
      <c r="RSU110"/>
      <c r="RSV110"/>
      <c r="RSW110"/>
      <c r="RSX110"/>
      <c r="RSY110"/>
      <c r="RSZ110"/>
      <c r="RTA110"/>
      <c r="RTB110"/>
      <c r="RTC110"/>
      <c r="RTD110"/>
      <c r="RTE110"/>
      <c r="RTF110"/>
      <c r="RTG110"/>
      <c r="RTH110"/>
      <c r="RTI110"/>
      <c r="RTJ110"/>
      <c r="RTK110"/>
      <c r="RTL110"/>
      <c r="RTM110"/>
      <c r="RTN110"/>
      <c r="RTO110"/>
      <c r="RTP110"/>
      <c r="RTQ110"/>
      <c r="RTR110"/>
      <c r="RTS110"/>
      <c r="RTT110"/>
      <c r="RTU110"/>
      <c r="RTV110"/>
      <c r="RTW110"/>
      <c r="RTX110"/>
      <c r="RTY110"/>
      <c r="RTZ110"/>
      <c r="RUA110"/>
      <c r="RUB110"/>
      <c r="RUC110"/>
      <c r="RUD110"/>
      <c r="RUE110"/>
      <c r="RUF110"/>
      <c r="RUG110"/>
      <c r="RUH110"/>
      <c r="RUI110"/>
      <c r="RUJ110"/>
      <c r="RUK110"/>
      <c r="RUL110"/>
      <c r="RUM110"/>
      <c r="RUN110"/>
      <c r="RUO110"/>
      <c r="RUP110"/>
      <c r="RUQ110"/>
      <c r="RUR110"/>
      <c r="RUS110"/>
      <c r="RUT110"/>
      <c r="RUU110"/>
      <c r="RUV110"/>
      <c r="RUW110"/>
      <c r="RUX110"/>
      <c r="RUY110"/>
      <c r="RUZ110"/>
      <c r="RVA110"/>
      <c r="RVB110"/>
      <c r="RVC110"/>
      <c r="RVD110"/>
      <c r="RVE110"/>
      <c r="RVF110"/>
      <c r="RVG110"/>
      <c r="RVH110"/>
      <c r="RVI110"/>
      <c r="RVJ110"/>
      <c r="RVK110"/>
      <c r="RVL110"/>
      <c r="RVM110"/>
      <c r="RVN110"/>
      <c r="RVO110"/>
      <c r="RVP110"/>
      <c r="RVQ110"/>
      <c r="RVR110"/>
      <c r="RVS110"/>
      <c r="RVT110"/>
      <c r="RVU110"/>
      <c r="RVV110"/>
      <c r="RVW110"/>
      <c r="RVX110"/>
      <c r="RVY110"/>
      <c r="RVZ110"/>
      <c r="RWA110"/>
      <c r="RWB110"/>
      <c r="RWC110"/>
      <c r="RWD110"/>
      <c r="RWE110"/>
      <c r="RWF110"/>
      <c r="RWG110"/>
      <c r="RWH110"/>
      <c r="RWI110"/>
      <c r="RWJ110"/>
      <c r="RWK110"/>
      <c r="RWL110"/>
      <c r="RWM110"/>
      <c r="RWN110"/>
      <c r="RWO110"/>
      <c r="RWP110"/>
      <c r="RWQ110"/>
      <c r="RWR110"/>
      <c r="RWS110"/>
      <c r="RWT110"/>
      <c r="RWU110"/>
      <c r="RWV110"/>
      <c r="RWW110"/>
      <c r="RWX110"/>
      <c r="RWY110"/>
      <c r="RWZ110"/>
      <c r="RXA110"/>
      <c r="RXB110"/>
      <c r="RXC110"/>
      <c r="RXD110"/>
      <c r="RXE110"/>
      <c r="RXF110"/>
      <c r="RXG110"/>
      <c r="RXH110"/>
      <c r="RXI110"/>
      <c r="RXJ110"/>
      <c r="RXK110"/>
      <c r="RXL110"/>
      <c r="RXM110"/>
      <c r="RXN110"/>
      <c r="RXO110"/>
      <c r="RXP110"/>
      <c r="RXQ110"/>
      <c r="RXR110"/>
      <c r="RXS110"/>
      <c r="RXT110"/>
      <c r="RXU110"/>
      <c r="RXV110"/>
      <c r="RXW110"/>
      <c r="RXX110"/>
      <c r="RXY110"/>
      <c r="RXZ110"/>
      <c r="RYA110"/>
      <c r="RYB110"/>
      <c r="RYC110"/>
      <c r="RYD110"/>
      <c r="RYE110"/>
      <c r="RYF110"/>
      <c r="RYG110"/>
      <c r="RYH110"/>
      <c r="RYI110"/>
      <c r="RYJ110"/>
      <c r="RYK110"/>
      <c r="RYL110"/>
      <c r="RYM110"/>
      <c r="RYN110"/>
      <c r="RYO110"/>
      <c r="RYP110"/>
      <c r="RYQ110"/>
      <c r="RYR110"/>
      <c r="RYS110"/>
      <c r="RYT110"/>
      <c r="RYU110"/>
      <c r="RYV110"/>
      <c r="RYW110"/>
      <c r="RYX110"/>
      <c r="RYY110"/>
      <c r="RYZ110"/>
      <c r="RZA110"/>
      <c r="RZB110"/>
      <c r="RZC110"/>
      <c r="RZD110"/>
      <c r="RZE110"/>
      <c r="RZF110"/>
      <c r="RZG110"/>
      <c r="RZH110"/>
      <c r="RZI110"/>
      <c r="RZJ110"/>
      <c r="RZK110"/>
      <c r="RZL110"/>
      <c r="RZM110"/>
      <c r="RZN110"/>
      <c r="RZO110"/>
      <c r="RZP110"/>
      <c r="RZQ110"/>
      <c r="RZR110"/>
      <c r="RZS110"/>
      <c r="RZT110"/>
      <c r="RZU110"/>
      <c r="RZV110"/>
      <c r="RZW110"/>
      <c r="RZX110"/>
      <c r="RZY110"/>
      <c r="RZZ110"/>
      <c r="SAA110"/>
      <c r="SAB110"/>
      <c r="SAC110"/>
      <c r="SAD110"/>
      <c r="SAE110"/>
      <c r="SAF110"/>
      <c r="SAG110"/>
      <c r="SAH110"/>
      <c r="SAI110"/>
      <c r="SAJ110"/>
      <c r="SAK110"/>
      <c r="SAL110"/>
      <c r="SAM110"/>
      <c r="SAN110"/>
      <c r="SAO110"/>
      <c r="SAP110"/>
      <c r="SAQ110"/>
      <c r="SAR110"/>
      <c r="SAS110"/>
      <c r="SAT110"/>
      <c r="SAU110"/>
      <c r="SAV110"/>
      <c r="SAW110"/>
      <c r="SAX110"/>
      <c r="SAY110"/>
      <c r="SAZ110"/>
      <c r="SBA110"/>
      <c r="SBB110"/>
      <c r="SBC110"/>
      <c r="SBD110"/>
      <c r="SBE110"/>
      <c r="SBF110"/>
      <c r="SBG110"/>
      <c r="SBH110"/>
      <c r="SBI110"/>
      <c r="SBJ110"/>
      <c r="SBK110"/>
      <c r="SBL110"/>
      <c r="SBM110"/>
      <c r="SBN110"/>
      <c r="SBO110"/>
      <c r="SBP110"/>
      <c r="SBQ110"/>
      <c r="SBR110"/>
      <c r="SBS110"/>
      <c r="SBT110"/>
      <c r="SBU110"/>
      <c r="SBV110"/>
      <c r="SBW110"/>
      <c r="SBX110"/>
      <c r="SBY110"/>
      <c r="SBZ110"/>
      <c r="SCA110"/>
      <c r="SCB110"/>
      <c r="SCC110"/>
      <c r="SCD110"/>
      <c r="SCE110"/>
      <c r="SCF110"/>
      <c r="SCG110"/>
      <c r="SCH110"/>
      <c r="SCI110"/>
      <c r="SCJ110"/>
      <c r="SCK110"/>
      <c r="SCL110"/>
      <c r="SCM110"/>
      <c r="SCN110"/>
      <c r="SCO110"/>
      <c r="SCP110"/>
      <c r="SCQ110"/>
      <c r="SCR110"/>
      <c r="SCS110"/>
      <c r="SCT110"/>
      <c r="SCU110"/>
      <c r="SCV110"/>
      <c r="SCW110"/>
      <c r="SCX110"/>
      <c r="SCY110"/>
      <c r="SCZ110"/>
      <c r="SDA110"/>
      <c r="SDB110"/>
      <c r="SDC110"/>
      <c r="SDD110"/>
      <c r="SDE110"/>
      <c r="SDF110"/>
      <c r="SDG110"/>
      <c r="SDH110"/>
      <c r="SDI110"/>
      <c r="SDJ110"/>
      <c r="SDK110"/>
      <c r="SDL110"/>
      <c r="SDM110"/>
      <c r="SDN110"/>
      <c r="SDO110"/>
      <c r="SDP110"/>
      <c r="SDQ110"/>
      <c r="SDR110"/>
      <c r="SDS110"/>
      <c r="SDT110"/>
      <c r="SDU110"/>
      <c r="SDV110"/>
      <c r="SDW110"/>
      <c r="SDX110"/>
      <c r="SDY110"/>
      <c r="SDZ110"/>
      <c r="SEA110"/>
      <c r="SEB110"/>
      <c r="SEC110"/>
      <c r="SED110"/>
      <c r="SEE110"/>
      <c r="SEF110"/>
      <c r="SEG110"/>
      <c r="SEH110"/>
      <c r="SEI110"/>
      <c r="SEJ110"/>
      <c r="SEK110"/>
      <c r="SEL110"/>
      <c r="SEM110"/>
      <c r="SEN110"/>
      <c r="SEO110"/>
      <c r="SEP110"/>
      <c r="SEQ110"/>
      <c r="SER110"/>
      <c r="SES110"/>
      <c r="SET110"/>
      <c r="SEU110"/>
      <c r="SEV110"/>
      <c r="SEW110"/>
      <c r="SEX110"/>
      <c r="SEY110"/>
      <c r="SEZ110"/>
      <c r="SFA110"/>
      <c r="SFB110"/>
      <c r="SFC110"/>
      <c r="SFD110"/>
      <c r="SFE110"/>
      <c r="SFF110"/>
      <c r="SFG110"/>
      <c r="SFH110"/>
      <c r="SFI110"/>
      <c r="SFJ110"/>
      <c r="SFK110"/>
      <c r="SFL110"/>
      <c r="SFM110"/>
      <c r="SFN110"/>
      <c r="SFO110"/>
      <c r="SFP110"/>
      <c r="SFQ110"/>
      <c r="SFR110"/>
      <c r="SFS110"/>
      <c r="SFT110"/>
      <c r="SFU110"/>
      <c r="SFV110"/>
      <c r="SFW110"/>
      <c r="SFX110"/>
      <c r="SFY110"/>
      <c r="SFZ110"/>
      <c r="SGA110"/>
      <c r="SGB110"/>
      <c r="SGC110"/>
      <c r="SGD110"/>
      <c r="SGE110"/>
      <c r="SGF110"/>
      <c r="SGG110"/>
      <c r="SGH110"/>
      <c r="SGI110"/>
      <c r="SGJ110"/>
      <c r="SGK110"/>
      <c r="SGL110"/>
      <c r="SGM110"/>
      <c r="SGN110"/>
      <c r="SGO110"/>
      <c r="SGP110"/>
      <c r="SGQ110"/>
      <c r="SGR110"/>
      <c r="SGS110"/>
      <c r="SGT110"/>
      <c r="SGU110"/>
      <c r="SGV110"/>
      <c r="SGW110"/>
      <c r="SGX110"/>
      <c r="SGY110"/>
      <c r="SGZ110"/>
      <c r="SHA110"/>
      <c r="SHB110"/>
      <c r="SHC110"/>
      <c r="SHD110"/>
      <c r="SHE110"/>
      <c r="SHF110"/>
      <c r="SHG110"/>
      <c r="SHH110"/>
      <c r="SHI110"/>
      <c r="SHJ110"/>
      <c r="SHK110"/>
      <c r="SHL110"/>
      <c r="SHM110"/>
      <c r="SHN110"/>
      <c r="SHO110"/>
      <c r="SHP110"/>
      <c r="SHQ110"/>
      <c r="SHR110"/>
      <c r="SHS110"/>
      <c r="SHT110"/>
      <c r="SHU110"/>
      <c r="SHV110"/>
      <c r="SHW110"/>
      <c r="SHX110"/>
      <c r="SHY110"/>
      <c r="SHZ110"/>
      <c r="SIA110"/>
      <c r="SIB110"/>
      <c r="SIC110"/>
      <c r="SID110"/>
      <c r="SIE110"/>
      <c r="SIF110"/>
      <c r="SIG110"/>
      <c r="SIH110"/>
      <c r="SII110"/>
      <c r="SIJ110"/>
      <c r="SIK110"/>
      <c r="SIL110"/>
      <c r="SIM110"/>
      <c r="SIN110"/>
      <c r="SIO110"/>
      <c r="SIP110"/>
      <c r="SIQ110"/>
      <c r="SIR110"/>
      <c r="SIS110"/>
      <c r="SIT110"/>
      <c r="SIU110"/>
      <c r="SIV110"/>
      <c r="SIW110"/>
      <c r="SIX110"/>
      <c r="SIY110"/>
      <c r="SIZ110"/>
      <c r="SJA110"/>
      <c r="SJB110"/>
      <c r="SJC110"/>
      <c r="SJD110"/>
      <c r="SJE110"/>
      <c r="SJF110"/>
      <c r="SJG110"/>
      <c r="SJH110"/>
      <c r="SJI110"/>
      <c r="SJJ110"/>
      <c r="SJK110"/>
      <c r="SJL110"/>
      <c r="SJM110"/>
      <c r="SJN110"/>
      <c r="SJO110"/>
      <c r="SJP110"/>
      <c r="SJQ110"/>
      <c r="SJR110"/>
      <c r="SJS110"/>
      <c r="SJT110"/>
      <c r="SJU110"/>
      <c r="SJV110"/>
      <c r="SJW110"/>
      <c r="SJX110"/>
      <c r="SJY110"/>
      <c r="SJZ110"/>
      <c r="SKA110"/>
      <c r="SKB110"/>
      <c r="SKC110"/>
      <c r="SKD110"/>
      <c r="SKE110"/>
      <c r="SKF110"/>
      <c r="SKG110"/>
      <c r="SKH110"/>
      <c r="SKI110"/>
      <c r="SKJ110"/>
      <c r="SKK110"/>
      <c r="SKL110"/>
      <c r="SKM110"/>
      <c r="SKN110"/>
      <c r="SKO110"/>
      <c r="SKP110"/>
      <c r="SKQ110"/>
      <c r="SKR110"/>
      <c r="SKS110"/>
      <c r="SKT110"/>
      <c r="SKU110"/>
      <c r="SKV110"/>
      <c r="SKW110"/>
      <c r="SKX110"/>
      <c r="SKY110"/>
      <c r="SKZ110"/>
      <c r="SLA110"/>
      <c r="SLB110"/>
      <c r="SLC110"/>
      <c r="SLD110"/>
      <c r="SLE110"/>
      <c r="SLF110"/>
      <c r="SLG110"/>
      <c r="SLH110"/>
      <c r="SLI110"/>
      <c r="SLJ110"/>
      <c r="SLK110"/>
      <c r="SLL110"/>
      <c r="SLM110"/>
      <c r="SLN110"/>
      <c r="SLO110"/>
      <c r="SLP110"/>
      <c r="SLQ110"/>
      <c r="SLR110"/>
      <c r="SLS110"/>
      <c r="SLT110"/>
      <c r="SLU110"/>
      <c r="SLV110"/>
      <c r="SLW110"/>
      <c r="SLX110"/>
      <c r="SLY110"/>
      <c r="SLZ110"/>
      <c r="SMA110"/>
      <c r="SMB110"/>
      <c r="SMC110"/>
      <c r="SMD110"/>
      <c r="SME110"/>
      <c r="SMF110"/>
      <c r="SMG110"/>
      <c r="SMH110"/>
      <c r="SMI110"/>
      <c r="SMJ110"/>
      <c r="SMK110"/>
      <c r="SML110"/>
      <c r="SMM110"/>
      <c r="SMN110"/>
      <c r="SMO110"/>
      <c r="SMP110"/>
      <c r="SMQ110"/>
      <c r="SMR110"/>
      <c r="SMS110"/>
      <c r="SMT110"/>
      <c r="SMU110"/>
      <c r="SMV110"/>
      <c r="SMW110"/>
      <c r="SMX110"/>
      <c r="SMY110"/>
      <c r="SMZ110"/>
      <c r="SNA110"/>
      <c r="SNB110"/>
      <c r="SNC110"/>
      <c r="SND110"/>
      <c r="SNE110"/>
      <c r="SNF110"/>
      <c r="SNG110"/>
      <c r="SNH110"/>
      <c r="SNI110"/>
      <c r="SNJ110"/>
      <c r="SNK110"/>
      <c r="SNL110"/>
      <c r="SNM110"/>
      <c r="SNN110"/>
      <c r="SNO110"/>
      <c r="SNP110"/>
      <c r="SNQ110"/>
      <c r="SNR110"/>
      <c r="SNS110"/>
      <c r="SNT110"/>
      <c r="SNU110"/>
      <c r="SNV110"/>
      <c r="SNW110"/>
      <c r="SNX110"/>
      <c r="SNY110"/>
      <c r="SNZ110"/>
      <c r="SOA110"/>
      <c r="SOB110"/>
      <c r="SOC110"/>
      <c r="SOD110"/>
      <c r="SOE110"/>
      <c r="SOF110"/>
      <c r="SOG110"/>
      <c r="SOH110"/>
      <c r="SOI110"/>
      <c r="SOJ110"/>
      <c r="SOK110"/>
      <c r="SOL110"/>
      <c r="SOM110"/>
      <c r="SON110"/>
      <c r="SOO110"/>
      <c r="SOP110"/>
      <c r="SOQ110"/>
      <c r="SOR110"/>
      <c r="SOS110"/>
      <c r="SOT110"/>
      <c r="SOU110"/>
      <c r="SOV110"/>
      <c r="SOW110"/>
      <c r="SOX110"/>
      <c r="SOY110"/>
      <c r="SOZ110"/>
      <c r="SPA110"/>
      <c r="SPB110"/>
      <c r="SPC110"/>
      <c r="SPD110"/>
      <c r="SPE110"/>
      <c r="SPF110"/>
      <c r="SPG110"/>
      <c r="SPH110"/>
      <c r="SPI110"/>
      <c r="SPJ110"/>
      <c r="SPK110"/>
      <c r="SPL110"/>
      <c r="SPM110"/>
      <c r="SPN110"/>
      <c r="SPO110"/>
      <c r="SPP110"/>
      <c r="SPQ110"/>
      <c r="SPR110"/>
      <c r="SPS110"/>
      <c r="SPT110"/>
      <c r="SPU110"/>
      <c r="SPV110"/>
      <c r="SPW110"/>
      <c r="SPX110"/>
      <c r="SPY110"/>
      <c r="SPZ110"/>
      <c r="SQA110"/>
      <c r="SQB110"/>
      <c r="SQC110"/>
      <c r="SQD110"/>
      <c r="SQE110"/>
      <c r="SQF110"/>
      <c r="SQG110"/>
      <c r="SQH110"/>
      <c r="SQI110"/>
      <c r="SQJ110"/>
      <c r="SQK110"/>
      <c r="SQL110"/>
      <c r="SQM110"/>
      <c r="SQN110"/>
      <c r="SQO110"/>
      <c r="SQP110"/>
      <c r="SQQ110"/>
      <c r="SQR110"/>
      <c r="SQS110"/>
      <c r="SQT110"/>
      <c r="SQU110"/>
      <c r="SQV110"/>
      <c r="SQW110"/>
      <c r="SQX110"/>
      <c r="SQY110"/>
      <c r="SQZ110"/>
      <c r="SRA110"/>
      <c r="SRB110"/>
      <c r="SRC110"/>
      <c r="SRD110"/>
      <c r="SRE110"/>
      <c r="SRF110"/>
      <c r="SRG110"/>
      <c r="SRH110"/>
      <c r="SRI110"/>
      <c r="SRJ110"/>
      <c r="SRK110"/>
      <c r="SRL110"/>
      <c r="SRM110"/>
      <c r="SRN110"/>
      <c r="SRO110"/>
      <c r="SRP110"/>
      <c r="SRQ110"/>
      <c r="SRR110"/>
      <c r="SRS110"/>
      <c r="SRT110"/>
      <c r="SRU110"/>
      <c r="SRV110"/>
      <c r="SRW110"/>
      <c r="SRX110"/>
      <c r="SRY110"/>
      <c r="SRZ110"/>
      <c r="SSA110"/>
      <c r="SSB110"/>
      <c r="SSC110"/>
      <c r="SSD110"/>
      <c r="SSE110"/>
      <c r="SSF110"/>
      <c r="SSG110"/>
      <c r="SSH110"/>
      <c r="SSI110"/>
      <c r="SSJ110"/>
      <c r="SSK110"/>
      <c r="SSL110"/>
      <c r="SSM110"/>
      <c r="SSN110"/>
      <c r="SSO110"/>
      <c r="SSP110"/>
      <c r="SSQ110"/>
      <c r="SSR110"/>
      <c r="SSS110"/>
      <c r="SST110"/>
      <c r="SSU110"/>
      <c r="SSV110"/>
      <c r="SSW110"/>
      <c r="SSX110"/>
      <c r="SSY110"/>
      <c r="SSZ110"/>
      <c r="STA110"/>
      <c r="STB110"/>
      <c r="STC110"/>
      <c r="STD110"/>
      <c r="STE110"/>
      <c r="STF110"/>
      <c r="STG110"/>
      <c r="STH110"/>
      <c r="STI110"/>
      <c r="STJ110"/>
      <c r="STK110"/>
      <c r="STL110"/>
      <c r="STM110"/>
      <c r="STN110"/>
      <c r="STO110"/>
      <c r="STP110"/>
      <c r="STQ110"/>
      <c r="STR110"/>
      <c r="STS110"/>
      <c r="STT110"/>
      <c r="STU110"/>
      <c r="STV110"/>
      <c r="STW110"/>
      <c r="STX110"/>
      <c r="STY110"/>
      <c r="STZ110"/>
      <c r="SUA110"/>
      <c r="SUB110"/>
      <c r="SUC110"/>
      <c r="SUD110"/>
      <c r="SUE110"/>
      <c r="SUF110"/>
      <c r="SUG110"/>
      <c r="SUH110"/>
      <c r="SUI110"/>
      <c r="SUJ110"/>
      <c r="SUK110"/>
      <c r="SUL110"/>
      <c r="SUM110"/>
      <c r="SUN110"/>
      <c r="SUO110"/>
      <c r="SUP110"/>
      <c r="SUQ110"/>
      <c r="SUR110"/>
      <c r="SUS110"/>
      <c r="SUT110"/>
      <c r="SUU110"/>
      <c r="SUV110"/>
      <c r="SUW110"/>
      <c r="SUX110"/>
      <c r="SUY110"/>
      <c r="SUZ110"/>
      <c r="SVA110"/>
      <c r="SVB110"/>
      <c r="SVC110"/>
      <c r="SVD110"/>
      <c r="SVE110"/>
      <c r="SVF110"/>
      <c r="SVG110"/>
      <c r="SVH110"/>
      <c r="SVI110"/>
      <c r="SVJ110"/>
      <c r="SVK110"/>
      <c r="SVL110"/>
      <c r="SVM110"/>
      <c r="SVN110"/>
      <c r="SVO110"/>
      <c r="SVP110"/>
      <c r="SVQ110"/>
      <c r="SVR110"/>
      <c r="SVS110"/>
      <c r="SVT110"/>
      <c r="SVU110"/>
      <c r="SVV110"/>
      <c r="SVW110"/>
      <c r="SVX110"/>
      <c r="SVY110"/>
      <c r="SVZ110"/>
      <c r="SWA110"/>
      <c r="SWB110"/>
      <c r="SWC110"/>
      <c r="SWD110"/>
      <c r="SWE110"/>
      <c r="SWF110"/>
      <c r="SWG110"/>
      <c r="SWH110"/>
      <c r="SWI110"/>
      <c r="SWJ110"/>
      <c r="SWK110"/>
      <c r="SWL110"/>
      <c r="SWM110"/>
      <c r="SWN110"/>
      <c r="SWO110"/>
      <c r="SWP110"/>
      <c r="SWQ110"/>
      <c r="SWR110"/>
      <c r="SWS110"/>
      <c r="SWT110"/>
      <c r="SWU110"/>
      <c r="SWV110"/>
      <c r="SWW110"/>
      <c r="SWX110"/>
      <c r="SWY110"/>
      <c r="SWZ110"/>
      <c r="SXA110"/>
      <c r="SXB110"/>
      <c r="SXC110"/>
      <c r="SXD110"/>
      <c r="SXE110"/>
      <c r="SXF110"/>
      <c r="SXG110"/>
      <c r="SXH110"/>
      <c r="SXI110"/>
      <c r="SXJ110"/>
      <c r="SXK110"/>
      <c r="SXL110"/>
      <c r="SXM110"/>
      <c r="SXN110"/>
      <c r="SXO110"/>
      <c r="SXP110"/>
      <c r="SXQ110"/>
      <c r="SXR110"/>
      <c r="SXS110"/>
      <c r="SXT110"/>
      <c r="SXU110"/>
      <c r="SXV110"/>
      <c r="SXW110"/>
      <c r="SXX110"/>
      <c r="SXY110"/>
      <c r="SXZ110"/>
      <c r="SYA110"/>
      <c r="SYB110"/>
      <c r="SYC110"/>
      <c r="SYD110"/>
      <c r="SYE110"/>
      <c r="SYF110"/>
      <c r="SYG110"/>
      <c r="SYH110"/>
      <c r="SYI110"/>
      <c r="SYJ110"/>
      <c r="SYK110"/>
      <c r="SYL110"/>
      <c r="SYM110"/>
      <c r="SYN110"/>
      <c r="SYO110"/>
      <c r="SYP110"/>
      <c r="SYQ110"/>
      <c r="SYR110"/>
      <c r="SYS110"/>
      <c r="SYT110"/>
      <c r="SYU110"/>
      <c r="SYV110"/>
      <c r="SYW110"/>
      <c r="SYX110"/>
      <c r="SYY110"/>
      <c r="SYZ110"/>
      <c r="SZA110"/>
      <c r="SZB110"/>
      <c r="SZC110"/>
      <c r="SZD110"/>
      <c r="SZE110"/>
      <c r="SZF110"/>
      <c r="SZG110"/>
      <c r="SZH110"/>
      <c r="SZI110"/>
      <c r="SZJ110"/>
      <c r="SZK110"/>
      <c r="SZL110"/>
      <c r="SZM110"/>
      <c r="SZN110"/>
      <c r="SZO110"/>
      <c r="SZP110"/>
      <c r="SZQ110"/>
      <c r="SZR110"/>
      <c r="SZS110"/>
      <c r="SZT110"/>
      <c r="SZU110"/>
      <c r="SZV110"/>
      <c r="SZW110"/>
      <c r="SZX110"/>
      <c r="SZY110"/>
      <c r="SZZ110"/>
      <c r="TAA110"/>
      <c r="TAB110"/>
      <c r="TAC110"/>
      <c r="TAD110"/>
      <c r="TAE110"/>
      <c r="TAF110"/>
      <c r="TAG110"/>
      <c r="TAH110"/>
      <c r="TAI110"/>
      <c r="TAJ110"/>
      <c r="TAK110"/>
      <c r="TAL110"/>
      <c r="TAM110"/>
      <c r="TAN110"/>
      <c r="TAO110"/>
      <c r="TAP110"/>
      <c r="TAQ110"/>
      <c r="TAR110"/>
      <c r="TAS110"/>
      <c r="TAT110"/>
      <c r="TAU110"/>
      <c r="TAV110"/>
      <c r="TAW110"/>
      <c r="TAX110"/>
      <c r="TAY110"/>
      <c r="TAZ110"/>
      <c r="TBA110"/>
      <c r="TBB110"/>
      <c r="TBC110"/>
      <c r="TBD110"/>
      <c r="TBE110"/>
      <c r="TBF110"/>
      <c r="TBG110"/>
      <c r="TBH110"/>
      <c r="TBI110"/>
      <c r="TBJ110"/>
      <c r="TBK110"/>
      <c r="TBL110"/>
      <c r="TBM110"/>
      <c r="TBN110"/>
      <c r="TBO110"/>
      <c r="TBP110"/>
      <c r="TBQ110"/>
      <c r="TBR110"/>
      <c r="TBS110"/>
      <c r="TBT110"/>
      <c r="TBU110"/>
      <c r="TBV110"/>
      <c r="TBW110"/>
      <c r="TBX110"/>
      <c r="TBY110"/>
      <c r="TBZ110"/>
      <c r="TCA110"/>
      <c r="TCB110"/>
      <c r="TCC110"/>
      <c r="TCD110"/>
      <c r="TCE110"/>
      <c r="TCF110"/>
      <c r="TCG110"/>
      <c r="TCH110"/>
      <c r="TCI110"/>
      <c r="TCJ110"/>
      <c r="TCK110"/>
      <c r="TCL110"/>
      <c r="TCM110"/>
      <c r="TCN110"/>
      <c r="TCO110"/>
      <c r="TCP110"/>
      <c r="TCQ110"/>
      <c r="TCR110"/>
      <c r="TCS110"/>
      <c r="TCT110"/>
      <c r="TCU110"/>
      <c r="TCV110"/>
      <c r="TCW110"/>
      <c r="TCX110"/>
      <c r="TCY110"/>
      <c r="TCZ110"/>
      <c r="TDA110"/>
      <c r="TDB110"/>
      <c r="TDC110"/>
      <c r="TDD110"/>
      <c r="TDE110"/>
      <c r="TDF110"/>
      <c r="TDG110"/>
      <c r="TDH110"/>
      <c r="TDI110"/>
      <c r="TDJ110"/>
      <c r="TDK110"/>
      <c r="TDL110"/>
      <c r="TDM110"/>
      <c r="TDN110"/>
      <c r="TDO110"/>
      <c r="TDP110"/>
      <c r="TDQ110"/>
      <c r="TDR110"/>
      <c r="TDS110"/>
      <c r="TDT110"/>
      <c r="TDU110"/>
      <c r="TDV110"/>
      <c r="TDW110"/>
      <c r="TDX110"/>
      <c r="TDY110"/>
      <c r="TDZ110"/>
      <c r="TEA110"/>
      <c r="TEB110"/>
      <c r="TEC110"/>
      <c r="TED110"/>
      <c r="TEE110"/>
      <c r="TEF110"/>
      <c r="TEG110"/>
      <c r="TEH110"/>
      <c r="TEI110"/>
      <c r="TEJ110"/>
      <c r="TEK110"/>
      <c r="TEL110"/>
      <c r="TEM110"/>
      <c r="TEN110"/>
      <c r="TEO110"/>
      <c r="TEP110"/>
      <c r="TEQ110"/>
      <c r="TER110"/>
      <c r="TES110"/>
      <c r="TET110"/>
      <c r="TEU110"/>
      <c r="TEV110"/>
      <c r="TEW110"/>
      <c r="TEX110"/>
      <c r="TEY110"/>
      <c r="TEZ110"/>
      <c r="TFA110"/>
      <c r="TFB110"/>
      <c r="TFC110"/>
      <c r="TFD110"/>
      <c r="TFE110"/>
      <c r="TFF110"/>
      <c r="TFG110"/>
      <c r="TFH110"/>
      <c r="TFI110"/>
      <c r="TFJ110"/>
      <c r="TFK110"/>
      <c r="TFL110"/>
      <c r="TFM110"/>
      <c r="TFN110"/>
      <c r="TFO110"/>
      <c r="TFP110"/>
      <c r="TFQ110"/>
      <c r="TFR110"/>
      <c r="TFS110"/>
      <c r="TFT110"/>
      <c r="TFU110"/>
      <c r="TFV110"/>
      <c r="TFW110"/>
      <c r="TFX110"/>
      <c r="TFY110"/>
      <c r="TFZ110"/>
      <c r="TGA110"/>
      <c r="TGB110"/>
      <c r="TGC110"/>
      <c r="TGD110"/>
      <c r="TGE110"/>
      <c r="TGF110"/>
      <c r="TGG110"/>
      <c r="TGH110"/>
      <c r="TGI110"/>
      <c r="TGJ110"/>
      <c r="TGK110"/>
      <c r="TGL110"/>
      <c r="TGM110"/>
      <c r="TGN110"/>
      <c r="TGO110"/>
      <c r="TGP110"/>
      <c r="TGQ110"/>
      <c r="TGR110"/>
      <c r="TGS110"/>
      <c r="TGT110"/>
      <c r="TGU110"/>
      <c r="TGV110"/>
      <c r="TGW110"/>
      <c r="TGX110"/>
      <c r="TGY110"/>
      <c r="TGZ110"/>
      <c r="THA110"/>
      <c r="THB110"/>
      <c r="THC110"/>
      <c r="THD110"/>
      <c r="THE110"/>
      <c r="THF110"/>
      <c r="THG110"/>
      <c r="THH110"/>
      <c r="THI110"/>
      <c r="THJ110"/>
      <c r="THK110"/>
      <c r="THL110"/>
      <c r="THM110"/>
      <c r="THN110"/>
      <c r="THO110"/>
      <c r="THP110"/>
      <c r="THQ110"/>
      <c r="THR110"/>
      <c r="THS110"/>
      <c r="THT110"/>
      <c r="THU110"/>
      <c r="THV110"/>
      <c r="THW110"/>
      <c r="THX110"/>
      <c r="THY110"/>
      <c r="THZ110"/>
      <c r="TIA110"/>
      <c r="TIB110"/>
      <c r="TIC110"/>
      <c r="TID110"/>
      <c r="TIE110"/>
      <c r="TIF110"/>
      <c r="TIG110"/>
      <c r="TIH110"/>
      <c r="TII110"/>
      <c r="TIJ110"/>
      <c r="TIK110"/>
      <c r="TIL110"/>
      <c r="TIM110"/>
      <c r="TIN110"/>
      <c r="TIO110"/>
      <c r="TIP110"/>
      <c r="TIQ110"/>
      <c r="TIR110"/>
      <c r="TIS110"/>
      <c r="TIT110"/>
      <c r="TIU110"/>
      <c r="TIV110"/>
      <c r="TIW110"/>
      <c r="TIX110"/>
      <c r="TIY110"/>
      <c r="TIZ110"/>
      <c r="TJA110"/>
      <c r="TJB110"/>
      <c r="TJC110"/>
      <c r="TJD110"/>
      <c r="TJE110"/>
      <c r="TJF110"/>
      <c r="TJG110"/>
      <c r="TJH110"/>
      <c r="TJI110"/>
      <c r="TJJ110"/>
      <c r="TJK110"/>
      <c r="TJL110"/>
      <c r="TJM110"/>
      <c r="TJN110"/>
      <c r="TJO110"/>
      <c r="TJP110"/>
      <c r="TJQ110"/>
      <c r="TJR110"/>
      <c r="TJS110"/>
      <c r="TJT110"/>
      <c r="TJU110"/>
      <c r="TJV110"/>
      <c r="TJW110"/>
      <c r="TJX110"/>
      <c r="TJY110"/>
      <c r="TJZ110"/>
      <c r="TKA110"/>
      <c r="TKB110"/>
      <c r="TKC110"/>
      <c r="TKD110"/>
      <c r="TKE110"/>
      <c r="TKF110"/>
      <c r="TKG110"/>
      <c r="TKH110"/>
      <c r="TKI110"/>
      <c r="TKJ110"/>
      <c r="TKK110"/>
      <c r="TKL110"/>
      <c r="TKM110"/>
      <c r="TKN110"/>
      <c r="TKO110"/>
      <c r="TKP110"/>
      <c r="TKQ110"/>
      <c r="TKR110"/>
      <c r="TKS110"/>
      <c r="TKT110"/>
      <c r="TKU110"/>
      <c r="TKV110"/>
      <c r="TKW110"/>
      <c r="TKX110"/>
      <c r="TKY110"/>
      <c r="TKZ110"/>
      <c r="TLA110"/>
      <c r="TLB110"/>
      <c r="TLC110"/>
      <c r="TLD110"/>
      <c r="TLE110"/>
      <c r="TLF110"/>
      <c r="TLG110"/>
      <c r="TLH110"/>
      <c r="TLI110"/>
      <c r="TLJ110"/>
      <c r="TLK110"/>
      <c r="TLL110"/>
      <c r="TLM110"/>
      <c r="TLN110"/>
      <c r="TLO110"/>
      <c r="TLP110"/>
      <c r="TLQ110"/>
      <c r="TLR110"/>
      <c r="TLS110"/>
      <c r="TLT110"/>
      <c r="TLU110"/>
      <c r="TLV110"/>
      <c r="TLW110"/>
      <c r="TLX110"/>
      <c r="TLY110"/>
      <c r="TLZ110"/>
      <c r="TMA110"/>
      <c r="TMB110"/>
      <c r="TMC110"/>
      <c r="TMD110"/>
      <c r="TME110"/>
      <c r="TMF110"/>
      <c r="TMG110"/>
      <c r="TMH110"/>
      <c r="TMI110"/>
      <c r="TMJ110"/>
      <c r="TMK110"/>
      <c r="TML110"/>
      <c r="TMM110"/>
      <c r="TMN110"/>
      <c r="TMO110"/>
      <c r="TMP110"/>
      <c r="TMQ110"/>
      <c r="TMR110"/>
      <c r="TMS110"/>
      <c r="TMT110"/>
      <c r="TMU110"/>
      <c r="TMV110"/>
      <c r="TMW110"/>
      <c r="TMX110"/>
      <c r="TMY110"/>
      <c r="TMZ110"/>
      <c r="TNA110"/>
      <c r="TNB110"/>
      <c r="TNC110"/>
      <c r="TND110"/>
      <c r="TNE110"/>
      <c r="TNF110"/>
      <c r="TNG110"/>
      <c r="TNH110"/>
      <c r="TNI110"/>
      <c r="TNJ110"/>
      <c r="TNK110"/>
      <c r="TNL110"/>
      <c r="TNM110"/>
      <c r="TNN110"/>
      <c r="TNO110"/>
      <c r="TNP110"/>
      <c r="TNQ110"/>
      <c r="TNR110"/>
      <c r="TNS110"/>
      <c r="TNT110"/>
      <c r="TNU110"/>
      <c r="TNV110"/>
      <c r="TNW110"/>
      <c r="TNX110"/>
      <c r="TNY110"/>
      <c r="TNZ110"/>
      <c r="TOA110"/>
      <c r="TOB110"/>
      <c r="TOC110"/>
      <c r="TOD110"/>
      <c r="TOE110"/>
      <c r="TOF110"/>
      <c r="TOG110"/>
      <c r="TOH110"/>
      <c r="TOI110"/>
      <c r="TOJ110"/>
      <c r="TOK110"/>
      <c r="TOL110"/>
      <c r="TOM110"/>
      <c r="TON110"/>
      <c r="TOO110"/>
      <c r="TOP110"/>
      <c r="TOQ110"/>
      <c r="TOR110"/>
      <c r="TOS110"/>
      <c r="TOT110"/>
      <c r="TOU110"/>
      <c r="TOV110"/>
      <c r="TOW110"/>
      <c r="TOX110"/>
      <c r="TOY110"/>
      <c r="TOZ110"/>
      <c r="TPA110"/>
      <c r="TPB110"/>
      <c r="TPC110"/>
      <c r="TPD110"/>
      <c r="TPE110"/>
      <c r="TPF110"/>
      <c r="TPG110"/>
      <c r="TPH110"/>
      <c r="TPI110"/>
      <c r="TPJ110"/>
      <c r="TPK110"/>
      <c r="TPL110"/>
      <c r="TPM110"/>
      <c r="TPN110"/>
      <c r="TPO110"/>
      <c r="TPP110"/>
      <c r="TPQ110"/>
      <c r="TPR110"/>
      <c r="TPS110"/>
      <c r="TPT110"/>
      <c r="TPU110"/>
      <c r="TPV110"/>
      <c r="TPW110"/>
      <c r="TPX110"/>
      <c r="TPY110"/>
      <c r="TPZ110"/>
      <c r="TQA110"/>
      <c r="TQB110"/>
      <c r="TQC110"/>
      <c r="TQD110"/>
      <c r="TQE110"/>
      <c r="TQF110"/>
      <c r="TQG110"/>
      <c r="TQH110"/>
      <c r="TQI110"/>
      <c r="TQJ110"/>
      <c r="TQK110"/>
      <c r="TQL110"/>
      <c r="TQM110"/>
      <c r="TQN110"/>
      <c r="TQO110"/>
      <c r="TQP110"/>
      <c r="TQQ110"/>
      <c r="TQR110"/>
      <c r="TQS110"/>
      <c r="TQT110"/>
      <c r="TQU110"/>
      <c r="TQV110"/>
      <c r="TQW110"/>
      <c r="TQX110"/>
      <c r="TQY110"/>
      <c r="TQZ110"/>
      <c r="TRA110"/>
      <c r="TRB110"/>
      <c r="TRC110"/>
      <c r="TRD110"/>
      <c r="TRE110"/>
      <c r="TRF110"/>
      <c r="TRG110"/>
      <c r="TRH110"/>
      <c r="TRI110"/>
      <c r="TRJ110"/>
      <c r="TRK110"/>
      <c r="TRL110"/>
      <c r="TRM110"/>
      <c r="TRN110"/>
      <c r="TRO110"/>
      <c r="TRP110"/>
      <c r="TRQ110"/>
      <c r="TRR110"/>
      <c r="TRS110"/>
      <c r="TRT110"/>
      <c r="TRU110"/>
      <c r="TRV110"/>
      <c r="TRW110"/>
      <c r="TRX110"/>
      <c r="TRY110"/>
      <c r="TRZ110"/>
      <c r="TSA110"/>
      <c r="TSB110"/>
      <c r="TSC110"/>
      <c r="TSD110"/>
      <c r="TSE110"/>
      <c r="TSF110"/>
      <c r="TSG110"/>
      <c r="TSH110"/>
      <c r="TSI110"/>
      <c r="TSJ110"/>
      <c r="TSK110"/>
      <c r="TSL110"/>
      <c r="TSM110"/>
      <c r="TSN110"/>
      <c r="TSO110"/>
      <c r="TSP110"/>
      <c r="TSQ110"/>
      <c r="TSR110"/>
      <c r="TSS110"/>
      <c r="TST110"/>
      <c r="TSU110"/>
      <c r="TSV110"/>
      <c r="TSW110"/>
      <c r="TSX110"/>
      <c r="TSY110"/>
      <c r="TSZ110"/>
      <c r="TTA110"/>
      <c r="TTB110"/>
      <c r="TTC110"/>
      <c r="TTD110"/>
      <c r="TTE110"/>
      <c r="TTF110"/>
      <c r="TTG110"/>
      <c r="TTH110"/>
      <c r="TTI110"/>
      <c r="TTJ110"/>
      <c r="TTK110"/>
      <c r="TTL110"/>
      <c r="TTM110"/>
      <c r="TTN110"/>
      <c r="TTO110"/>
      <c r="TTP110"/>
      <c r="TTQ110"/>
      <c r="TTR110"/>
      <c r="TTS110"/>
      <c r="TTT110"/>
      <c r="TTU110"/>
      <c r="TTV110"/>
      <c r="TTW110"/>
      <c r="TTX110"/>
      <c r="TTY110"/>
      <c r="TTZ110"/>
      <c r="TUA110"/>
      <c r="TUB110"/>
      <c r="TUC110"/>
      <c r="TUD110"/>
      <c r="TUE110"/>
      <c r="TUF110"/>
      <c r="TUG110"/>
      <c r="TUH110"/>
      <c r="TUI110"/>
      <c r="TUJ110"/>
      <c r="TUK110"/>
      <c r="TUL110"/>
      <c r="TUM110"/>
      <c r="TUN110"/>
      <c r="TUO110"/>
      <c r="TUP110"/>
      <c r="TUQ110"/>
      <c r="TUR110"/>
      <c r="TUS110"/>
      <c r="TUT110"/>
      <c r="TUU110"/>
      <c r="TUV110"/>
      <c r="TUW110"/>
      <c r="TUX110"/>
      <c r="TUY110"/>
      <c r="TUZ110"/>
      <c r="TVA110"/>
      <c r="TVB110"/>
      <c r="TVC110"/>
      <c r="TVD110"/>
      <c r="TVE110"/>
      <c r="TVF110"/>
      <c r="TVG110"/>
      <c r="TVH110"/>
      <c r="TVI110"/>
      <c r="TVJ110"/>
      <c r="TVK110"/>
      <c r="TVL110"/>
      <c r="TVM110"/>
      <c r="TVN110"/>
      <c r="TVO110"/>
      <c r="TVP110"/>
      <c r="TVQ110"/>
      <c r="TVR110"/>
      <c r="TVS110"/>
      <c r="TVT110"/>
      <c r="TVU110"/>
      <c r="TVV110"/>
      <c r="TVW110"/>
      <c r="TVX110"/>
      <c r="TVY110"/>
      <c r="TVZ110"/>
      <c r="TWA110"/>
      <c r="TWB110"/>
      <c r="TWC110"/>
      <c r="TWD110"/>
      <c r="TWE110"/>
      <c r="TWF110"/>
      <c r="TWG110"/>
      <c r="TWH110"/>
      <c r="TWI110"/>
      <c r="TWJ110"/>
      <c r="TWK110"/>
      <c r="TWL110"/>
      <c r="TWM110"/>
      <c r="TWN110"/>
      <c r="TWO110"/>
      <c r="TWP110"/>
      <c r="TWQ110"/>
      <c r="TWR110"/>
      <c r="TWS110"/>
      <c r="TWT110"/>
      <c r="TWU110"/>
      <c r="TWV110"/>
      <c r="TWW110"/>
      <c r="TWX110"/>
      <c r="TWY110"/>
      <c r="TWZ110"/>
      <c r="TXA110"/>
      <c r="TXB110"/>
      <c r="TXC110"/>
      <c r="TXD110"/>
      <c r="TXE110"/>
      <c r="TXF110"/>
      <c r="TXG110"/>
      <c r="TXH110"/>
      <c r="TXI110"/>
      <c r="TXJ110"/>
      <c r="TXK110"/>
      <c r="TXL110"/>
      <c r="TXM110"/>
      <c r="TXN110"/>
      <c r="TXO110"/>
      <c r="TXP110"/>
      <c r="TXQ110"/>
      <c r="TXR110"/>
      <c r="TXS110"/>
      <c r="TXT110"/>
      <c r="TXU110"/>
      <c r="TXV110"/>
      <c r="TXW110"/>
      <c r="TXX110"/>
      <c r="TXY110"/>
      <c r="TXZ110"/>
      <c r="TYA110"/>
      <c r="TYB110"/>
      <c r="TYC110"/>
      <c r="TYD110"/>
      <c r="TYE110"/>
      <c r="TYF110"/>
      <c r="TYG110"/>
      <c r="TYH110"/>
      <c r="TYI110"/>
      <c r="TYJ110"/>
      <c r="TYK110"/>
      <c r="TYL110"/>
      <c r="TYM110"/>
      <c r="TYN110"/>
      <c r="TYO110"/>
      <c r="TYP110"/>
      <c r="TYQ110"/>
      <c r="TYR110"/>
      <c r="TYS110"/>
      <c r="TYT110"/>
      <c r="TYU110"/>
      <c r="TYV110"/>
      <c r="TYW110"/>
      <c r="TYX110"/>
      <c r="TYY110"/>
      <c r="TYZ110"/>
      <c r="TZA110"/>
      <c r="TZB110"/>
      <c r="TZC110"/>
      <c r="TZD110"/>
      <c r="TZE110"/>
      <c r="TZF110"/>
      <c r="TZG110"/>
      <c r="TZH110"/>
      <c r="TZI110"/>
      <c r="TZJ110"/>
      <c r="TZK110"/>
      <c r="TZL110"/>
      <c r="TZM110"/>
      <c r="TZN110"/>
      <c r="TZO110"/>
      <c r="TZP110"/>
      <c r="TZQ110"/>
      <c r="TZR110"/>
      <c r="TZS110"/>
      <c r="TZT110"/>
      <c r="TZU110"/>
      <c r="TZV110"/>
      <c r="TZW110"/>
      <c r="TZX110"/>
      <c r="TZY110"/>
      <c r="TZZ110"/>
      <c r="UAA110"/>
      <c r="UAB110"/>
      <c r="UAC110"/>
      <c r="UAD110"/>
      <c r="UAE110"/>
      <c r="UAF110"/>
      <c r="UAG110"/>
      <c r="UAH110"/>
      <c r="UAI110"/>
      <c r="UAJ110"/>
      <c r="UAK110"/>
      <c r="UAL110"/>
      <c r="UAM110"/>
      <c r="UAN110"/>
      <c r="UAO110"/>
      <c r="UAP110"/>
      <c r="UAQ110"/>
      <c r="UAR110"/>
      <c r="UAS110"/>
      <c r="UAT110"/>
      <c r="UAU110"/>
      <c r="UAV110"/>
      <c r="UAW110"/>
      <c r="UAX110"/>
      <c r="UAY110"/>
      <c r="UAZ110"/>
      <c r="UBA110"/>
      <c r="UBB110"/>
      <c r="UBC110"/>
      <c r="UBD110"/>
      <c r="UBE110"/>
      <c r="UBF110"/>
      <c r="UBG110"/>
      <c r="UBH110"/>
      <c r="UBI110"/>
      <c r="UBJ110"/>
      <c r="UBK110"/>
      <c r="UBL110"/>
      <c r="UBM110"/>
      <c r="UBN110"/>
      <c r="UBO110"/>
      <c r="UBP110"/>
      <c r="UBQ110"/>
      <c r="UBR110"/>
      <c r="UBS110"/>
      <c r="UBT110"/>
      <c r="UBU110"/>
      <c r="UBV110"/>
      <c r="UBW110"/>
      <c r="UBX110"/>
      <c r="UBY110"/>
      <c r="UBZ110"/>
      <c r="UCA110"/>
      <c r="UCB110"/>
      <c r="UCC110"/>
      <c r="UCD110"/>
      <c r="UCE110"/>
      <c r="UCF110"/>
      <c r="UCG110"/>
      <c r="UCH110"/>
      <c r="UCI110"/>
      <c r="UCJ110"/>
      <c r="UCK110"/>
      <c r="UCL110"/>
      <c r="UCM110"/>
      <c r="UCN110"/>
      <c r="UCO110"/>
      <c r="UCP110"/>
      <c r="UCQ110"/>
      <c r="UCR110"/>
      <c r="UCS110"/>
      <c r="UCT110"/>
      <c r="UCU110"/>
      <c r="UCV110"/>
      <c r="UCW110"/>
      <c r="UCX110"/>
      <c r="UCY110"/>
      <c r="UCZ110"/>
      <c r="UDA110"/>
      <c r="UDB110"/>
      <c r="UDC110"/>
      <c r="UDD110"/>
      <c r="UDE110"/>
      <c r="UDF110"/>
      <c r="UDG110"/>
      <c r="UDH110"/>
      <c r="UDI110"/>
      <c r="UDJ110"/>
      <c r="UDK110"/>
      <c r="UDL110"/>
      <c r="UDM110"/>
      <c r="UDN110"/>
      <c r="UDO110"/>
      <c r="UDP110"/>
      <c r="UDQ110"/>
      <c r="UDR110"/>
      <c r="UDS110"/>
      <c r="UDT110"/>
      <c r="UDU110"/>
      <c r="UDV110"/>
      <c r="UDW110"/>
      <c r="UDX110"/>
      <c r="UDY110"/>
      <c r="UDZ110"/>
      <c r="UEA110"/>
      <c r="UEB110"/>
      <c r="UEC110"/>
      <c r="UED110"/>
      <c r="UEE110"/>
      <c r="UEF110"/>
      <c r="UEG110"/>
      <c r="UEH110"/>
      <c r="UEI110"/>
      <c r="UEJ110"/>
      <c r="UEK110"/>
      <c r="UEL110"/>
      <c r="UEM110"/>
      <c r="UEN110"/>
      <c r="UEO110"/>
      <c r="UEP110"/>
      <c r="UEQ110"/>
      <c r="UER110"/>
      <c r="UES110"/>
      <c r="UET110"/>
      <c r="UEU110"/>
      <c r="UEV110"/>
      <c r="UEW110"/>
      <c r="UEX110"/>
      <c r="UEY110"/>
      <c r="UEZ110"/>
      <c r="UFA110"/>
      <c r="UFB110"/>
      <c r="UFC110"/>
      <c r="UFD110"/>
      <c r="UFE110"/>
      <c r="UFF110"/>
      <c r="UFG110"/>
      <c r="UFH110"/>
      <c r="UFI110"/>
      <c r="UFJ110"/>
      <c r="UFK110"/>
      <c r="UFL110"/>
      <c r="UFM110"/>
      <c r="UFN110"/>
      <c r="UFO110"/>
      <c r="UFP110"/>
      <c r="UFQ110"/>
      <c r="UFR110"/>
      <c r="UFS110"/>
      <c r="UFT110"/>
      <c r="UFU110"/>
      <c r="UFV110"/>
      <c r="UFW110"/>
      <c r="UFX110"/>
      <c r="UFY110"/>
      <c r="UFZ110"/>
      <c r="UGA110"/>
      <c r="UGB110"/>
      <c r="UGC110"/>
      <c r="UGD110"/>
      <c r="UGE110"/>
      <c r="UGF110"/>
      <c r="UGG110"/>
      <c r="UGH110"/>
      <c r="UGI110"/>
      <c r="UGJ110"/>
      <c r="UGK110"/>
      <c r="UGL110"/>
      <c r="UGM110"/>
      <c r="UGN110"/>
      <c r="UGO110"/>
      <c r="UGP110"/>
      <c r="UGQ110"/>
      <c r="UGR110"/>
      <c r="UGS110"/>
      <c r="UGT110"/>
      <c r="UGU110"/>
      <c r="UGV110"/>
      <c r="UGW110"/>
      <c r="UGX110"/>
      <c r="UGY110"/>
      <c r="UGZ110"/>
      <c r="UHA110"/>
      <c r="UHB110"/>
      <c r="UHC110"/>
      <c r="UHD110"/>
      <c r="UHE110"/>
      <c r="UHF110"/>
      <c r="UHG110"/>
      <c r="UHH110"/>
      <c r="UHI110"/>
      <c r="UHJ110"/>
      <c r="UHK110"/>
      <c r="UHL110"/>
      <c r="UHM110"/>
      <c r="UHN110"/>
      <c r="UHO110"/>
      <c r="UHP110"/>
      <c r="UHQ110"/>
      <c r="UHR110"/>
      <c r="UHS110"/>
      <c r="UHT110"/>
      <c r="UHU110"/>
      <c r="UHV110"/>
      <c r="UHW110"/>
      <c r="UHX110"/>
      <c r="UHY110"/>
      <c r="UHZ110"/>
      <c r="UIA110"/>
      <c r="UIB110"/>
      <c r="UIC110"/>
      <c r="UID110"/>
      <c r="UIE110"/>
      <c r="UIF110"/>
      <c r="UIG110"/>
      <c r="UIH110"/>
      <c r="UII110"/>
      <c r="UIJ110"/>
      <c r="UIK110"/>
      <c r="UIL110"/>
      <c r="UIM110"/>
      <c r="UIN110"/>
      <c r="UIO110"/>
      <c r="UIP110"/>
      <c r="UIQ110"/>
      <c r="UIR110"/>
      <c r="UIS110"/>
      <c r="UIT110"/>
      <c r="UIU110"/>
      <c r="UIV110"/>
      <c r="UIW110"/>
      <c r="UIX110"/>
      <c r="UIY110"/>
      <c r="UIZ110"/>
      <c r="UJA110"/>
      <c r="UJB110"/>
      <c r="UJC110"/>
      <c r="UJD110"/>
      <c r="UJE110"/>
      <c r="UJF110"/>
      <c r="UJG110"/>
      <c r="UJH110"/>
      <c r="UJI110"/>
      <c r="UJJ110"/>
      <c r="UJK110"/>
      <c r="UJL110"/>
      <c r="UJM110"/>
      <c r="UJN110"/>
      <c r="UJO110"/>
      <c r="UJP110"/>
      <c r="UJQ110"/>
      <c r="UJR110"/>
      <c r="UJS110"/>
      <c r="UJT110"/>
      <c r="UJU110"/>
      <c r="UJV110"/>
      <c r="UJW110"/>
      <c r="UJX110"/>
      <c r="UJY110"/>
      <c r="UJZ110"/>
      <c r="UKA110"/>
      <c r="UKB110"/>
      <c r="UKC110"/>
      <c r="UKD110"/>
      <c r="UKE110"/>
      <c r="UKF110"/>
      <c r="UKG110"/>
      <c r="UKH110"/>
      <c r="UKI110"/>
      <c r="UKJ110"/>
      <c r="UKK110"/>
      <c r="UKL110"/>
      <c r="UKM110"/>
      <c r="UKN110"/>
      <c r="UKO110"/>
      <c r="UKP110"/>
      <c r="UKQ110"/>
      <c r="UKR110"/>
      <c r="UKS110"/>
      <c r="UKT110"/>
      <c r="UKU110"/>
      <c r="UKV110"/>
      <c r="UKW110"/>
      <c r="UKX110"/>
      <c r="UKY110"/>
      <c r="UKZ110"/>
      <c r="ULA110"/>
      <c r="ULB110"/>
      <c r="ULC110"/>
      <c r="ULD110"/>
      <c r="ULE110"/>
      <c r="ULF110"/>
      <c r="ULG110"/>
      <c r="ULH110"/>
      <c r="ULI110"/>
      <c r="ULJ110"/>
      <c r="ULK110"/>
      <c r="ULL110"/>
      <c r="ULM110"/>
      <c r="ULN110"/>
      <c r="ULO110"/>
      <c r="ULP110"/>
      <c r="ULQ110"/>
      <c r="ULR110"/>
      <c r="ULS110"/>
      <c r="ULT110"/>
      <c r="ULU110"/>
      <c r="ULV110"/>
      <c r="ULW110"/>
      <c r="ULX110"/>
      <c r="ULY110"/>
      <c r="ULZ110"/>
      <c r="UMA110"/>
      <c r="UMB110"/>
      <c r="UMC110"/>
      <c r="UMD110"/>
      <c r="UME110"/>
      <c r="UMF110"/>
      <c r="UMG110"/>
      <c r="UMH110"/>
      <c r="UMI110"/>
      <c r="UMJ110"/>
      <c r="UMK110"/>
      <c r="UML110"/>
      <c r="UMM110"/>
      <c r="UMN110"/>
      <c r="UMO110"/>
      <c r="UMP110"/>
      <c r="UMQ110"/>
      <c r="UMR110"/>
      <c r="UMS110"/>
      <c r="UMT110"/>
      <c r="UMU110"/>
      <c r="UMV110"/>
      <c r="UMW110"/>
      <c r="UMX110"/>
      <c r="UMY110"/>
      <c r="UMZ110"/>
      <c r="UNA110"/>
      <c r="UNB110"/>
      <c r="UNC110"/>
      <c r="UND110"/>
      <c r="UNE110"/>
      <c r="UNF110"/>
      <c r="UNG110"/>
      <c r="UNH110"/>
      <c r="UNI110"/>
      <c r="UNJ110"/>
      <c r="UNK110"/>
      <c r="UNL110"/>
      <c r="UNM110"/>
      <c r="UNN110"/>
      <c r="UNO110"/>
      <c r="UNP110"/>
      <c r="UNQ110"/>
      <c r="UNR110"/>
      <c r="UNS110"/>
      <c r="UNT110"/>
      <c r="UNU110"/>
      <c r="UNV110"/>
      <c r="UNW110"/>
      <c r="UNX110"/>
      <c r="UNY110"/>
      <c r="UNZ110"/>
      <c r="UOA110"/>
      <c r="UOB110"/>
      <c r="UOC110"/>
      <c r="UOD110"/>
      <c r="UOE110"/>
      <c r="UOF110"/>
      <c r="UOG110"/>
      <c r="UOH110"/>
      <c r="UOI110"/>
      <c r="UOJ110"/>
      <c r="UOK110"/>
      <c r="UOL110"/>
      <c r="UOM110"/>
      <c r="UON110"/>
      <c r="UOO110"/>
      <c r="UOP110"/>
      <c r="UOQ110"/>
      <c r="UOR110"/>
      <c r="UOS110"/>
      <c r="UOT110"/>
      <c r="UOU110"/>
      <c r="UOV110"/>
      <c r="UOW110"/>
      <c r="UOX110"/>
      <c r="UOY110"/>
      <c r="UOZ110"/>
      <c r="UPA110"/>
      <c r="UPB110"/>
      <c r="UPC110"/>
      <c r="UPD110"/>
      <c r="UPE110"/>
      <c r="UPF110"/>
      <c r="UPG110"/>
      <c r="UPH110"/>
      <c r="UPI110"/>
      <c r="UPJ110"/>
      <c r="UPK110"/>
      <c r="UPL110"/>
      <c r="UPM110"/>
      <c r="UPN110"/>
      <c r="UPO110"/>
      <c r="UPP110"/>
      <c r="UPQ110"/>
      <c r="UPR110"/>
      <c r="UPS110"/>
      <c r="UPT110"/>
      <c r="UPU110"/>
      <c r="UPV110"/>
      <c r="UPW110"/>
      <c r="UPX110"/>
      <c r="UPY110"/>
      <c r="UPZ110"/>
      <c r="UQA110"/>
      <c r="UQB110"/>
      <c r="UQC110"/>
      <c r="UQD110"/>
      <c r="UQE110"/>
      <c r="UQF110"/>
      <c r="UQG110"/>
      <c r="UQH110"/>
      <c r="UQI110"/>
      <c r="UQJ110"/>
      <c r="UQK110"/>
      <c r="UQL110"/>
      <c r="UQM110"/>
      <c r="UQN110"/>
      <c r="UQO110"/>
      <c r="UQP110"/>
      <c r="UQQ110"/>
      <c r="UQR110"/>
      <c r="UQS110"/>
      <c r="UQT110"/>
      <c r="UQU110"/>
      <c r="UQV110"/>
      <c r="UQW110"/>
      <c r="UQX110"/>
      <c r="UQY110"/>
      <c r="UQZ110"/>
      <c r="URA110"/>
      <c r="URB110"/>
      <c r="URC110"/>
      <c r="URD110"/>
      <c r="URE110"/>
      <c r="URF110"/>
      <c r="URG110"/>
      <c r="URH110"/>
      <c r="URI110"/>
      <c r="URJ110"/>
      <c r="URK110"/>
      <c r="URL110"/>
      <c r="URM110"/>
      <c r="URN110"/>
      <c r="URO110"/>
      <c r="URP110"/>
      <c r="URQ110"/>
      <c r="URR110"/>
      <c r="URS110"/>
      <c r="URT110"/>
      <c r="URU110"/>
      <c r="URV110"/>
      <c r="URW110"/>
      <c r="URX110"/>
      <c r="URY110"/>
      <c r="URZ110"/>
      <c r="USA110"/>
      <c r="USB110"/>
      <c r="USC110"/>
      <c r="USD110"/>
      <c r="USE110"/>
      <c r="USF110"/>
      <c r="USG110"/>
      <c r="USH110"/>
      <c r="USI110"/>
      <c r="USJ110"/>
      <c r="USK110"/>
      <c r="USL110"/>
      <c r="USM110"/>
      <c r="USN110"/>
      <c r="USO110"/>
      <c r="USP110"/>
      <c r="USQ110"/>
      <c r="USR110"/>
      <c r="USS110"/>
      <c r="UST110"/>
      <c r="USU110"/>
      <c r="USV110"/>
      <c r="USW110"/>
      <c r="USX110"/>
      <c r="USY110"/>
      <c r="USZ110"/>
      <c r="UTA110"/>
      <c r="UTB110"/>
      <c r="UTC110"/>
      <c r="UTD110"/>
      <c r="UTE110"/>
      <c r="UTF110"/>
      <c r="UTG110"/>
      <c r="UTH110"/>
      <c r="UTI110"/>
      <c r="UTJ110"/>
      <c r="UTK110"/>
      <c r="UTL110"/>
      <c r="UTM110"/>
      <c r="UTN110"/>
      <c r="UTO110"/>
      <c r="UTP110"/>
      <c r="UTQ110"/>
      <c r="UTR110"/>
      <c r="UTS110"/>
      <c r="UTT110"/>
      <c r="UTU110"/>
      <c r="UTV110"/>
      <c r="UTW110"/>
      <c r="UTX110"/>
      <c r="UTY110"/>
      <c r="UTZ110"/>
      <c r="UUA110"/>
      <c r="UUB110"/>
      <c r="UUC110"/>
      <c r="UUD110"/>
      <c r="UUE110"/>
      <c r="UUF110"/>
      <c r="UUG110"/>
      <c r="UUH110"/>
      <c r="UUI110"/>
      <c r="UUJ110"/>
      <c r="UUK110"/>
      <c r="UUL110"/>
      <c r="UUM110"/>
      <c r="UUN110"/>
      <c r="UUO110"/>
      <c r="UUP110"/>
      <c r="UUQ110"/>
      <c r="UUR110"/>
      <c r="UUS110"/>
      <c r="UUT110"/>
      <c r="UUU110"/>
      <c r="UUV110"/>
      <c r="UUW110"/>
      <c r="UUX110"/>
      <c r="UUY110"/>
      <c r="UUZ110"/>
      <c r="UVA110"/>
      <c r="UVB110"/>
      <c r="UVC110"/>
      <c r="UVD110"/>
      <c r="UVE110"/>
      <c r="UVF110"/>
      <c r="UVG110"/>
      <c r="UVH110"/>
      <c r="UVI110"/>
      <c r="UVJ110"/>
      <c r="UVK110"/>
      <c r="UVL110"/>
      <c r="UVM110"/>
      <c r="UVN110"/>
      <c r="UVO110"/>
      <c r="UVP110"/>
      <c r="UVQ110"/>
      <c r="UVR110"/>
      <c r="UVS110"/>
      <c r="UVT110"/>
      <c r="UVU110"/>
      <c r="UVV110"/>
      <c r="UVW110"/>
      <c r="UVX110"/>
      <c r="UVY110"/>
      <c r="UVZ110"/>
      <c r="UWA110"/>
      <c r="UWB110"/>
      <c r="UWC110"/>
      <c r="UWD110"/>
      <c r="UWE110"/>
      <c r="UWF110"/>
      <c r="UWG110"/>
      <c r="UWH110"/>
      <c r="UWI110"/>
      <c r="UWJ110"/>
      <c r="UWK110"/>
      <c r="UWL110"/>
      <c r="UWM110"/>
      <c r="UWN110"/>
      <c r="UWO110"/>
      <c r="UWP110"/>
      <c r="UWQ110"/>
      <c r="UWR110"/>
      <c r="UWS110"/>
      <c r="UWT110"/>
      <c r="UWU110"/>
      <c r="UWV110"/>
      <c r="UWW110"/>
      <c r="UWX110"/>
      <c r="UWY110"/>
      <c r="UWZ110"/>
      <c r="UXA110"/>
      <c r="UXB110"/>
      <c r="UXC110"/>
      <c r="UXD110"/>
      <c r="UXE110"/>
      <c r="UXF110"/>
      <c r="UXG110"/>
      <c r="UXH110"/>
      <c r="UXI110"/>
      <c r="UXJ110"/>
      <c r="UXK110"/>
      <c r="UXL110"/>
      <c r="UXM110"/>
      <c r="UXN110"/>
      <c r="UXO110"/>
      <c r="UXP110"/>
      <c r="UXQ110"/>
      <c r="UXR110"/>
      <c r="UXS110"/>
      <c r="UXT110"/>
      <c r="UXU110"/>
      <c r="UXV110"/>
      <c r="UXW110"/>
      <c r="UXX110"/>
      <c r="UXY110"/>
      <c r="UXZ110"/>
      <c r="UYA110"/>
      <c r="UYB110"/>
      <c r="UYC110"/>
      <c r="UYD110"/>
      <c r="UYE110"/>
      <c r="UYF110"/>
      <c r="UYG110"/>
      <c r="UYH110"/>
      <c r="UYI110"/>
      <c r="UYJ110"/>
      <c r="UYK110"/>
      <c r="UYL110"/>
      <c r="UYM110"/>
      <c r="UYN110"/>
      <c r="UYO110"/>
      <c r="UYP110"/>
      <c r="UYQ110"/>
      <c r="UYR110"/>
      <c r="UYS110"/>
      <c r="UYT110"/>
      <c r="UYU110"/>
      <c r="UYV110"/>
      <c r="UYW110"/>
      <c r="UYX110"/>
      <c r="UYY110"/>
      <c r="UYZ110"/>
      <c r="UZA110"/>
      <c r="UZB110"/>
      <c r="UZC110"/>
      <c r="UZD110"/>
      <c r="UZE110"/>
      <c r="UZF110"/>
      <c r="UZG110"/>
      <c r="UZH110"/>
      <c r="UZI110"/>
      <c r="UZJ110"/>
      <c r="UZK110"/>
      <c r="UZL110"/>
      <c r="UZM110"/>
      <c r="UZN110"/>
      <c r="UZO110"/>
      <c r="UZP110"/>
      <c r="UZQ110"/>
      <c r="UZR110"/>
      <c r="UZS110"/>
      <c r="UZT110"/>
      <c r="UZU110"/>
      <c r="UZV110"/>
      <c r="UZW110"/>
      <c r="UZX110"/>
      <c r="UZY110"/>
      <c r="UZZ110"/>
      <c r="VAA110"/>
      <c r="VAB110"/>
      <c r="VAC110"/>
      <c r="VAD110"/>
      <c r="VAE110"/>
      <c r="VAF110"/>
      <c r="VAG110"/>
      <c r="VAH110"/>
      <c r="VAI110"/>
      <c r="VAJ110"/>
      <c r="VAK110"/>
      <c r="VAL110"/>
      <c r="VAM110"/>
      <c r="VAN110"/>
      <c r="VAO110"/>
      <c r="VAP110"/>
      <c r="VAQ110"/>
      <c r="VAR110"/>
      <c r="VAS110"/>
      <c r="VAT110"/>
      <c r="VAU110"/>
      <c r="VAV110"/>
      <c r="VAW110"/>
      <c r="VAX110"/>
      <c r="VAY110"/>
      <c r="VAZ110"/>
      <c r="VBA110"/>
      <c r="VBB110"/>
      <c r="VBC110"/>
      <c r="VBD110"/>
      <c r="VBE110"/>
      <c r="VBF110"/>
      <c r="VBG110"/>
      <c r="VBH110"/>
      <c r="VBI110"/>
      <c r="VBJ110"/>
      <c r="VBK110"/>
      <c r="VBL110"/>
      <c r="VBM110"/>
      <c r="VBN110"/>
      <c r="VBO110"/>
      <c r="VBP110"/>
      <c r="VBQ110"/>
      <c r="VBR110"/>
      <c r="VBS110"/>
      <c r="VBT110"/>
      <c r="VBU110"/>
      <c r="VBV110"/>
      <c r="VBW110"/>
      <c r="VBX110"/>
      <c r="VBY110"/>
      <c r="VBZ110"/>
      <c r="VCA110"/>
      <c r="VCB110"/>
      <c r="VCC110"/>
      <c r="VCD110"/>
      <c r="VCE110"/>
      <c r="VCF110"/>
      <c r="VCG110"/>
      <c r="VCH110"/>
      <c r="VCI110"/>
      <c r="VCJ110"/>
      <c r="VCK110"/>
      <c r="VCL110"/>
      <c r="VCM110"/>
      <c r="VCN110"/>
      <c r="VCO110"/>
      <c r="VCP110"/>
      <c r="VCQ110"/>
      <c r="VCR110"/>
      <c r="VCS110"/>
      <c r="VCT110"/>
      <c r="VCU110"/>
      <c r="VCV110"/>
      <c r="VCW110"/>
      <c r="VCX110"/>
      <c r="VCY110"/>
      <c r="VCZ110"/>
      <c r="VDA110"/>
      <c r="VDB110"/>
      <c r="VDC110"/>
      <c r="VDD110"/>
      <c r="VDE110"/>
      <c r="VDF110"/>
      <c r="VDG110"/>
      <c r="VDH110"/>
      <c r="VDI110"/>
      <c r="VDJ110"/>
      <c r="VDK110"/>
      <c r="VDL110"/>
      <c r="VDM110"/>
      <c r="VDN110"/>
      <c r="VDO110"/>
      <c r="VDP110"/>
      <c r="VDQ110"/>
      <c r="VDR110"/>
      <c r="VDS110"/>
      <c r="VDT110"/>
      <c r="VDU110"/>
      <c r="VDV110"/>
      <c r="VDW110"/>
      <c r="VDX110"/>
      <c r="VDY110"/>
      <c r="VDZ110"/>
      <c r="VEA110"/>
      <c r="VEB110"/>
      <c r="VEC110"/>
      <c r="VED110"/>
      <c r="VEE110"/>
      <c r="VEF110"/>
      <c r="VEG110"/>
      <c r="VEH110"/>
      <c r="VEI110"/>
      <c r="VEJ110"/>
      <c r="VEK110"/>
      <c r="VEL110"/>
      <c r="VEM110"/>
      <c r="VEN110"/>
      <c r="VEO110"/>
      <c r="VEP110"/>
      <c r="VEQ110"/>
      <c r="VER110"/>
      <c r="VES110"/>
      <c r="VET110"/>
      <c r="VEU110"/>
      <c r="VEV110"/>
      <c r="VEW110"/>
      <c r="VEX110"/>
      <c r="VEY110"/>
      <c r="VEZ110"/>
      <c r="VFA110"/>
      <c r="VFB110"/>
      <c r="VFC110"/>
      <c r="VFD110"/>
      <c r="VFE110"/>
      <c r="VFF110"/>
      <c r="VFG110"/>
      <c r="VFH110"/>
      <c r="VFI110"/>
      <c r="VFJ110"/>
      <c r="VFK110"/>
      <c r="VFL110"/>
      <c r="VFM110"/>
      <c r="VFN110"/>
      <c r="VFO110"/>
      <c r="VFP110"/>
      <c r="VFQ110"/>
      <c r="VFR110"/>
      <c r="VFS110"/>
      <c r="VFT110"/>
      <c r="VFU110"/>
      <c r="VFV110"/>
      <c r="VFW110"/>
      <c r="VFX110"/>
      <c r="VFY110"/>
      <c r="VFZ110"/>
      <c r="VGA110"/>
      <c r="VGB110"/>
      <c r="VGC110"/>
      <c r="VGD110"/>
      <c r="VGE110"/>
      <c r="VGF110"/>
      <c r="VGG110"/>
      <c r="VGH110"/>
      <c r="VGI110"/>
      <c r="VGJ110"/>
      <c r="VGK110"/>
      <c r="VGL110"/>
      <c r="VGM110"/>
      <c r="VGN110"/>
      <c r="VGO110"/>
      <c r="VGP110"/>
      <c r="VGQ110"/>
      <c r="VGR110"/>
      <c r="VGS110"/>
      <c r="VGT110"/>
      <c r="VGU110"/>
      <c r="VGV110"/>
      <c r="VGW110"/>
      <c r="VGX110"/>
      <c r="VGY110"/>
      <c r="VGZ110"/>
      <c r="VHA110"/>
      <c r="VHB110"/>
      <c r="VHC110"/>
      <c r="VHD110"/>
      <c r="VHE110"/>
      <c r="VHF110"/>
      <c r="VHG110"/>
      <c r="VHH110"/>
      <c r="VHI110"/>
      <c r="VHJ110"/>
      <c r="VHK110"/>
      <c r="VHL110"/>
      <c r="VHM110"/>
      <c r="VHN110"/>
      <c r="VHO110"/>
      <c r="VHP110"/>
      <c r="VHQ110"/>
      <c r="VHR110"/>
      <c r="VHS110"/>
      <c r="VHT110"/>
      <c r="VHU110"/>
      <c r="VHV110"/>
      <c r="VHW110"/>
      <c r="VHX110"/>
      <c r="VHY110"/>
      <c r="VHZ110"/>
      <c r="VIA110"/>
      <c r="VIB110"/>
      <c r="VIC110"/>
      <c r="VID110"/>
      <c r="VIE110"/>
      <c r="VIF110"/>
      <c r="VIG110"/>
      <c r="VIH110"/>
      <c r="VII110"/>
      <c r="VIJ110"/>
      <c r="VIK110"/>
      <c r="VIL110"/>
      <c r="VIM110"/>
      <c r="VIN110"/>
      <c r="VIO110"/>
      <c r="VIP110"/>
      <c r="VIQ110"/>
      <c r="VIR110"/>
      <c r="VIS110"/>
      <c r="VIT110"/>
      <c r="VIU110"/>
      <c r="VIV110"/>
      <c r="VIW110"/>
      <c r="VIX110"/>
      <c r="VIY110"/>
      <c r="VIZ110"/>
      <c r="VJA110"/>
      <c r="VJB110"/>
      <c r="VJC110"/>
      <c r="VJD110"/>
      <c r="VJE110"/>
      <c r="VJF110"/>
      <c r="VJG110"/>
      <c r="VJH110"/>
      <c r="VJI110"/>
      <c r="VJJ110"/>
      <c r="VJK110"/>
      <c r="VJL110"/>
      <c r="VJM110"/>
      <c r="VJN110"/>
      <c r="VJO110"/>
      <c r="VJP110"/>
      <c r="VJQ110"/>
      <c r="VJR110"/>
      <c r="VJS110"/>
      <c r="VJT110"/>
      <c r="VJU110"/>
      <c r="VJV110"/>
      <c r="VJW110"/>
      <c r="VJX110"/>
      <c r="VJY110"/>
      <c r="VJZ110"/>
      <c r="VKA110"/>
      <c r="VKB110"/>
      <c r="VKC110"/>
      <c r="VKD110"/>
      <c r="VKE110"/>
      <c r="VKF110"/>
      <c r="VKG110"/>
      <c r="VKH110"/>
      <c r="VKI110"/>
      <c r="VKJ110"/>
      <c r="VKK110"/>
      <c r="VKL110"/>
      <c r="VKM110"/>
      <c r="VKN110"/>
      <c r="VKO110"/>
      <c r="VKP110"/>
      <c r="VKQ110"/>
      <c r="VKR110"/>
      <c r="VKS110"/>
      <c r="VKT110"/>
      <c r="VKU110"/>
      <c r="VKV110"/>
      <c r="VKW110"/>
      <c r="VKX110"/>
      <c r="VKY110"/>
      <c r="VKZ110"/>
      <c r="VLA110"/>
      <c r="VLB110"/>
      <c r="VLC110"/>
      <c r="VLD110"/>
      <c r="VLE110"/>
      <c r="VLF110"/>
      <c r="VLG110"/>
      <c r="VLH110"/>
      <c r="VLI110"/>
      <c r="VLJ110"/>
      <c r="VLK110"/>
      <c r="VLL110"/>
      <c r="VLM110"/>
      <c r="VLN110"/>
      <c r="VLO110"/>
      <c r="VLP110"/>
      <c r="VLQ110"/>
      <c r="VLR110"/>
      <c r="VLS110"/>
      <c r="VLT110"/>
      <c r="VLU110"/>
      <c r="VLV110"/>
      <c r="VLW110"/>
      <c r="VLX110"/>
      <c r="VLY110"/>
      <c r="VLZ110"/>
      <c r="VMA110"/>
      <c r="VMB110"/>
      <c r="VMC110"/>
      <c r="VMD110"/>
      <c r="VME110"/>
      <c r="VMF110"/>
      <c r="VMG110"/>
      <c r="VMH110"/>
      <c r="VMI110"/>
      <c r="VMJ110"/>
      <c r="VMK110"/>
      <c r="VML110"/>
      <c r="VMM110"/>
      <c r="VMN110"/>
      <c r="VMO110"/>
      <c r="VMP110"/>
      <c r="VMQ110"/>
      <c r="VMR110"/>
      <c r="VMS110"/>
      <c r="VMT110"/>
      <c r="VMU110"/>
      <c r="VMV110"/>
      <c r="VMW110"/>
      <c r="VMX110"/>
      <c r="VMY110"/>
      <c r="VMZ110"/>
      <c r="VNA110"/>
      <c r="VNB110"/>
      <c r="VNC110"/>
      <c r="VND110"/>
      <c r="VNE110"/>
      <c r="VNF110"/>
      <c r="VNG110"/>
      <c r="VNH110"/>
      <c r="VNI110"/>
      <c r="VNJ110"/>
      <c r="VNK110"/>
      <c r="VNL110"/>
      <c r="VNM110"/>
      <c r="VNN110"/>
      <c r="VNO110"/>
      <c r="VNP110"/>
      <c r="VNQ110"/>
      <c r="VNR110"/>
      <c r="VNS110"/>
      <c r="VNT110"/>
      <c r="VNU110"/>
      <c r="VNV110"/>
      <c r="VNW110"/>
      <c r="VNX110"/>
      <c r="VNY110"/>
      <c r="VNZ110"/>
      <c r="VOA110"/>
      <c r="VOB110"/>
      <c r="VOC110"/>
      <c r="VOD110"/>
      <c r="VOE110"/>
      <c r="VOF110"/>
      <c r="VOG110"/>
      <c r="VOH110"/>
      <c r="VOI110"/>
      <c r="VOJ110"/>
      <c r="VOK110"/>
      <c r="VOL110"/>
      <c r="VOM110"/>
      <c r="VON110"/>
      <c r="VOO110"/>
      <c r="VOP110"/>
      <c r="VOQ110"/>
      <c r="VOR110"/>
      <c r="VOS110"/>
      <c r="VOT110"/>
      <c r="VOU110"/>
      <c r="VOV110"/>
      <c r="VOW110"/>
      <c r="VOX110"/>
      <c r="VOY110"/>
      <c r="VOZ110"/>
      <c r="VPA110"/>
      <c r="VPB110"/>
      <c r="VPC110"/>
      <c r="VPD110"/>
      <c r="VPE110"/>
      <c r="VPF110"/>
      <c r="VPG110"/>
      <c r="VPH110"/>
      <c r="VPI110"/>
      <c r="VPJ110"/>
      <c r="VPK110"/>
      <c r="VPL110"/>
      <c r="VPM110"/>
      <c r="VPN110"/>
      <c r="VPO110"/>
      <c r="VPP110"/>
      <c r="VPQ110"/>
      <c r="VPR110"/>
      <c r="VPS110"/>
      <c r="VPT110"/>
      <c r="VPU110"/>
      <c r="VPV110"/>
      <c r="VPW110"/>
      <c r="VPX110"/>
      <c r="VPY110"/>
      <c r="VPZ110"/>
      <c r="VQA110"/>
      <c r="VQB110"/>
      <c r="VQC110"/>
      <c r="VQD110"/>
      <c r="VQE110"/>
      <c r="VQF110"/>
      <c r="VQG110"/>
      <c r="VQH110"/>
      <c r="VQI110"/>
      <c r="VQJ110"/>
      <c r="VQK110"/>
      <c r="VQL110"/>
      <c r="VQM110"/>
      <c r="VQN110"/>
      <c r="VQO110"/>
      <c r="VQP110"/>
      <c r="VQQ110"/>
      <c r="VQR110"/>
      <c r="VQS110"/>
      <c r="VQT110"/>
      <c r="VQU110"/>
      <c r="VQV110"/>
      <c r="VQW110"/>
      <c r="VQX110"/>
      <c r="VQY110"/>
      <c r="VQZ110"/>
      <c r="VRA110"/>
      <c r="VRB110"/>
      <c r="VRC110"/>
      <c r="VRD110"/>
      <c r="VRE110"/>
      <c r="VRF110"/>
      <c r="VRG110"/>
      <c r="VRH110"/>
      <c r="VRI110"/>
      <c r="VRJ110"/>
      <c r="VRK110"/>
      <c r="VRL110"/>
      <c r="VRM110"/>
      <c r="VRN110"/>
      <c r="VRO110"/>
      <c r="VRP110"/>
      <c r="VRQ110"/>
      <c r="VRR110"/>
      <c r="VRS110"/>
      <c r="VRT110"/>
      <c r="VRU110"/>
      <c r="VRV110"/>
      <c r="VRW110"/>
      <c r="VRX110"/>
      <c r="VRY110"/>
      <c r="VRZ110"/>
      <c r="VSA110"/>
      <c r="VSB110"/>
      <c r="VSC110"/>
      <c r="VSD110"/>
      <c r="VSE110"/>
      <c r="VSF110"/>
      <c r="VSG110"/>
      <c r="VSH110"/>
      <c r="VSI110"/>
      <c r="VSJ110"/>
      <c r="VSK110"/>
      <c r="VSL110"/>
      <c r="VSM110"/>
      <c r="VSN110"/>
      <c r="VSO110"/>
      <c r="VSP110"/>
      <c r="VSQ110"/>
      <c r="VSR110"/>
      <c r="VSS110"/>
      <c r="VST110"/>
      <c r="VSU110"/>
      <c r="VSV110"/>
      <c r="VSW110"/>
      <c r="VSX110"/>
      <c r="VSY110"/>
      <c r="VSZ110"/>
      <c r="VTA110"/>
      <c r="VTB110"/>
      <c r="VTC110"/>
      <c r="VTD110"/>
      <c r="VTE110"/>
      <c r="VTF110"/>
      <c r="VTG110"/>
      <c r="VTH110"/>
      <c r="VTI110"/>
      <c r="VTJ110"/>
      <c r="VTK110"/>
      <c r="VTL110"/>
      <c r="VTM110"/>
      <c r="VTN110"/>
      <c r="VTO110"/>
      <c r="VTP110"/>
      <c r="VTQ110"/>
      <c r="VTR110"/>
      <c r="VTS110"/>
      <c r="VTT110"/>
      <c r="VTU110"/>
      <c r="VTV110"/>
      <c r="VTW110"/>
      <c r="VTX110"/>
      <c r="VTY110"/>
      <c r="VTZ110"/>
      <c r="VUA110"/>
      <c r="VUB110"/>
      <c r="VUC110"/>
      <c r="VUD110"/>
      <c r="VUE110"/>
      <c r="VUF110"/>
      <c r="VUG110"/>
      <c r="VUH110"/>
      <c r="VUI110"/>
      <c r="VUJ110"/>
      <c r="VUK110"/>
      <c r="VUL110"/>
      <c r="VUM110"/>
      <c r="VUN110"/>
      <c r="VUO110"/>
      <c r="VUP110"/>
      <c r="VUQ110"/>
      <c r="VUR110"/>
      <c r="VUS110"/>
      <c r="VUT110"/>
      <c r="VUU110"/>
      <c r="VUV110"/>
      <c r="VUW110"/>
      <c r="VUX110"/>
      <c r="VUY110"/>
      <c r="VUZ110"/>
      <c r="VVA110"/>
      <c r="VVB110"/>
      <c r="VVC110"/>
      <c r="VVD110"/>
      <c r="VVE110"/>
      <c r="VVF110"/>
      <c r="VVG110"/>
      <c r="VVH110"/>
      <c r="VVI110"/>
      <c r="VVJ110"/>
      <c r="VVK110"/>
      <c r="VVL110"/>
      <c r="VVM110"/>
      <c r="VVN110"/>
      <c r="VVO110"/>
      <c r="VVP110"/>
      <c r="VVQ110"/>
      <c r="VVR110"/>
      <c r="VVS110"/>
      <c r="VVT110"/>
      <c r="VVU110"/>
      <c r="VVV110"/>
      <c r="VVW110"/>
      <c r="VVX110"/>
      <c r="VVY110"/>
      <c r="VVZ110"/>
      <c r="VWA110"/>
      <c r="VWB110"/>
      <c r="VWC110"/>
      <c r="VWD110"/>
      <c r="VWE110"/>
      <c r="VWF110"/>
      <c r="VWG110"/>
      <c r="VWH110"/>
      <c r="VWI110"/>
      <c r="VWJ110"/>
      <c r="VWK110"/>
      <c r="VWL110"/>
      <c r="VWM110"/>
      <c r="VWN110"/>
      <c r="VWO110"/>
      <c r="VWP110"/>
      <c r="VWQ110"/>
      <c r="VWR110"/>
      <c r="VWS110"/>
      <c r="VWT110"/>
      <c r="VWU110"/>
      <c r="VWV110"/>
      <c r="VWW110"/>
      <c r="VWX110"/>
      <c r="VWY110"/>
      <c r="VWZ110"/>
      <c r="VXA110"/>
      <c r="VXB110"/>
      <c r="VXC110"/>
      <c r="VXD110"/>
      <c r="VXE110"/>
      <c r="VXF110"/>
      <c r="VXG110"/>
      <c r="VXH110"/>
      <c r="VXI110"/>
      <c r="VXJ110"/>
      <c r="VXK110"/>
      <c r="VXL110"/>
      <c r="VXM110"/>
      <c r="VXN110"/>
      <c r="VXO110"/>
      <c r="VXP110"/>
      <c r="VXQ110"/>
      <c r="VXR110"/>
      <c r="VXS110"/>
      <c r="VXT110"/>
      <c r="VXU110"/>
      <c r="VXV110"/>
      <c r="VXW110"/>
      <c r="VXX110"/>
      <c r="VXY110"/>
      <c r="VXZ110"/>
      <c r="VYA110"/>
      <c r="VYB110"/>
      <c r="VYC110"/>
      <c r="VYD110"/>
      <c r="VYE110"/>
      <c r="VYF110"/>
      <c r="VYG110"/>
      <c r="VYH110"/>
      <c r="VYI110"/>
      <c r="VYJ110"/>
      <c r="VYK110"/>
      <c r="VYL110"/>
      <c r="VYM110"/>
      <c r="VYN110"/>
      <c r="VYO110"/>
      <c r="VYP110"/>
      <c r="VYQ110"/>
      <c r="VYR110"/>
      <c r="VYS110"/>
      <c r="VYT110"/>
      <c r="VYU110"/>
      <c r="VYV110"/>
      <c r="VYW110"/>
      <c r="VYX110"/>
      <c r="VYY110"/>
      <c r="VYZ110"/>
      <c r="VZA110"/>
      <c r="VZB110"/>
      <c r="VZC110"/>
      <c r="VZD110"/>
      <c r="VZE110"/>
      <c r="VZF110"/>
      <c r="VZG110"/>
      <c r="VZH110"/>
      <c r="VZI110"/>
      <c r="VZJ110"/>
      <c r="VZK110"/>
      <c r="VZL110"/>
      <c r="VZM110"/>
      <c r="VZN110"/>
      <c r="VZO110"/>
      <c r="VZP110"/>
      <c r="VZQ110"/>
      <c r="VZR110"/>
      <c r="VZS110"/>
      <c r="VZT110"/>
      <c r="VZU110"/>
      <c r="VZV110"/>
      <c r="VZW110"/>
      <c r="VZX110"/>
      <c r="VZY110"/>
      <c r="VZZ110"/>
      <c r="WAA110"/>
      <c r="WAB110"/>
      <c r="WAC110"/>
      <c r="WAD110"/>
      <c r="WAE110"/>
      <c r="WAF110"/>
      <c r="WAG110"/>
      <c r="WAH110"/>
      <c r="WAI110"/>
      <c r="WAJ110"/>
      <c r="WAK110"/>
      <c r="WAL110"/>
      <c r="WAM110"/>
      <c r="WAN110"/>
      <c r="WAO110"/>
      <c r="WAP110"/>
      <c r="WAQ110"/>
      <c r="WAR110"/>
      <c r="WAS110"/>
      <c r="WAT110"/>
      <c r="WAU110"/>
      <c r="WAV110"/>
      <c r="WAW110"/>
      <c r="WAX110"/>
      <c r="WAY110"/>
      <c r="WAZ110"/>
      <c r="WBA110"/>
      <c r="WBB110"/>
      <c r="WBC110"/>
      <c r="WBD110"/>
      <c r="WBE110"/>
      <c r="WBF110"/>
      <c r="WBG110"/>
      <c r="WBH110"/>
      <c r="WBI110"/>
      <c r="WBJ110"/>
      <c r="WBK110"/>
      <c r="WBL110"/>
      <c r="WBM110"/>
      <c r="WBN110"/>
      <c r="WBO110"/>
      <c r="WBP110"/>
      <c r="WBQ110"/>
      <c r="WBR110"/>
      <c r="WBS110"/>
      <c r="WBT110"/>
      <c r="WBU110"/>
      <c r="WBV110"/>
      <c r="WBW110"/>
      <c r="WBX110"/>
      <c r="WBY110"/>
      <c r="WBZ110"/>
      <c r="WCA110"/>
      <c r="WCB110"/>
      <c r="WCC110"/>
      <c r="WCD110"/>
      <c r="WCE110"/>
      <c r="WCF110"/>
      <c r="WCG110"/>
      <c r="WCH110"/>
      <c r="WCI110"/>
      <c r="WCJ110"/>
      <c r="WCK110"/>
      <c r="WCL110"/>
      <c r="WCM110"/>
      <c r="WCN110"/>
      <c r="WCO110"/>
      <c r="WCP110"/>
      <c r="WCQ110"/>
      <c r="WCR110"/>
      <c r="WCS110"/>
      <c r="WCT110"/>
      <c r="WCU110"/>
      <c r="WCV110"/>
      <c r="WCW110"/>
      <c r="WCX110"/>
      <c r="WCY110"/>
      <c r="WCZ110"/>
      <c r="WDA110"/>
      <c r="WDB110"/>
      <c r="WDC110"/>
      <c r="WDD110"/>
      <c r="WDE110"/>
      <c r="WDF110"/>
      <c r="WDG110"/>
      <c r="WDH110"/>
      <c r="WDI110"/>
      <c r="WDJ110"/>
      <c r="WDK110"/>
      <c r="WDL110"/>
      <c r="WDM110"/>
      <c r="WDN110"/>
      <c r="WDO110"/>
      <c r="WDP110"/>
      <c r="WDQ110"/>
      <c r="WDR110"/>
      <c r="WDS110"/>
      <c r="WDT110"/>
      <c r="WDU110"/>
      <c r="WDV110"/>
      <c r="WDW110"/>
      <c r="WDX110"/>
      <c r="WDY110"/>
      <c r="WDZ110"/>
      <c r="WEA110"/>
      <c r="WEB110"/>
      <c r="WEC110"/>
      <c r="WED110"/>
      <c r="WEE110"/>
      <c r="WEF110"/>
      <c r="WEG110"/>
      <c r="WEH110"/>
      <c r="WEI110"/>
      <c r="WEJ110"/>
      <c r="WEK110"/>
      <c r="WEL110"/>
      <c r="WEM110"/>
      <c r="WEN110"/>
      <c r="WEO110"/>
      <c r="WEP110"/>
      <c r="WEQ110"/>
      <c r="WER110"/>
      <c r="WES110"/>
      <c r="WET110"/>
      <c r="WEU110"/>
      <c r="WEV110"/>
      <c r="WEW110"/>
      <c r="WEX110"/>
      <c r="WEY110"/>
      <c r="WEZ110"/>
      <c r="WFA110"/>
      <c r="WFB110"/>
      <c r="WFC110"/>
      <c r="WFD110"/>
      <c r="WFE110"/>
      <c r="WFF110"/>
      <c r="WFG110"/>
      <c r="WFH110"/>
      <c r="WFI110"/>
      <c r="WFJ110"/>
      <c r="WFK110"/>
      <c r="WFL110"/>
      <c r="WFM110"/>
      <c r="WFN110"/>
      <c r="WFO110"/>
      <c r="WFP110"/>
      <c r="WFQ110"/>
      <c r="WFR110"/>
      <c r="WFS110"/>
      <c r="WFT110"/>
      <c r="WFU110"/>
      <c r="WFV110"/>
      <c r="WFW110"/>
      <c r="WFX110"/>
      <c r="WFY110"/>
      <c r="WFZ110"/>
      <c r="WGA110"/>
      <c r="WGB110"/>
      <c r="WGC110"/>
      <c r="WGD110"/>
      <c r="WGE110"/>
      <c r="WGF110"/>
      <c r="WGG110"/>
      <c r="WGH110"/>
      <c r="WGI110"/>
      <c r="WGJ110"/>
      <c r="WGK110"/>
      <c r="WGL110"/>
      <c r="WGM110"/>
      <c r="WGN110"/>
      <c r="WGO110"/>
      <c r="WGP110"/>
      <c r="WGQ110"/>
      <c r="WGR110"/>
      <c r="WGS110"/>
      <c r="WGT110"/>
      <c r="WGU110"/>
      <c r="WGV110"/>
      <c r="WGW110"/>
      <c r="WGX110"/>
      <c r="WGY110"/>
      <c r="WGZ110"/>
      <c r="WHA110"/>
      <c r="WHB110"/>
      <c r="WHC110"/>
      <c r="WHD110"/>
      <c r="WHE110"/>
      <c r="WHF110"/>
      <c r="WHG110"/>
      <c r="WHH110"/>
      <c r="WHI110"/>
      <c r="WHJ110"/>
      <c r="WHK110"/>
      <c r="WHL110"/>
      <c r="WHM110"/>
      <c r="WHN110"/>
      <c r="WHO110"/>
      <c r="WHP110"/>
      <c r="WHQ110"/>
      <c r="WHR110"/>
      <c r="WHS110"/>
      <c r="WHT110"/>
      <c r="WHU110"/>
      <c r="WHV110"/>
      <c r="WHW110"/>
      <c r="WHX110"/>
      <c r="WHY110"/>
      <c r="WHZ110"/>
      <c r="WIA110"/>
      <c r="WIB110"/>
      <c r="WIC110"/>
      <c r="WID110"/>
      <c r="WIE110"/>
      <c r="WIF110"/>
      <c r="WIG110"/>
      <c r="WIH110"/>
      <c r="WII110"/>
      <c r="WIJ110"/>
      <c r="WIK110"/>
      <c r="WIL110"/>
      <c r="WIM110"/>
      <c r="WIN110"/>
      <c r="WIO110"/>
      <c r="WIP110"/>
      <c r="WIQ110"/>
      <c r="WIR110"/>
      <c r="WIS110"/>
      <c r="WIT110"/>
      <c r="WIU110"/>
      <c r="WIV110"/>
      <c r="WIW110"/>
      <c r="WIX110"/>
      <c r="WIY110"/>
      <c r="WIZ110"/>
      <c r="WJA110"/>
      <c r="WJB110"/>
      <c r="WJC110"/>
      <c r="WJD110"/>
      <c r="WJE110"/>
      <c r="WJF110"/>
      <c r="WJG110"/>
      <c r="WJH110"/>
      <c r="WJI110"/>
      <c r="WJJ110"/>
      <c r="WJK110"/>
      <c r="WJL110"/>
      <c r="WJM110"/>
      <c r="WJN110"/>
      <c r="WJO110"/>
      <c r="WJP110"/>
      <c r="WJQ110"/>
      <c r="WJR110"/>
      <c r="WJS110"/>
      <c r="WJT110"/>
      <c r="WJU110"/>
      <c r="WJV110"/>
      <c r="WJW110"/>
      <c r="WJX110"/>
      <c r="WJY110"/>
      <c r="WJZ110"/>
      <c r="WKA110"/>
      <c r="WKB110"/>
      <c r="WKC110"/>
      <c r="WKD110"/>
      <c r="WKE110"/>
      <c r="WKF110"/>
      <c r="WKG110"/>
      <c r="WKH110"/>
      <c r="WKI110"/>
      <c r="WKJ110"/>
      <c r="WKK110"/>
      <c r="WKL110"/>
      <c r="WKM110"/>
      <c r="WKN110"/>
      <c r="WKO110"/>
      <c r="WKP110"/>
      <c r="WKQ110"/>
      <c r="WKR110"/>
      <c r="WKS110"/>
      <c r="WKT110"/>
      <c r="WKU110"/>
      <c r="WKV110"/>
      <c r="WKW110"/>
      <c r="WKX110"/>
      <c r="WKY110"/>
      <c r="WKZ110"/>
      <c r="WLA110"/>
      <c r="WLB110"/>
      <c r="WLC110"/>
      <c r="WLD110"/>
      <c r="WLE110"/>
      <c r="WLF110"/>
      <c r="WLG110"/>
      <c r="WLH110"/>
      <c r="WLI110"/>
      <c r="WLJ110"/>
      <c r="WLK110"/>
      <c r="WLL110"/>
      <c r="WLM110"/>
      <c r="WLN110"/>
      <c r="WLO110"/>
      <c r="WLP110"/>
      <c r="WLQ110"/>
      <c r="WLR110"/>
      <c r="WLS110"/>
      <c r="WLT110"/>
      <c r="WLU110"/>
      <c r="WLV110"/>
      <c r="WLW110"/>
      <c r="WLX110"/>
      <c r="WLY110"/>
      <c r="WLZ110"/>
      <c r="WMA110"/>
      <c r="WMB110"/>
      <c r="WMC110"/>
      <c r="WMD110"/>
      <c r="WME110"/>
      <c r="WMF110"/>
      <c r="WMG110"/>
      <c r="WMH110"/>
      <c r="WMI110"/>
      <c r="WMJ110"/>
      <c r="WMK110"/>
      <c r="WML110"/>
      <c r="WMM110"/>
      <c r="WMN110"/>
      <c r="WMO110"/>
      <c r="WMP110"/>
      <c r="WMQ110"/>
      <c r="WMR110"/>
      <c r="WMS110"/>
      <c r="WMT110"/>
      <c r="WMU110"/>
      <c r="WMV110"/>
      <c r="WMW110"/>
      <c r="WMX110"/>
      <c r="WMY110"/>
      <c r="WMZ110"/>
      <c r="WNA110"/>
      <c r="WNB110"/>
      <c r="WNC110"/>
      <c r="WND110"/>
      <c r="WNE110"/>
      <c r="WNF110"/>
      <c r="WNG110"/>
      <c r="WNH110"/>
      <c r="WNI110"/>
      <c r="WNJ110"/>
      <c r="WNK110"/>
      <c r="WNL110"/>
      <c r="WNM110"/>
      <c r="WNN110"/>
      <c r="WNO110"/>
      <c r="WNP110"/>
      <c r="WNQ110"/>
      <c r="WNR110"/>
      <c r="WNS110"/>
      <c r="WNT110"/>
      <c r="WNU110"/>
      <c r="WNV110"/>
      <c r="WNW110"/>
      <c r="WNX110"/>
      <c r="WNY110"/>
      <c r="WNZ110"/>
      <c r="WOA110"/>
      <c r="WOB110"/>
      <c r="WOC110"/>
      <c r="WOD110"/>
      <c r="WOE110"/>
      <c r="WOF110"/>
      <c r="WOG110"/>
      <c r="WOH110"/>
      <c r="WOI110"/>
      <c r="WOJ110"/>
      <c r="WOK110"/>
      <c r="WOL110"/>
      <c r="WOM110"/>
      <c r="WON110"/>
      <c r="WOO110"/>
      <c r="WOP110"/>
      <c r="WOQ110"/>
      <c r="WOR110"/>
      <c r="WOS110"/>
      <c r="WOT110"/>
      <c r="WOU110"/>
      <c r="WOV110"/>
      <c r="WOW110"/>
      <c r="WOX110"/>
      <c r="WOY110"/>
      <c r="WOZ110"/>
      <c r="WPA110"/>
      <c r="WPB110"/>
      <c r="WPC110"/>
      <c r="WPD110"/>
      <c r="WPE110"/>
      <c r="WPF110"/>
      <c r="WPG110"/>
      <c r="WPH110"/>
      <c r="WPI110"/>
      <c r="WPJ110"/>
      <c r="WPK110"/>
      <c r="WPL110"/>
      <c r="WPM110"/>
      <c r="WPN110"/>
      <c r="WPO110"/>
      <c r="WPP110"/>
      <c r="WPQ110"/>
      <c r="WPR110"/>
      <c r="WPS110"/>
      <c r="WPT110"/>
      <c r="WPU110"/>
      <c r="WPV110"/>
      <c r="WPW110"/>
      <c r="WPX110"/>
      <c r="WPY110"/>
      <c r="WPZ110"/>
      <c r="WQA110"/>
      <c r="WQB110"/>
      <c r="WQC110"/>
      <c r="WQD110"/>
      <c r="WQE110"/>
      <c r="WQF110"/>
      <c r="WQG110"/>
      <c r="WQH110"/>
      <c r="WQI110"/>
      <c r="WQJ110"/>
      <c r="WQK110"/>
      <c r="WQL110"/>
      <c r="WQM110"/>
      <c r="WQN110"/>
      <c r="WQO110"/>
      <c r="WQP110"/>
      <c r="WQQ110"/>
      <c r="WQR110"/>
      <c r="WQS110"/>
      <c r="WQT110"/>
      <c r="WQU110"/>
      <c r="WQV110"/>
      <c r="WQW110"/>
      <c r="WQX110"/>
      <c r="WQY110"/>
      <c r="WQZ110"/>
      <c r="WRA110"/>
      <c r="WRB110"/>
      <c r="WRC110"/>
      <c r="WRD110"/>
      <c r="WRE110"/>
      <c r="WRF110"/>
      <c r="WRG110"/>
      <c r="WRH110"/>
      <c r="WRI110"/>
      <c r="WRJ110"/>
      <c r="WRK110"/>
      <c r="WRL110"/>
      <c r="WRM110"/>
      <c r="WRN110"/>
      <c r="WRO110"/>
      <c r="WRP110"/>
      <c r="WRQ110"/>
      <c r="WRR110"/>
      <c r="WRS110"/>
      <c r="WRT110"/>
      <c r="WRU110"/>
      <c r="WRV110"/>
      <c r="WRW110"/>
      <c r="WRX110"/>
      <c r="WRY110"/>
      <c r="WRZ110"/>
      <c r="WSA110"/>
      <c r="WSB110"/>
      <c r="WSC110"/>
      <c r="WSD110"/>
      <c r="WSE110"/>
      <c r="WSF110"/>
      <c r="WSG110"/>
      <c r="WSH110"/>
      <c r="WSI110"/>
      <c r="WSJ110"/>
      <c r="WSK110"/>
      <c r="WSL110"/>
      <c r="WSM110"/>
      <c r="WSN110"/>
      <c r="WSO110"/>
      <c r="WSP110"/>
      <c r="WSQ110"/>
      <c r="WSR110"/>
      <c r="WSS110"/>
      <c r="WST110"/>
      <c r="WSU110"/>
      <c r="WSV110"/>
      <c r="WSW110"/>
      <c r="WSX110"/>
      <c r="WSY110"/>
      <c r="WSZ110"/>
      <c r="WTA110"/>
      <c r="WTB110"/>
      <c r="WTC110"/>
      <c r="WTD110"/>
      <c r="WTE110"/>
      <c r="WTF110"/>
      <c r="WTG110"/>
      <c r="WTH110"/>
      <c r="WTI110"/>
      <c r="WTJ110"/>
      <c r="WTK110"/>
      <c r="WTL110"/>
      <c r="WTM110"/>
      <c r="WTN110"/>
      <c r="WTO110"/>
      <c r="WTP110"/>
      <c r="WTQ110"/>
      <c r="WTR110"/>
      <c r="WTS110"/>
      <c r="WTT110"/>
      <c r="WTU110"/>
      <c r="WTV110"/>
      <c r="WTW110"/>
      <c r="WTX110"/>
      <c r="WTY110"/>
      <c r="WTZ110"/>
      <c r="WUA110"/>
      <c r="WUB110"/>
      <c r="WUC110"/>
      <c r="WUD110"/>
      <c r="WUE110"/>
      <c r="WUF110"/>
      <c r="WUG110"/>
      <c r="WUH110"/>
      <c r="WUI110"/>
      <c r="WUJ110"/>
      <c r="WUK110"/>
      <c r="WUL110"/>
      <c r="WUM110"/>
      <c r="WUN110"/>
      <c r="WUO110"/>
      <c r="WUP110"/>
      <c r="WUQ110"/>
      <c r="WUR110"/>
      <c r="WUS110"/>
      <c r="WUT110"/>
      <c r="WUU110"/>
      <c r="WUV110"/>
      <c r="WUW110"/>
      <c r="WUX110"/>
      <c r="WUY110"/>
      <c r="WUZ110"/>
      <c r="WVA110"/>
      <c r="WVB110"/>
      <c r="WVC110"/>
      <c r="WVD110"/>
      <c r="WVE110"/>
      <c r="WVF110"/>
      <c r="WVG110"/>
      <c r="WVH110"/>
      <c r="WVI110"/>
      <c r="WVJ110"/>
      <c r="WVK110"/>
      <c r="WVL110"/>
      <c r="WVM110"/>
      <c r="WVN110"/>
      <c r="WVO110"/>
      <c r="WVP110"/>
      <c r="WVQ110"/>
      <c r="WVR110"/>
      <c r="WVS110"/>
      <c r="WVT110"/>
      <c r="WVU110"/>
      <c r="WVV110"/>
      <c r="WVW110"/>
      <c r="WVX110"/>
      <c r="WVY110"/>
      <c r="WVZ110"/>
      <c r="WWA110"/>
      <c r="WWB110"/>
      <c r="WWC110"/>
      <c r="WWD110"/>
      <c r="WWE110"/>
      <c r="WWF110"/>
      <c r="WWG110"/>
      <c r="WWH110"/>
      <c r="WWI110"/>
      <c r="WWJ110"/>
      <c r="WWK110"/>
      <c r="WWL110"/>
      <c r="WWM110"/>
      <c r="WWN110"/>
      <c r="WWO110"/>
      <c r="WWP110"/>
      <c r="WWQ110"/>
      <c r="WWR110"/>
      <c r="WWS110"/>
      <c r="WWT110"/>
      <c r="WWU110"/>
      <c r="WWV110"/>
      <c r="WWW110"/>
      <c r="WWX110"/>
      <c r="WWY110"/>
      <c r="WWZ110"/>
      <c r="WXA110"/>
      <c r="WXB110"/>
      <c r="WXC110"/>
      <c r="WXD110"/>
      <c r="WXE110"/>
      <c r="WXF110"/>
      <c r="WXG110"/>
      <c r="WXH110"/>
      <c r="WXI110"/>
      <c r="WXJ110"/>
      <c r="WXK110"/>
      <c r="WXL110"/>
      <c r="WXM110"/>
      <c r="WXN110"/>
      <c r="WXO110"/>
      <c r="WXP110"/>
      <c r="WXQ110"/>
      <c r="WXR110"/>
      <c r="WXS110"/>
      <c r="WXT110"/>
      <c r="WXU110"/>
      <c r="WXV110"/>
      <c r="WXW110"/>
      <c r="WXX110"/>
      <c r="WXY110"/>
      <c r="WXZ110"/>
      <c r="WYA110"/>
      <c r="WYB110"/>
      <c r="WYC110"/>
      <c r="WYD110"/>
      <c r="WYE110"/>
      <c r="WYF110"/>
      <c r="WYG110"/>
      <c r="WYH110"/>
      <c r="WYI110"/>
      <c r="WYJ110"/>
      <c r="WYK110"/>
      <c r="WYL110"/>
      <c r="WYM110"/>
      <c r="WYN110"/>
      <c r="WYO110"/>
      <c r="WYP110"/>
      <c r="WYQ110"/>
      <c r="WYR110"/>
      <c r="WYS110"/>
      <c r="WYT110"/>
      <c r="WYU110"/>
      <c r="WYV110"/>
      <c r="WYW110"/>
      <c r="WYX110"/>
      <c r="WYY110"/>
      <c r="WYZ110"/>
      <c r="WZA110"/>
      <c r="WZB110"/>
      <c r="WZC110"/>
      <c r="WZD110"/>
      <c r="WZE110"/>
      <c r="WZF110"/>
      <c r="WZG110"/>
      <c r="WZH110"/>
      <c r="WZI110"/>
      <c r="WZJ110"/>
      <c r="WZK110"/>
      <c r="WZL110"/>
      <c r="WZM110"/>
      <c r="WZN110"/>
      <c r="WZO110"/>
      <c r="WZP110"/>
      <c r="WZQ110"/>
      <c r="WZR110"/>
      <c r="WZS110"/>
      <c r="WZT110"/>
      <c r="WZU110"/>
      <c r="WZV110"/>
      <c r="WZW110"/>
      <c r="WZX110"/>
      <c r="WZY110"/>
      <c r="WZZ110"/>
      <c r="XAA110"/>
      <c r="XAB110"/>
      <c r="XAC110"/>
      <c r="XAD110"/>
      <c r="XAE110"/>
      <c r="XAF110"/>
      <c r="XAG110"/>
      <c r="XAH110"/>
      <c r="XAI110"/>
      <c r="XAJ110"/>
      <c r="XAK110"/>
      <c r="XAL110"/>
      <c r="XAM110"/>
      <c r="XAN110"/>
      <c r="XAO110"/>
      <c r="XAP110"/>
      <c r="XAQ110"/>
      <c r="XAR110"/>
      <c r="XAS110"/>
      <c r="XAT110"/>
      <c r="XAU110"/>
      <c r="XAV110"/>
      <c r="XAW110"/>
      <c r="XAX110"/>
      <c r="XAY110"/>
      <c r="XAZ110"/>
      <c r="XBA110"/>
      <c r="XBB110"/>
      <c r="XBC110"/>
      <c r="XBD110"/>
      <c r="XBE110"/>
      <c r="XBF110"/>
      <c r="XBG110"/>
      <c r="XBH110"/>
      <c r="XBI110"/>
      <c r="XBJ110"/>
      <c r="XBK110"/>
      <c r="XBL110"/>
      <c r="XBM110"/>
      <c r="XBN110"/>
      <c r="XBO110"/>
      <c r="XBP110"/>
      <c r="XBQ110"/>
      <c r="XBR110"/>
      <c r="XBS110"/>
      <c r="XBT110"/>
      <c r="XBU110"/>
      <c r="XBV110"/>
      <c r="XBW110"/>
      <c r="XBX110"/>
      <c r="XBY110"/>
      <c r="XBZ110"/>
      <c r="XCA110"/>
      <c r="XCB110"/>
      <c r="XCC110"/>
      <c r="XCD110"/>
      <c r="XCE110"/>
      <c r="XCF110"/>
      <c r="XCG110"/>
      <c r="XCH110"/>
      <c r="XCI110"/>
      <c r="XCJ110"/>
      <c r="XCK110"/>
      <c r="XCL110"/>
      <c r="XCM110"/>
      <c r="XCN110"/>
      <c r="XCO110"/>
      <c r="XCP110"/>
      <c r="XCQ110"/>
      <c r="XCR110"/>
      <c r="XCS110"/>
      <c r="XCT110"/>
      <c r="XCU110"/>
      <c r="XCV110"/>
      <c r="XCW110"/>
      <c r="XCX110"/>
      <c r="XCY110"/>
      <c r="XCZ110"/>
      <c r="XDA110"/>
      <c r="XDB110"/>
      <c r="XDC110"/>
      <c r="XDD110"/>
      <c r="XDE110"/>
      <c r="XDF110"/>
      <c r="XDG110"/>
      <c r="XDH110"/>
      <c r="XDI110"/>
      <c r="XDJ110"/>
      <c r="XDK110"/>
      <c r="XDL110"/>
      <c r="XDM110"/>
      <c r="XDN110"/>
      <c r="XDO110"/>
      <c r="XDP110"/>
      <c r="XDQ110"/>
      <c r="XDR110"/>
      <c r="XDS110"/>
      <c r="XDT110"/>
      <c r="XDU110"/>
      <c r="XDV110"/>
      <c r="XDW110"/>
      <c r="XDX110"/>
      <c r="XDY110"/>
      <c r="XDZ110"/>
      <c r="XEA110"/>
      <c r="XEB110"/>
      <c r="XEC110"/>
      <c r="XED110"/>
      <c r="XEE110"/>
      <c r="XEF110"/>
      <c r="XEG110"/>
      <c r="XEH110"/>
      <c r="XEI110"/>
      <c r="XEJ110"/>
      <c r="XEK110"/>
      <c r="XEL110"/>
      <c r="XEM110"/>
      <c r="XEN110"/>
      <c r="XEO110"/>
      <c r="XEP110"/>
      <c r="XEQ110"/>
      <c r="XER110"/>
      <c r="XES110"/>
      <c r="XET110"/>
      <c r="XEU110"/>
      <c r="XEV110"/>
      <c r="XEW110"/>
      <c r="XEX110"/>
      <c r="XEY110"/>
      <c r="XEZ110"/>
      <c r="XFA110"/>
      <c r="XFB110"/>
      <c r="XFC110"/>
      <c r="XFD110"/>
    </row>
    <row r="111" spans="1:16384" x14ac:dyDescent="0.25">
      <c r="A111" t="s">
        <v>275</v>
      </c>
      <c r="B111" s="1">
        <v>170</v>
      </c>
      <c r="C111" s="11" t="s">
        <v>310</v>
      </c>
      <c r="D111" s="11">
        <v>0</v>
      </c>
      <c r="E111" s="28" t="s">
        <v>7</v>
      </c>
      <c r="F111" s="9" t="s">
        <v>7</v>
      </c>
      <c r="G111" s="9" t="s">
        <v>7</v>
      </c>
      <c r="H111" s="9" t="s">
        <v>7</v>
      </c>
      <c r="I111" s="1"/>
    </row>
    <row r="112" spans="1:16384" x14ac:dyDescent="0.25">
      <c r="A112" t="s">
        <v>275</v>
      </c>
      <c r="B112" s="1">
        <v>171</v>
      </c>
      <c r="C112" s="11" t="s">
        <v>310</v>
      </c>
      <c r="D112" s="11">
        <v>0</v>
      </c>
      <c r="E112" s="28" t="s">
        <v>7</v>
      </c>
      <c r="F112" s="9" t="s">
        <v>7</v>
      </c>
      <c r="G112" s="9" t="s">
        <v>7</v>
      </c>
      <c r="H112" s="9" t="s">
        <v>7</v>
      </c>
      <c r="I112" s="1"/>
    </row>
    <row r="113" spans="1:9" x14ac:dyDescent="0.25">
      <c r="A113" t="s">
        <v>275</v>
      </c>
      <c r="B113" s="1">
        <v>173</v>
      </c>
      <c r="C113" s="11" t="s">
        <v>321</v>
      </c>
      <c r="D113" s="11">
        <v>0</v>
      </c>
      <c r="E113" s="28" t="s">
        <v>7</v>
      </c>
      <c r="F113" s="9" t="s">
        <v>7</v>
      </c>
      <c r="G113" s="9" t="s">
        <v>7</v>
      </c>
      <c r="H113" s="9" t="s">
        <v>7</v>
      </c>
      <c r="I113" s="1"/>
    </row>
    <row r="114" spans="1:9" x14ac:dyDescent="0.25">
      <c r="A114" t="s">
        <v>275</v>
      </c>
      <c r="B114" s="1">
        <v>174</v>
      </c>
      <c r="C114" s="11" t="s">
        <v>312</v>
      </c>
      <c r="D114" s="11">
        <v>0</v>
      </c>
      <c r="E114" s="28" t="s">
        <v>7</v>
      </c>
      <c r="F114" s="9" t="s">
        <v>7</v>
      </c>
      <c r="G114" s="9" t="s">
        <v>7</v>
      </c>
      <c r="H114" s="9" t="s">
        <v>7</v>
      </c>
      <c r="I114" s="1"/>
    </row>
    <row r="115" spans="1:9" x14ac:dyDescent="0.25">
      <c r="A115" t="s">
        <v>275</v>
      </c>
      <c r="B115" s="1">
        <v>175</v>
      </c>
      <c r="C115" s="11" t="s">
        <v>315</v>
      </c>
      <c r="D115" s="11">
        <v>0</v>
      </c>
      <c r="E115" s="28" t="s">
        <v>7</v>
      </c>
      <c r="F115" s="9" t="s">
        <v>7</v>
      </c>
      <c r="G115" s="9" t="s">
        <v>7</v>
      </c>
      <c r="H115" s="9" t="s">
        <v>7</v>
      </c>
      <c r="I115" s="1"/>
    </row>
    <row r="116" spans="1:9" x14ac:dyDescent="0.25">
      <c r="A116" t="s">
        <v>275</v>
      </c>
      <c r="B116" s="1">
        <v>179</v>
      </c>
      <c r="C116" s="11" t="s">
        <v>317</v>
      </c>
      <c r="D116" s="11">
        <v>0</v>
      </c>
      <c r="E116" s="28" t="s">
        <v>7</v>
      </c>
      <c r="F116" s="9" t="s">
        <v>7</v>
      </c>
      <c r="G116" s="9" t="s">
        <v>7</v>
      </c>
      <c r="H116" s="9" t="s">
        <v>7</v>
      </c>
      <c r="I116" s="1"/>
    </row>
    <row r="117" spans="1:9" x14ac:dyDescent="0.25">
      <c r="A117" t="s">
        <v>275</v>
      </c>
      <c r="B117" s="1">
        <v>182</v>
      </c>
      <c r="C117" s="11" t="s">
        <v>324</v>
      </c>
      <c r="D117" s="11">
        <v>0</v>
      </c>
      <c r="E117" s="28" t="s">
        <v>7</v>
      </c>
      <c r="F117" s="9" t="s">
        <v>7</v>
      </c>
      <c r="G117" s="9" t="s">
        <v>7</v>
      </c>
      <c r="H117" s="9" t="s">
        <v>7</v>
      </c>
      <c r="I117" s="1"/>
    </row>
    <row r="118" spans="1:9" x14ac:dyDescent="0.25">
      <c r="A118" t="s">
        <v>275</v>
      </c>
      <c r="B118" s="1">
        <v>184</v>
      </c>
      <c r="C118" s="11" t="s">
        <v>294</v>
      </c>
      <c r="D118" s="11">
        <v>0</v>
      </c>
      <c r="E118" s="28" t="s">
        <v>7</v>
      </c>
      <c r="F118" s="9" t="s">
        <v>7</v>
      </c>
      <c r="G118" s="9" t="s">
        <v>7</v>
      </c>
      <c r="H118" s="9" t="s">
        <v>7</v>
      </c>
      <c r="I118" s="1"/>
    </row>
    <row r="119" spans="1:9" x14ac:dyDescent="0.25">
      <c r="A119" t="s">
        <v>275</v>
      </c>
      <c r="B119" s="1">
        <v>185</v>
      </c>
      <c r="C119" s="11" t="s">
        <v>338</v>
      </c>
      <c r="D119" s="11">
        <v>0</v>
      </c>
      <c r="E119" s="28" t="s">
        <v>7</v>
      </c>
      <c r="F119" s="9" t="s">
        <v>7</v>
      </c>
      <c r="G119" s="9" t="s">
        <v>7</v>
      </c>
      <c r="H119" s="9" t="s">
        <v>7</v>
      </c>
      <c r="I119" s="1"/>
    </row>
    <row r="120" spans="1:9" x14ac:dyDescent="0.25">
      <c r="A120" t="s">
        <v>275</v>
      </c>
      <c r="B120" s="1">
        <v>186</v>
      </c>
      <c r="C120" s="11" t="s">
        <v>296</v>
      </c>
      <c r="D120" s="11">
        <v>0</v>
      </c>
      <c r="E120" s="28" t="s">
        <v>7</v>
      </c>
      <c r="F120" s="9" t="s">
        <v>7</v>
      </c>
      <c r="G120" s="9" t="s">
        <v>7</v>
      </c>
      <c r="H120" s="9" t="s">
        <v>7</v>
      </c>
      <c r="I120" s="1"/>
    </row>
    <row r="121" spans="1:9" x14ac:dyDescent="0.25">
      <c r="A121" t="s">
        <v>275</v>
      </c>
      <c r="B121" s="1">
        <v>187</v>
      </c>
      <c r="C121" s="11" t="s">
        <v>326</v>
      </c>
      <c r="D121" s="11">
        <v>0</v>
      </c>
      <c r="E121" s="28" t="s">
        <v>7</v>
      </c>
      <c r="F121" s="9" t="s">
        <v>7</v>
      </c>
      <c r="G121" s="9" t="s">
        <v>7</v>
      </c>
      <c r="H121" s="9" t="s">
        <v>7</v>
      </c>
      <c r="I121" s="1"/>
    </row>
    <row r="122" spans="1:9" x14ac:dyDescent="0.25">
      <c r="A122" t="s">
        <v>275</v>
      </c>
      <c r="B122" s="1">
        <v>193</v>
      </c>
      <c r="C122" s="11" t="s">
        <v>105</v>
      </c>
      <c r="D122" s="11" t="s">
        <v>7</v>
      </c>
      <c r="E122" s="28" t="s">
        <v>7</v>
      </c>
      <c r="F122" s="9" t="s">
        <v>7</v>
      </c>
      <c r="G122" s="9" t="s">
        <v>7</v>
      </c>
      <c r="H122" s="9" t="s">
        <v>7</v>
      </c>
      <c r="I122" s="1"/>
    </row>
    <row r="123" spans="1:9" x14ac:dyDescent="0.25">
      <c r="A123" t="s">
        <v>275</v>
      </c>
      <c r="B123" s="1">
        <v>195</v>
      </c>
      <c r="C123" s="11" t="s">
        <v>432</v>
      </c>
      <c r="D123" s="11" t="s">
        <v>7</v>
      </c>
      <c r="E123" s="28" t="s">
        <v>7</v>
      </c>
      <c r="F123" s="9" t="s">
        <v>7</v>
      </c>
      <c r="G123" s="9" t="s">
        <v>7</v>
      </c>
      <c r="H123" s="9" t="s">
        <v>7</v>
      </c>
      <c r="I123" s="1"/>
    </row>
    <row r="124" spans="1:9" x14ac:dyDescent="0.25">
      <c r="A124" t="s">
        <v>275</v>
      </c>
      <c r="B124" s="1">
        <v>197</v>
      </c>
      <c r="C124" s="11" t="s">
        <v>432</v>
      </c>
      <c r="D124" s="11" t="s">
        <v>7</v>
      </c>
      <c r="E124" s="28" t="s">
        <v>7</v>
      </c>
      <c r="F124" s="9" t="s">
        <v>7</v>
      </c>
      <c r="G124" s="9" t="s">
        <v>7</v>
      </c>
      <c r="H124" s="9" t="s">
        <v>7</v>
      </c>
      <c r="I124" s="1"/>
    </row>
    <row r="125" spans="1:9" x14ac:dyDescent="0.25">
      <c r="A125" t="s">
        <v>275</v>
      </c>
      <c r="B125" s="1">
        <v>198</v>
      </c>
      <c r="C125" s="11" t="s">
        <v>430</v>
      </c>
      <c r="D125" s="11">
        <v>0</v>
      </c>
      <c r="E125" s="28" t="s">
        <v>7</v>
      </c>
      <c r="F125" s="9" t="s">
        <v>7</v>
      </c>
      <c r="G125" s="9" t="s">
        <v>7</v>
      </c>
      <c r="H125" s="9" t="s">
        <v>7</v>
      </c>
      <c r="I125" s="1"/>
    </row>
    <row r="126" spans="1:9" x14ac:dyDescent="0.25">
      <c r="A126" t="s">
        <v>275</v>
      </c>
      <c r="B126" s="1">
        <v>199</v>
      </c>
      <c r="C126" s="11" t="s">
        <v>290</v>
      </c>
      <c r="D126" s="11" t="s">
        <v>7</v>
      </c>
      <c r="E126" s="28" t="s">
        <v>7</v>
      </c>
      <c r="F126" s="9" t="s">
        <v>7</v>
      </c>
      <c r="G126" s="9" t="s">
        <v>7</v>
      </c>
      <c r="H126" s="9" t="s">
        <v>7</v>
      </c>
      <c r="I126" s="1"/>
    </row>
    <row r="127" spans="1:9" x14ac:dyDescent="0.25">
      <c r="A127" t="s">
        <v>275</v>
      </c>
      <c r="B127" s="1">
        <v>200</v>
      </c>
      <c r="C127" s="11" t="s">
        <v>434</v>
      </c>
      <c r="D127" s="11" t="s">
        <v>7</v>
      </c>
      <c r="E127" s="28" t="s">
        <v>7</v>
      </c>
      <c r="F127" s="9" t="s">
        <v>7</v>
      </c>
      <c r="G127" s="9" t="s">
        <v>7</v>
      </c>
      <c r="H127" s="9" t="s">
        <v>7</v>
      </c>
      <c r="I127" s="1"/>
    </row>
    <row r="128" spans="1:9" x14ac:dyDescent="0.25">
      <c r="A128" t="s">
        <v>275</v>
      </c>
      <c r="B128" s="1">
        <v>201</v>
      </c>
      <c r="C128" s="11" t="s">
        <v>434</v>
      </c>
      <c r="D128" s="11" t="s">
        <v>7</v>
      </c>
      <c r="E128" s="28" t="s">
        <v>7</v>
      </c>
      <c r="F128" s="9" t="s">
        <v>7</v>
      </c>
      <c r="G128" s="9" t="s">
        <v>7</v>
      </c>
      <c r="H128" s="9" t="s">
        <v>7</v>
      </c>
      <c r="I128" s="1"/>
    </row>
    <row r="129" spans="1:9" x14ac:dyDescent="0.25">
      <c r="A129" t="s">
        <v>275</v>
      </c>
      <c r="B129" s="1">
        <v>202</v>
      </c>
      <c r="C129" s="11" t="s">
        <v>57</v>
      </c>
      <c r="D129" s="11" t="s">
        <v>7</v>
      </c>
      <c r="E129" s="28" t="s">
        <v>7</v>
      </c>
      <c r="F129" s="9" t="s">
        <v>7</v>
      </c>
      <c r="G129" s="9" t="s">
        <v>7</v>
      </c>
      <c r="H129" s="9" t="s">
        <v>7</v>
      </c>
      <c r="I129" s="1"/>
    </row>
    <row r="130" spans="1:9" x14ac:dyDescent="0.25">
      <c r="A130" t="s">
        <v>275</v>
      </c>
      <c r="B130" s="1">
        <v>203</v>
      </c>
      <c r="C130" s="11" t="s">
        <v>57</v>
      </c>
      <c r="D130" s="11" t="s">
        <v>7</v>
      </c>
      <c r="E130" s="28" t="s">
        <v>7</v>
      </c>
      <c r="F130" s="9" t="s">
        <v>7</v>
      </c>
      <c r="G130" s="9" t="s">
        <v>7</v>
      </c>
      <c r="H130" s="9" t="s">
        <v>7</v>
      </c>
      <c r="I130" s="1"/>
    </row>
    <row r="131" spans="1:9" x14ac:dyDescent="0.25">
      <c r="A131" t="s">
        <v>275</v>
      </c>
      <c r="B131" s="1">
        <v>204</v>
      </c>
      <c r="C131" s="11" t="s">
        <v>435</v>
      </c>
      <c r="D131" s="11" t="s">
        <v>7</v>
      </c>
      <c r="E131" s="28" t="s">
        <v>7</v>
      </c>
      <c r="F131" s="9" t="s">
        <v>7</v>
      </c>
      <c r="G131" s="9" t="s">
        <v>7</v>
      </c>
      <c r="H131" s="9" t="s">
        <v>7</v>
      </c>
      <c r="I131" s="1"/>
    </row>
    <row r="132" spans="1:9" x14ac:dyDescent="0.25">
      <c r="A132" t="s">
        <v>275</v>
      </c>
      <c r="B132" s="1">
        <v>205</v>
      </c>
      <c r="C132" s="11" t="s">
        <v>436</v>
      </c>
      <c r="D132" s="11">
        <v>0</v>
      </c>
      <c r="E132" s="28" t="s">
        <v>7</v>
      </c>
      <c r="F132" s="1" t="s">
        <v>7</v>
      </c>
      <c r="G132" s="9" t="s">
        <v>7</v>
      </c>
      <c r="H132" s="9" t="s">
        <v>7</v>
      </c>
      <c r="I132" s="1"/>
    </row>
    <row r="133" spans="1:9" x14ac:dyDescent="0.25">
      <c r="A133" t="s">
        <v>275</v>
      </c>
      <c r="B133" s="1">
        <v>206</v>
      </c>
      <c r="C133" s="11" t="s">
        <v>127</v>
      </c>
      <c r="D133" s="11" t="s">
        <v>7</v>
      </c>
      <c r="E133" s="28" t="s">
        <v>7</v>
      </c>
      <c r="F133" s="9" t="s">
        <v>7</v>
      </c>
      <c r="G133" s="9" t="s">
        <v>7</v>
      </c>
      <c r="H133" s="9" t="s">
        <v>7</v>
      </c>
      <c r="I133" s="1"/>
    </row>
    <row r="134" spans="1:9" x14ac:dyDescent="0.25">
      <c r="A134" t="s">
        <v>275</v>
      </c>
      <c r="B134" s="1">
        <v>207</v>
      </c>
      <c r="C134" s="11" t="s">
        <v>297</v>
      </c>
      <c r="D134" s="11" t="s">
        <v>7</v>
      </c>
      <c r="E134" s="28" t="s">
        <v>7</v>
      </c>
      <c r="F134" s="9" t="s">
        <v>7</v>
      </c>
      <c r="G134" s="9" t="s">
        <v>7</v>
      </c>
      <c r="H134" s="9" t="s">
        <v>7</v>
      </c>
      <c r="I134" s="1"/>
    </row>
    <row r="135" spans="1:9" x14ac:dyDescent="0.25">
      <c r="A135" t="s">
        <v>275</v>
      </c>
      <c r="B135" s="1">
        <v>208</v>
      </c>
      <c r="C135" s="11" t="s">
        <v>298</v>
      </c>
      <c r="D135" s="11" t="s">
        <v>7</v>
      </c>
      <c r="E135" s="28" t="s">
        <v>7</v>
      </c>
      <c r="F135" s="9" t="s">
        <v>7</v>
      </c>
      <c r="G135" s="9" t="s">
        <v>7</v>
      </c>
      <c r="H135" s="9" t="s">
        <v>7</v>
      </c>
      <c r="I135" s="1"/>
    </row>
    <row r="136" spans="1:9" x14ac:dyDescent="0.25">
      <c r="A136" t="s">
        <v>275</v>
      </c>
      <c r="B136" s="1">
        <v>209</v>
      </c>
      <c r="C136" s="11" t="s">
        <v>105</v>
      </c>
      <c r="D136" s="11" t="s">
        <v>7</v>
      </c>
      <c r="E136" s="28" t="s">
        <v>7</v>
      </c>
      <c r="F136" s="9" t="s">
        <v>7</v>
      </c>
      <c r="G136" s="9" t="s">
        <v>7</v>
      </c>
      <c r="H136" s="9" t="s">
        <v>7</v>
      </c>
      <c r="I136" s="1"/>
    </row>
    <row r="137" spans="1:9" x14ac:dyDescent="0.25">
      <c r="A137" t="s">
        <v>275</v>
      </c>
      <c r="B137" s="1">
        <v>210</v>
      </c>
      <c r="C137" s="11" t="s">
        <v>129</v>
      </c>
      <c r="D137" s="11" t="s">
        <v>7</v>
      </c>
      <c r="E137" s="28" t="s">
        <v>7</v>
      </c>
      <c r="F137" s="9" t="s">
        <v>7</v>
      </c>
      <c r="G137" s="9" t="s">
        <v>7</v>
      </c>
      <c r="H137" s="9" t="s">
        <v>7</v>
      </c>
      <c r="I137" s="1"/>
    </row>
    <row r="138" spans="1:9" x14ac:dyDescent="0.25">
      <c r="A138" t="s">
        <v>275</v>
      </c>
      <c r="B138" s="1">
        <v>212</v>
      </c>
      <c r="C138" s="11" t="s">
        <v>129</v>
      </c>
      <c r="D138" s="11" t="s">
        <v>7</v>
      </c>
      <c r="E138" s="28" t="s">
        <v>7</v>
      </c>
      <c r="F138" s="9" t="s">
        <v>7</v>
      </c>
      <c r="G138" s="9" t="s">
        <v>7</v>
      </c>
      <c r="H138" s="9" t="s">
        <v>7</v>
      </c>
      <c r="I138" s="1"/>
    </row>
    <row r="139" spans="1:9" x14ac:dyDescent="0.25">
      <c r="A139" t="s">
        <v>275</v>
      </c>
      <c r="B139" s="1">
        <v>213</v>
      </c>
      <c r="C139" s="11" t="s">
        <v>129</v>
      </c>
      <c r="D139" s="11" t="s">
        <v>7</v>
      </c>
      <c r="E139" s="28" t="s">
        <v>7</v>
      </c>
      <c r="F139" s="9" t="s">
        <v>7</v>
      </c>
      <c r="G139" s="9" t="s">
        <v>7</v>
      </c>
      <c r="H139" s="9" t="s">
        <v>7</v>
      </c>
      <c r="I139" s="1"/>
    </row>
    <row r="140" spans="1:9" x14ac:dyDescent="0.25">
      <c r="A140" t="s">
        <v>275</v>
      </c>
      <c r="B140" s="1">
        <v>214</v>
      </c>
      <c r="C140" s="11" t="s">
        <v>129</v>
      </c>
      <c r="D140" s="11" t="s">
        <v>7</v>
      </c>
      <c r="E140" s="28" t="s">
        <v>7</v>
      </c>
      <c r="F140" s="9" t="s">
        <v>7</v>
      </c>
      <c r="G140" s="9" t="s">
        <v>7</v>
      </c>
      <c r="H140" s="9" t="s">
        <v>7</v>
      </c>
      <c r="I140" s="1"/>
    </row>
    <row r="141" spans="1:9" x14ac:dyDescent="0.25">
      <c r="A141" t="s">
        <v>275</v>
      </c>
      <c r="B141" s="1">
        <v>216</v>
      </c>
      <c r="C141" s="11" t="s">
        <v>130</v>
      </c>
      <c r="D141" s="11" t="s">
        <v>7</v>
      </c>
      <c r="E141" s="28" t="s">
        <v>7</v>
      </c>
      <c r="F141" s="9" t="s">
        <v>7</v>
      </c>
      <c r="G141" s="9" t="s">
        <v>7</v>
      </c>
      <c r="H141" s="9" t="s">
        <v>7</v>
      </c>
      <c r="I141" s="1"/>
    </row>
    <row r="142" spans="1:9" x14ac:dyDescent="0.25">
      <c r="A142" t="s">
        <v>275</v>
      </c>
      <c r="B142" s="1">
        <v>218</v>
      </c>
      <c r="C142" s="11" t="s">
        <v>131</v>
      </c>
      <c r="D142" s="11" t="s">
        <v>7</v>
      </c>
      <c r="E142" s="28" t="s">
        <v>7</v>
      </c>
      <c r="F142" s="9" t="s">
        <v>7</v>
      </c>
      <c r="G142" s="9" t="s">
        <v>7</v>
      </c>
      <c r="H142" s="9" t="s">
        <v>7</v>
      </c>
      <c r="I142" s="1"/>
    </row>
    <row r="143" spans="1:9" x14ac:dyDescent="0.25">
      <c r="A143" t="s">
        <v>275</v>
      </c>
      <c r="B143" s="1">
        <v>219</v>
      </c>
      <c r="C143" s="11" t="s">
        <v>138</v>
      </c>
      <c r="D143" s="11" t="s">
        <v>7</v>
      </c>
      <c r="E143" s="28" t="s">
        <v>7</v>
      </c>
      <c r="F143" s="9" t="s">
        <v>7</v>
      </c>
      <c r="G143" s="9" t="s">
        <v>7</v>
      </c>
      <c r="H143" s="9" t="s">
        <v>7</v>
      </c>
      <c r="I143" s="1"/>
    </row>
    <row r="144" spans="1:9" x14ac:dyDescent="0.25">
      <c r="A144" t="s">
        <v>275</v>
      </c>
      <c r="B144" s="1">
        <v>220</v>
      </c>
      <c r="C144" s="11" t="s">
        <v>132</v>
      </c>
      <c r="D144" s="11" t="s">
        <v>7</v>
      </c>
      <c r="E144" s="28" t="s">
        <v>7</v>
      </c>
      <c r="F144" s="9" t="s">
        <v>7</v>
      </c>
      <c r="G144" s="9" t="s">
        <v>7</v>
      </c>
      <c r="H144" s="9" t="s">
        <v>7</v>
      </c>
      <c r="I144" s="1"/>
    </row>
    <row r="145" spans="1:9" x14ac:dyDescent="0.25">
      <c r="A145" t="s">
        <v>275</v>
      </c>
      <c r="B145" s="1">
        <v>221</v>
      </c>
      <c r="C145" s="11" t="s">
        <v>140</v>
      </c>
      <c r="D145" s="11" t="s">
        <v>7</v>
      </c>
      <c r="E145" s="28" t="s">
        <v>7</v>
      </c>
      <c r="F145" s="9" t="s">
        <v>7</v>
      </c>
      <c r="G145" s="9" t="s">
        <v>7</v>
      </c>
      <c r="H145" s="9" t="s">
        <v>7</v>
      </c>
      <c r="I145" s="1"/>
    </row>
    <row r="146" spans="1:9" x14ac:dyDescent="0.25">
      <c r="A146" t="s">
        <v>275</v>
      </c>
      <c r="B146" s="1">
        <v>222</v>
      </c>
      <c r="C146" s="11" t="s">
        <v>133</v>
      </c>
      <c r="D146" s="11" t="s">
        <v>7</v>
      </c>
      <c r="E146" s="28" t="s">
        <v>56</v>
      </c>
      <c r="F146" s="9" t="s">
        <v>463</v>
      </c>
      <c r="G146" s="9" t="s">
        <v>7</v>
      </c>
      <c r="H146" s="9" t="s">
        <v>7</v>
      </c>
      <c r="I146" s="1"/>
    </row>
    <row r="147" spans="1:9" x14ac:dyDescent="0.25">
      <c r="A147" t="s">
        <v>275</v>
      </c>
      <c r="B147" s="1">
        <v>223</v>
      </c>
      <c r="C147" s="11" t="s">
        <v>299</v>
      </c>
      <c r="D147" s="11" t="s">
        <v>7</v>
      </c>
      <c r="E147" s="28" t="s">
        <v>7</v>
      </c>
      <c r="F147" s="9" t="s">
        <v>7</v>
      </c>
      <c r="G147" s="9" t="s">
        <v>7</v>
      </c>
      <c r="H147" s="9" t="s">
        <v>7</v>
      </c>
      <c r="I147" s="1"/>
    </row>
    <row r="148" spans="1:9" x14ac:dyDescent="0.25">
      <c r="A148" t="s">
        <v>275</v>
      </c>
      <c r="B148" s="1">
        <v>224</v>
      </c>
      <c r="C148" s="11" t="s">
        <v>134</v>
      </c>
      <c r="D148" s="11" t="s">
        <v>7</v>
      </c>
      <c r="E148" s="28" t="s">
        <v>7</v>
      </c>
      <c r="F148" s="9" t="s">
        <v>7</v>
      </c>
      <c r="G148" s="9" t="s">
        <v>7</v>
      </c>
      <c r="H148" s="9" t="s">
        <v>7</v>
      </c>
      <c r="I148" s="1"/>
    </row>
    <row r="149" spans="1:9" x14ac:dyDescent="0.25">
      <c r="A149" t="s">
        <v>275</v>
      </c>
      <c r="B149" s="1">
        <v>225</v>
      </c>
      <c r="C149" s="11" t="s">
        <v>134</v>
      </c>
      <c r="D149" s="11" t="s">
        <v>7</v>
      </c>
      <c r="E149" s="28" t="s">
        <v>7</v>
      </c>
      <c r="F149" s="9" t="s">
        <v>7</v>
      </c>
      <c r="G149" s="9" t="s">
        <v>7</v>
      </c>
      <c r="H149" s="9" t="s">
        <v>7</v>
      </c>
      <c r="I149" s="1"/>
    </row>
    <row r="150" spans="1:9" x14ac:dyDescent="0.25">
      <c r="A150" t="s">
        <v>275</v>
      </c>
      <c r="B150" s="1">
        <v>226</v>
      </c>
      <c r="C150" s="11" t="s">
        <v>134</v>
      </c>
      <c r="D150" s="11" t="s">
        <v>7</v>
      </c>
      <c r="E150" s="28" t="s">
        <v>7</v>
      </c>
      <c r="F150" s="9" t="s">
        <v>7</v>
      </c>
      <c r="G150" s="9" t="s">
        <v>7</v>
      </c>
      <c r="H150" s="9" t="s">
        <v>7</v>
      </c>
      <c r="I150" s="1"/>
    </row>
    <row r="151" spans="1:9" x14ac:dyDescent="0.25">
      <c r="A151" t="s">
        <v>275</v>
      </c>
      <c r="B151" s="1">
        <v>227</v>
      </c>
      <c r="C151" s="11" t="s">
        <v>134</v>
      </c>
      <c r="D151" s="11" t="s">
        <v>7</v>
      </c>
      <c r="E151" s="28" t="s">
        <v>7</v>
      </c>
      <c r="F151" s="9" t="s">
        <v>7</v>
      </c>
      <c r="G151" s="9" t="s">
        <v>7</v>
      </c>
      <c r="H151" s="9" t="s">
        <v>7</v>
      </c>
      <c r="I151" s="1"/>
    </row>
    <row r="152" spans="1:9" x14ac:dyDescent="0.25">
      <c r="A152" t="s">
        <v>275</v>
      </c>
      <c r="B152" s="1">
        <v>228</v>
      </c>
      <c r="C152" s="11" t="s">
        <v>153</v>
      </c>
      <c r="D152" s="11" t="s">
        <v>7</v>
      </c>
      <c r="E152" s="28" t="s">
        <v>7</v>
      </c>
      <c r="F152" s="9" t="s">
        <v>7</v>
      </c>
      <c r="G152" s="9" t="s">
        <v>7</v>
      </c>
      <c r="H152" s="9" t="s">
        <v>7</v>
      </c>
      <c r="I152" s="1"/>
    </row>
    <row r="153" spans="1:9" x14ac:dyDescent="0.25">
      <c r="A153" t="s">
        <v>275</v>
      </c>
      <c r="B153" s="1">
        <v>229</v>
      </c>
      <c r="C153" s="11" t="s">
        <v>139</v>
      </c>
      <c r="D153" s="11" t="s">
        <v>7</v>
      </c>
      <c r="E153" s="28" t="s">
        <v>7</v>
      </c>
      <c r="F153" s="9" t="s">
        <v>7</v>
      </c>
      <c r="G153" s="9" t="s">
        <v>7</v>
      </c>
      <c r="H153" s="9" t="s">
        <v>7</v>
      </c>
      <c r="I153" s="1"/>
    </row>
    <row r="154" spans="1:9" x14ac:dyDescent="0.25">
      <c r="A154" t="s">
        <v>275</v>
      </c>
      <c r="B154" s="1">
        <v>230</v>
      </c>
      <c r="C154" s="11" t="s">
        <v>139</v>
      </c>
      <c r="D154" s="11" t="s">
        <v>7</v>
      </c>
      <c r="E154" s="28" t="s">
        <v>7</v>
      </c>
      <c r="F154" s="9" t="s">
        <v>7</v>
      </c>
      <c r="G154" s="9" t="s">
        <v>7</v>
      </c>
      <c r="H154" s="9" t="s">
        <v>7</v>
      </c>
      <c r="I154" s="1"/>
    </row>
    <row r="155" spans="1:9" x14ac:dyDescent="0.25">
      <c r="A155" t="s">
        <v>275</v>
      </c>
      <c r="B155" s="1">
        <v>231</v>
      </c>
      <c r="C155" s="11" t="s">
        <v>139</v>
      </c>
      <c r="D155" s="11" t="s">
        <v>7</v>
      </c>
      <c r="E155" s="28" t="s">
        <v>7</v>
      </c>
      <c r="F155" s="9" t="s">
        <v>7</v>
      </c>
      <c r="G155" s="9" t="s">
        <v>7</v>
      </c>
      <c r="H155" s="9" t="s">
        <v>7</v>
      </c>
      <c r="I155" s="1"/>
    </row>
    <row r="156" spans="1:9" x14ac:dyDescent="0.25">
      <c r="A156" t="s">
        <v>275</v>
      </c>
      <c r="B156" s="1">
        <v>232</v>
      </c>
      <c r="C156" s="11" t="s">
        <v>47</v>
      </c>
      <c r="D156" s="11">
        <v>1</v>
      </c>
      <c r="E156" s="28" t="s">
        <v>553</v>
      </c>
      <c r="F156" s="9" t="s">
        <v>554</v>
      </c>
      <c r="G156" s="9" t="s">
        <v>7</v>
      </c>
      <c r="H156" s="9" t="s">
        <v>7</v>
      </c>
      <c r="I156" s="1"/>
    </row>
    <row r="157" spans="1:9" x14ac:dyDescent="0.25">
      <c r="A157" t="s">
        <v>275</v>
      </c>
      <c r="B157" s="1">
        <v>233</v>
      </c>
      <c r="C157" s="11" t="s">
        <v>47</v>
      </c>
      <c r="D157" s="11" t="s">
        <v>7</v>
      </c>
      <c r="E157" s="28" t="s">
        <v>7</v>
      </c>
      <c r="F157" s="9" t="s">
        <v>7</v>
      </c>
      <c r="G157" s="9" t="s">
        <v>7</v>
      </c>
      <c r="H157" s="9" t="s">
        <v>7</v>
      </c>
      <c r="I157" s="1"/>
    </row>
    <row r="158" spans="1:9" x14ac:dyDescent="0.25">
      <c r="A158" t="s">
        <v>275</v>
      </c>
      <c r="B158" s="1">
        <v>234</v>
      </c>
      <c r="C158" s="11" t="s">
        <v>47</v>
      </c>
      <c r="D158" s="11" t="s">
        <v>7</v>
      </c>
      <c r="E158" s="28" t="s">
        <v>7</v>
      </c>
      <c r="F158" s="9" t="s">
        <v>7</v>
      </c>
      <c r="G158" s="9" t="s">
        <v>7</v>
      </c>
      <c r="H158" s="9" t="s">
        <v>7</v>
      </c>
      <c r="I158" s="1"/>
    </row>
    <row r="159" spans="1:9" x14ac:dyDescent="0.25">
      <c r="A159" t="s">
        <v>275</v>
      </c>
      <c r="B159" s="1">
        <v>235</v>
      </c>
      <c r="C159" s="11" t="s">
        <v>47</v>
      </c>
      <c r="D159" s="11" t="s">
        <v>7</v>
      </c>
      <c r="E159" s="28" t="s">
        <v>7</v>
      </c>
      <c r="F159" s="9" t="s">
        <v>7</v>
      </c>
      <c r="G159" s="9" t="s">
        <v>7</v>
      </c>
      <c r="H159" s="9" t="s">
        <v>7</v>
      </c>
      <c r="I159" s="1"/>
    </row>
    <row r="160" spans="1:9" x14ac:dyDescent="0.25">
      <c r="A160" t="s">
        <v>275</v>
      </c>
      <c r="B160" s="1">
        <v>236</v>
      </c>
      <c r="C160" s="11" t="s">
        <v>300</v>
      </c>
      <c r="D160" s="11" t="s">
        <v>7</v>
      </c>
      <c r="E160" s="28" t="s">
        <v>7</v>
      </c>
      <c r="F160" s="9" t="s">
        <v>7</v>
      </c>
      <c r="G160" s="9" t="s">
        <v>7</v>
      </c>
      <c r="H160" s="9" t="s">
        <v>7</v>
      </c>
      <c r="I160" s="1"/>
    </row>
    <row r="161" spans="1:9" x14ac:dyDescent="0.25">
      <c r="A161" t="s">
        <v>275</v>
      </c>
      <c r="B161" s="1">
        <v>237</v>
      </c>
      <c r="C161" s="11" t="s">
        <v>301</v>
      </c>
      <c r="D161" s="11" t="s">
        <v>7</v>
      </c>
      <c r="E161" s="28" t="s">
        <v>7</v>
      </c>
      <c r="F161" s="9" t="s">
        <v>7</v>
      </c>
      <c r="G161" s="9" t="s">
        <v>7</v>
      </c>
      <c r="H161" s="9" t="s">
        <v>7</v>
      </c>
      <c r="I161" s="1"/>
    </row>
    <row r="162" spans="1:9" x14ac:dyDescent="0.25">
      <c r="A162" t="s">
        <v>275</v>
      </c>
      <c r="B162" s="1">
        <v>238</v>
      </c>
      <c r="C162" s="11" t="s">
        <v>302</v>
      </c>
      <c r="D162" s="11" t="s">
        <v>7</v>
      </c>
      <c r="E162" s="28" t="s">
        <v>7</v>
      </c>
      <c r="F162" s="9" t="s">
        <v>7</v>
      </c>
      <c r="G162" s="9" t="s">
        <v>7</v>
      </c>
      <c r="H162" s="9" t="s">
        <v>7</v>
      </c>
      <c r="I162" s="1"/>
    </row>
    <row r="163" spans="1:9" x14ac:dyDescent="0.25">
      <c r="A163" t="s">
        <v>275</v>
      </c>
      <c r="B163" s="1">
        <v>239</v>
      </c>
      <c r="C163" s="11" t="s">
        <v>59</v>
      </c>
      <c r="D163" s="11" t="s">
        <v>7</v>
      </c>
      <c r="E163" s="28" t="s">
        <v>7</v>
      </c>
      <c r="F163" s="9" t="s">
        <v>7</v>
      </c>
      <c r="G163" s="9" t="s">
        <v>7</v>
      </c>
      <c r="H163" s="9" t="s">
        <v>7</v>
      </c>
      <c r="I163" s="1"/>
    </row>
    <row r="164" spans="1:9" x14ac:dyDescent="0.25">
      <c r="A164" t="s">
        <v>275</v>
      </c>
      <c r="B164" s="1">
        <v>240</v>
      </c>
      <c r="C164" s="11" t="s">
        <v>141</v>
      </c>
      <c r="D164" s="11" t="s">
        <v>7</v>
      </c>
      <c r="E164" s="28" t="s">
        <v>7</v>
      </c>
      <c r="F164" s="9" t="s">
        <v>7</v>
      </c>
      <c r="G164" s="9" t="s">
        <v>7</v>
      </c>
      <c r="H164" s="9" t="s">
        <v>7</v>
      </c>
      <c r="I164" s="1"/>
    </row>
    <row r="165" spans="1:9" x14ac:dyDescent="0.25">
      <c r="A165" t="s">
        <v>275</v>
      </c>
      <c r="B165" s="1">
        <v>241</v>
      </c>
      <c r="C165" s="11" t="s">
        <v>58</v>
      </c>
      <c r="D165" s="11" t="s">
        <v>7</v>
      </c>
      <c r="E165" s="28" t="s">
        <v>7</v>
      </c>
      <c r="F165" s="9" t="s">
        <v>7</v>
      </c>
      <c r="G165" s="9" t="s">
        <v>7</v>
      </c>
      <c r="H165" s="9" t="s">
        <v>7</v>
      </c>
      <c r="I165" s="1"/>
    </row>
    <row r="166" spans="1:9" x14ac:dyDescent="0.25">
      <c r="A166" t="s">
        <v>275</v>
      </c>
      <c r="B166" s="1">
        <v>242</v>
      </c>
      <c r="C166" s="11" t="s">
        <v>439</v>
      </c>
      <c r="D166" s="11" t="s">
        <v>7</v>
      </c>
      <c r="E166" s="28" t="s">
        <v>7</v>
      </c>
      <c r="F166" s="9" t="s">
        <v>7</v>
      </c>
      <c r="G166" s="9" t="s">
        <v>7</v>
      </c>
      <c r="H166" s="9" t="s">
        <v>7</v>
      </c>
      <c r="I166" s="1"/>
    </row>
    <row r="167" spans="1:9" x14ac:dyDescent="0.25">
      <c r="A167" t="s">
        <v>275</v>
      </c>
      <c r="B167" s="1">
        <v>243</v>
      </c>
      <c r="C167" s="11" t="s">
        <v>440</v>
      </c>
      <c r="D167" s="11" t="s">
        <v>7</v>
      </c>
      <c r="E167" s="28" t="s">
        <v>7</v>
      </c>
      <c r="F167" s="9" t="s">
        <v>7</v>
      </c>
      <c r="G167" s="9" t="s">
        <v>7</v>
      </c>
      <c r="H167" s="9" t="s">
        <v>7</v>
      </c>
      <c r="I167" s="1"/>
    </row>
    <row r="168" spans="1:9" x14ac:dyDescent="0.25">
      <c r="A168" t="s">
        <v>275</v>
      </c>
      <c r="B168" s="1">
        <v>244</v>
      </c>
      <c r="C168" s="11" t="s">
        <v>440</v>
      </c>
      <c r="D168" s="11" t="s">
        <v>7</v>
      </c>
      <c r="E168" s="28" t="s">
        <v>7</v>
      </c>
      <c r="F168" s="9" t="s">
        <v>7</v>
      </c>
      <c r="G168" s="9" t="s">
        <v>7</v>
      </c>
      <c r="H168" s="9" t="s">
        <v>7</v>
      </c>
      <c r="I168" s="1"/>
    </row>
    <row r="169" spans="1:9" x14ac:dyDescent="0.25">
      <c r="A169" t="s">
        <v>275</v>
      </c>
      <c r="B169" s="1">
        <v>245</v>
      </c>
      <c r="C169" s="11" t="s">
        <v>440</v>
      </c>
      <c r="D169" s="11" t="s">
        <v>7</v>
      </c>
      <c r="E169" s="28" t="s">
        <v>7</v>
      </c>
      <c r="F169" s="9" t="s">
        <v>7</v>
      </c>
      <c r="G169" s="9" t="s">
        <v>7</v>
      </c>
      <c r="H169" s="9" t="s">
        <v>7</v>
      </c>
      <c r="I169" s="1"/>
    </row>
    <row r="170" spans="1:9" x14ac:dyDescent="0.25">
      <c r="A170" t="s">
        <v>275</v>
      </c>
      <c r="B170" s="1">
        <v>246</v>
      </c>
      <c r="C170" s="11" t="s">
        <v>440</v>
      </c>
      <c r="D170" s="11" t="s">
        <v>7</v>
      </c>
      <c r="E170" s="28" t="s">
        <v>7</v>
      </c>
      <c r="F170" s="9" t="s">
        <v>7</v>
      </c>
      <c r="G170" s="9" t="s">
        <v>7</v>
      </c>
      <c r="H170" s="9" t="s">
        <v>7</v>
      </c>
      <c r="I170" s="1"/>
    </row>
    <row r="171" spans="1:9" x14ac:dyDescent="0.25">
      <c r="A171" t="s">
        <v>275</v>
      </c>
      <c r="B171" s="1">
        <v>247</v>
      </c>
      <c r="C171" s="11" t="s">
        <v>304</v>
      </c>
      <c r="D171" s="11" t="s">
        <v>7</v>
      </c>
      <c r="E171" s="28" t="s">
        <v>7</v>
      </c>
      <c r="F171" s="9" t="s">
        <v>7</v>
      </c>
      <c r="G171" s="9" t="s">
        <v>7</v>
      </c>
      <c r="H171" s="9" t="s">
        <v>7</v>
      </c>
      <c r="I171" s="1"/>
    </row>
    <row r="172" spans="1:9" x14ac:dyDescent="0.25">
      <c r="A172" t="s">
        <v>275</v>
      </c>
      <c r="B172" s="1">
        <v>248</v>
      </c>
      <c r="C172" s="11" t="s">
        <v>135</v>
      </c>
      <c r="D172" s="11" t="s">
        <v>7</v>
      </c>
      <c r="E172" s="28" t="s">
        <v>7</v>
      </c>
      <c r="F172" s="9" t="s">
        <v>7</v>
      </c>
      <c r="G172" s="9" t="s">
        <v>7</v>
      </c>
      <c r="H172" s="9" t="s">
        <v>7</v>
      </c>
      <c r="I172" s="1"/>
    </row>
    <row r="173" spans="1:9" x14ac:dyDescent="0.25">
      <c r="A173" t="s">
        <v>275</v>
      </c>
      <c r="B173" s="1">
        <v>249</v>
      </c>
      <c r="C173" s="11" t="s">
        <v>136</v>
      </c>
      <c r="D173" s="11" t="s">
        <v>7</v>
      </c>
      <c r="E173" s="28" t="s">
        <v>7</v>
      </c>
      <c r="F173" s="9" t="s">
        <v>7</v>
      </c>
      <c r="G173" s="9" t="s">
        <v>7</v>
      </c>
      <c r="H173" s="9" t="s">
        <v>7</v>
      </c>
      <c r="I173" s="1"/>
    </row>
    <row r="174" spans="1:9" x14ac:dyDescent="0.25">
      <c r="A174" t="s">
        <v>275</v>
      </c>
      <c r="B174" s="1">
        <v>255</v>
      </c>
      <c r="C174" s="11" t="s">
        <v>145</v>
      </c>
      <c r="D174" s="11" t="s">
        <v>7</v>
      </c>
      <c r="E174" s="28" t="s">
        <v>7</v>
      </c>
      <c r="F174" s="9" t="s">
        <v>31</v>
      </c>
      <c r="G174" s="9" t="s">
        <v>7</v>
      </c>
      <c r="H174" s="9" t="s">
        <v>7</v>
      </c>
      <c r="I174" s="1"/>
    </row>
    <row r="175" spans="1:9" x14ac:dyDescent="0.25">
      <c r="A175" t="s">
        <v>275</v>
      </c>
      <c r="B175" s="1">
        <v>256</v>
      </c>
      <c r="C175" s="11" t="s">
        <v>60</v>
      </c>
      <c r="D175" s="11" t="s">
        <v>7</v>
      </c>
      <c r="E175" s="28" t="s">
        <v>7</v>
      </c>
      <c r="F175" s="9" t="s">
        <v>7</v>
      </c>
      <c r="G175" s="9" t="s">
        <v>7</v>
      </c>
      <c r="H175" s="9" t="s">
        <v>7</v>
      </c>
      <c r="I175" s="1"/>
    </row>
    <row r="176" spans="1:9" x14ac:dyDescent="0.25">
      <c r="A176" t="s">
        <v>275</v>
      </c>
      <c r="B176" s="1">
        <v>257</v>
      </c>
      <c r="C176" s="11" t="s">
        <v>45</v>
      </c>
      <c r="D176" s="11" t="s">
        <v>7</v>
      </c>
      <c r="E176" s="28" t="s">
        <v>7</v>
      </c>
      <c r="F176" s="9" t="s">
        <v>7</v>
      </c>
      <c r="G176" s="9" t="s">
        <v>7</v>
      </c>
      <c r="H176" s="9" t="s">
        <v>7</v>
      </c>
      <c r="I176" s="1"/>
    </row>
    <row r="177" spans="1:9" x14ac:dyDescent="0.25">
      <c r="A177" t="s">
        <v>275</v>
      </c>
      <c r="B177" s="1">
        <v>261</v>
      </c>
      <c r="C177" s="11" t="s">
        <v>327</v>
      </c>
      <c r="D177" s="11">
        <v>1</v>
      </c>
      <c r="E177" s="28" t="s">
        <v>233</v>
      </c>
      <c r="F177" s="9" t="s">
        <v>7</v>
      </c>
      <c r="G177" s="9" t="s">
        <v>556</v>
      </c>
      <c r="H177" s="9" t="s">
        <v>7</v>
      </c>
      <c r="I177" s="1"/>
    </row>
    <row r="178" spans="1:9" x14ac:dyDescent="0.25">
      <c r="A178" t="s">
        <v>275</v>
      </c>
      <c r="B178" s="1">
        <v>274</v>
      </c>
      <c r="C178" s="11" t="s">
        <v>429</v>
      </c>
      <c r="D178" s="11" t="s">
        <v>7</v>
      </c>
      <c r="E178" s="28" t="s">
        <v>277</v>
      </c>
      <c r="F178" s="9" t="s">
        <v>498</v>
      </c>
      <c r="G178" s="9" t="s">
        <v>7</v>
      </c>
      <c r="H178" s="9" t="s">
        <v>7</v>
      </c>
      <c r="I178" s="1"/>
    </row>
    <row r="179" spans="1:9" x14ac:dyDescent="0.25">
      <c r="A179" t="s">
        <v>275</v>
      </c>
      <c r="B179" s="1">
        <v>327</v>
      </c>
      <c r="C179" s="11" t="s">
        <v>431</v>
      </c>
      <c r="D179" s="11" t="s">
        <v>7</v>
      </c>
      <c r="E179" s="28" t="s">
        <v>7</v>
      </c>
      <c r="F179" s="9" t="s">
        <v>7</v>
      </c>
      <c r="G179" s="9" t="s">
        <v>7</v>
      </c>
      <c r="H179" s="9" t="s">
        <v>7</v>
      </c>
      <c r="I179" s="1"/>
    </row>
    <row r="180" spans="1:9" x14ac:dyDescent="0.25">
      <c r="A180" t="s">
        <v>274</v>
      </c>
      <c r="B180" s="1">
        <v>19</v>
      </c>
      <c r="C180" s="1" t="s">
        <v>389</v>
      </c>
      <c r="D180" s="2">
        <v>1</v>
      </c>
      <c r="E180" s="1" t="s">
        <v>262</v>
      </c>
      <c r="F180" s="1" t="s">
        <v>7</v>
      </c>
      <c r="G180" s="1" t="s">
        <v>255</v>
      </c>
      <c r="H180" s="1" t="s">
        <v>7</v>
      </c>
      <c r="I180" s="1" t="s">
        <v>61</v>
      </c>
    </row>
    <row r="181" spans="1:9" x14ac:dyDescent="0.25">
      <c r="A181" t="s">
        <v>274</v>
      </c>
      <c r="B181" s="1">
        <v>47</v>
      </c>
      <c r="C181" s="1" t="s">
        <v>386</v>
      </c>
      <c r="D181" s="2">
        <v>1</v>
      </c>
      <c r="E181" s="1" t="s">
        <v>261</v>
      </c>
      <c r="F181" s="1" t="s">
        <v>7</v>
      </c>
      <c r="G181" s="1" t="s">
        <v>252</v>
      </c>
      <c r="H181" s="1" t="s">
        <v>7</v>
      </c>
      <c r="I181" s="1" t="s">
        <v>61</v>
      </c>
    </row>
    <row r="182" spans="1:9" x14ac:dyDescent="0.25">
      <c r="A182" t="s">
        <v>274</v>
      </c>
      <c r="B182" s="1">
        <v>55</v>
      </c>
      <c r="C182" s="1" t="s">
        <v>193</v>
      </c>
      <c r="D182" s="2">
        <v>1</v>
      </c>
      <c r="E182" s="1" t="s">
        <v>260</v>
      </c>
      <c r="F182" s="1" t="s">
        <v>7</v>
      </c>
      <c r="G182" s="1" t="s">
        <v>251</v>
      </c>
      <c r="H182" s="1" t="s">
        <v>7</v>
      </c>
      <c r="I182" s="1" t="s">
        <v>194</v>
      </c>
    </row>
    <row r="183" spans="1:9" x14ac:dyDescent="0.25">
      <c r="A183" t="s">
        <v>274</v>
      </c>
      <c r="B183" s="1">
        <v>58</v>
      </c>
      <c r="C183" s="1" t="s">
        <v>387</v>
      </c>
      <c r="D183" s="2">
        <v>1</v>
      </c>
      <c r="E183" s="1" t="s">
        <v>98</v>
      </c>
      <c r="F183" s="1" t="s">
        <v>7</v>
      </c>
      <c r="G183" s="1" t="s">
        <v>99</v>
      </c>
      <c r="H183" s="1" t="s">
        <v>7</v>
      </c>
      <c r="I183" s="1" t="s">
        <v>61</v>
      </c>
    </row>
    <row r="184" spans="1:9" x14ac:dyDescent="0.25">
      <c r="A184" t="s">
        <v>274</v>
      </c>
      <c r="B184" s="1">
        <v>89</v>
      </c>
      <c r="C184" s="1" t="s">
        <v>198</v>
      </c>
      <c r="D184" s="2">
        <v>0</v>
      </c>
      <c r="E184" s="1" t="s">
        <v>199</v>
      </c>
      <c r="F184" s="1" t="s">
        <v>200</v>
      </c>
      <c r="G184" s="1" t="s">
        <v>201</v>
      </c>
      <c r="H184" s="1" t="s">
        <v>7</v>
      </c>
      <c r="I184" s="1" t="s">
        <v>61</v>
      </c>
    </row>
    <row r="185" spans="1:9" x14ac:dyDescent="0.25">
      <c r="A185" t="s">
        <v>274</v>
      </c>
      <c r="B185" s="1">
        <v>97</v>
      </c>
      <c r="C185" s="1" t="s">
        <v>361</v>
      </c>
      <c r="D185" s="2">
        <v>0</v>
      </c>
      <c r="E185" s="1" t="s">
        <v>108</v>
      </c>
      <c r="F185" s="1" t="s">
        <v>203</v>
      </c>
      <c r="G185" s="1" t="s">
        <v>256</v>
      </c>
      <c r="H185" s="1" t="s">
        <v>7</v>
      </c>
      <c r="I185" s="1"/>
    </row>
    <row r="186" spans="1:9" x14ac:dyDescent="0.25">
      <c r="A186" t="s">
        <v>274</v>
      </c>
      <c r="B186" s="1">
        <v>109</v>
      </c>
      <c r="C186" s="1" t="s">
        <v>390</v>
      </c>
      <c r="D186" s="2">
        <v>1</v>
      </c>
      <c r="E186" s="1" t="s">
        <v>263</v>
      </c>
      <c r="F186" s="1" t="s">
        <v>7</v>
      </c>
      <c r="G186" s="1" t="s">
        <v>257</v>
      </c>
      <c r="H186" s="1" t="s">
        <v>7</v>
      </c>
      <c r="I186" s="1"/>
    </row>
    <row r="187" spans="1:9" x14ac:dyDescent="0.25">
      <c r="A187" t="s">
        <v>274</v>
      </c>
      <c r="B187" s="1">
        <v>124</v>
      </c>
      <c r="C187" s="1" t="s">
        <v>388</v>
      </c>
      <c r="D187" s="2">
        <v>1</v>
      </c>
      <c r="E187" s="1" t="s">
        <v>115</v>
      </c>
      <c r="F187" s="1" t="s">
        <v>7</v>
      </c>
      <c r="G187" s="1" t="s">
        <v>254</v>
      </c>
      <c r="H187" s="1" t="s">
        <v>7</v>
      </c>
      <c r="I187" s="1" t="s">
        <v>61</v>
      </c>
    </row>
    <row r="188" spans="1:9" x14ac:dyDescent="0.25">
      <c r="A188" t="s">
        <v>274</v>
      </c>
      <c r="B188" s="1">
        <v>158</v>
      </c>
      <c r="C188" s="1" t="s">
        <v>327</v>
      </c>
      <c r="D188" s="2">
        <v>1</v>
      </c>
      <c r="E188" s="1" t="s">
        <v>151</v>
      </c>
      <c r="F188" s="1" t="s">
        <v>7</v>
      </c>
      <c r="G188" s="1" t="s">
        <v>7</v>
      </c>
      <c r="H188" s="1" t="s">
        <v>258</v>
      </c>
      <c r="I188" s="1" t="s">
        <v>61</v>
      </c>
    </row>
    <row r="189" spans="1:9" x14ac:dyDescent="0.25">
      <c r="A189" t="s">
        <v>274</v>
      </c>
      <c r="B189" s="1">
        <v>161</v>
      </c>
      <c r="C189" s="1" t="s">
        <v>190</v>
      </c>
      <c r="D189" s="2">
        <v>0</v>
      </c>
      <c r="E189" s="1" t="s">
        <v>259</v>
      </c>
      <c r="F189" s="1" t="s">
        <v>146</v>
      </c>
      <c r="G189" s="1" t="s">
        <v>250</v>
      </c>
      <c r="H189" s="4" t="s">
        <v>7</v>
      </c>
      <c r="I189" s="1" t="s">
        <v>61</v>
      </c>
    </row>
    <row r="190" spans="1:9" x14ac:dyDescent="0.25">
      <c r="A190" t="s">
        <v>274</v>
      </c>
      <c r="B190" s="1">
        <v>163</v>
      </c>
      <c r="C190" s="1" t="s">
        <v>288</v>
      </c>
      <c r="D190" s="2">
        <v>0</v>
      </c>
      <c r="E190" s="1" t="s">
        <v>143</v>
      </c>
      <c r="F190" s="1" t="s">
        <v>195</v>
      </c>
      <c r="G190" s="1" t="s">
        <v>144</v>
      </c>
      <c r="H190" s="1" t="s">
        <v>7</v>
      </c>
      <c r="I190" s="1" t="s">
        <v>196</v>
      </c>
    </row>
    <row r="191" spans="1:9" x14ac:dyDescent="0.25">
      <c r="A191" t="s">
        <v>274</v>
      </c>
      <c r="B191" s="1">
        <v>164</v>
      </c>
      <c r="C191" s="1" t="s">
        <v>359</v>
      </c>
      <c r="D191" s="2">
        <v>0</v>
      </c>
      <c r="E191" s="1" t="s">
        <v>102</v>
      </c>
      <c r="F191" s="1" t="s">
        <v>202</v>
      </c>
      <c r="G191" s="1" t="s">
        <v>253</v>
      </c>
      <c r="H191" s="1" t="s">
        <v>7</v>
      </c>
      <c r="I191" s="1" t="s">
        <v>61</v>
      </c>
    </row>
    <row r="192" spans="1:9" x14ac:dyDescent="0.25">
      <c r="A192" t="s">
        <v>274</v>
      </c>
      <c r="B192" s="1">
        <v>194</v>
      </c>
      <c r="C192" s="1" t="s">
        <v>152</v>
      </c>
      <c r="D192" s="2" t="s">
        <v>7</v>
      </c>
      <c r="E192" s="1" t="s">
        <v>7</v>
      </c>
      <c r="F192" s="1" t="s">
        <v>7</v>
      </c>
      <c r="G192" s="1" t="s">
        <v>7</v>
      </c>
      <c r="H192" s="1" t="s">
        <v>7</v>
      </c>
      <c r="I192" s="1" t="s">
        <v>197</v>
      </c>
    </row>
    <row r="193" spans="1:9" x14ac:dyDescent="0.25">
      <c r="A193" t="s">
        <v>274</v>
      </c>
      <c r="B193" s="1">
        <v>196</v>
      </c>
      <c r="C193" s="1" t="s">
        <v>287</v>
      </c>
      <c r="D193" s="2" t="s">
        <v>7</v>
      </c>
      <c r="E193" s="1" t="s">
        <v>7</v>
      </c>
      <c r="F193" s="1" t="s">
        <v>7</v>
      </c>
      <c r="G193" s="1" t="s">
        <v>7</v>
      </c>
      <c r="H193" s="1" t="s">
        <v>7</v>
      </c>
      <c r="I193" s="1" t="s">
        <v>189</v>
      </c>
    </row>
    <row r="194" spans="1:9" x14ac:dyDescent="0.25">
      <c r="A194" t="s">
        <v>274</v>
      </c>
      <c r="B194" s="1">
        <v>215</v>
      </c>
      <c r="C194" s="1" t="s">
        <v>357</v>
      </c>
      <c r="D194" s="2" t="s">
        <v>7</v>
      </c>
      <c r="E194" s="1" t="s">
        <v>7</v>
      </c>
      <c r="F194" s="1" t="s">
        <v>7</v>
      </c>
      <c r="G194" s="1" t="s">
        <v>7</v>
      </c>
      <c r="H194" s="1" t="s">
        <v>7</v>
      </c>
      <c r="I194" s="1" t="s">
        <v>189</v>
      </c>
    </row>
    <row r="195" spans="1:9" x14ac:dyDescent="0.25">
      <c r="A195" t="s">
        <v>274</v>
      </c>
      <c r="B195" s="1">
        <v>251</v>
      </c>
      <c r="C195" s="1" t="s">
        <v>358</v>
      </c>
      <c r="D195" s="2">
        <v>0</v>
      </c>
      <c r="E195" s="4" t="s">
        <v>576</v>
      </c>
      <c r="F195" s="1" t="s">
        <v>577</v>
      </c>
      <c r="G195" s="1" t="s">
        <v>7</v>
      </c>
      <c r="H195" s="1" t="s">
        <v>7</v>
      </c>
      <c r="I195" s="1" t="s">
        <v>192</v>
      </c>
    </row>
    <row r="196" spans="1:9" x14ac:dyDescent="0.25">
      <c r="A196" t="s">
        <v>274</v>
      </c>
      <c r="B196" s="1">
        <v>262</v>
      </c>
      <c r="C196" s="3" t="s">
        <v>355</v>
      </c>
      <c r="D196" s="24" t="s">
        <v>7</v>
      </c>
      <c r="E196" s="1" t="s">
        <v>575</v>
      </c>
      <c r="F196" s="12" t="s">
        <v>7</v>
      </c>
      <c r="G196" s="12" t="s">
        <v>7</v>
      </c>
      <c r="H196" s="12" t="s">
        <v>7</v>
      </c>
      <c r="I196" s="4" t="s">
        <v>188</v>
      </c>
    </row>
    <row r="197" spans="1:9" x14ac:dyDescent="0.25">
      <c r="A197" t="s">
        <v>274</v>
      </c>
      <c r="B197" s="1">
        <v>263</v>
      </c>
      <c r="C197" s="1" t="s">
        <v>356</v>
      </c>
      <c r="D197" s="2" t="s">
        <v>7</v>
      </c>
      <c r="E197" s="1" t="s">
        <v>7</v>
      </c>
      <c r="F197" s="1" t="s">
        <v>7</v>
      </c>
      <c r="G197" s="1" t="s">
        <v>7</v>
      </c>
      <c r="H197" s="1" t="s">
        <v>7</v>
      </c>
      <c r="I197" s="1" t="s">
        <v>189</v>
      </c>
    </row>
    <row r="198" spans="1:9" x14ac:dyDescent="0.25">
      <c r="A198" t="s">
        <v>274</v>
      </c>
      <c r="B198" s="1">
        <v>267</v>
      </c>
      <c r="C198" s="1" t="s">
        <v>191</v>
      </c>
      <c r="D198" s="2" t="s">
        <v>7</v>
      </c>
      <c r="E198" s="1" t="s">
        <v>7</v>
      </c>
      <c r="F198" s="1" t="s">
        <v>7</v>
      </c>
      <c r="G198" s="1" t="s">
        <v>7</v>
      </c>
      <c r="H198" s="1" t="s">
        <v>7</v>
      </c>
      <c r="I198" s="1" t="s">
        <v>192</v>
      </c>
    </row>
    <row r="199" spans="1:9" x14ac:dyDescent="0.25">
      <c r="A199" t="s">
        <v>274</v>
      </c>
      <c r="B199" s="1">
        <v>327</v>
      </c>
      <c r="C199" s="1" t="s">
        <v>360</v>
      </c>
      <c r="D199" s="2" t="s">
        <v>7</v>
      </c>
      <c r="E199" s="1" t="s">
        <v>7</v>
      </c>
      <c r="F199" s="1" t="s">
        <v>7</v>
      </c>
      <c r="G199" s="1" t="s">
        <v>7</v>
      </c>
      <c r="H199" s="1" t="s">
        <v>7</v>
      </c>
      <c r="I199" s="1" t="s">
        <v>188</v>
      </c>
    </row>
    <row r="200" spans="1:9" ht="15.75" x14ac:dyDescent="0.25">
      <c r="A200" t="s">
        <v>273</v>
      </c>
      <c r="B200" s="1">
        <v>1</v>
      </c>
      <c r="C200" s="7" t="s">
        <v>369</v>
      </c>
      <c r="D200" s="8">
        <v>0</v>
      </c>
      <c r="E200" s="13" t="s">
        <v>89</v>
      </c>
      <c r="F200" s="8" t="s">
        <v>212</v>
      </c>
      <c r="G200" s="8" t="s">
        <v>156</v>
      </c>
      <c r="H200" s="8" t="s">
        <v>7</v>
      </c>
      <c r="I200" s="1"/>
    </row>
    <row r="201" spans="1:9" ht="15.75" x14ac:dyDescent="0.25">
      <c r="A201" t="s">
        <v>273</v>
      </c>
      <c r="B201" s="1">
        <v>9</v>
      </c>
      <c r="C201" s="22" t="s">
        <v>382</v>
      </c>
      <c r="D201" s="8">
        <v>1</v>
      </c>
      <c r="E201" s="13" t="s">
        <v>230</v>
      </c>
      <c r="F201" s="8" t="s">
        <v>3</v>
      </c>
      <c r="G201" s="8" t="s">
        <v>83</v>
      </c>
      <c r="H201" s="8" t="s">
        <v>7</v>
      </c>
      <c r="I201" s="1"/>
    </row>
    <row r="202" spans="1:9" ht="15.75" x14ac:dyDescent="0.25">
      <c r="A202" t="s">
        <v>273</v>
      </c>
      <c r="B202" s="1">
        <v>14</v>
      </c>
      <c r="C202" s="7" t="s">
        <v>368</v>
      </c>
      <c r="D202" s="8">
        <v>0</v>
      </c>
      <c r="E202" s="13" t="s">
        <v>211</v>
      </c>
      <c r="F202" s="8" t="s">
        <v>117</v>
      </c>
      <c r="G202" s="8" t="s">
        <v>118</v>
      </c>
      <c r="H202" s="8" t="s">
        <v>7</v>
      </c>
      <c r="I202" s="1"/>
    </row>
    <row r="203" spans="1:9" ht="15.75" x14ac:dyDescent="0.25">
      <c r="A203" t="s">
        <v>273</v>
      </c>
      <c r="B203" s="1">
        <v>17</v>
      </c>
      <c r="C203" s="22" t="s">
        <v>319</v>
      </c>
      <c r="D203" s="8">
        <v>1</v>
      </c>
      <c r="E203" s="13" t="s">
        <v>111</v>
      </c>
      <c r="F203" s="8" t="s">
        <v>7</v>
      </c>
      <c r="G203" s="8" t="s">
        <v>110</v>
      </c>
      <c r="H203" s="8" t="s">
        <v>7</v>
      </c>
      <c r="I203" s="1"/>
    </row>
    <row r="204" spans="1:9" ht="15.75" x14ac:dyDescent="0.25">
      <c r="A204" t="s">
        <v>273</v>
      </c>
      <c r="B204" s="1">
        <v>44</v>
      </c>
      <c r="C204" s="22" t="s">
        <v>378</v>
      </c>
      <c r="D204" s="8">
        <v>1</v>
      </c>
      <c r="E204" s="8" t="s">
        <v>91</v>
      </c>
      <c r="F204" s="8" t="s">
        <v>7</v>
      </c>
      <c r="G204" s="8" t="s">
        <v>7</v>
      </c>
      <c r="H204" s="8" t="s">
        <v>7</v>
      </c>
      <c r="I204" s="1"/>
    </row>
    <row r="205" spans="1:9" ht="15.75" x14ac:dyDescent="0.25">
      <c r="A205" t="s">
        <v>273</v>
      </c>
      <c r="B205" s="1">
        <v>52</v>
      </c>
      <c r="C205" s="7" t="s">
        <v>374</v>
      </c>
      <c r="D205" s="8">
        <v>0</v>
      </c>
      <c r="E205" s="8" t="s">
        <v>220</v>
      </c>
      <c r="F205" s="8" t="s">
        <v>221</v>
      </c>
      <c r="G205" s="8" t="s">
        <v>222</v>
      </c>
      <c r="H205" s="8" t="s">
        <v>7</v>
      </c>
      <c r="I205" s="1"/>
    </row>
    <row r="206" spans="1:9" ht="15.75" x14ac:dyDescent="0.25">
      <c r="A206" t="s">
        <v>273</v>
      </c>
      <c r="B206" s="1">
        <v>53</v>
      </c>
      <c r="C206" s="7" t="s">
        <v>370</v>
      </c>
      <c r="D206" s="8">
        <v>1</v>
      </c>
      <c r="E206" s="8" t="s">
        <v>561</v>
      </c>
      <c r="F206" s="8" t="s">
        <v>562</v>
      </c>
      <c r="G206" s="8" t="s">
        <v>7</v>
      </c>
      <c r="H206" s="8" t="s">
        <v>7</v>
      </c>
      <c r="I206" s="1"/>
    </row>
    <row r="207" spans="1:9" ht="15.75" x14ac:dyDescent="0.25">
      <c r="A207" t="s">
        <v>273</v>
      </c>
      <c r="B207" s="1">
        <v>56</v>
      </c>
      <c r="C207" s="22" t="s">
        <v>318</v>
      </c>
      <c r="D207" s="8">
        <v>1</v>
      </c>
      <c r="E207" s="13" t="s">
        <v>228</v>
      </c>
      <c r="F207" s="8" t="s">
        <v>7</v>
      </c>
      <c r="G207" s="8" t="s">
        <v>223</v>
      </c>
      <c r="H207" s="8" t="s">
        <v>7</v>
      </c>
      <c r="I207" s="1"/>
    </row>
    <row r="208" spans="1:9" ht="15.75" x14ac:dyDescent="0.25">
      <c r="A208" t="s">
        <v>273</v>
      </c>
      <c r="B208" s="1">
        <v>57</v>
      </c>
      <c r="C208" s="7" t="s">
        <v>371</v>
      </c>
      <c r="D208" s="8">
        <v>0</v>
      </c>
      <c r="E208" s="13" t="s">
        <v>236</v>
      </c>
      <c r="F208" s="8" t="s">
        <v>154</v>
      </c>
      <c r="G208" s="8"/>
      <c r="H208" s="8" t="s">
        <v>155</v>
      </c>
      <c r="I208" s="1"/>
    </row>
    <row r="209" spans="1:9" ht="15.75" x14ac:dyDescent="0.25">
      <c r="A209" t="s">
        <v>273</v>
      </c>
      <c r="B209" s="1">
        <v>68</v>
      </c>
      <c r="C209" s="22" t="s">
        <v>376</v>
      </c>
      <c r="D209" s="8">
        <v>1</v>
      </c>
      <c r="E209" s="13" t="s">
        <v>96</v>
      </c>
      <c r="F209" s="8" t="s">
        <v>7</v>
      </c>
      <c r="G209" s="8" t="s">
        <v>214</v>
      </c>
      <c r="H209" s="8" t="s">
        <v>7</v>
      </c>
      <c r="I209" s="1"/>
    </row>
    <row r="210" spans="1:9" ht="15.75" x14ac:dyDescent="0.25">
      <c r="A210" t="s">
        <v>273</v>
      </c>
      <c r="B210" s="1">
        <v>69</v>
      </c>
      <c r="C210" s="7" t="s">
        <v>327</v>
      </c>
      <c r="D210" s="8">
        <v>0</v>
      </c>
      <c r="E210" s="13" t="s">
        <v>233</v>
      </c>
      <c r="F210" s="8" t="s">
        <v>218</v>
      </c>
      <c r="G210" s="8" t="s">
        <v>126</v>
      </c>
      <c r="H210" s="8" t="s">
        <v>7</v>
      </c>
      <c r="I210" s="1"/>
    </row>
    <row r="211" spans="1:9" ht="15.75" x14ac:dyDescent="0.25">
      <c r="A211" t="s">
        <v>273</v>
      </c>
      <c r="B211" s="1">
        <v>73</v>
      </c>
      <c r="C211" s="7" t="s">
        <v>373</v>
      </c>
      <c r="D211" s="8">
        <v>0</v>
      </c>
      <c r="E211" s="13" t="s">
        <v>234</v>
      </c>
      <c r="F211" s="8" t="s">
        <v>216</v>
      </c>
      <c r="G211" s="8" t="s">
        <v>217</v>
      </c>
      <c r="H211" s="8" t="s">
        <v>7</v>
      </c>
      <c r="I211" s="1"/>
    </row>
    <row r="212" spans="1:9" ht="15.75" x14ac:dyDescent="0.25">
      <c r="A212" t="s">
        <v>273</v>
      </c>
      <c r="B212" s="1">
        <v>76</v>
      </c>
      <c r="C212" s="7" t="s">
        <v>362</v>
      </c>
      <c r="D212" s="8">
        <v>0</v>
      </c>
      <c r="E212" s="13" t="s">
        <v>92</v>
      </c>
      <c r="F212" s="8" t="s">
        <v>204</v>
      </c>
      <c r="G212" s="8" t="s">
        <v>205</v>
      </c>
      <c r="H212" s="8" t="s">
        <v>7</v>
      </c>
      <c r="I212" s="1"/>
    </row>
    <row r="213" spans="1:9" ht="15.75" x14ac:dyDescent="0.25">
      <c r="A213" t="s">
        <v>273</v>
      </c>
      <c r="B213" s="1">
        <v>97</v>
      </c>
      <c r="C213" s="7" t="s">
        <v>361</v>
      </c>
      <c r="D213" s="8">
        <v>0</v>
      </c>
      <c r="E213" s="8" t="s">
        <v>108</v>
      </c>
      <c r="F213" s="8" t="s">
        <v>206</v>
      </c>
      <c r="G213" s="8" t="s">
        <v>207</v>
      </c>
      <c r="H213" s="8" t="s">
        <v>7</v>
      </c>
      <c r="I213" s="1"/>
    </row>
    <row r="214" spans="1:9" ht="15.75" x14ac:dyDescent="0.25">
      <c r="A214" t="s">
        <v>273</v>
      </c>
      <c r="B214" s="1">
        <v>105</v>
      </c>
      <c r="C214" s="22" t="s">
        <v>377</v>
      </c>
      <c r="D214" s="8">
        <v>1</v>
      </c>
      <c r="E214" s="8" t="s">
        <v>107</v>
      </c>
      <c r="F214" s="8" t="s">
        <v>7</v>
      </c>
      <c r="G214" s="8" t="s">
        <v>215</v>
      </c>
      <c r="H214" s="8" t="s">
        <v>7</v>
      </c>
      <c r="I214" s="1"/>
    </row>
    <row r="215" spans="1:9" ht="15.75" x14ac:dyDescent="0.25">
      <c r="A215" t="s">
        <v>273</v>
      </c>
      <c r="B215" s="1">
        <v>110</v>
      </c>
      <c r="C215" s="7" t="s">
        <v>372</v>
      </c>
      <c r="D215" s="8">
        <v>0</v>
      </c>
      <c r="E215" s="8" t="s">
        <v>578</v>
      </c>
      <c r="F215" s="8" t="s">
        <v>579</v>
      </c>
      <c r="G215" s="8" t="s">
        <v>213</v>
      </c>
      <c r="H215" s="8" t="s">
        <v>7</v>
      </c>
      <c r="I215" s="1"/>
    </row>
    <row r="216" spans="1:9" ht="15.75" x14ac:dyDescent="0.25">
      <c r="A216" t="s">
        <v>273</v>
      </c>
      <c r="B216" s="1">
        <v>112</v>
      </c>
      <c r="C216" s="7" t="s">
        <v>366</v>
      </c>
      <c r="D216" s="8">
        <v>0</v>
      </c>
      <c r="E216" s="13" t="s">
        <v>237</v>
      </c>
      <c r="F216" s="8" t="s">
        <v>209</v>
      </c>
      <c r="G216" s="8" t="s">
        <v>7</v>
      </c>
      <c r="H216" s="8" t="s">
        <v>210</v>
      </c>
      <c r="I216" s="1"/>
    </row>
    <row r="217" spans="1:9" ht="15.75" x14ac:dyDescent="0.25">
      <c r="A217" t="s">
        <v>273</v>
      </c>
      <c r="B217" s="1">
        <v>118</v>
      </c>
      <c r="C217" s="22" t="s">
        <v>383</v>
      </c>
      <c r="D217" s="8">
        <v>1</v>
      </c>
      <c r="E217" s="13" t="s">
        <v>229</v>
      </c>
      <c r="F217" s="8" t="s">
        <v>7</v>
      </c>
      <c r="G217" s="8" t="s">
        <v>219</v>
      </c>
      <c r="H217" s="8" t="s">
        <v>7</v>
      </c>
      <c r="I217" s="1"/>
    </row>
    <row r="218" spans="1:9" ht="15.75" x14ac:dyDescent="0.25">
      <c r="A218" t="s">
        <v>273</v>
      </c>
      <c r="B218" s="1">
        <v>119</v>
      </c>
      <c r="C218" s="7" t="s">
        <v>364</v>
      </c>
      <c r="D218" s="8">
        <v>0</v>
      </c>
      <c r="E218" s="13" t="s">
        <v>95</v>
      </c>
      <c r="F218" s="8" t="s">
        <v>94</v>
      </c>
      <c r="G218" s="8" t="s">
        <v>7</v>
      </c>
      <c r="H218" s="8" t="s">
        <v>208</v>
      </c>
      <c r="I218" s="1"/>
    </row>
    <row r="219" spans="1:9" ht="15.75" x14ac:dyDescent="0.25">
      <c r="A219" t="s">
        <v>273</v>
      </c>
      <c r="B219" s="1">
        <v>122</v>
      </c>
      <c r="C219" s="7" t="s">
        <v>365</v>
      </c>
      <c r="D219" s="8">
        <v>0</v>
      </c>
      <c r="E219" s="13" t="s">
        <v>125</v>
      </c>
      <c r="F219" s="8" t="s">
        <v>123</v>
      </c>
      <c r="G219" s="8" t="s">
        <v>124</v>
      </c>
      <c r="H219" s="8" t="s">
        <v>7</v>
      </c>
      <c r="I219" s="1"/>
    </row>
    <row r="220" spans="1:9" ht="15.75" x14ac:dyDescent="0.25">
      <c r="A220" t="s">
        <v>273</v>
      </c>
      <c r="B220" s="1">
        <v>129</v>
      </c>
      <c r="C220" s="7" t="s">
        <v>375</v>
      </c>
      <c r="D220" s="8">
        <v>1</v>
      </c>
      <c r="E220" s="8" t="s">
        <v>227</v>
      </c>
      <c r="F220" s="8" t="s">
        <v>225</v>
      </c>
      <c r="G220" s="8" t="s">
        <v>226</v>
      </c>
      <c r="H220" s="8" t="s">
        <v>7</v>
      </c>
      <c r="I220" s="1"/>
    </row>
    <row r="221" spans="1:9" ht="15.75" x14ac:dyDescent="0.25">
      <c r="A221" t="s">
        <v>273</v>
      </c>
      <c r="B221" s="1">
        <v>131</v>
      </c>
      <c r="C221" s="7" t="s">
        <v>363</v>
      </c>
      <c r="D221" s="8">
        <v>0</v>
      </c>
      <c r="E221" s="14" t="s">
        <v>121</v>
      </c>
      <c r="F221" s="8" t="s">
        <v>119</v>
      </c>
      <c r="G221" s="8" t="s">
        <v>120</v>
      </c>
      <c r="H221" s="8" t="s">
        <v>7</v>
      </c>
      <c r="I221" s="1"/>
    </row>
    <row r="222" spans="1:9" ht="15.75" x14ac:dyDescent="0.25">
      <c r="A222" t="s">
        <v>273</v>
      </c>
      <c r="B222" s="1">
        <v>144</v>
      </c>
      <c r="C222" s="22" t="s">
        <v>384</v>
      </c>
      <c r="D222" s="8">
        <v>1</v>
      </c>
      <c r="E222" s="13" t="s">
        <v>239</v>
      </c>
      <c r="F222" s="8" t="s">
        <v>7</v>
      </c>
      <c r="G222" s="8" t="s">
        <v>84</v>
      </c>
      <c r="H222" s="8" t="s">
        <v>7</v>
      </c>
      <c r="I222" s="1"/>
    </row>
    <row r="223" spans="1:9" ht="15.75" x14ac:dyDescent="0.25">
      <c r="A223" t="s">
        <v>273</v>
      </c>
      <c r="B223" s="1">
        <v>147</v>
      </c>
      <c r="C223" s="22" t="s">
        <v>379</v>
      </c>
      <c r="D223" s="8">
        <v>1</v>
      </c>
      <c r="E223" s="13" t="s">
        <v>235</v>
      </c>
      <c r="F223" s="8" t="s">
        <v>7</v>
      </c>
      <c r="G223" s="8" t="s">
        <v>90</v>
      </c>
      <c r="H223" s="8" t="s">
        <v>7</v>
      </c>
      <c r="I223" s="1"/>
    </row>
    <row r="224" spans="1:9" ht="15.75" x14ac:dyDescent="0.25">
      <c r="A224" t="s">
        <v>273</v>
      </c>
      <c r="B224" s="1">
        <v>149</v>
      </c>
      <c r="C224" s="22" t="s">
        <v>381</v>
      </c>
      <c r="D224" s="8">
        <v>1</v>
      </c>
      <c r="E224" s="13" t="s">
        <v>231</v>
      </c>
      <c r="F224" s="8" t="s">
        <v>7</v>
      </c>
      <c r="G224" s="8" t="s">
        <v>82</v>
      </c>
      <c r="H224" s="8" t="s">
        <v>7</v>
      </c>
      <c r="I224" s="3"/>
    </row>
    <row r="225" spans="1:9" ht="15.75" x14ac:dyDescent="0.25">
      <c r="A225" t="s">
        <v>273</v>
      </c>
      <c r="B225" s="1">
        <v>154</v>
      </c>
      <c r="C225" s="22" t="s">
        <v>380</v>
      </c>
      <c r="D225" s="8">
        <v>1</v>
      </c>
      <c r="E225" s="13" t="s">
        <v>232</v>
      </c>
      <c r="F225" s="8" t="s">
        <v>7</v>
      </c>
      <c r="G225" s="8" t="s">
        <v>97</v>
      </c>
      <c r="H225" s="8" t="s">
        <v>7</v>
      </c>
      <c r="I225" s="1"/>
    </row>
    <row r="226" spans="1:9" ht="15.75" x14ac:dyDescent="0.25">
      <c r="A226" t="s">
        <v>273</v>
      </c>
      <c r="B226" s="1">
        <v>191</v>
      </c>
      <c r="C226" s="7" t="s">
        <v>367</v>
      </c>
      <c r="D226" s="8">
        <v>0</v>
      </c>
      <c r="E226" s="8" t="s">
        <v>7</v>
      </c>
      <c r="F226" s="8" t="s">
        <v>7</v>
      </c>
      <c r="G226" s="8" t="s">
        <v>7</v>
      </c>
      <c r="H226" s="8" t="s">
        <v>7</v>
      </c>
      <c r="I226" s="1"/>
    </row>
    <row r="227" spans="1:9" ht="15.75" x14ac:dyDescent="0.25">
      <c r="A227" t="s">
        <v>273</v>
      </c>
      <c r="B227" s="1">
        <v>259</v>
      </c>
      <c r="C227" s="22" t="s">
        <v>385</v>
      </c>
      <c r="D227" s="8" t="s">
        <v>7</v>
      </c>
      <c r="E227" s="8" t="s">
        <v>7</v>
      </c>
      <c r="F227" s="8" t="s">
        <v>7</v>
      </c>
      <c r="G227" s="8" t="s">
        <v>7</v>
      </c>
      <c r="H227" s="8" t="s">
        <v>7</v>
      </c>
      <c r="I227" s="1"/>
    </row>
    <row r="228" spans="1:9" ht="15.75" x14ac:dyDescent="0.25">
      <c r="A228" t="s">
        <v>273</v>
      </c>
      <c r="B228" s="1">
        <v>265</v>
      </c>
      <c r="C228" s="7" t="s">
        <v>224</v>
      </c>
      <c r="D228" s="8" t="s">
        <v>7</v>
      </c>
      <c r="E228" s="8" t="s">
        <v>7</v>
      </c>
      <c r="F228" s="8" t="s">
        <v>7</v>
      </c>
      <c r="G228" s="8" t="s">
        <v>7</v>
      </c>
      <c r="H228" s="8" t="s">
        <v>7</v>
      </c>
      <c r="I228" s="1"/>
    </row>
    <row r="229" spans="1:9" ht="15.75" x14ac:dyDescent="0.25">
      <c r="A229" t="s">
        <v>273</v>
      </c>
      <c r="B229" s="1">
        <v>266</v>
      </c>
      <c r="C229" s="7" t="s">
        <v>503</v>
      </c>
      <c r="D229" s="8" t="s">
        <v>7</v>
      </c>
      <c r="E229" s="8" t="s">
        <v>7</v>
      </c>
      <c r="F229" s="8" t="s">
        <v>7</v>
      </c>
      <c r="G229" s="8" t="s">
        <v>7</v>
      </c>
      <c r="H229" s="8" t="s">
        <v>7</v>
      </c>
      <c r="I229" s="1"/>
    </row>
    <row r="230" spans="1:9" ht="15.75" x14ac:dyDescent="0.25">
      <c r="A230" t="s">
        <v>273</v>
      </c>
      <c r="B230" s="1">
        <v>268</v>
      </c>
      <c r="C230" s="7" t="s">
        <v>81</v>
      </c>
      <c r="D230" s="8" t="s">
        <v>7</v>
      </c>
      <c r="E230" s="8" t="s">
        <v>7</v>
      </c>
      <c r="F230" s="8" t="s">
        <v>7</v>
      </c>
      <c r="G230" s="8" t="s">
        <v>7</v>
      </c>
      <c r="H230" s="8" t="s">
        <v>7</v>
      </c>
      <c r="I230" s="1"/>
    </row>
    <row r="231" spans="1:9" x14ac:dyDescent="0.25">
      <c r="A231" t="s">
        <v>272</v>
      </c>
      <c r="B231" s="1">
        <v>7</v>
      </c>
      <c r="C231" s="3" t="s">
        <v>310</v>
      </c>
      <c r="D231" s="2">
        <v>1</v>
      </c>
      <c r="E231" s="4" t="s">
        <v>248</v>
      </c>
      <c r="F231" s="1" t="s">
        <v>247</v>
      </c>
      <c r="G231" s="4" t="s">
        <v>7</v>
      </c>
      <c r="H231" s="4" t="s">
        <v>7</v>
      </c>
      <c r="I231" s="1"/>
    </row>
    <row r="232" spans="1:9" x14ac:dyDescent="0.25">
      <c r="A232" t="s">
        <v>272</v>
      </c>
      <c r="B232" s="1">
        <v>8</v>
      </c>
      <c r="C232" s="1" t="s">
        <v>400</v>
      </c>
      <c r="D232" s="2">
        <v>1</v>
      </c>
      <c r="E232" s="1" t="s">
        <v>265</v>
      </c>
      <c r="F232" s="4" t="s">
        <v>7</v>
      </c>
      <c r="G232" s="21" t="s">
        <v>64</v>
      </c>
      <c r="H232" s="4" t="s">
        <v>7</v>
      </c>
      <c r="I232" s="1"/>
    </row>
    <row r="233" spans="1:9" x14ac:dyDescent="0.25">
      <c r="A233" t="s">
        <v>272</v>
      </c>
      <c r="B233" s="1">
        <v>16</v>
      </c>
      <c r="C233" s="3" t="s">
        <v>382</v>
      </c>
      <c r="D233" s="2">
        <v>1</v>
      </c>
      <c r="E233" s="9" t="s">
        <v>243</v>
      </c>
      <c r="F233" s="9" t="s">
        <v>168</v>
      </c>
      <c r="G233" s="9" t="s">
        <v>169</v>
      </c>
      <c r="H233" s="4" t="s">
        <v>7</v>
      </c>
      <c r="I233" s="1"/>
    </row>
    <row r="234" spans="1:9" x14ac:dyDescent="0.25">
      <c r="A234" t="s">
        <v>272</v>
      </c>
      <c r="B234" s="1">
        <v>18</v>
      </c>
      <c r="C234" s="3" t="s">
        <v>178</v>
      </c>
      <c r="D234" s="2">
        <v>0</v>
      </c>
      <c r="E234" s="4" t="s">
        <v>7</v>
      </c>
      <c r="F234" s="4" t="s">
        <v>7</v>
      </c>
      <c r="G234" s="4" t="s">
        <v>7</v>
      </c>
      <c r="H234" s="4" t="s">
        <v>7</v>
      </c>
      <c r="I234" s="1"/>
    </row>
    <row r="235" spans="1:9" x14ac:dyDescent="0.25">
      <c r="A235" t="s">
        <v>272</v>
      </c>
      <c r="B235" s="1">
        <v>23</v>
      </c>
      <c r="C235" s="1" t="s">
        <v>327</v>
      </c>
      <c r="D235" s="2">
        <v>0</v>
      </c>
      <c r="E235" s="1" t="s">
        <v>78</v>
      </c>
      <c r="F235" s="1" t="s">
        <v>271</v>
      </c>
      <c r="G235" s="1" t="s">
        <v>7</v>
      </c>
      <c r="H235" s="4" t="s">
        <v>7</v>
      </c>
      <c r="I235" s="1"/>
    </row>
    <row r="236" spans="1:9" x14ac:dyDescent="0.25">
      <c r="A236" t="s">
        <v>272</v>
      </c>
      <c r="B236" s="1">
        <v>24</v>
      </c>
      <c r="C236" s="3" t="s">
        <v>319</v>
      </c>
      <c r="D236" s="2">
        <v>1</v>
      </c>
      <c r="E236" s="9" t="s">
        <v>244</v>
      </c>
      <c r="F236" s="4" t="s">
        <v>7</v>
      </c>
      <c r="G236" s="4" t="s">
        <v>7</v>
      </c>
      <c r="H236" s="4" t="s">
        <v>7</v>
      </c>
      <c r="I236" s="1"/>
    </row>
    <row r="237" spans="1:9" x14ac:dyDescent="0.25">
      <c r="A237" t="s">
        <v>272</v>
      </c>
      <c r="B237" s="1">
        <v>25</v>
      </c>
      <c r="C237" s="3" t="s">
        <v>382</v>
      </c>
      <c r="D237" s="2">
        <v>1</v>
      </c>
      <c r="E237" s="9" t="s">
        <v>421</v>
      </c>
      <c r="F237" s="4" t="s">
        <v>7</v>
      </c>
      <c r="G237" s="4" t="s">
        <v>7</v>
      </c>
      <c r="H237" s="4" t="s">
        <v>7</v>
      </c>
      <c r="I237" s="1"/>
    </row>
    <row r="238" spans="1:9" x14ac:dyDescent="0.25">
      <c r="A238" t="s">
        <v>272</v>
      </c>
      <c r="B238" s="1">
        <v>27</v>
      </c>
      <c r="C238" s="3" t="s">
        <v>397</v>
      </c>
      <c r="D238" s="2">
        <v>1</v>
      </c>
      <c r="E238" s="9" t="s">
        <v>396</v>
      </c>
      <c r="F238" s="4" t="s">
        <v>7</v>
      </c>
      <c r="G238" s="4" t="s">
        <v>183</v>
      </c>
      <c r="H238" s="4" t="s">
        <v>7</v>
      </c>
      <c r="I238" s="1"/>
    </row>
    <row r="239" spans="1:9" x14ac:dyDescent="0.25">
      <c r="A239" t="s">
        <v>272</v>
      </c>
      <c r="B239" s="1">
        <v>37</v>
      </c>
      <c r="C239" s="3" t="s">
        <v>328</v>
      </c>
      <c r="D239" s="2">
        <v>1</v>
      </c>
      <c r="E239" s="9" t="s">
        <v>428</v>
      </c>
      <c r="F239" s="9" t="s">
        <v>427</v>
      </c>
      <c r="G239" s="4" t="s">
        <v>7</v>
      </c>
      <c r="H239" s="4" t="s">
        <v>7</v>
      </c>
      <c r="I239" s="1"/>
    </row>
    <row r="240" spans="1:9" x14ac:dyDescent="0.25">
      <c r="A240" t="s">
        <v>272</v>
      </c>
      <c r="B240" s="1">
        <v>39</v>
      </c>
      <c r="C240" s="3" t="s">
        <v>399</v>
      </c>
      <c r="D240" s="2">
        <v>1</v>
      </c>
      <c r="E240" s="9" t="s">
        <v>408</v>
      </c>
      <c r="F240" s="9" t="s">
        <v>166</v>
      </c>
      <c r="G240" s="4" t="s">
        <v>7</v>
      </c>
      <c r="H240" s="4" t="s">
        <v>7</v>
      </c>
      <c r="I240" s="1"/>
    </row>
    <row r="241" spans="1:9" x14ac:dyDescent="0.25">
      <c r="A241" t="s">
        <v>272</v>
      </c>
      <c r="B241" s="1">
        <v>42</v>
      </c>
      <c r="C241" s="1" t="s">
        <v>305</v>
      </c>
      <c r="D241" s="2">
        <v>0</v>
      </c>
      <c r="E241" s="1" t="s">
        <v>233</v>
      </c>
      <c r="F241" s="1" t="s">
        <v>70</v>
      </c>
      <c r="G241" s="1" t="s">
        <v>67</v>
      </c>
      <c r="H241" s="4" t="s">
        <v>7</v>
      </c>
      <c r="I241" s="1"/>
    </row>
    <row r="242" spans="1:9" x14ac:dyDescent="0.25">
      <c r="A242" t="s">
        <v>272</v>
      </c>
      <c r="B242" s="1">
        <v>43</v>
      </c>
      <c r="C242" s="3" t="s">
        <v>409</v>
      </c>
      <c r="D242" s="2">
        <v>1</v>
      </c>
      <c r="E242" s="9" t="s">
        <v>160</v>
      </c>
      <c r="F242" s="9" t="s">
        <v>406</v>
      </c>
      <c r="G242" s="4" t="s">
        <v>161</v>
      </c>
      <c r="H242" s="4" t="s">
        <v>7</v>
      </c>
      <c r="I242" s="1"/>
    </row>
    <row r="243" spans="1:9" x14ac:dyDescent="0.25">
      <c r="A243" t="s">
        <v>272</v>
      </c>
      <c r="B243" s="1">
        <v>46</v>
      </c>
      <c r="C243" s="3" t="s">
        <v>411</v>
      </c>
      <c r="D243" s="2">
        <v>1</v>
      </c>
      <c r="E243" s="9" t="s">
        <v>170</v>
      </c>
      <c r="F243" s="4" t="s">
        <v>7</v>
      </c>
      <c r="G243" s="4" t="s">
        <v>180</v>
      </c>
      <c r="H243" s="4" t="s">
        <v>7</v>
      </c>
      <c r="I243" s="1"/>
    </row>
    <row r="244" spans="1:9" x14ac:dyDescent="0.25">
      <c r="A244" t="s">
        <v>272</v>
      </c>
      <c r="B244" s="1">
        <v>49</v>
      </c>
      <c r="C244" s="3" t="s">
        <v>340</v>
      </c>
      <c r="D244" s="2">
        <v>1</v>
      </c>
      <c r="E244" s="9" t="s">
        <v>407</v>
      </c>
      <c r="F244" s="9" t="s">
        <v>7</v>
      </c>
      <c r="G244" s="4" t="s">
        <v>165</v>
      </c>
      <c r="H244" s="4" t="s">
        <v>7</v>
      </c>
      <c r="I244" s="1"/>
    </row>
    <row r="245" spans="1:9" x14ac:dyDescent="0.25">
      <c r="A245" t="s">
        <v>272</v>
      </c>
      <c r="B245" s="1">
        <v>61</v>
      </c>
      <c r="C245" s="1" t="s">
        <v>417</v>
      </c>
      <c r="D245" s="2">
        <v>0</v>
      </c>
      <c r="E245" s="1" t="s">
        <v>268</v>
      </c>
      <c r="F245" s="1" t="s">
        <v>72</v>
      </c>
      <c r="G245" s="1" t="s">
        <v>7</v>
      </c>
      <c r="H245" s="4" t="s">
        <v>7</v>
      </c>
      <c r="I245" s="1"/>
    </row>
    <row r="246" spans="1:9" x14ac:dyDescent="0.25">
      <c r="A246" t="s">
        <v>272</v>
      </c>
      <c r="B246" s="1">
        <v>78</v>
      </c>
      <c r="C246" s="1" t="s">
        <v>351</v>
      </c>
      <c r="D246" s="2">
        <v>0</v>
      </c>
      <c r="E246" s="1" t="s">
        <v>106</v>
      </c>
      <c r="F246" s="1" t="s">
        <v>76</v>
      </c>
      <c r="G246" s="1" t="s">
        <v>7</v>
      </c>
      <c r="H246" s="4" t="s">
        <v>7</v>
      </c>
      <c r="I246" s="1" t="s">
        <v>270</v>
      </c>
    </row>
    <row r="247" spans="1:9" x14ac:dyDescent="0.25">
      <c r="A247" t="s">
        <v>272</v>
      </c>
      <c r="B247" s="1">
        <v>80</v>
      </c>
      <c r="C247" s="1" t="s">
        <v>381</v>
      </c>
      <c r="D247" s="2">
        <v>0</v>
      </c>
      <c r="E247" s="1" t="s">
        <v>268</v>
      </c>
      <c r="F247" s="1" t="s">
        <v>66</v>
      </c>
      <c r="G247" s="1" t="s">
        <v>7</v>
      </c>
      <c r="H247" s="4" t="s">
        <v>7</v>
      </c>
      <c r="I247" s="1"/>
    </row>
    <row r="248" spans="1:9" x14ac:dyDescent="0.25">
      <c r="A248" t="s">
        <v>272</v>
      </c>
      <c r="B248" s="1">
        <v>85</v>
      </c>
      <c r="C248" s="3" t="s">
        <v>391</v>
      </c>
      <c r="D248" s="2">
        <v>1</v>
      </c>
      <c r="E248" s="9" t="s">
        <v>238</v>
      </c>
      <c r="F248" s="4" t="s">
        <v>7</v>
      </c>
      <c r="G248" s="4" t="s">
        <v>157</v>
      </c>
      <c r="H248" s="4" t="s">
        <v>7</v>
      </c>
      <c r="I248" s="1"/>
    </row>
    <row r="249" spans="1:9" x14ac:dyDescent="0.25">
      <c r="A249" t="s">
        <v>272</v>
      </c>
      <c r="B249" s="1">
        <v>90</v>
      </c>
      <c r="C249" s="1" t="s">
        <v>348</v>
      </c>
      <c r="D249" s="2">
        <v>0</v>
      </c>
      <c r="E249" s="1" t="s">
        <v>568</v>
      </c>
      <c r="F249" s="1" t="s">
        <v>569</v>
      </c>
      <c r="G249" s="1" t="s">
        <v>7</v>
      </c>
      <c r="H249" s="4" t="s">
        <v>7</v>
      </c>
      <c r="I249" s="1"/>
    </row>
    <row r="250" spans="1:9" x14ac:dyDescent="0.25">
      <c r="A250" t="s">
        <v>272</v>
      </c>
      <c r="B250" s="1">
        <v>92</v>
      </c>
      <c r="C250" s="3" t="s">
        <v>415</v>
      </c>
      <c r="D250" s="2">
        <v>1</v>
      </c>
      <c r="E250" s="9" t="s">
        <v>245</v>
      </c>
      <c r="F250" s="9" t="s">
        <v>172</v>
      </c>
      <c r="G250" s="4" t="s">
        <v>7</v>
      </c>
      <c r="H250" s="4" t="s">
        <v>7</v>
      </c>
      <c r="I250" s="1"/>
    </row>
    <row r="251" spans="1:9" x14ac:dyDescent="0.25">
      <c r="A251" t="s">
        <v>272</v>
      </c>
      <c r="B251" s="1">
        <v>95</v>
      </c>
      <c r="C251" s="3" t="s">
        <v>402</v>
      </c>
      <c r="D251" s="2">
        <v>1</v>
      </c>
      <c r="E251" s="9" t="s">
        <v>249</v>
      </c>
      <c r="F251" s="4" t="s">
        <v>7</v>
      </c>
      <c r="G251" s="4" t="s">
        <v>7</v>
      </c>
      <c r="H251" s="4" t="s">
        <v>7</v>
      </c>
      <c r="I251" s="1"/>
    </row>
    <row r="252" spans="1:9" x14ac:dyDescent="0.25">
      <c r="A252" t="s">
        <v>272</v>
      </c>
      <c r="B252" s="1">
        <v>99</v>
      </c>
      <c r="C252" s="3" t="s">
        <v>401</v>
      </c>
      <c r="D252" s="2">
        <v>1</v>
      </c>
      <c r="E252" s="9" t="s">
        <v>186</v>
      </c>
      <c r="F252" s="4" t="s">
        <v>7</v>
      </c>
      <c r="G252" s="4" t="s">
        <v>7</v>
      </c>
      <c r="H252" s="4" t="s">
        <v>7</v>
      </c>
      <c r="I252" s="1"/>
    </row>
    <row r="253" spans="1:9" x14ac:dyDescent="0.25">
      <c r="A253" t="s">
        <v>272</v>
      </c>
      <c r="B253" s="1">
        <v>101</v>
      </c>
      <c r="C253" s="1" t="s">
        <v>418</v>
      </c>
      <c r="D253" s="2">
        <v>0</v>
      </c>
      <c r="E253" s="1" t="s">
        <v>425</v>
      </c>
      <c r="F253" s="1" t="s">
        <v>424</v>
      </c>
      <c r="G253" s="1" t="s">
        <v>7</v>
      </c>
      <c r="H253" s="4" t="s">
        <v>7</v>
      </c>
      <c r="I253" s="1"/>
    </row>
    <row r="254" spans="1:9" x14ac:dyDescent="0.25">
      <c r="A254" t="s">
        <v>272</v>
      </c>
      <c r="B254" s="1">
        <v>106</v>
      </c>
      <c r="C254" s="1" t="s">
        <v>305</v>
      </c>
      <c r="D254" s="2">
        <v>0</v>
      </c>
      <c r="E254" s="1" t="s">
        <v>233</v>
      </c>
      <c r="F254" s="1" t="s">
        <v>70</v>
      </c>
      <c r="G254" s="1" t="s">
        <v>71</v>
      </c>
      <c r="H254" s="4" t="s">
        <v>7</v>
      </c>
      <c r="I254" s="1"/>
    </row>
    <row r="255" spans="1:9" x14ac:dyDescent="0.25">
      <c r="A255" t="s">
        <v>272</v>
      </c>
      <c r="B255" s="1">
        <v>111</v>
      </c>
      <c r="C255" s="3" t="s">
        <v>416</v>
      </c>
      <c r="D255" s="2">
        <v>1</v>
      </c>
      <c r="E255" s="9" t="s">
        <v>264</v>
      </c>
      <c r="F255" s="9" t="s">
        <v>159</v>
      </c>
      <c r="G255" s="4" t="s">
        <v>240</v>
      </c>
      <c r="H255" s="4" t="s">
        <v>7</v>
      </c>
      <c r="I255" s="1"/>
    </row>
    <row r="256" spans="1:9" x14ac:dyDescent="0.25">
      <c r="A256" t="s">
        <v>272</v>
      </c>
      <c r="B256" s="35">
        <v>123</v>
      </c>
      <c r="C256" s="38" t="s">
        <v>393</v>
      </c>
      <c r="D256" s="30">
        <v>1</v>
      </c>
      <c r="E256" s="31" t="s">
        <v>559</v>
      </c>
      <c r="F256" s="31" t="s">
        <v>179</v>
      </c>
      <c r="G256" s="32" t="s">
        <v>7</v>
      </c>
      <c r="H256" s="32" t="s">
        <v>7</v>
      </c>
      <c r="I256" s="35"/>
    </row>
    <row r="257" spans="1:9" x14ac:dyDescent="0.25">
      <c r="A257" t="s">
        <v>272</v>
      </c>
      <c r="B257" s="1">
        <v>125</v>
      </c>
      <c r="C257" s="1" t="s">
        <v>420</v>
      </c>
      <c r="D257" s="2">
        <v>0</v>
      </c>
      <c r="E257" s="1" t="s">
        <v>68</v>
      </c>
      <c r="F257" s="1" t="s">
        <v>77</v>
      </c>
      <c r="G257" s="1" t="s">
        <v>7</v>
      </c>
      <c r="H257" s="4" t="s">
        <v>7</v>
      </c>
      <c r="I257" s="1"/>
    </row>
    <row r="258" spans="1:9" x14ac:dyDescent="0.25">
      <c r="A258" t="s">
        <v>272</v>
      </c>
      <c r="B258" s="1">
        <v>126</v>
      </c>
      <c r="C258" s="3" t="s">
        <v>185</v>
      </c>
      <c r="D258" s="2">
        <v>0</v>
      </c>
      <c r="E258" s="9" t="s">
        <v>7</v>
      </c>
      <c r="F258" s="4" t="s">
        <v>7</v>
      </c>
      <c r="G258" s="4" t="s">
        <v>7</v>
      </c>
      <c r="H258" s="4" t="s">
        <v>7</v>
      </c>
      <c r="I258" s="1"/>
    </row>
    <row r="259" spans="1:9" x14ac:dyDescent="0.25">
      <c r="A259" t="s">
        <v>272</v>
      </c>
      <c r="B259" s="1">
        <v>134</v>
      </c>
      <c r="C259" s="3" t="s">
        <v>394</v>
      </c>
      <c r="D259" s="2">
        <v>1</v>
      </c>
      <c r="E259" s="9" t="s">
        <v>241</v>
      </c>
      <c r="F259" s="9" t="s">
        <v>163</v>
      </c>
      <c r="G259" s="4" t="s">
        <v>164</v>
      </c>
      <c r="H259" s="4" t="s">
        <v>7</v>
      </c>
      <c r="I259" s="1"/>
    </row>
    <row r="260" spans="1:9" x14ac:dyDescent="0.25">
      <c r="A260" t="s">
        <v>272</v>
      </c>
      <c r="B260" s="1">
        <v>140</v>
      </c>
      <c r="C260" s="3" t="s">
        <v>410</v>
      </c>
      <c r="D260" s="2">
        <v>1</v>
      </c>
      <c r="E260" s="9" t="s">
        <v>426</v>
      </c>
      <c r="F260" s="9" t="s">
        <v>173</v>
      </c>
      <c r="G260" s="4" t="s">
        <v>7</v>
      </c>
      <c r="H260" s="4" t="s">
        <v>7</v>
      </c>
      <c r="I260" s="1"/>
    </row>
    <row r="261" spans="1:9" x14ac:dyDescent="0.25">
      <c r="A261" t="s">
        <v>272</v>
      </c>
      <c r="B261" s="1">
        <v>150</v>
      </c>
      <c r="C261" s="3" t="s">
        <v>174</v>
      </c>
      <c r="D261" s="2">
        <v>1</v>
      </c>
      <c r="E261" s="9" t="s">
        <v>175</v>
      </c>
      <c r="F261" s="4" t="s">
        <v>7</v>
      </c>
      <c r="G261" s="4" t="s">
        <v>176</v>
      </c>
      <c r="H261" s="4" t="s">
        <v>7</v>
      </c>
      <c r="I261" s="1"/>
    </row>
    <row r="262" spans="1:9" x14ac:dyDescent="0.25">
      <c r="A262" t="s">
        <v>272</v>
      </c>
      <c r="B262" s="1">
        <v>151</v>
      </c>
      <c r="C262" s="3" t="s">
        <v>417</v>
      </c>
      <c r="D262" s="2">
        <v>1</v>
      </c>
      <c r="E262" s="9" t="s">
        <v>181</v>
      </c>
      <c r="F262" s="4" t="s">
        <v>7</v>
      </c>
      <c r="G262" s="4" t="s">
        <v>182</v>
      </c>
      <c r="H262" s="4" t="s">
        <v>7</v>
      </c>
      <c r="I262" s="1"/>
    </row>
    <row r="263" spans="1:9" x14ac:dyDescent="0.25">
      <c r="A263" t="s">
        <v>272</v>
      </c>
      <c r="B263" s="1">
        <v>158</v>
      </c>
      <c r="C263" s="3" t="s">
        <v>327</v>
      </c>
      <c r="D263" s="2">
        <v>1</v>
      </c>
      <c r="E263" s="9" t="s">
        <v>246</v>
      </c>
      <c r="F263" s="4" t="s">
        <v>7</v>
      </c>
      <c r="G263" s="4" t="s">
        <v>177</v>
      </c>
      <c r="H263" s="4" t="s">
        <v>7</v>
      </c>
      <c r="I263" s="1"/>
    </row>
    <row r="264" spans="1:9" x14ac:dyDescent="0.25">
      <c r="A264" t="s">
        <v>272</v>
      </c>
      <c r="B264" s="1">
        <v>160</v>
      </c>
      <c r="C264" s="3" t="s">
        <v>391</v>
      </c>
      <c r="D264" s="2">
        <v>0</v>
      </c>
      <c r="E264" s="9" t="s">
        <v>242</v>
      </c>
      <c r="F264" s="9" t="s">
        <v>166</v>
      </c>
      <c r="G264" s="4" t="s">
        <v>7</v>
      </c>
      <c r="H264" s="4" t="s">
        <v>7</v>
      </c>
      <c r="I264" s="1"/>
    </row>
    <row r="265" spans="1:9" x14ac:dyDescent="0.25">
      <c r="A265" t="s">
        <v>272</v>
      </c>
      <c r="B265" s="1">
        <v>167</v>
      </c>
      <c r="C265" s="1" t="s">
        <v>305</v>
      </c>
      <c r="D265" s="2">
        <v>0</v>
      </c>
      <c r="E265" s="1" t="s">
        <v>68</v>
      </c>
      <c r="F265" s="1" t="s">
        <v>149</v>
      </c>
      <c r="G265" s="1" t="s">
        <v>7</v>
      </c>
      <c r="H265" s="4" t="s">
        <v>7</v>
      </c>
      <c r="I265" s="1"/>
    </row>
    <row r="266" spans="1:9" x14ac:dyDescent="0.25">
      <c r="A266" t="s">
        <v>272</v>
      </c>
      <c r="B266" s="1">
        <v>172</v>
      </c>
      <c r="C266" s="1" t="s">
        <v>349</v>
      </c>
      <c r="D266" s="2">
        <v>0</v>
      </c>
      <c r="E266" s="1" t="s">
        <v>7</v>
      </c>
      <c r="F266" s="1" t="s">
        <v>7</v>
      </c>
      <c r="G266" s="1" t="s">
        <v>7</v>
      </c>
      <c r="H266" s="4" t="s">
        <v>7</v>
      </c>
      <c r="I266" s="1"/>
    </row>
    <row r="267" spans="1:9" x14ac:dyDescent="0.25">
      <c r="A267" t="s">
        <v>272</v>
      </c>
      <c r="B267" s="1">
        <v>176</v>
      </c>
      <c r="C267" s="1" t="s">
        <v>345</v>
      </c>
      <c r="D267" s="2">
        <v>0</v>
      </c>
      <c r="E267" s="1" t="s">
        <v>63</v>
      </c>
      <c r="F267" s="1" t="s">
        <v>7</v>
      </c>
      <c r="G267" s="4" t="s">
        <v>7</v>
      </c>
      <c r="H267" s="4" t="s">
        <v>7</v>
      </c>
      <c r="I267" s="1"/>
    </row>
    <row r="268" spans="1:9" x14ac:dyDescent="0.25">
      <c r="A268" t="s">
        <v>272</v>
      </c>
      <c r="B268" s="1">
        <v>177</v>
      </c>
      <c r="C268" s="1" t="s">
        <v>347</v>
      </c>
      <c r="D268" s="2">
        <v>0</v>
      </c>
      <c r="E268" s="1" t="s">
        <v>7</v>
      </c>
      <c r="F268" s="4" t="s">
        <v>7</v>
      </c>
      <c r="G268" s="1" t="s">
        <v>7</v>
      </c>
      <c r="H268" s="4" t="s">
        <v>7</v>
      </c>
      <c r="I268" s="1"/>
    </row>
    <row r="269" spans="1:9" x14ac:dyDescent="0.25">
      <c r="A269" t="s">
        <v>272</v>
      </c>
      <c r="B269" s="1">
        <v>178</v>
      </c>
      <c r="C269" s="1" t="s">
        <v>353</v>
      </c>
      <c r="D269" s="2">
        <v>0</v>
      </c>
      <c r="E269" s="1" t="s">
        <v>7</v>
      </c>
      <c r="F269" s="1" t="s">
        <v>7</v>
      </c>
      <c r="G269" s="1" t="s">
        <v>7</v>
      </c>
      <c r="H269" s="4" t="s">
        <v>7</v>
      </c>
      <c r="I269" s="1"/>
    </row>
    <row r="270" spans="1:9" x14ac:dyDescent="0.25">
      <c r="A270" t="s">
        <v>272</v>
      </c>
      <c r="B270" s="1">
        <v>180</v>
      </c>
      <c r="C270" s="1" t="s">
        <v>350</v>
      </c>
      <c r="D270" s="2">
        <v>0</v>
      </c>
      <c r="E270" s="1" t="s">
        <v>7</v>
      </c>
      <c r="F270" s="1" t="s">
        <v>7</v>
      </c>
      <c r="G270" s="1" t="s">
        <v>7</v>
      </c>
      <c r="H270" s="4" t="s">
        <v>7</v>
      </c>
      <c r="I270" s="1"/>
    </row>
    <row r="271" spans="1:9" x14ac:dyDescent="0.25">
      <c r="A271" t="s">
        <v>272</v>
      </c>
      <c r="B271" s="1">
        <v>181</v>
      </c>
      <c r="C271" s="1" t="s">
        <v>346</v>
      </c>
      <c r="D271" s="2">
        <v>0</v>
      </c>
      <c r="E271" s="1" t="s">
        <v>7</v>
      </c>
      <c r="F271" s="4" t="s">
        <v>7</v>
      </c>
      <c r="G271" s="1" t="s">
        <v>7</v>
      </c>
      <c r="H271" s="4" t="s">
        <v>7</v>
      </c>
      <c r="I271" s="1"/>
    </row>
    <row r="272" spans="1:9" x14ac:dyDescent="0.25">
      <c r="A272" t="s">
        <v>272</v>
      </c>
      <c r="B272" s="1">
        <v>183</v>
      </c>
      <c r="C272" s="1" t="s">
        <v>381</v>
      </c>
      <c r="D272" s="2">
        <v>0</v>
      </c>
      <c r="E272" s="1" t="s">
        <v>266</v>
      </c>
      <c r="F272" s="4" t="s">
        <v>7</v>
      </c>
      <c r="G272" s="1" t="s">
        <v>7</v>
      </c>
      <c r="H272" s="4" t="s">
        <v>7</v>
      </c>
      <c r="I272" s="1"/>
    </row>
    <row r="273" spans="1:9" x14ac:dyDescent="0.25">
      <c r="A273" t="s">
        <v>272</v>
      </c>
      <c r="B273" s="1">
        <v>188</v>
      </c>
      <c r="C273" s="1" t="s">
        <v>327</v>
      </c>
      <c r="D273" s="2">
        <v>0</v>
      </c>
      <c r="E273" s="1" t="s">
        <v>7</v>
      </c>
      <c r="F273" s="1" t="s">
        <v>75</v>
      </c>
      <c r="G273" s="1" t="s">
        <v>7</v>
      </c>
      <c r="H273" s="4" t="s">
        <v>7</v>
      </c>
      <c r="I273" s="1"/>
    </row>
    <row r="274" spans="1:9" x14ac:dyDescent="0.25">
      <c r="A274" t="s">
        <v>272</v>
      </c>
      <c r="B274" s="1">
        <v>189</v>
      </c>
      <c r="C274" s="3" t="s">
        <v>412</v>
      </c>
      <c r="D274" s="2">
        <v>0</v>
      </c>
      <c r="E274" s="9" t="s">
        <v>162</v>
      </c>
      <c r="F274" s="4" t="s">
        <v>7</v>
      </c>
      <c r="G274" s="4" t="s">
        <v>7</v>
      </c>
      <c r="H274" s="4" t="s">
        <v>7</v>
      </c>
      <c r="I274" s="1"/>
    </row>
    <row r="275" spans="1:9" x14ac:dyDescent="0.25">
      <c r="A275" t="s">
        <v>272</v>
      </c>
      <c r="B275" s="1">
        <v>190</v>
      </c>
      <c r="C275" s="3" t="s">
        <v>413</v>
      </c>
      <c r="D275" s="2">
        <v>0</v>
      </c>
      <c r="E275" s="9" t="s">
        <v>7</v>
      </c>
      <c r="F275" s="4" t="s">
        <v>7</v>
      </c>
      <c r="G275" s="4" t="s">
        <v>7</v>
      </c>
      <c r="H275" s="4" t="s">
        <v>7</v>
      </c>
      <c r="I275" s="1"/>
    </row>
    <row r="276" spans="1:9" x14ac:dyDescent="0.25">
      <c r="A276" t="s">
        <v>272</v>
      </c>
      <c r="B276" s="1">
        <v>192</v>
      </c>
      <c r="C276" s="1" t="s">
        <v>403</v>
      </c>
      <c r="D276" s="2">
        <v>0</v>
      </c>
      <c r="E276" s="1" t="s">
        <v>7</v>
      </c>
      <c r="F276" s="1" t="s">
        <v>7</v>
      </c>
      <c r="G276" s="1" t="s">
        <v>7</v>
      </c>
      <c r="H276" s="4" t="s">
        <v>7</v>
      </c>
      <c r="I276" s="1"/>
    </row>
    <row r="277" spans="1:9" x14ac:dyDescent="0.25">
      <c r="A277" t="s">
        <v>272</v>
      </c>
      <c r="B277" s="1">
        <v>193</v>
      </c>
      <c r="C277" s="1" t="s">
        <v>105</v>
      </c>
      <c r="D277" s="2">
        <v>0</v>
      </c>
      <c r="E277" s="1" t="s">
        <v>7</v>
      </c>
      <c r="F277" s="1" t="s">
        <v>65</v>
      </c>
      <c r="G277" s="1" t="s">
        <v>7</v>
      </c>
      <c r="H277" s="4" t="s">
        <v>7</v>
      </c>
      <c r="I277" s="1"/>
    </row>
    <row r="278" spans="1:9" x14ac:dyDescent="0.25">
      <c r="A278" t="s">
        <v>272</v>
      </c>
      <c r="B278" s="1">
        <v>211</v>
      </c>
      <c r="C278" s="1" t="s">
        <v>305</v>
      </c>
      <c r="D278" s="2" t="s">
        <v>7</v>
      </c>
      <c r="E278" s="1" t="s">
        <v>7</v>
      </c>
      <c r="F278" s="1" t="s">
        <v>7</v>
      </c>
      <c r="G278" s="1" t="s">
        <v>7</v>
      </c>
      <c r="H278" s="4" t="s">
        <v>7</v>
      </c>
      <c r="I278" s="1"/>
    </row>
    <row r="279" spans="1:9" x14ac:dyDescent="0.25">
      <c r="A279" t="s">
        <v>272</v>
      </c>
      <c r="B279" s="1">
        <v>211</v>
      </c>
      <c r="C279" s="1" t="s">
        <v>354</v>
      </c>
      <c r="D279" s="2">
        <v>0</v>
      </c>
      <c r="E279" s="1" t="s">
        <v>7</v>
      </c>
      <c r="F279" s="1" t="s">
        <v>7</v>
      </c>
      <c r="G279" s="1" t="s">
        <v>7</v>
      </c>
      <c r="H279" s="1" t="s">
        <v>7</v>
      </c>
      <c r="I279" s="1"/>
    </row>
    <row r="280" spans="1:9" x14ac:dyDescent="0.25">
      <c r="A280" t="s">
        <v>272</v>
      </c>
      <c r="B280" s="1">
        <v>217</v>
      </c>
      <c r="C280" s="1" t="s">
        <v>352</v>
      </c>
      <c r="D280" s="2">
        <v>0</v>
      </c>
      <c r="E280" s="1" t="s">
        <v>404</v>
      </c>
      <c r="F280" s="1" t="s">
        <v>405</v>
      </c>
      <c r="G280" s="1" t="s">
        <v>7</v>
      </c>
      <c r="H280" s="4" t="s">
        <v>7</v>
      </c>
      <c r="I280" s="1"/>
    </row>
    <row r="281" spans="1:9" x14ac:dyDescent="0.25">
      <c r="A281" t="s">
        <v>272</v>
      </c>
      <c r="B281" s="1">
        <v>252</v>
      </c>
      <c r="C281" s="1" t="s">
        <v>419</v>
      </c>
      <c r="D281" s="2">
        <v>0</v>
      </c>
      <c r="E281" s="1" t="s">
        <v>422</v>
      </c>
      <c r="F281" s="1" t="s">
        <v>423</v>
      </c>
      <c r="G281" s="1" t="s">
        <v>69</v>
      </c>
      <c r="H281" s="4" t="s">
        <v>7</v>
      </c>
      <c r="I281" s="1"/>
    </row>
    <row r="282" spans="1:9" x14ac:dyDescent="0.25">
      <c r="A282" t="s">
        <v>272</v>
      </c>
      <c r="B282" s="1">
        <v>270</v>
      </c>
      <c r="C282" s="1" t="s">
        <v>105</v>
      </c>
      <c r="D282" s="2" t="s">
        <v>7</v>
      </c>
      <c r="E282" s="1" t="s">
        <v>7</v>
      </c>
      <c r="F282" s="1" t="s">
        <v>7</v>
      </c>
      <c r="G282" s="1" t="s">
        <v>7</v>
      </c>
      <c r="H282" s="4" t="s">
        <v>7</v>
      </c>
      <c r="I282" s="1"/>
    </row>
    <row r="283" spans="1:9" x14ac:dyDescent="0.25">
      <c r="A283" t="s">
        <v>272</v>
      </c>
      <c r="B283" s="1">
        <v>271</v>
      </c>
      <c r="C283" s="1" t="s">
        <v>105</v>
      </c>
      <c r="D283" s="2" t="s">
        <v>7</v>
      </c>
      <c r="E283" s="1" t="s">
        <v>267</v>
      </c>
      <c r="F283" s="1" t="s">
        <v>7</v>
      </c>
      <c r="G283" s="1" t="s">
        <v>7</v>
      </c>
      <c r="H283" s="4" t="s">
        <v>7</v>
      </c>
      <c r="I283" s="1"/>
    </row>
    <row r="284" spans="1:9" x14ac:dyDescent="0.25">
      <c r="A284" t="s">
        <v>272</v>
      </c>
      <c r="B284" s="1">
        <v>272</v>
      </c>
      <c r="C284" s="1" t="s">
        <v>105</v>
      </c>
      <c r="D284" s="2" t="s">
        <v>7</v>
      </c>
      <c r="E284" s="1" t="s">
        <v>269</v>
      </c>
      <c r="F284" s="1" t="s">
        <v>65</v>
      </c>
      <c r="G284" s="1" t="s">
        <v>7</v>
      </c>
      <c r="H284" s="4" t="s">
        <v>7</v>
      </c>
      <c r="I284" s="1"/>
    </row>
    <row r="285" spans="1:9" x14ac:dyDescent="0.25">
      <c r="A285" t="s">
        <v>272</v>
      </c>
      <c r="B285" s="35">
        <v>273</v>
      </c>
      <c r="C285" s="35" t="s">
        <v>105</v>
      </c>
      <c r="D285" s="30" t="s">
        <v>7</v>
      </c>
      <c r="E285" s="35" t="s">
        <v>62</v>
      </c>
      <c r="F285" s="35" t="s">
        <v>7</v>
      </c>
      <c r="G285" s="35" t="s">
        <v>7</v>
      </c>
      <c r="H285" s="32" t="s">
        <v>7</v>
      </c>
      <c r="I285" s="35"/>
    </row>
  </sheetData>
  <sortState ref="A2:I283">
    <sortCondition ref="B82"/>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110" zoomScaleNormal="110" workbookViewId="0">
      <pane ySplit="1" topLeftCell="A26" activePane="bottomLeft" state="frozen"/>
      <selection pane="bottomLeft" activeCell="A52" sqref="A52"/>
    </sheetView>
  </sheetViews>
  <sheetFormatPr baseColWidth="10" defaultColWidth="11.42578125" defaultRowHeight="15" x14ac:dyDescent="0.25"/>
  <cols>
    <col min="1" max="1" width="11.42578125" style="1" customWidth="1"/>
    <col min="2" max="2" width="11.42578125" style="1"/>
    <col min="3" max="3" width="6.42578125" style="1" customWidth="1"/>
    <col min="4" max="4" width="29" style="4" customWidth="1"/>
    <col min="5" max="7" width="11.42578125" style="4"/>
    <col min="8" max="8" width="9.42578125" style="1" customWidth="1"/>
    <col min="9" max="16384" width="11.42578125" style="1"/>
  </cols>
  <sheetData>
    <row r="1" spans="1:8" s="35" customFormat="1" x14ac:dyDescent="0.25">
      <c r="A1" s="36" t="s">
        <v>499</v>
      </c>
      <c r="B1" s="37" t="s">
        <v>6</v>
      </c>
      <c r="C1" s="33" t="s">
        <v>1</v>
      </c>
      <c r="D1" s="34" t="s">
        <v>2</v>
      </c>
      <c r="E1" s="34" t="s">
        <v>4</v>
      </c>
      <c r="F1" s="34" t="s">
        <v>5</v>
      </c>
      <c r="G1" s="34" t="s">
        <v>12</v>
      </c>
      <c r="H1" s="36" t="s">
        <v>187</v>
      </c>
    </row>
    <row r="2" spans="1:8" s="36" customFormat="1" x14ac:dyDescent="0.25">
      <c r="A2" s="1">
        <v>7</v>
      </c>
      <c r="B2" s="3" t="s">
        <v>310</v>
      </c>
      <c r="C2" s="2">
        <v>1</v>
      </c>
      <c r="D2" s="4" t="s">
        <v>248</v>
      </c>
      <c r="E2" s="1" t="s">
        <v>247</v>
      </c>
      <c r="F2" s="4" t="s">
        <v>7</v>
      </c>
      <c r="G2" s="4" t="s">
        <v>7</v>
      </c>
      <c r="H2" s="1"/>
    </row>
    <row r="3" spans="1:8" s="35" customFormat="1" x14ac:dyDescent="0.25">
      <c r="A3" s="1">
        <v>8</v>
      </c>
      <c r="B3" s="1" t="s">
        <v>400</v>
      </c>
      <c r="C3" s="2">
        <v>1</v>
      </c>
      <c r="D3" s="1" t="s">
        <v>265</v>
      </c>
      <c r="E3" s="4" t="s">
        <v>7</v>
      </c>
      <c r="F3" s="21" t="s">
        <v>64</v>
      </c>
      <c r="G3" s="4" t="s">
        <v>7</v>
      </c>
      <c r="H3" s="1"/>
    </row>
    <row r="4" spans="1:8" x14ac:dyDescent="0.25">
      <c r="A4" s="1">
        <v>16</v>
      </c>
      <c r="B4" s="3" t="s">
        <v>382</v>
      </c>
      <c r="C4" s="2">
        <v>1</v>
      </c>
      <c r="D4" s="9" t="s">
        <v>243</v>
      </c>
      <c r="E4" s="9" t="s">
        <v>168</v>
      </c>
      <c r="F4" s="9" t="s">
        <v>169</v>
      </c>
      <c r="G4" s="4" t="s">
        <v>7</v>
      </c>
    </row>
    <row r="5" spans="1:8" x14ac:dyDescent="0.25">
      <c r="A5" s="1">
        <v>18</v>
      </c>
      <c r="B5" s="3" t="s">
        <v>178</v>
      </c>
      <c r="C5" s="2">
        <v>0</v>
      </c>
      <c r="D5" s="4" t="s">
        <v>7</v>
      </c>
      <c r="E5" s="4" t="s">
        <v>7</v>
      </c>
      <c r="F5" s="4" t="s">
        <v>7</v>
      </c>
      <c r="G5" s="4" t="s">
        <v>7</v>
      </c>
    </row>
    <row r="6" spans="1:8" x14ac:dyDescent="0.25">
      <c r="A6" s="1">
        <v>23</v>
      </c>
      <c r="B6" s="1" t="s">
        <v>327</v>
      </c>
      <c r="C6" s="2">
        <v>0</v>
      </c>
      <c r="D6" s="1" t="s">
        <v>78</v>
      </c>
      <c r="E6" s="1" t="s">
        <v>271</v>
      </c>
      <c r="F6" s="1" t="s">
        <v>7</v>
      </c>
      <c r="G6" s="4" t="s">
        <v>7</v>
      </c>
    </row>
    <row r="7" spans="1:8" x14ac:dyDescent="0.25">
      <c r="A7" s="1">
        <v>24</v>
      </c>
      <c r="B7" s="3" t="s">
        <v>319</v>
      </c>
      <c r="C7" s="2">
        <v>1</v>
      </c>
      <c r="D7" s="9" t="s">
        <v>244</v>
      </c>
      <c r="E7" s="4" t="s">
        <v>7</v>
      </c>
      <c r="F7" s="4" t="s">
        <v>7</v>
      </c>
      <c r="G7" s="4" t="s">
        <v>7</v>
      </c>
    </row>
    <row r="8" spans="1:8" x14ac:dyDescent="0.25">
      <c r="A8" s="1">
        <v>25</v>
      </c>
      <c r="B8" s="3" t="s">
        <v>382</v>
      </c>
      <c r="C8" s="2">
        <v>1</v>
      </c>
      <c r="D8" s="9" t="s">
        <v>421</v>
      </c>
      <c r="E8" s="4" t="s">
        <v>7</v>
      </c>
      <c r="F8" s="4" t="s">
        <v>7</v>
      </c>
      <c r="G8" s="4" t="s">
        <v>7</v>
      </c>
    </row>
    <row r="9" spans="1:8" x14ac:dyDescent="0.25">
      <c r="A9" s="1">
        <v>27</v>
      </c>
      <c r="B9" s="3" t="s">
        <v>397</v>
      </c>
      <c r="C9" s="2">
        <v>1</v>
      </c>
      <c r="D9" s="9" t="s">
        <v>396</v>
      </c>
      <c r="E9" s="4" t="s">
        <v>7</v>
      </c>
      <c r="F9" s="4" t="s">
        <v>183</v>
      </c>
      <c r="G9" s="4" t="s">
        <v>7</v>
      </c>
    </row>
    <row r="10" spans="1:8" x14ac:dyDescent="0.25">
      <c r="A10" s="1">
        <v>37</v>
      </c>
      <c r="B10" s="3" t="s">
        <v>328</v>
      </c>
      <c r="C10" s="2">
        <v>1</v>
      </c>
      <c r="D10" s="9" t="s">
        <v>428</v>
      </c>
      <c r="E10" s="9" t="s">
        <v>427</v>
      </c>
      <c r="F10" s="4" t="s">
        <v>7</v>
      </c>
      <c r="G10" s="4" t="s">
        <v>7</v>
      </c>
    </row>
    <row r="11" spans="1:8" x14ac:dyDescent="0.25">
      <c r="A11" s="1">
        <v>39</v>
      </c>
      <c r="B11" s="3" t="s">
        <v>399</v>
      </c>
      <c r="C11" s="2">
        <v>1</v>
      </c>
      <c r="D11" s="9" t="s">
        <v>408</v>
      </c>
      <c r="E11" s="9" t="s">
        <v>166</v>
      </c>
      <c r="F11" s="4" t="s">
        <v>7</v>
      </c>
      <c r="G11" s="4" t="s">
        <v>7</v>
      </c>
    </row>
    <row r="12" spans="1:8" x14ac:dyDescent="0.25">
      <c r="A12" s="1">
        <v>42</v>
      </c>
      <c r="B12" s="1" t="s">
        <v>305</v>
      </c>
      <c r="C12" s="2">
        <v>0</v>
      </c>
      <c r="D12" s="1" t="s">
        <v>233</v>
      </c>
      <c r="E12" s="1" t="s">
        <v>70</v>
      </c>
      <c r="F12" s="1" t="s">
        <v>67</v>
      </c>
      <c r="G12" s="4" t="s">
        <v>7</v>
      </c>
    </row>
    <row r="13" spans="1:8" x14ac:dyDescent="0.25">
      <c r="A13" s="1">
        <v>43</v>
      </c>
      <c r="B13" s="3" t="s">
        <v>409</v>
      </c>
      <c r="C13" s="2">
        <v>1</v>
      </c>
      <c r="D13" s="9" t="s">
        <v>160</v>
      </c>
      <c r="E13" s="9" t="s">
        <v>406</v>
      </c>
      <c r="F13" s="4" t="s">
        <v>161</v>
      </c>
      <c r="G13" s="4" t="s">
        <v>7</v>
      </c>
    </row>
    <row r="14" spans="1:8" x14ac:dyDescent="0.25">
      <c r="A14" s="1">
        <v>46</v>
      </c>
      <c r="B14" s="3" t="s">
        <v>411</v>
      </c>
      <c r="C14" s="2">
        <v>1</v>
      </c>
      <c r="D14" s="9" t="s">
        <v>170</v>
      </c>
      <c r="E14" s="4" t="s">
        <v>7</v>
      </c>
      <c r="F14" s="4" t="s">
        <v>180</v>
      </c>
      <c r="G14" s="4" t="s">
        <v>7</v>
      </c>
    </row>
    <row r="15" spans="1:8" x14ac:dyDescent="0.25">
      <c r="A15" s="1">
        <v>49</v>
      </c>
      <c r="B15" s="3" t="s">
        <v>340</v>
      </c>
      <c r="C15" s="2">
        <v>1</v>
      </c>
      <c r="D15" s="9" t="s">
        <v>407</v>
      </c>
      <c r="E15" s="9" t="s">
        <v>7</v>
      </c>
      <c r="F15" s="4" t="s">
        <v>165</v>
      </c>
      <c r="G15" s="4" t="s">
        <v>7</v>
      </c>
    </row>
    <row r="16" spans="1:8" x14ac:dyDescent="0.25">
      <c r="A16" s="1">
        <v>61</v>
      </c>
      <c r="B16" s="1" t="s">
        <v>417</v>
      </c>
      <c r="C16" s="2">
        <v>0</v>
      </c>
      <c r="D16" s="1" t="s">
        <v>268</v>
      </c>
      <c r="E16" s="1" t="s">
        <v>72</v>
      </c>
      <c r="F16" s="1" t="s">
        <v>7</v>
      </c>
      <c r="G16" s="4" t="s">
        <v>7</v>
      </c>
    </row>
    <row r="17" spans="1:8" x14ac:dyDescent="0.25">
      <c r="A17" s="1">
        <v>78</v>
      </c>
      <c r="B17" s="1" t="s">
        <v>351</v>
      </c>
      <c r="C17" s="2">
        <v>0</v>
      </c>
      <c r="D17" s="1" t="s">
        <v>106</v>
      </c>
      <c r="E17" s="1" t="s">
        <v>76</v>
      </c>
      <c r="F17" s="1" t="s">
        <v>7</v>
      </c>
      <c r="G17" s="4" t="s">
        <v>7</v>
      </c>
      <c r="H17" s="1" t="s">
        <v>270</v>
      </c>
    </row>
    <row r="18" spans="1:8" x14ac:dyDescent="0.25">
      <c r="A18" s="1">
        <v>80</v>
      </c>
      <c r="B18" s="1" t="s">
        <v>381</v>
      </c>
      <c r="C18" s="2">
        <v>0</v>
      </c>
      <c r="D18" s="1" t="s">
        <v>268</v>
      </c>
      <c r="E18" s="1" t="s">
        <v>66</v>
      </c>
      <c r="F18" s="1" t="s">
        <v>7</v>
      </c>
      <c r="G18" s="4" t="s">
        <v>7</v>
      </c>
    </row>
    <row r="19" spans="1:8" x14ac:dyDescent="0.25">
      <c r="A19" s="1">
        <v>85</v>
      </c>
      <c r="B19" s="3" t="s">
        <v>391</v>
      </c>
      <c r="C19" s="2">
        <v>1</v>
      </c>
      <c r="D19" s="9" t="s">
        <v>238</v>
      </c>
      <c r="E19" s="4" t="s">
        <v>7</v>
      </c>
      <c r="F19" s="4" t="s">
        <v>157</v>
      </c>
      <c r="G19" s="4" t="s">
        <v>7</v>
      </c>
    </row>
    <row r="20" spans="1:8" x14ac:dyDescent="0.25">
      <c r="A20" s="1">
        <v>90</v>
      </c>
      <c r="B20" s="1" t="s">
        <v>348</v>
      </c>
      <c r="C20" s="2">
        <v>0</v>
      </c>
      <c r="D20" s="1" t="s">
        <v>568</v>
      </c>
      <c r="E20" s="1" t="s">
        <v>569</v>
      </c>
      <c r="F20" s="1" t="s">
        <v>7</v>
      </c>
      <c r="G20" s="4" t="s">
        <v>7</v>
      </c>
    </row>
    <row r="21" spans="1:8" x14ac:dyDescent="0.25">
      <c r="A21" s="1">
        <v>92</v>
      </c>
      <c r="B21" s="3" t="s">
        <v>415</v>
      </c>
      <c r="C21" s="2">
        <v>1</v>
      </c>
      <c r="D21" s="9" t="s">
        <v>245</v>
      </c>
      <c r="E21" s="9" t="s">
        <v>172</v>
      </c>
      <c r="F21" s="4" t="s">
        <v>7</v>
      </c>
      <c r="G21" s="4" t="s">
        <v>7</v>
      </c>
    </row>
    <row r="22" spans="1:8" x14ac:dyDescent="0.25">
      <c r="A22" s="1">
        <v>95</v>
      </c>
      <c r="B22" s="3" t="s">
        <v>402</v>
      </c>
      <c r="C22" s="2">
        <v>1</v>
      </c>
      <c r="D22" s="9" t="s">
        <v>249</v>
      </c>
      <c r="E22" s="4" t="s">
        <v>7</v>
      </c>
      <c r="F22" s="4" t="s">
        <v>7</v>
      </c>
      <c r="G22" s="4" t="s">
        <v>7</v>
      </c>
    </row>
    <row r="23" spans="1:8" x14ac:dyDescent="0.25">
      <c r="A23" s="1">
        <v>99</v>
      </c>
      <c r="B23" s="3" t="s">
        <v>401</v>
      </c>
      <c r="C23" s="2">
        <v>1</v>
      </c>
      <c r="D23" s="9" t="s">
        <v>186</v>
      </c>
      <c r="E23" s="4" t="s">
        <v>7</v>
      </c>
      <c r="F23" s="4" t="s">
        <v>7</v>
      </c>
      <c r="G23" s="4" t="s">
        <v>7</v>
      </c>
    </row>
    <row r="24" spans="1:8" x14ac:dyDescent="0.25">
      <c r="A24" s="1">
        <v>101</v>
      </c>
      <c r="B24" s="1" t="s">
        <v>418</v>
      </c>
      <c r="C24" s="2">
        <v>0</v>
      </c>
      <c r="D24" s="1" t="s">
        <v>425</v>
      </c>
      <c r="E24" s="1" t="s">
        <v>424</v>
      </c>
      <c r="F24" s="1" t="s">
        <v>7</v>
      </c>
      <c r="G24" s="4" t="s">
        <v>7</v>
      </c>
    </row>
    <row r="25" spans="1:8" x14ac:dyDescent="0.25">
      <c r="A25" s="1">
        <v>106</v>
      </c>
      <c r="B25" s="1" t="s">
        <v>305</v>
      </c>
      <c r="C25" s="2">
        <v>0</v>
      </c>
      <c r="D25" s="1" t="s">
        <v>233</v>
      </c>
      <c r="E25" s="1" t="s">
        <v>70</v>
      </c>
      <c r="F25" s="1" t="s">
        <v>71</v>
      </c>
      <c r="G25" s="4" t="s">
        <v>7</v>
      </c>
    </row>
    <row r="26" spans="1:8" x14ac:dyDescent="0.25">
      <c r="A26" s="1">
        <v>111</v>
      </c>
      <c r="B26" s="3" t="s">
        <v>416</v>
      </c>
      <c r="C26" s="2">
        <v>1</v>
      </c>
      <c r="D26" s="9" t="s">
        <v>264</v>
      </c>
      <c r="E26" s="9" t="s">
        <v>159</v>
      </c>
      <c r="F26" s="4" t="s">
        <v>240</v>
      </c>
      <c r="G26" s="4" t="s">
        <v>7</v>
      </c>
    </row>
    <row r="27" spans="1:8" x14ac:dyDescent="0.25">
      <c r="A27" s="35">
        <v>123</v>
      </c>
      <c r="B27" s="38" t="s">
        <v>393</v>
      </c>
      <c r="C27" s="30">
        <v>1</v>
      </c>
      <c r="D27" s="31" t="s">
        <v>559</v>
      </c>
      <c r="E27" s="31" t="s">
        <v>179</v>
      </c>
      <c r="F27" s="32" t="s">
        <v>7</v>
      </c>
      <c r="G27" s="32" t="s">
        <v>7</v>
      </c>
      <c r="H27" s="35"/>
    </row>
    <row r="28" spans="1:8" x14ac:dyDescent="0.25">
      <c r="A28" s="1">
        <v>125</v>
      </c>
      <c r="B28" s="1" t="s">
        <v>420</v>
      </c>
      <c r="C28" s="2">
        <v>0</v>
      </c>
      <c r="D28" s="1" t="s">
        <v>68</v>
      </c>
      <c r="E28" s="1" t="s">
        <v>77</v>
      </c>
      <c r="F28" s="1" t="s">
        <v>7</v>
      </c>
      <c r="G28" s="4" t="s">
        <v>7</v>
      </c>
    </row>
    <row r="29" spans="1:8" x14ac:dyDescent="0.25">
      <c r="A29" s="1">
        <v>126</v>
      </c>
      <c r="B29" s="3" t="s">
        <v>185</v>
      </c>
      <c r="C29" s="2">
        <v>0</v>
      </c>
      <c r="D29" s="9" t="s">
        <v>7</v>
      </c>
      <c r="E29" s="4" t="s">
        <v>7</v>
      </c>
      <c r="F29" s="4" t="s">
        <v>7</v>
      </c>
      <c r="G29" s="4" t="s">
        <v>7</v>
      </c>
    </row>
    <row r="30" spans="1:8" x14ac:dyDescent="0.25">
      <c r="A30" s="1">
        <v>134</v>
      </c>
      <c r="B30" s="3" t="s">
        <v>394</v>
      </c>
      <c r="C30" s="2">
        <v>1</v>
      </c>
      <c r="D30" s="9" t="s">
        <v>241</v>
      </c>
      <c r="E30" s="9" t="s">
        <v>163</v>
      </c>
      <c r="F30" s="4" t="s">
        <v>164</v>
      </c>
      <c r="G30" s="4" t="s">
        <v>7</v>
      </c>
    </row>
    <row r="31" spans="1:8" x14ac:dyDescent="0.25">
      <c r="A31" s="1">
        <v>140</v>
      </c>
      <c r="B31" s="3" t="s">
        <v>410</v>
      </c>
      <c r="C31" s="2">
        <v>1</v>
      </c>
      <c r="D31" s="9" t="s">
        <v>426</v>
      </c>
      <c r="E31" s="9" t="s">
        <v>173</v>
      </c>
      <c r="F31" s="4" t="s">
        <v>7</v>
      </c>
      <c r="G31" s="4" t="s">
        <v>7</v>
      </c>
    </row>
    <row r="32" spans="1:8" x14ac:dyDescent="0.25">
      <c r="A32" s="1">
        <v>150</v>
      </c>
      <c r="B32" s="3" t="s">
        <v>174</v>
      </c>
      <c r="C32" s="2">
        <v>1</v>
      </c>
      <c r="D32" s="9" t="s">
        <v>175</v>
      </c>
      <c r="E32" s="4" t="s">
        <v>7</v>
      </c>
      <c r="F32" s="4" t="s">
        <v>176</v>
      </c>
      <c r="G32" s="4" t="s">
        <v>7</v>
      </c>
    </row>
    <row r="33" spans="1:7" x14ac:dyDescent="0.25">
      <c r="A33" s="1">
        <v>151</v>
      </c>
      <c r="B33" s="3" t="s">
        <v>417</v>
      </c>
      <c r="C33" s="2">
        <v>1</v>
      </c>
      <c r="D33" s="9" t="s">
        <v>181</v>
      </c>
      <c r="E33" s="4" t="s">
        <v>7</v>
      </c>
      <c r="F33" s="4" t="s">
        <v>182</v>
      </c>
      <c r="G33" s="4" t="s">
        <v>7</v>
      </c>
    </row>
    <row r="34" spans="1:7" x14ac:dyDescent="0.25">
      <c r="A34" s="1">
        <v>158</v>
      </c>
      <c r="B34" s="3" t="s">
        <v>327</v>
      </c>
      <c r="C34" s="2">
        <v>1</v>
      </c>
      <c r="D34" s="9" t="s">
        <v>246</v>
      </c>
      <c r="E34" s="4" t="s">
        <v>7</v>
      </c>
      <c r="F34" s="4" t="s">
        <v>177</v>
      </c>
      <c r="G34" s="4" t="s">
        <v>7</v>
      </c>
    </row>
    <row r="35" spans="1:7" x14ac:dyDescent="0.25">
      <c r="A35" s="1">
        <v>160</v>
      </c>
      <c r="B35" s="3" t="s">
        <v>391</v>
      </c>
      <c r="C35" s="2">
        <v>0</v>
      </c>
      <c r="D35" s="9" t="s">
        <v>242</v>
      </c>
      <c r="E35" s="9" t="s">
        <v>166</v>
      </c>
      <c r="F35" s="4" t="s">
        <v>7</v>
      </c>
      <c r="G35" s="4" t="s">
        <v>7</v>
      </c>
    </row>
    <row r="36" spans="1:7" x14ac:dyDescent="0.25">
      <c r="A36" s="1">
        <v>167</v>
      </c>
      <c r="B36" s="1" t="s">
        <v>305</v>
      </c>
      <c r="C36" s="2">
        <v>0</v>
      </c>
      <c r="D36" s="1" t="s">
        <v>68</v>
      </c>
      <c r="E36" s="1" t="s">
        <v>149</v>
      </c>
      <c r="F36" s="1" t="s">
        <v>7</v>
      </c>
      <c r="G36" s="4" t="s">
        <v>7</v>
      </c>
    </row>
    <row r="37" spans="1:7" x14ac:dyDescent="0.25">
      <c r="A37" s="1">
        <v>172</v>
      </c>
      <c r="B37" s="1" t="s">
        <v>349</v>
      </c>
      <c r="C37" s="2">
        <v>0</v>
      </c>
      <c r="D37" s="1" t="s">
        <v>7</v>
      </c>
      <c r="E37" s="1" t="s">
        <v>7</v>
      </c>
      <c r="F37" s="1" t="s">
        <v>7</v>
      </c>
      <c r="G37" s="4" t="s">
        <v>7</v>
      </c>
    </row>
    <row r="38" spans="1:7" x14ac:dyDescent="0.25">
      <c r="A38" s="1">
        <v>176</v>
      </c>
      <c r="B38" s="1" t="s">
        <v>345</v>
      </c>
      <c r="C38" s="2">
        <v>0</v>
      </c>
      <c r="D38" s="1" t="s">
        <v>63</v>
      </c>
      <c r="E38" s="1" t="s">
        <v>7</v>
      </c>
      <c r="F38" s="4" t="s">
        <v>7</v>
      </c>
      <c r="G38" s="4" t="s">
        <v>7</v>
      </c>
    </row>
    <row r="39" spans="1:7" x14ac:dyDescent="0.25">
      <c r="A39" s="1">
        <v>177</v>
      </c>
      <c r="B39" s="1" t="s">
        <v>347</v>
      </c>
      <c r="C39" s="2">
        <v>0</v>
      </c>
      <c r="D39" s="1" t="s">
        <v>7</v>
      </c>
      <c r="E39" s="4" t="s">
        <v>7</v>
      </c>
      <c r="F39" s="1" t="s">
        <v>7</v>
      </c>
      <c r="G39" s="4" t="s">
        <v>7</v>
      </c>
    </row>
    <row r="40" spans="1:7" x14ac:dyDescent="0.25">
      <c r="A40" s="1">
        <v>178</v>
      </c>
      <c r="B40" s="1" t="s">
        <v>353</v>
      </c>
      <c r="C40" s="2">
        <v>0</v>
      </c>
      <c r="D40" s="1" t="s">
        <v>7</v>
      </c>
      <c r="E40" s="1" t="s">
        <v>7</v>
      </c>
      <c r="F40" s="1" t="s">
        <v>7</v>
      </c>
      <c r="G40" s="4" t="s">
        <v>7</v>
      </c>
    </row>
    <row r="41" spans="1:7" x14ac:dyDescent="0.25">
      <c r="A41" s="1">
        <v>180</v>
      </c>
      <c r="B41" s="1" t="s">
        <v>350</v>
      </c>
      <c r="C41" s="2">
        <v>0</v>
      </c>
      <c r="D41" s="1" t="s">
        <v>7</v>
      </c>
      <c r="E41" s="1" t="s">
        <v>7</v>
      </c>
      <c r="F41" s="1" t="s">
        <v>7</v>
      </c>
      <c r="G41" s="4" t="s">
        <v>7</v>
      </c>
    </row>
    <row r="42" spans="1:7" x14ac:dyDescent="0.25">
      <c r="A42" s="1">
        <v>181</v>
      </c>
      <c r="B42" s="1" t="s">
        <v>346</v>
      </c>
      <c r="C42" s="2">
        <v>0</v>
      </c>
      <c r="D42" s="1" t="s">
        <v>7</v>
      </c>
      <c r="E42" s="4" t="s">
        <v>7</v>
      </c>
      <c r="F42" s="1" t="s">
        <v>7</v>
      </c>
      <c r="G42" s="4" t="s">
        <v>7</v>
      </c>
    </row>
    <row r="43" spans="1:7" x14ac:dyDescent="0.25">
      <c r="A43" s="1">
        <v>183</v>
      </c>
      <c r="B43" s="1" t="s">
        <v>381</v>
      </c>
      <c r="C43" s="2">
        <v>0</v>
      </c>
      <c r="D43" s="1" t="s">
        <v>266</v>
      </c>
      <c r="E43" s="4" t="s">
        <v>7</v>
      </c>
      <c r="F43" s="1" t="s">
        <v>7</v>
      </c>
      <c r="G43" s="4" t="s">
        <v>7</v>
      </c>
    </row>
    <row r="44" spans="1:7" x14ac:dyDescent="0.25">
      <c r="A44" s="1">
        <v>188</v>
      </c>
      <c r="B44" s="1" t="s">
        <v>327</v>
      </c>
      <c r="C44" s="2">
        <v>0</v>
      </c>
      <c r="D44" s="1" t="s">
        <v>7</v>
      </c>
      <c r="E44" s="1" t="s">
        <v>75</v>
      </c>
      <c r="F44" s="1" t="s">
        <v>7</v>
      </c>
      <c r="G44" s="4" t="s">
        <v>7</v>
      </c>
    </row>
    <row r="45" spans="1:7" x14ac:dyDescent="0.25">
      <c r="A45" s="1">
        <v>189</v>
      </c>
      <c r="B45" s="3" t="s">
        <v>412</v>
      </c>
      <c r="C45" s="2">
        <v>0</v>
      </c>
      <c r="D45" s="9" t="s">
        <v>162</v>
      </c>
      <c r="E45" s="4" t="s">
        <v>7</v>
      </c>
      <c r="F45" s="4" t="s">
        <v>7</v>
      </c>
      <c r="G45" s="4" t="s">
        <v>7</v>
      </c>
    </row>
    <row r="46" spans="1:7" x14ac:dyDescent="0.25">
      <c r="A46" s="1">
        <v>190</v>
      </c>
      <c r="B46" s="3" t="s">
        <v>413</v>
      </c>
      <c r="C46" s="2">
        <v>0</v>
      </c>
      <c r="D46" s="9" t="s">
        <v>7</v>
      </c>
      <c r="E46" s="4" t="s">
        <v>7</v>
      </c>
      <c r="F46" s="4" t="s">
        <v>7</v>
      </c>
      <c r="G46" s="4" t="s">
        <v>7</v>
      </c>
    </row>
    <row r="47" spans="1:7" x14ac:dyDescent="0.25">
      <c r="A47" s="1">
        <v>192</v>
      </c>
      <c r="B47" s="1" t="s">
        <v>403</v>
      </c>
      <c r="C47" s="2">
        <v>0</v>
      </c>
      <c r="D47" s="1" t="s">
        <v>7</v>
      </c>
      <c r="E47" s="1" t="s">
        <v>7</v>
      </c>
      <c r="F47" s="1" t="s">
        <v>7</v>
      </c>
      <c r="G47" s="4" t="s">
        <v>7</v>
      </c>
    </row>
    <row r="48" spans="1:7" x14ac:dyDescent="0.25">
      <c r="A48" s="1">
        <v>193</v>
      </c>
      <c r="B48" s="1" t="s">
        <v>105</v>
      </c>
      <c r="C48" s="2">
        <v>0</v>
      </c>
      <c r="D48" s="1" t="s">
        <v>7</v>
      </c>
      <c r="E48" s="1" t="s">
        <v>65</v>
      </c>
      <c r="F48" s="1" t="s">
        <v>7</v>
      </c>
      <c r="G48" s="4" t="s">
        <v>7</v>
      </c>
    </row>
    <row r="49" spans="1:8" x14ac:dyDescent="0.25">
      <c r="A49" s="1">
        <v>211</v>
      </c>
      <c r="B49" s="1" t="s">
        <v>305</v>
      </c>
      <c r="C49" s="2" t="s">
        <v>7</v>
      </c>
      <c r="D49" s="1" t="s">
        <v>7</v>
      </c>
      <c r="E49" s="1" t="s">
        <v>7</v>
      </c>
      <c r="F49" s="1" t="s">
        <v>7</v>
      </c>
      <c r="G49" s="4" t="s">
        <v>7</v>
      </c>
    </row>
    <row r="50" spans="1:8" x14ac:dyDescent="0.25">
      <c r="A50" s="1">
        <v>211</v>
      </c>
      <c r="B50" s="1" t="s">
        <v>354</v>
      </c>
      <c r="C50" s="2">
        <v>0</v>
      </c>
      <c r="D50" s="1" t="s">
        <v>7</v>
      </c>
      <c r="E50" s="1" t="s">
        <v>7</v>
      </c>
      <c r="F50" s="1" t="s">
        <v>7</v>
      </c>
      <c r="G50" s="1" t="s">
        <v>7</v>
      </c>
    </row>
    <row r="51" spans="1:8" x14ac:dyDescent="0.25">
      <c r="A51" s="1">
        <v>217</v>
      </c>
      <c r="B51" s="1" t="s">
        <v>352</v>
      </c>
      <c r="C51" s="2">
        <v>0</v>
      </c>
      <c r="D51" s="1" t="s">
        <v>404</v>
      </c>
      <c r="E51" s="1" t="s">
        <v>405</v>
      </c>
      <c r="F51" s="1" t="s">
        <v>7</v>
      </c>
      <c r="G51" s="4" t="s">
        <v>7</v>
      </c>
    </row>
    <row r="52" spans="1:8" x14ac:dyDescent="0.25">
      <c r="A52" s="1">
        <v>252</v>
      </c>
      <c r="B52" s="1" t="s">
        <v>419</v>
      </c>
      <c r="C52" s="2">
        <v>0</v>
      </c>
      <c r="D52" s="1" t="s">
        <v>422</v>
      </c>
      <c r="E52" s="1" t="s">
        <v>423</v>
      </c>
      <c r="F52" s="1" t="s">
        <v>69</v>
      </c>
      <c r="G52" s="4" t="s">
        <v>7</v>
      </c>
    </row>
    <row r="53" spans="1:8" x14ac:dyDescent="0.25">
      <c r="A53" s="1">
        <v>270</v>
      </c>
      <c r="B53" s="1" t="s">
        <v>105</v>
      </c>
      <c r="C53" s="2" t="s">
        <v>7</v>
      </c>
      <c r="D53" s="1" t="s">
        <v>7</v>
      </c>
      <c r="E53" s="1" t="s">
        <v>7</v>
      </c>
      <c r="F53" s="1" t="s">
        <v>7</v>
      </c>
      <c r="G53" s="4" t="s">
        <v>7</v>
      </c>
    </row>
    <row r="54" spans="1:8" x14ac:dyDescent="0.25">
      <c r="A54" s="1">
        <v>271</v>
      </c>
      <c r="B54" s="1" t="s">
        <v>105</v>
      </c>
      <c r="C54" s="2" t="s">
        <v>7</v>
      </c>
      <c r="D54" s="1" t="s">
        <v>267</v>
      </c>
      <c r="E54" s="1" t="s">
        <v>7</v>
      </c>
      <c r="F54" s="1" t="s">
        <v>7</v>
      </c>
      <c r="G54" s="4" t="s">
        <v>7</v>
      </c>
    </row>
    <row r="55" spans="1:8" x14ac:dyDescent="0.25">
      <c r="A55" s="1">
        <v>272</v>
      </c>
      <c r="B55" s="1" t="s">
        <v>105</v>
      </c>
      <c r="C55" s="2" t="s">
        <v>7</v>
      </c>
      <c r="D55" s="1" t="s">
        <v>269</v>
      </c>
      <c r="E55" s="1" t="s">
        <v>65</v>
      </c>
      <c r="F55" s="1" t="s">
        <v>7</v>
      </c>
      <c r="G55" s="4" t="s">
        <v>7</v>
      </c>
    </row>
    <row r="56" spans="1:8" x14ac:dyDescent="0.25">
      <c r="A56" s="35">
        <v>273</v>
      </c>
      <c r="B56" s="35" t="s">
        <v>105</v>
      </c>
      <c r="C56" s="30" t="s">
        <v>7</v>
      </c>
      <c r="D56" s="35" t="s">
        <v>62</v>
      </c>
      <c r="E56" s="35" t="s">
        <v>7</v>
      </c>
      <c r="F56" s="35" t="s">
        <v>7</v>
      </c>
      <c r="G56" s="32" t="s">
        <v>7</v>
      </c>
      <c r="H56" s="35"/>
    </row>
  </sheetData>
  <sheetProtection sheet="1" objects="1" scenarios="1"/>
  <sortState ref="A2:H163">
    <sortCondition ref="A1"/>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0"/>
  <sheetViews>
    <sheetView zoomScale="110" zoomScaleNormal="110" workbookViewId="0">
      <pane ySplit="1" topLeftCell="A65" activePane="bottomLeft" state="frozen"/>
      <selection activeCell="D34" sqref="D34"/>
      <selection pane="bottomLeft" activeCell="D92" sqref="D92:E92"/>
    </sheetView>
  </sheetViews>
  <sheetFormatPr baseColWidth="10" defaultRowHeight="15" x14ac:dyDescent="0.25"/>
  <cols>
    <col min="1" max="1" width="7.5703125" style="1" customWidth="1"/>
    <col min="2" max="3" width="10.28515625" style="1" customWidth="1"/>
    <col min="4" max="4" width="27.42578125" style="29" customWidth="1"/>
    <col min="5" max="5" width="31.85546875" style="1" customWidth="1"/>
    <col min="6" max="7" width="11.42578125" style="1"/>
    <col min="8" max="8" width="9.42578125" style="1" customWidth="1"/>
    <col min="9" max="16384" width="11.42578125" style="1"/>
  </cols>
  <sheetData>
    <row r="1" spans="1:8" s="26" customFormat="1" x14ac:dyDescent="0.25">
      <c r="A1" s="26" t="s">
        <v>499</v>
      </c>
      <c r="B1" s="18" t="s">
        <v>6</v>
      </c>
      <c r="C1" s="18" t="s">
        <v>1</v>
      </c>
      <c r="D1" s="27" t="s">
        <v>2</v>
      </c>
      <c r="E1" s="6" t="s">
        <v>4</v>
      </c>
      <c r="F1" s="6" t="s">
        <v>5</v>
      </c>
      <c r="G1" s="6" t="s">
        <v>12</v>
      </c>
      <c r="H1" s="26" t="s">
        <v>187</v>
      </c>
    </row>
    <row r="2" spans="1:8" x14ac:dyDescent="0.25">
      <c r="A2" s="1">
        <v>2</v>
      </c>
      <c r="B2" s="3" t="s">
        <v>319</v>
      </c>
      <c r="C2" s="2">
        <v>1</v>
      </c>
      <c r="D2" s="9" t="s">
        <v>108</v>
      </c>
      <c r="E2" s="4" t="s">
        <v>7</v>
      </c>
      <c r="F2" s="4" t="s">
        <v>171</v>
      </c>
      <c r="G2" s="4" t="s">
        <v>7</v>
      </c>
    </row>
    <row r="3" spans="1:8" x14ac:dyDescent="0.25">
      <c r="A3" s="1">
        <v>3</v>
      </c>
      <c r="B3" s="11" t="s">
        <v>402</v>
      </c>
      <c r="C3" s="11">
        <v>1</v>
      </c>
      <c r="D3" s="28" t="s">
        <v>236</v>
      </c>
      <c r="E3" s="9" t="s">
        <v>7</v>
      </c>
      <c r="F3" s="9" t="s">
        <v>17</v>
      </c>
      <c r="G3" s="9" t="s">
        <v>7</v>
      </c>
    </row>
    <row r="4" spans="1:8" x14ac:dyDescent="0.25">
      <c r="A4" s="1">
        <v>4</v>
      </c>
      <c r="B4" s="3" t="s">
        <v>343</v>
      </c>
      <c r="C4" s="2">
        <v>0</v>
      </c>
      <c r="D4" s="4" t="s">
        <v>549</v>
      </c>
      <c r="E4" s="4" t="s">
        <v>7</v>
      </c>
      <c r="F4" s="4" t="s">
        <v>7</v>
      </c>
      <c r="G4" s="4" t="s">
        <v>7</v>
      </c>
    </row>
    <row r="5" spans="1:8" x14ac:dyDescent="0.25">
      <c r="A5" s="1">
        <v>5</v>
      </c>
      <c r="B5" s="11" t="s">
        <v>311</v>
      </c>
      <c r="C5" s="11">
        <v>0</v>
      </c>
      <c r="D5" s="28" t="s">
        <v>565</v>
      </c>
      <c r="E5" s="9" t="s">
        <v>7</v>
      </c>
      <c r="F5" s="9" t="s">
        <v>566</v>
      </c>
      <c r="G5" s="9" t="s">
        <v>7</v>
      </c>
    </row>
    <row r="6" spans="1:8" x14ac:dyDescent="0.25">
      <c r="A6" s="1">
        <v>6</v>
      </c>
      <c r="B6" s="11" t="s">
        <v>441</v>
      </c>
      <c r="C6" s="11">
        <v>1</v>
      </c>
      <c r="D6" s="28" t="s">
        <v>7</v>
      </c>
      <c r="E6" s="9" t="s">
        <v>7</v>
      </c>
      <c r="F6" s="9" t="s">
        <v>42</v>
      </c>
      <c r="G6" s="9" t="s">
        <v>7</v>
      </c>
    </row>
    <row r="7" spans="1:8" x14ac:dyDescent="0.25">
      <c r="A7" s="1">
        <v>10</v>
      </c>
      <c r="B7" s="11" t="s">
        <v>295</v>
      </c>
      <c r="C7" s="11">
        <v>0</v>
      </c>
      <c r="D7" s="28" t="s">
        <v>7</v>
      </c>
      <c r="E7" s="9" t="s">
        <v>7</v>
      </c>
      <c r="F7" s="9" t="s">
        <v>7</v>
      </c>
      <c r="G7" s="9" t="s">
        <v>7</v>
      </c>
    </row>
    <row r="8" spans="1:8" x14ac:dyDescent="0.25">
      <c r="A8" s="1">
        <v>11</v>
      </c>
      <c r="B8" s="11" t="s">
        <v>314</v>
      </c>
      <c r="C8" s="11">
        <v>0</v>
      </c>
      <c r="D8" s="28" t="s">
        <v>563</v>
      </c>
      <c r="E8" s="9" t="s">
        <v>564</v>
      </c>
      <c r="F8" s="9" t="s">
        <v>7</v>
      </c>
      <c r="G8" s="9" t="s">
        <v>7</v>
      </c>
    </row>
    <row r="9" spans="1:8" x14ac:dyDescent="0.25">
      <c r="A9" s="1">
        <v>12</v>
      </c>
      <c r="B9" s="11" t="s">
        <v>140</v>
      </c>
      <c r="C9" s="11">
        <v>0</v>
      </c>
      <c r="D9" s="28" t="s">
        <v>51</v>
      </c>
      <c r="E9" s="9" t="s">
        <v>137</v>
      </c>
      <c r="F9" s="9" t="s">
        <v>7</v>
      </c>
      <c r="G9" s="9" t="s">
        <v>7</v>
      </c>
    </row>
    <row r="10" spans="1:8" x14ac:dyDescent="0.25">
      <c r="A10" s="1">
        <v>13</v>
      </c>
      <c r="B10" s="11" t="s">
        <v>335</v>
      </c>
      <c r="C10" s="11">
        <v>0</v>
      </c>
      <c r="D10" s="28" t="s">
        <v>525</v>
      </c>
      <c r="E10" s="9" t="s">
        <v>7</v>
      </c>
      <c r="F10" s="9" t="s">
        <v>7</v>
      </c>
      <c r="G10" s="9" t="s">
        <v>7</v>
      </c>
    </row>
    <row r="11" spans="1:8" x14ac:dyDescent="0.25">
      <c r="A11" s="1">
        <v>14</v>
      </c>
      <c r="B11" s="11" t="s">
        <v>293</v>
      </c>
      <c r="C11" s="11">
        <v>0</v>
      </c>
      <c r="D11" s="28" t="s">
        <v>479</v>
      </c>
      <c r="E11" s="9" t="s">
        <v>478</v>
      </c>
      <c r="F11" s="9" t="s">
        <v>118</v>
      </c>
      <c r="G11" s="9" t="s">
        <v>7</v>
      </c>
    </row>
    <row r="12" spans="1:8" x14ac:dyDescent="0.25">
      <c r="A12" s="1">
        <v>15</v>
      </c>
      <c r="B12" s="11" t="s">
        <v>327</v>
      </c>
      <c r="C12" s="11">
        <v>0</v>
      </c>
      <c r="D12" s="28" t="s">
        <v>526</v>
      </c>
      <c r="E12" s="9" t="s">
        <v>7</v>
      </c>
      <c r="F12" s="9" t="s">
        <v>7</v>
      </c>
      <c r="G12" s="9" t="s">
        <v>7</v>
      </c>
    </row>
    <row r="13" spans="1:8" x14ac:dyDescent="0.25">
      <c r="A13" s="1">
        <v>19</v>
      </c>
      <c r="B13" s="11" t="s">
        <v>387</v>
      </c>
      <c r="C13" s="11">
        <v>1</v>
      </c>
      <c r="D13" s="28" t="s">
        <v>100</v>
      </c>
      <c r="E13" s="9" t="s">
        <v>7</v>
      </c>
      <c r="F13" s="9" t="s">
        <v>101</v>
      </c>
      <c r="G13" s="9" t="s">
        <v>7</v>
      </c>
    </row>
    <row r="14" spans="1:8" x14ac:dyDescent="0.25">
      <c r="A14" s="1">
        <v>20</v>
      </c>
      <c r="B14" s="11" t="s">
        <v>484</v>
      </c>
      <c r="C14" s="11">
        <v>0</v>
      </c>
      <c r="D14" s="28" t="s">
        <v>483</v>
      </c>
      <c r="E14" s="9" t="s">
        <v>482</v>
      </c>
      <c r="F14" s="9" t="s">
        <v>7</v>
      </c>
      <c r="G14" s="9" t="s">
        <v>7</v>
      </c>
    </row>
    <row r="15" spans="1:8" x14ac:dyDescent="0.25">
      <c r="A15" s="1">
        <v>21</v>
      </c>
      <c r="B15" s="11" t="s">
        <v>319</v>
      </c>
      <c r="C15" s="11">
        <v>1</v>
      </c>
      <c r="D15" s="28" t="s">
        <v>453</v>
      </c>
      <c r="E15" s="9" t="s">
        <v>7</v>
      </c>
      <c r="F15" s="9" t="s">
        <v>7</v>
      </c>
      <c r="G15" s="9" t="s">
        <v>7</v>
      </c>
    </row>
    <row r="16" spans="1:8" x14ac:dyDescent="0.25">
      <c r="A16" s="1">
        <v>22</v>
      </c>
      <c r="B16" s="11" t="s">
        <v>327</v>
      </c>
      <c r="C16" s="11">
        <v>0</v>
      </c>
      <c r="D16" s="28" t="s">
        <v>527</v>
      </c>
      <c r="E16" s="9" t="s">
        <v>7</v>
      </c>
      <c r="F16" s="9" t="s">
        <v>7</v>
      </c>
      <c r="G16" s="9" t="s">
        <v>7</v>
      </c>
    </row>
    <row r="17" spans="1:7" x14ac:dyDescent="0.25">
      <c r="A17" s="1">
        <v>26</v>
      </c>
      <c r="B17" s="11" t="s">
        <v>327</v>
      </c>
      <c r="C17" s="11">
        <v>0</v>
      </c>
      <c r="D17" s="28" t="s">
        <v>486</v>
      </c>
      <c r="E17" s="9" t="s">
        <v>487</v>
      </c>
      <c r="F17" s="9" t="s">
        <v>7</v>
      </c>
      <c r="G17" s="9" t="s">
        <v>7</v>
      </c>
    </row>
    <row r="18" spans="1:7" x14ac:dyDescent="0.25">
      <c r="A18" s="1">
        <v>28</v>
      </c>
      <c r="B18" s="11" t="s">
        <v>310</v>
      </c>
      <c r="C18" s="11">
        <v>0</v>
      </c>
      <c r="D18" s="28" t="s">
        <v>470</v>
      </c>
      <c r="E18" s="9" t="s">
        <v>471</v>
      </c>
      <c r="F18" s="9" t="s">
        <v>53</v>
      </c>
      <c r="G18" s="9" t="s">
        <v>7</v>
      </c>
    </row>
    <row r="19" spans="1:7" ht="15.75" x14ac:dyDescent="0.25">
      <c r="A19" s="1">
        <v>29</v>
      </c>
      <c r="B19" s="11" t="s">
        <v>305</v>
      </c>
      <c r="C19" s="11">
        <v>1</v>
      </c>
      <c r="D19" s="28" t="s">
        <v>8</v>
      </c>
      <c r="E19" s="9" t="s">
        <v>10</v>
      </c>
      <c r="F19" s="9" t="s">
        <v>9</v>
      </c>
      <c r="G19" s="10" t="s">
        <v>7</v>
      </c>
    </row>
    <row r="20" spans="1:7" x14ac:dyDescent="0.25">
      <c r="A20" s="1">
        <v>30</v>
      </c>
      <c r="B20" s="3" t="s">
        <v>327</v>
      </c>
      <c r="C20" s="2">
        <v>1</v>
      </c>
      <c r="D20" s="9" t="s">
        <v>233</v>
      </c>
      <c r="E20" s="4" t="s">
        <v>7</v>
      </c>
      <c r="F20" s="4" t="s">
        <v>184</v>
      </c>
      <c r="G20" s="4" t="s">
        <v>7</v>
      </c>
    </row>
    <row r="21" spans="1:7" ht="25.5" x14ac:dyDescent="0.25">
      <c r="A21" s="1">
        <v>31</v>
      </c>
      <c r="B21" s="11" t="s">
        <v>327</v>
      </c>
      <c r="C21" s="1">
        <v>1</v>
      </c>
      <c r="D21" s="39" t="s">
        <v>246</v>
      </c>
      <c r="E21" s="9" t="s">
        <v>7</v>
      </c>
      <c r="F21" s="9" t="s">
        <v>7</v>
      </c>
      <c r="G21" s="9" t="s">
        <v>7</v>
      </c>
    </row>
    <row r="22" spans="1:7" x14ac:dyDescent="0.25">
      <c r="A22" s="1">
        <v>32</v>
      </c>
      <c r="B22" s="11" t="s">
        <v>310</v>
      </c>
      <c r="C22" s="11">
        <v>0</v>
      </c>
      <c r="D22" s="28" t="s">
        <v>528</v>
      </c>
      <c r="E22" s="9" t="s">
        <v>7</v>
      </c>
      <c r="F22" s="9" t="s">
        <v>7</v>
      </c>
      <c r="G22" s="9" t="s">
        <v>7</v>
      </c>
    </row>
    <row r="23" spans="1:7" x14ac:dyDescent="0.25">
      <c r="A23" s="1">
        <v>33</v>
      </c>
      <c r="B23" s="3" t="s">
        <v>414</v>
      </c>
      <c r="C23" s="2">
        <v>0</v>
      </c>
      <c r="D23" s="4" t="s">
        <v>546</v>
      </c>
      <c r="E23" s="4" t="s">
        <v>7</v>
      </c>
      <c r="F23" s="4" t="s">
        <v>7</v>
      </c>
      <c r="G23" s="4" t="s">
        <v>7</v>
      </c>
    </row>
    <row r="24" spans="1:7" x14ac:dyDescent="0.25">
      <c r="A24" s="1">
        <v>34</v>
      </c>
      <c r="B24" s="11" t="s">
        <v>309</v>
      </c>
      <c r="C24" s="11">
        <v>0</v>
      </c>
      <c r="D24" s="28" t="s">
        <v>529</v>
      </c>
      <c r="E24" s="9" t="s">
        <v>477</v>
      </c>
      <c r="F24" s="9" t="s">
        <v>7</v>
      </c>
      <c r="G24" s="9" t="s">
        <v>7</v>
      </c>
    </row>
    <row r="25" spans="1:7" x14ac:dyDescent="0.25">
      <c r="A25" s="1">
        <v>35</v>
      </c>
      <c r="B25" s="11" t="s">
        <v>327</v>
      </c>
      <c r="C25" s="11">
        <v>0</v>
      </c>
      <c r="D25" s="28" t="s">
        <v>78</v>
      </c>
      <c r="E25" s="9" t="s">
        <v>7</v>
      </c>
      <c r="F25" s="9" t="s">
        <v>7</v>
      </c>
      <c r="G25" s="9" t="s">
        <v>7</v>
      </c>
    </row>
    <row r="26" spans="1:7" x14ac:dyDescent="0.25">
      <c r="A26" s="1">
        <v>36</v>
      </c>
      <c r="B26" s="11" t="s">
        <v>310</v>
      </c>
      <c r="C26" s="11">
        <v>1</v>
      </c>
      <c r="D26" s="28" t="s">
        <v>493</v>
      </c>
      <c r="E26" s="9" t="s">
        <v>40</v>
      </c>
      <c r="F26" s="9" t="s">
        <v>38</v>
      </c>
      <c r="G26" s="9" t="s">
        <v>7</v>
      </c>
    </row>
    <row r="27" spans="1:7" x14ac:dyDescent="0.25">
      <c r="A27" s="1">
        <v>38</v>
      </c>
      <c r="B27" s="11" t="s">
        <v>140</v>
      </c>
      <c r="C27" s="11">
        <v>1</v>
      </c>
      <c r="D27" s="28" t="s">
        <v>285</v>
      </c>
      <c r="E27" s="9" t="s">
        <v>7</v>
      </c>
      <c r="F27" s="9" t="s">
        <v>7</v>
      </c>
      <c r="G27" s="9" t="s">
        <v>7</v>
      </c>
    </row>
    <row r="28" spans="1:7" x14ac:dyDescent="0.25">
      <c r="A28" s="1">
        <v>40</v>
      </c>
      <c r="B28" s="11" t="s">
        <v>329</v>
      </c>
      <c r="C28" s="11">
        <v>0</v>
      </c>
      <c r="D28" s="28" t="s">
        <v>530</v>
      </c>
      <c r="E28" s="9" t="s">
        <v>7</v>
      </c>
      <c r="F28" s="9" t="s">
        <v>7</v>
      </c>
      <c r="G28" s="9" t="s">
        <v>7</v>
      </c>
    </row>
    <row r="29" spans="1:7" x14ac:dyDescent="0.25">
      <c r="A29" s="1">
        <v>41</v>
      </c>
      <c r="B29" s="11" t="s">
        <v>333</v>
      </c>
      <c r="C29" s="11">
        <v>1</v>
      </c>
      <c r="D29" s="28" t="s">
        <v>283</v>
      </c>
      <c r="E29" s="9" t="s">
        <v>7</v>
      </c>
      <c r="F29" s="9" t="s">
        <v>7</v>
      </c>
      <c r="G29" s="9" t="s">
        <v>7</v>
      </c>
    </row>
    <row r="30" spans="1:7" x14ac:dyDescent="0.25">
      <c r="A30" s="1">
        <v>45</v>
      </c>
      <c r="B30" s="11" t="s">
        <v>47</v>
      </c>
      <c r="C30" s="11">
        <v>1</v>
      </c>
      <c r="D30" s="28" t="s">
        <v>286</v>
      </c>
      <c r="E30" s="9" t="s">
        <v>7</v>
      </c>
      <c r="F30" s="9" t="s">
        <v>7</v>
      </c>
      <c r="G30" s="9" t="s">
        <v>7</v>
      </c>
    </row>
    <row r="31" spans="1:7" x14ac:dyDescent="0.25">
      <c r="A31" s="1">
        <v>47</v>
      </c>
      <c r="B31" s="11" t="s">
        <v>47</v>
      </c>
      <c r="C31" s="11">
        <v>1</v>
      </c>
      <c r="D31" s="28" t="s">
        <v>261</v>
      </c>
      <c r="E31" s="9" t="s">
        <v>7</v>
      </c>
      <c r="F31" s="9" t="s">
        <v>122</v>
      </c>
      <c r="G31" s="9" t="s">
        <v>7</v>
      </c>
    </row>
    <row r="32" spans="1:7" x14ac:dyDescent="0.25">
      <c r="A32" s="1">
        <v>48</v>
      </c>
      <c r="B32" s="11" t="s">
        <v>316</v>
      </c>
      <c r="C32" s="11">
        <v>1</v>
      </c>
      <c r="D32" s="28" t="s">
        <v>14</v>
      </c>
      <c r="E32" s="9" t="s">
        <v>7</v>
      </c>
      <c r="F32" s="9" t="s">
        <v>7</v>
      </c>
      <c r="G32" s="9" t="s">
        <v>7</v>
      </c>
    </row>
    <row r="33" spans="1:7" x14ac:dyDescent="0.25">
      <c r="A33" s="1">
        <v>50</v>
      </c>
      <c r="B33" s="11" t="s">
        <v>448</v>
      </c>
      <c r="C33" s="11">
        <v>1</v>
      </c>
      <c r="D33" s="28" t="s">
        <v>446</v>
      </c>
      <c r="E33" s="9" t="s">
        <v>492</v>
      </c>
      <c r="F33" s="9" t="s">
        <v>49</v>
      </c>
      <c r="G33" s="9" t="s">
        <v>50</v>
      </c>
    </row>
    <row r="34" spans="1:7" x14ac:dyDescent="0.25">
      <c r="A34" s="1">
        <v>51</v>
      </c>
      <c r="B34" s="1" t="s">
        <v>419</v>
      </c>
      <c r="C34" s="2">
        <v>0</v>
      </c>
      <c r="D34" s="1" t="s">
        <v>543</v>
      </c>
      <c r="E34" s="1" t="s">
        <v>80</v>
      </c>
      <c r="F34" s="1" t="s">
        <v>7</v>
      </c>
      <c r="G34" s="4" t="s">
        <v>7</v>
      </c>
    </row>
    <row r="35" spans="1:7" x14ac:dyDescent="0.25">
      <c r="A35" s="1">
        <v>54</v>
      </c>
      <c r="B35" s="11" t="s">
        <v>320</v>
      </c>
      <c r="C35" s="11">
        <v>1</v>
      </c>
      <c r="D35" s="28" t="s">
        <v>276</v>
      </c>
      <c r="E35" s="9" t="s">
        <v>7</v>
      </c>
      <c r="F35" s="9" t="s">
        <v>7</v>
      </c>
      <c r="G35" s="9" t="s">
        <v>7</v>
      </c>
    </row>
    <row r="36" spans="1:7" x14ac:dyDescent="0.25">
      <c r="A36" s="1">
        <v>57</v>
      </c>
      <c r="B36" s="1" t="s">
        <v>419</v>
      </c>
      <c r="C36" s="2">
        <v>0</v>
      </c>
      <c r="D36" s="1" t="s">
        <v>236</v>
      </c>
      <c r="E36" s="1" t="s">
        <v>73</v>
      </c>
      <c r="F36" s="1" t="s">
        <v>74</v>
      </c>
      <c r="G36" s="4" t="s">
        <v>7</v>
      </c>
    </row>
    <row r="37" spans="1:7" x14ac:dyDescent="0.25">
      <c r="A37" s="1">
        <v>58</v>
      </c>
      <c r="B37" s="11" t="s">
        <v>459</v>
      </c>
      <c r="C37" s="11">
        <v>1</v>
      </c>
      <c r="D37" s="28" t="s">
        <v>98</v>
      </c>
      <c r="E37" s="9" t="s">
        <v>7</v>
      </c>
      <c r="F37" s="9" t="s">
        <v>99</v>
      </c>
      <c r="G37" s="9" t="s">
        <v>7</v>
      </c>
    </row>
    <row r="38" spans="1:7" x14ac:dyDescent="0.25">
      <c r="A38" s="1">
        <v>58</v>
      </c>
      <c r="B38" s="11" t="s">
        <v>459</v>
      </c>
      <c r="C38" s="11">
        <v>1</v>
      </c>
      <c r="D38" s="28" t="s">
        <v>461</v>
      </c>
      <c r="E38" s="9" t="s">
        <v>460</v>
      </c>
      <c r="F38" s="9" t="s">
        <v>7</v>
      </c>
      <c r="G38" s="9" t="s">
        <v>462</v>
      </c>
    </row>
    <row r="39" spans="1:7" x14ac:dyDescent="0.25">
      <c r="A39" s="1">
        <v>59</v>
      </c>
      <c r="B39" s="1" t="s">
        <v>319</v>
      </c>
      <c r="C39" s="2">
        <v>0</v>
      </c>
      <c r="D39" s="1" t="s">
        <v>550</v>
      </c>
      <c r="E39" s="1" t="s">
        <v>79</v>
      </c>
      <c r="F39" s="1" t="s">
        <v>7</v>
      </c>
      <c r="G39" s="4" t="s">
        <v>7</v>
      </c>
    </row>
    <row r="40" spans="1:7" x14ac:dyDescent="0.25">
      <c r="A40" s="1">
        <v>60</v>
      </c>
      <c r="B40" s="11" t="s">
        <v>327</v>
      </c>
      <c r="C40" s="11">
        <v>1</v>
      </c>
      <c r="D40" s="28" t="s">
        <v>531</v>
      </c>
      <c r="E40" s="9" t="s">
        <v>7</v>
      </c>
      <c r="F40" s="9" t="s">
        <v>44</v>
      </c>
      <c r="G40" s="9" t="s">
        <v>7</v>
      </c>
    </row>
    <row r="41" spans="1:7" x14ac:dyDescent="0.25">
      <c r="A41" s="1">
        <v>62</v>
      </c>
      <c r="B41" s="11" t="s">
        <v>308</v>
      </c>
      <c r="C41" s="11">
        <v>0</v>
      </c>
      <c r="D41" s="28" t="s">
        <v>480</v>
      </c>
      <c r="E41" s="9" t="s">
        <v>481</v>
      </c>
      <c r="F41" s="9" t="s">
        <v>7</v>
      </c>
      <c r="G41" s="9" t="s">
        <v>7</v>
      </c>
    </row>
    <row r="42" spans="1:7" x14ac:dyDescent="0.25">
      <c r="A42" s="1">
        <v>63</v>
      </c>
      <c r="B42" s="3" t="s">
        <v>398</v>
      </c>
      <c r="C42" s="2">
        <v>1</v>
      </c>
      <c r="D42" s="9" t="s">
        <v>541</v>
      </c>
      <c r="E42" s="4" t="s">
        <v>7</v>
      </c>
      <c r="F42" s="4" t="s">
        <v>167</v>
      </c>
      <c r="G42" s="4" t="s">
        <v>7</v>
      </c>
    </row>
    <row r="43" spans="1:7" x14ac:dyDescent="0.25">
      <c r="A43" s="1">
        <v>64</v>
      </c>
      <c r="B43" s="3" t="s">
        <v>342</v>
      </c>
      <c r="C43" s="2">
        <v>0</v>
      </c>
      <c r="D43" s="4" t="s">
        <v>548</v>
      </c>
      <c r="E43" s="4" t="s">
        <v>7</v>
      </c>
      <c r="F43" s="4" t="s">
        <v>7</v>
      </c>
      <c r="G43" s="4" t="s">
        <v>7</v>
      </c>
    </row>
    <row r="44" spans="1:7" x14ac:dyDescent="0.25">
      <c r="A44" s="1">
        <v>65</v>
      </c>
      <c r="B44" s="11" t="s">
        <v>455</v>
      </c>
      <c r="C44" s="11">
        <v>1</v>
      </c>
      <c r="D44" s="28" t="s">
        <v>20</v>
      </c>
      <c r="E44" s="9" t="s">
        <v>7</v>
      </c>
      <c r="F44" s="9" t="s">
        <v>7</v>
      </c>
      <c r="G44" s="9" t="s">
        <v>7</v>
      </c>
    </row>
    <row r="45" spans="1:7" x14ac:dyDescent="0.25">
      <c r="A45" s="1">
        <v>66</v>
      </c>
      <c r="B45" s="11" t="s">
        <v>336</v>
      </c>
      <c r="C45" s="11">
        <v>0</v>
      </c>
      <c r="D45" s="28" t="s">
        <v>532</v>
      </c>
      <c r="E45" s="9" t="s">
        <v>7</v>
      </c>
      <c r="F45" s="9" t="s">
        <v>7</v>
      </c>
      <c r="G45" s="9" t="s">
        <v>7</v>
      </c>
    </row>
    <row r="46" spans="1:7" x14ac:dyDescent="0.25">
      <c r="A46" s="1">
        <v>67</v>
      </c>
      <c r="B46" s="11" t="s">
        <v>336</v>
      </c>
      <c r="C46" s="11">
        <v>0</v>
      </c>
      <c r="D46" s="28" t="s">
        <v>567</v>
      </c>
      <c r="E46" s="9" t="s">
        <v>7</v>
      </c>
      <c r="F46" s="9" t="s">
        <v>7</v>
      </c>
      <c r="G46" s="9" t="s">
        <v>7</v>
      </c>
    </row>
    <row r="47" spans="1:7" x14ac:dyDescent="0.25">
      <c r="A47" s="1">
        <v>70</v>
      </c>
      <c r="B47" s="11" t="s">
        <v>310</v>
      </c>
      <c r="C47" s="11">
        <v>0</v>
      </c>
      <c r="D47" s="28" t="s">
        <v>485</v>
      </c>
      <c r="E47" s="9" t="s">
        <v>7</v>
      </c>
      <c r="F47" s="9" t="s">
        <v>7</v>
      </c>
      <c r="G47" s="9" t="s">
        <v>7</v>
      </c>
    </row>
    <row r="48" spans="1:7" x14ac:dyDescent="0.25">
      <c r="A48" s="1">
        <v>71</v>
      </c>
      <c r="B48" s="11" t="s">
        <v>310</v>
      </c>
      <c r="C48" s="11">
        <v>0</v>
      </c>
      <c r="D48" s="28" t="s">
        <v>533</v>
      </c>
      <c r="E48" s="9" t="s">
        <v>7</v>
      </c>
      <c r="F48" s="9" t="s">
        <v>7</v>
      </c>
      <c r="G48" s="9" t="s">
        <v>7</v>
      </c>
    </row>
    <row r="49" spans="1:8" x14ac:dyDescent="0.25">
      <c r="A49" s="1">
        <v>72</v>
      </c>
      <c r="B49" s="11" t="s">
        <v>458</v>
      </c>
      <c r="C49" s="11">
        <v>1</v>
      </c>
      <c r="D49" s="28" t="s">
        <v>280</v>
      </c>
      <c r="E49" s="9" t="s">
        <v>7</v>
      </c>
      <c r="F49" s="9" t="s">
        <v>7</v>
      </c>
      <c r="G49" s="9" t="s">
        <v>7</v>
      </c>
      <c r="H49" s="9" t="s">
        <v>281</v>
      </c>
    </row>
    <row r="50" spans="1:8" x14ac:dyDescent="0.25">
      <c r="A50" s="1">
        <v>74</v>
      </c>
      <c r="B50" s="3" t="s">
        <v>341</v>
      </c>
      <c r="C50" s="2">
        <v>0</v>
      </c>
      <c r="D50" s="4" t="s">
        <v>547</v>
      </c>
      <c r="E50" s="4" t="s">
        <v>7</v>
      </c>
      <c r="F50" s="4" t="s">
        <v>7</v>
      </c>
      <c r="G50" s="4" t="s">
        <v>7</v>
      </c>
    </row>
    <row r="51" spans="1:8" x14ac:dyDescent="0.25">
      <c r="A51" s="1">
        <v>75</v>
      </c>
      <c r="B51" s="11" t="s">
        <v>449</v>
      </c>
      <c r="C51" s="11">
        <v>1</v>
      </c>
      <c r="D51" s="28" t="s">
        <v>445</v>
      </c>
      <c r="E51" s="9" t="s">
        <v>93</v>
      </c>
      <c r="F51" s="9" t="s">
        <v>7</v>
      </c>
      <c r="G51" s="9" t="s">
        <v>7</v>
      </c>
    </row>
    <row r="52" spans="1:8" x14ac:dyDescent="0.25">
      <c r="A52" s="1">
        <v>77</v>
      </c>
      <c r="B52" s="11" t="s">
        <v>333</v>
      </c>
      <c r="C52" s="11">
        <v>1</v>
      </c>
      <c r="D52" s="28" t="s">
        <v>24</v>
      </c>
      <c r="E52" s="9" t="s">
        <v>7</v>
      </c>
      <c r="F52" s="9" t="s">
        <v>25</v>
      </c>
      <c r="G52" s="9" t="s">
        <v>23</v>
      </c>
    </row>
    <row r="53" spans="1:8" x14ac:dyDescent="0.25">
      <c r="A53" s="1">
        <v>79</v>
      </c>
      <c r="B53" s="11" t="s">
        <v>310</v>
      </c>
      <c r="C53" s="11">
        <v>0</v>
      </c>
      <c r="D53" s="28" t="s">
        <v>570</v>
      </c>
      <c r="E53" s="9" t="s">
        <v>571</v>
      </c>
      <c r="F53" s="9" t="s">
        <v>7</v>
      </c>
      <c r="G53" s="9" t="s">
        <v>7</v>
      </c>
    </row>
    <row r="54" spans="1:8" x14ac:dyDescent="0.25">
      <c r="A54" s="1">
        <v>81</v>
      </c>
      <c r="B54" s="11" t="s">
        <v>490</v>
      </c>
      <c r="C54" s="11">
        <v>1</v>
      </c>
      <c r="D54" s="28" t="s">
        <v>37</v>
      </c>
      <c r="E54" s="9" t="s">
        <v>7</v>
      </c>
      <c r="F54" s="9" t="s">
        <v>7</v>
      </c>
      <c r="G54" s="9" t="s">
        <v>7</v>
      </c>
    </row>
    <row r="55" spans="1:8" x14ac:dyDescent="0.25">
      <c r="A55" s="1">
        <v>82</v>
      </c>
      <c r="B55" s="11" t="s">
        <v>332</v>
      </c>
      <c r="C55" s="11">
        <v>1</v>
      </c>
      <c r="D55" s="28" t="s">
        <v>282</v>
      </c>
      <c r="E55" s="9" t="s">
        <v>35</v>
      </c>
      <c r="F55" s="9" t="s">
        <v>34</v>
      </c>
      <c r="G55" s="9" t="s">
        <v>7</v>
      </c>
    </row>
    <row r="56" spans="1:8" x14ac:dyDescent="0.25">
      <c r="A56" s="1">
        <v>83</v>
      </c>
      <c r="B56" s="11" t="s">
        <v>310</v>
      </c>
      <c r="C56" s="11">
        <v>0</v>
      </c>
      <c r="D56" s="28" t="s">
        <v>55</v>
      </c>
      <c r="E56" s="9" t="s">
        <v>7</v>
      </c>
      <c r="F56" s="9" t="s">
        <v>7</v>
      </c>
      <c r="G56" s="9" t="s">
        <v>7</v>
      </c>
    </row>
    <row r="57" spans="1:8" x14ac:dyDescent="0.25">
      <c r="A57" s="1">
        <v>84</v>
      </c>
      <c r="B57" s="11" t="s">
        <v>290</v>
      </c>
      <c r="C57" s="11">
        <v>1</v>
      </c>
      <c r="D57" s="28" t="s">
        <v>466</v>
      </c>
      <c r="E57" s="9" t="s">
        <v>465</v>
      </c>
      <c r="F57" s="9" t="s">
        <v>7</v>
      </c>
      <c r="G57" s="9" t="s">
        <v>7</v>
      </c>
    </row>
    <row r="58" spans="1:8" x14ac:dyDescent="0.25">
      <c r="A58" s="1">
        <v>86</v>
      </c>
      <c r="B58" s="11" t="s">
        <v>305</v>
      </c>
      <c r="C58" s="11">
        <v>0</v>
      </c>
      <c r="D58" s="28" t="s">
        <v>572</v>
      </c>
      <c r="E58" s="9" t="s">
        <v>7</v>
      </c>
      <c r="F58" s="9" t="s">
        <v>7</v>
      </c>
      <c r="G58" s="9" t="s">
        <v>7</v>
      </c>
    </row>
    <row r="59" spans="1:8" x14ac:dyDescent="0.25">
      <c r="A59" s="1">
        <v>87</v>
      </c>
      <c r="B59" s="11" t="s">
        <v>452</v>
      </c>
      <c r="C59" s="11">
        <v>1</v>
      </c>
      <c r="D59" s="28" t="s">
        <v>36</v>
      </c>
      <c r="E59" s="9" t="s">
        <v>7</v>
      </c>
      <c r="F59" s="9" t="s">
        <v>7</v>
      </c>
      <c r="G59" s="9" t="s">
        <v>7</v>
      </c>
    </row>
    <row r="60" spans="1:8" x14ac:dyDescent="0.25">
      <c r="A60" s="1">
        <v>88</v>
      </c>
      <c r="B60" s="11" t="s">
        <v>330</v>
      </c>
      <c r="C60" s="11">
        <v>1</v>
      </c>
      <c r="D60" s="28" t="s">
        <v>279</v>
      </c>
      <c r="E60" s="9" t="s">
        <v>7</v>
      </c>
      <c r="F60" s="9" t="s">
        <v>7</v>
      </c>
      <c r="G60" s="9" t="s">
        <v>7</v>
      </c>
    </row>
    <row r="61" spans="1:8" x14ac:dyDescent="0.25">
      <c r="A61" s="1">
        <v>89</v>
      </c>
      <c r="B61" s="11" t="s">
        <v>438</v>
      </c>
      <c r="C61" s="11" t="s">
        <v>7</v>
      </c>
      <c r="D61" s="28" t="s">
        <v>534</v>
      </c>
      <c r="E61" s="9" t="s">
        <v>7</v>
      </c>
      <c r="F61" s="9" t="s">
        <v>7</v>
      </c>
      <c r="G61" s="9" t="s">
        <v>7</v>
      </c>
    </row>
    <row r="62" spans="1:8" x14ac:dyDescent="0.25">
      <c r="A62" s="1">
        <v>91</v>
      </c>
      <c r="B62" s="11" t="s">
        <v>450</v>
      </c>
      <c r="C62" s="11">
        <v>1</v>
      </c>
      <c r="D62" s="28" t="s">
        <v>26</v>
      </c>
      <c r="E62" s="9" t="s">
        <v>7</v>
      </c>
      <c r="F62" s="9" t="s">
        <v>27</v>
      </c>
      <c r="G62" s="9" t="s">
        <v>7</v>
      </c>
    </row>
    <row r="63" spans="1:8" x14ac:dyDescent="0.25">
      <c r="A63" s="1">
        <v>93</v>
      </c>
      <c r="B63" s="11" t="s">
        <v>327</v>
      </c>
      <c r="C63" s="11">
        <v>0</v>
      </c>
      <c r="D63" s="28" t="s">
        <v>573</v>
      </c>
      <c r="E63" s="9" t="s">
        <v>574</v>
      </c>
      <c r="F63" s="9" t="s">
        <v>7</v>
      </c>
      <c r="G63" s="9" t="s">
        <v>7</v>
      </c>
    </row>
    <row r="64" spans="1:8" x14ac:dyDescent="0.25">
      <c r="A64" s="1">
        <v>94</v>
      </c>
      <c r="B64" s="11" t="s">
        <v>305</v>
      </c>
      <c r="C64" s="11">
        <v>0</v>
      </c>
      <c r="D64" s="28" t="s">
        <v>535</v>
      </c>
      <c r="E64" s="9" t="s">
        <v>7</v>
      </c>
      <c r="F64" s="9" t="s">
        <v>7</v>
      </c>
      <c r="G64" s="9" t="s">
        <v>7</v>
      </c>
    </row>
    <row r="65" spans="1:7" x14ac:dyDescent="0.25">
      <c r="A65" s="1">
        <v>96</v>
      </c>
      <c r="B65" s="11" t="s">
        <v>310</v>
      </c>
      <c r="C65" s="11">
        <v>0</v>
      </c>
      <c r="D65" s="28" t="s">
        <v>475</v>
      </c>
      <c r="E65" s="9" t="s">
        <v>476</v>
      </c>
      <c r="F65" s="9" t="s">
        <v>46</v>
      </c>
      <c r="G65" s="9" t="s">
        <v>7</v>
      </c>
    </row>
    <row r="66" spans="1:7" x14ac:dyDescent="0.25">
      <c r="A66" s="1">
        <v>97</v>
      </c>
      <c r="B66" s="11" t="s">
        <v>319</v>
      </c>
      <c r="C66" s="11">
        <v>0</v>
      </c>
      <c r="D66" s="28" t="s">
        <v>108</v>
      </c>
      <c r="E66" s="9" t="s">
        <v>109</v>
      </c>
      <c r="F66" s="9" t="s">
        <v>112</v>
      </c>
      <c r="G66" s="9" t="s">
        <v>7</v>
      </c>
    </row>
    <row r="67" spans="1:7" x14ac:dyDescent="0.25">
      <c r="A67" s="1">
        <v>100</v>
      </c>
      <c r="B67" s="3" t="s">
        <v>392</v>
      </c>
      <c r="C67" s="2">
        <v>0</v>
      </c>
      <c r="D67" s="9" t="s">
        <v>544</v>
      </c>
      <c r="E67" s="9" t="s">
        <v>158</v>
      </c>
      <c r="F67" s="4" t="s">
        <v>7</v>
      </c>
      <c r="G67" s="4" t="s">
        <v>7</v>
      </c>
    </row>
    <row r="68" spans="1:7" x14ac:dyDescent="0.25">
      <c r="A68" s="1">
        <v>102</v>
      </c>
      <c r="B68" s="11" t="s">
        <v>313</v>
      </c>
      <c r="C68" s="11">
        <v>0</v>
      </c>
      <c r="D68" s="28" t="s">
        <v>474</v>
      </c>
      <c r="E68" s="9" t="s">
        <v>85</v>
      </c>
      <c r="F68" s="9" t="s">
        <v>7</v>
      </c>
      <c r="G68" s="9" t="s">
        <v>7</v>
      </c>
    </row>
    <row r="69" spans="1:7" x14ac:dyDescent="0.25">
      <c r="A69" s="1">
        <v>103</v>
      </c>
      <c r="B69" s="11" t="s">
        <v>447</v>
      </c>
      <c r="C69" s="11">
        <v>1</v>
      </c>
      <c r="D69" s="28" t="s">
        <v>16</v>
      </c>
      <c r="E69" s="9" t="s">
        <v>7</v>
      </c>
      <c r="F69" s="9" t="s">
        <v>15</v>
      </c>
      <c r="G69" s="9" t="s">
        <v>7</v>
      </c>
    </row>
    <row r="70" spans="1:7" x14ac:dyDescent="0.25">
      <c r="A70" s="1">
        <v>104</v>
      </c>
      <c r="B70" s="11" t="s">
        <v>334</v>
      </c>
      <c r="C70" s="11">
        <v>1</v>
      </c>
      <c r="D70" s="28" t="s">
        <v>88</v>
      </c>
      <c r="E70" s="9" t="s">
        <v>7</v>
      </c>
      <c r="F70" s="9" t="s">
        <v>7</v>
      </c>
      <c r="G70" s="9" t="s">
        <v>41</v>
      </c>
    </row>
    <row r="71" spans="1:7" x14ac:dyDescent="0.25">
      <c r="A71" s="1">
        <v>107</v>
      </c>
      <c r="B71" s="11" t="s">
        <v>491</v>
      </c>
      <c r="C71" s="11">
        <v>0</v>
      </c>
      <c r="D71" s="28" t="s">
        <v>20</v>
      </c>
      <c r="E71" s="9" t="s">
        <v>454</v>
      </c>
      <c r="F71" s="9" t="s">
        <v>18</v>
      </c>
      <c r="G71" s="9" t="s">
        <v>7</v>
      </c>
    </row>
    <row r="72" spans="1:7" x14ac:dyDescent="0.25">
      <c r="A72" s="1">
        <v>108</v>
      </c>
      <c r="B72" s="11" t="s">
        <v>395</v>
      </c>
      <c r="C72" s="11">
        <v>1</v>
      </c>
      <c r="D72" s="28" t="s">
        <v>457</v>
      </c>
      <c r="E72" s="9" t="s">
        <v>7</v>
      </c>
      <c r="F72" s="9" t="s">
        <v>19</v>
      </c>
      <c r="G72" s="9" t="s">
        <v>19</v>
      </c>
    </row>
    <row r="73" spans="1:7" x14ac:dyDescent="0.25">
      <c r="A73" s="1">
        <v>109</v>
      </c>
      <c r="B73" s="11" t="s">
        <v>431</v>
      </c>
      <c r="C73" s="11">
        <v>1</v>
      </c>
      <c r="D73" s="28" t="s">
        <v>147</v>
      </c>
      <c r="E73" s="9" t="s">
        <v>7</v>
      </c>
      <c r="F73" s="9" t="s">
        <v>148</v>
      </c>
      <c r="G73" s="9" t="s">
        <v>7</v>
      </c>
    </row>
    <row r="74" spans="1:7" x14ac:dyDescent="0.25">
      <c r="A74" s="1">
        <v>113</v>
      </c>
      <c r="B74" s="11" t="s">
        <v>292</v>
      </c>
      <c r="C74" s="11">
        <v>1</v>
      </c>
      <c r="D74" s="28" t="s">
        <v>277</v>
      </c>
      <c r="E74" s="9" t="s">
        <v>87</v>
      </c>
      <c r="F74" s="9" t="s">
        <v>7</v>
      </c>
      <c r="G74" s="9" t="s">
        <v>7</v>
      </c>
    </row>
    <row r="75" spans="1:7" x14ac:dyDescent="0.25">
      <c r="A75" s="1">
        <v>114</v>
      </c>
      <c r="B75" s="11" t="s">
        <v>305</v>
      </c>
      <c r="C75" s="11">
        <v>1</v>
      </c>
      <c r="D75" s="28" t="s">
        <v>21</v>
      </c>
      <c r="E75" s="9" t="s">
        <v>494</v>
      </c>
      <c r="F75" s="9" t="s">
        <v>22</v>
      </c>
      <c r="G75" s="9" t="s">
        <v>7</v>
      </c>
    </row>
    <row r="76" spans="1:7" x14ac:dyDescent="0.25">
      <c r="A76" s="1">
        <v>115</v>
      </c>
      <c r="B76" s="11" t="s">
        <v>303</v>
      </c>
      <c r="C76" s="11"/>
      <c r="D76" s="28" t="s">
        <v>28</v>
      </c>
      <c r="E76" s="9" t="s">
        <v>29</v>
      </c>
      <c r="F76" s="9" t="s">
        <v>7</v>
      </c>
      <c r="G76" s="9" t="s">
        <v>7</v>
      </c>
    </row>
    <row r="77" spans="1:7" x14ac:dyDescent="0.25">
      <c r="A77" s="1">
        <v>116</v>
      </c>
      <c r="B77" s="11" t="s">
        <v>328</v>
      </c>
      <c r="C77" s="11">
        <v>1</v>
      </c>
      <c r="D77" s="28" t="s">
        <v>488</v>
      </c>
      <c r="E77" s="9" t="s">
        <v>489</v>
      </c>
      <c r="F77" s="9" t="s">
        <v>7</v>
      </c>
      <c r="G77" s="9" t="s">
        <v>128</v>
      </c>
    </row>
    <row r="78" spans="1:7" x14ac:dyDescent="0.25">
      <c r="A78" s="1">
        <v>117</v>
      </c>
      <c r="B78" s="11" t="s">
        <v>456</v>
      </c>
      <c r="C78" s="11">
        <v>1</v>
      </c>
      <c r="D78" s="28" t="s">
        <v>7</v>
      </c>
      <c r="E78" s="9" t="s">
        <v>7</v>
      </c>
      <c r="F78" s="9" t="s">
        <v>7</v>
      </c>
      <c r="G78" s="9" t="s">
        <v>7</v>
      </c>
    </row>
    <row r="79" spans="1:7" x14ac:dyDescent="0.25">
      <c r="A79" s="1">
        <v>119</v>
      </c>
      <c r="B79" s="11" t="s">
        <v>433</v>
      </c>
      <c r="C79" s="11">
        <v>0</v>
      </c>
      <c r="D79" s="28" t="s">
        <v>558</v>
      </c>
      <c r="E79" s="1" t="s">
        <v>437</v>
      </c>
      <c r="F79" s="9" t="s">
        <v>7</v>
      </c>
      <c r="G79" s="9" t="s">
        <v>7</v>
      </c>
    </row>
    <row r="80" spans="1:7" x14ac:dyDescent="0.25">
      <c r="A80" s="1">
        <v>120</v>
      </c>
      <c r="B80" s="11" t="s">
        <v>310</v>
      </c>
      <c r="C80" s="11">
        <v>1</v>
      </c>
      <c r="D80" s="28" t="s">
        <v>30</v>
      </c>
      <c r="E80" s="9" t="s">
        <v>7</v>
      </c>
      <c r="F80" s="9" t="s">
        <v>7</v>
      </c>
      <c r="G80" s="9" t="s">
        <v>7</v>
      </c>
    </row>
    <row r="81" spans="1:16384" x14ac:dyDescent="0.25">
      <c r="A81" s="1">
        <v>121</v>
      </c>
      <c r="B81" s="11" t="s">
        <v>325</v>
      </c>
      <c r="C81" s="11">
        <v>1</v>
      </c>
      <c r="D81" s="28" t="s">
        <v>560</v>
      </c>
      <c r="E81" s="9" t="s">
        <v>7</v>
      </c>
      <c r="F81" s="9" t="s">
        <v>7</v>
      </c>
      <c r="G81" s="9" t="s">
        <v>7</v>
      </c>
    </row>
    <row r="82" spans="1:16384" x14ac:dyDescent="0.25">
      <c r="A82" s="1">
        <v>124</v>
      </c>
      <c r="B82" s="11" t="s">
        <v>434</v>
      </c>
      <c r="C82" s="11">
        <v>1</v>
      </c>
      <c r="D82" s="28" t="s">
        <v>115</v>
      </c>
      <c r="E82" s="9" t="s">
        <v>7</v>
      </c>
      <c r="F82" s="9" t="s">
        <v>116</v>
      </c>
      <c r="G82" s="9" t="s">
        <v>7</v>
      </c>
    </row>
    <row r="83" spans="1:16384" x14ac:dyDescent="0.25">
      <c r="A83" s="1">
        <v>127</v>
      </c>
      <c r="B83" s="11" t="s">
        <v>318</v>
      </c>
      <c r="C83" s="11">
        <v>0</v>
      </c>
      <c r="D83" s="28" t="s">
        <v>536</v>
      </c>
      <c r="E83" s="9" t="s">
        <v>7</v>
      </c>
      <c r="F83" s="9" t="s">
        <v>7</v>
      </c>
      <c r="G83" s="9" t="s">
        <v>7</v>
      </c>
    </row>
    <row r="84" spans="1:16384" x14ac:dyDescent="0.25">
      <c r="A84" s="1">
        <v>128</v>
      </c>
      <c r="B84" s="11" t="s">
        <v>337</v>
      </c>
      <c r="C84" s="11">
        <v>0</v>
      </c>
      <c r="D84" s="28" t="s">
        <v>537</v>
      </c>
      <c r="E84" s="9" t="s">
        <v>7</v>
      </c>
      <c r="F84" s="9" t="s">
        <v>7</v>
      </c>
      <c r="G84" s="9" t="s">
        <v>7</v>
      </c>
    </row>
    <row r="85" spans="1:16384" x14ac:dyDescent="0.25">
      <c r="A85" s="1">
        <v>130</v>
      </c>
      <c r="B85" s="3" t="s">
        <v>344</v>
      </c>
      <c r="C85" s="2">
        <v>0</v>
      </c>
      <c r="D85" s="9" t="s">
        <v>233</v>
      </c>
      <c r="E85" s="4" t="s">
        <v>7</v>
      </c>
      <c r="F85" s="4" t="s">
        <v>7</v>
      </c>
      <c r="G85" s="4" t="s">
        <v>7</v>
      </c>
    </row>
    <row r="86" spans="1:16384" x14ac:dyDescent="0.25">
      <c r="A86" s="1">
        <v>132</v>
      </c>
      <c r="B86" s="11" t="s">
        <v>442</v>
      </c>
      <c r="C86" s="11">
        <v>1</v>
      </c>
      <c r="D86" s="28" t="s">
        <v>43</v>
      </c>
      <c r="E86" s="9" t="s">
        <v>496</v>
      </c>
      <c r="F86" s="9" t="s">
        <v>7</v>
      </c>
      <c r="G86" s="9" t="s">
        <v>7</v>
      </c>
    </row>
    <row r="87" spans="1:16384" x14ac:dyDescent="0.25">
      <c r="A87" s="1">
        <v>133</v>
      </c>
      <c r="B87" s="11" t="s">
        <v>327</v>
      </c>
      <c r="C87" s="11">
        <v>1</v>
      </c>
      <c r="D87" s="28" t="s">
        <v>278</v>
      </c>
      <c r="E87" s="9" t="s">
        <v>497</v>
      </c>
      <c r="F87" s="9" t="s">
        <v>7</v>
      </c>
      <c r="G87" s="9" t="s">
        <v>7</v>
      </c>
    </row>
    <row r="88" spans="1:16384" x14ac:dyDescent="0.25">
      <c r="A88" s="1">
        <v>135</v>
      </c>
      <c r="B88" s="11" t="s">
        <v>319</v>
      </c>
      <c r="C88" s="11">
        <v>1</v>
      </c>
      <c r="D88" s="28" t="s">
        <v>451</v>
      </c>
      <c r="E88" s="9" t="s">
        <v>7</v>
      </c>
      <c r="F88" s="9" t="s">
        <v>7</v>
      </c>
      <c r="G88" s="9" t="s">
        <v>7</v>
      </c>
    </row>
    <row r="89" spans="1:16384" x14ac:dyDescent="0.25">
      <c r="A89" s="1">
        <v>136</v>
      </c>
      <c r="B89" s="11" t="s">
        <v>305</v>
      </c>
      <c r="C89" s="11">
        <v>0</v>
      </c>
      <c r="D89" s="28" t="s">
        <v>468</v>
      </c>
      <c r="E89" s="9" t="s">
        <v>467</v>
      </c>
      <c r="F89" s="9" t="s">
        <v>7</v>
      </c>
      <c r="G89" s="9" t="s">
        <v>7</v>
      </c>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c r="AML89"/>
      <c r="AMM89"/>
      <c r="AMN89"/>
      <c r="AMO89"/>
      <c r="AMP89"/>
      <c r="AMQ89"/>
      <c r="AMR89"/>
      <c r="AMS89"/>
      <c r="AMT89"/>
      <c r="AMU89"/>
      <c r="AMV89"/>
      <c r="AMW89"/>
      <c r="AMX89"/>
      <c r="AMY89"/>
      <c r="AMZ89"/>
      <c r="ANA89"/>
      <c r="ANB89"/>
      <c r="ANC89"/>
      <c r="AND89"/>
      <c r="ANE89"/>
      <c r="ANF89"/>
      <c r="ANG89"/>
      <c r="ANH89"/>
      <c r="ANI89"/>
      <c r="ANJ89"/>
      <c r="ANK89"/>
      <c r="ANL89"/>
      <c r="ANM89"/>
      <c r="ANN89"/>
      <c r="ANO89"/>
      <c r="ANP89"/>
      <c r="ANQ89"/>
      <c r="ANR89"/>
      <c r="ANS89"/>
      <c r="ANT89"/>
      <c r="ANU89"/>
      <c r="ANV89"/>
      <c r="ANW89"/>
      <c r="ANX89"/>
      <c r="ANY89"/>
      <c r="ANZ89"/>
      <c r="AOA89"/>
      <c r="AOB89"/>
      <c r="AOC89"/>
      <c r="AOD89"/>
      <c r="AOE89"/>
      <c r="AOF89"/>
      <c r="AOG89"/>
      <c r="AOH89"/>
      <c r="AOI89"/>
      <c r="AOJ89"/>
      <c r="AOK89"/>
      <c r="AOL89"/>
      <c r="AOM89"/>
      <c r="AON89"/>
      <c r="AOO89"/>
      <c r="AOP89"/>
      <c r="AOQ89"/>
      <c r="AOR89"/>
      <c r="AOS89"/>
      <c r="AOT89"/>
      <c r="AOU89"/>
      <c r="AOV89"/>
      <c r="AOW89"/>
      <c r="AOX89"/>
      <c r="AOY89"/>
      <c r="AOZ89"/>
      <c r="APA89"/>
      <c r="APB89"/>
      <c r="APC89"/>
      <c r="APD89"/>
      <c r="APE89"/>
      <c r="APF89"/>
      <c r="APG89"/>
      <c r="APH89"/>
      <c r="API89"/>
      <c r="APJ89"/>
      <c r="APK89"/>
      <c r="APL89"/>
      <c r="APM89"/>
      <c r="APN89"/>
      <c r="APO89"/>
      <c r="APP89"/>
      <c r="APQ89"/>
      <c r="APR89"/>
      <c r="APS89"/>
      <c r="APT89"/>
      <c r="APU89"/>
      <c r="APV89"/>
      <c r="APW89"/>
      <c r="APX89"/>
      <c r="APY89"/>
      <c r="APZ89"/>
      <c r="AQA89"/>
      <c r="AQB89"/>
      <c r="AQC89"/>
      <c r="AQD89"/>
      <c r="AQE89"/>
      <c r="AQF89"/>
      <c r="AQG89"/>
      <c r="AQH89"/>
      <c r="AQI89"/>
      <c r="AQJ89"/>
      <c r="AQK89"/>
      <c r="AQL89"/>
      <c r="AQM89"/>
      <c r="AQN89"/>
      <c r="AQO89"/>
      <c r="AQP89"/>
      <c r="AQQ89"/>
      <c r="AQR89"/>
      <c r="AQS89"/>
      <c r="AQT89"/>
      <c r="AQU89"/>
      <c r="AQV89"/>
      <c r="AQW89"/>
      <c r="AQX89"/>
      <c r="AQY89"/>
      <c r="AQZ89"/>
      <c r="ARA89"/>
      <c r="ARB89"/>
      <c r="ARC89"/>
      <c r="ARD89"/>
      <c r="ARE89"/>
      <c r="ARF89"/>
      <c r="ARG89"/>
      <c r="ARH89"/>
      <c r="ARI89"/>
      <c r="ARJ89"/>
      <c r="ARK89"/>
      <c r="ARL89"/>
      <c r="ARM89"/>
      <c r="ARN89"/>
      <c r="ARO89"/>
      <c r="ARP89"/>
      <c r="ARQ89"/>
      <c r="ARR89"/>
      <c r="ARS89"/>
      <c r="ART89"/>
      <c r="ARU89"/>
      <c r="ARV89"/>
      <c r="ARW89"/>
      <c r="ARX89"/>
      <c r="ARY89"/>
      <c r="ARZ89"/>
      <c r="ASA89"/>
      <c r="ASB89"/>
      <c r="ASC89"/>
      <c r="ASD89"/>
      <c r="ASE89"/>
      <c r="ASF89"/>
      <c r="ASG89"/>
      <c r="ASH89"/>
      <c r="ASI89"/>
      <c r="ASJ89"/>
      <c r="ASK89"/>
      <c r="ASL89"/>
      <c r="ASM89"/>
      <c r="ASN89"/>
      <c r="ASO89"/>
      <c r="ASP89"/>
      <c r="ASQ89"/>
      <c r="ASR89"/>
      <c r="ASS89"/>
      <c r="AST89"/>
      <c r="ASU89"/>
      <c r="ASV89"/>
      <c r="ASW89"/>
      <c r="ASX89"/>
      <c r="ASY89"/>
      <c r="ASZ89"/>
      <c r="ATA89"/>
      <c r="ATB89"/>
      <c r="ATC89"/>
      <c r="ATD89"/>
      <c r="ATE89"/>
      <c r="ATF89"/>
      <c r="ATG89"/>
      <c r="ATH89"/>
      <c r="ATI89"/>
      <c r="ATJ89"/>
      <c r="ATK89"/>
      <c r="ATL89"/>
      <c r="ATM89"/>
      <c r="ATN89"/>
      <c r="ATO89"/>
      <c r="ATP89"/>
      <c r="ATQ89"/>
      <c r="ATR89"/>
      <c r="ATS89"/>
      <c r="ATT89"/>
      <c r="ATU89"/>
      <c r="ATV89"/>
      <c r="ATW89"/>
      <c r="ATX89"/>
      <c r="ATY89"/>
      <c r="ATZ89"/>
      <c r="AUA89"/>
      <c r="AUB89"/>
      <c r="AUC89"/>
      <c r="AUD89"/>
      <c r="AUE89"/>
      <c r="AUF89"/>
      <c r="AUG89"/>
      <c r="AUH89"/>
      <c r="AUI89"/>
      <c r="AUJ89"/>
      <c r="AUK89"/>
      <c r="AUL89"/>
      <c r="AUM89"/>
      <c r="AUN89"/>
      <c r="AUO89"/>
      <c r="AUP89"/>
      <c r="AUQ89"/>
      <c r="AUR89"/>
      <c r="AUS89"/>
      <c r="AUT89"/>
      <c r="AUU89"/>
      <c r="AUV89"/>
      <c r="AUW89"/>
      <c r="AUX89"/>
      <c r="AUY89"/>
      <c r="AUZ89"/>
      <c r="AVA89"/>
      <c r="AVB89"/>
      <c r="AVC89"/>
      <c r="AVD89"/>
      <c r="AVE89"/>
      <c r="AVF89"/>
      <c r="AVG89"/>
      <c r="AVH89"/>
      <c r="AVI89"/>
      <c r="AVJ89"/>
      <c r="AVK89"/>
      <c r="AVL89"/>
      <c r="AVM89"/>
      <c r="AVN89"/>
      <c r="AVO89"/>
      <c r="AVP89"/>
      <c r="AVQ89"/>
      <c r="AVR89"/>
      <c r="AVS89"/>
      <c r="AVT89"/>
      <c r="AVU89"/>
      <c r="AVV89"/>
      <c r="AVW89"/>
      <c r="AVX89"/>
      <c r="AVY89"/>
      <c r="AVZ89"/>
      <c r="AWA89"/>
      <c r="AWB89"/>
      <c r="AWC89"/>
      <c r="AWD89"/>
      <c r="AWE89"/>
      <c r="AWF89"/>
      <c r="AWG89"/>
      <c r="AWH89"/>
      <c r="AWI89"/>
      <c r="AWJ89"/>
      <c r="AWK89"/>
      <c r="AWL89"/>
      <c r="AWM89"/>
      <c r="AWN89"/>
      <c r="AWO89"/>
      <c r="AWP89"/>
      <c r="AWQ89"/>
      <c r="AWR89"/>
      <c r="AWS89"/>
      <c r="AWT89"/>
      <c r="AWU89"/>
      <c r="AWV89"/>
      <c r="AWW89"/>
      <c r="AWX89"/>
      <c r="AWY89"/>
      <c r="AWZ89"/>
      <c r="AXA89"/>
      <c r="AXB89"/>
      <c r="AXC89"/>
      <c r="AXD89"/>
      <c r="AXE89"/>
      <c r="AXF89"/>
      <c r="AXG89"/>
      <c r="AXH89"/>
      <c r="AXI89"/>
      <c r="AXJ89"/>
      <c r="AXK89"/>
      <c r="AXL89"/>
      <c r="AXM89"/>
      <c r="AXN89"/>
      <c r="AXO89"/>
      <c r="AXP89"/>
      <c r="AXQ89"/>
      <c r="AXR89"/>
      <c r="AXS89"/>
      <c r="AXT89"/>
      <c r="AXU89"/>
      <c r="AXV89"/>
      <c r="AXW89"/>
      <c r="AXX89"/>
      <c r="AXY89"/>
      <c r="AXZ89"/>
      <c r="AYA89"/>
      <c r="AYB89"/>
      <c r="AYC89"/>
      <c r="AYD89"/>
      <c r="AYE89"/>
      <c r="AYF89"/>
      <c r="AYG89"/>
      <c r="AYH89"/>
      <c r="AYI89"/>
      <c r="AYJ89"/>
      <c r="AYK89"/>
      <c r="AYL89"/>
      <c r="AYM89"/>
      <c r="AYN89"/>
      <c r="AYO89"/>
      <c r="AYP89"/>
      <c r="AYQ89"/>
      <c r="AYR89"/>
      <c r="AYS89"/>
      <c r="AYT89"/>
      <c r="AYU89"/>
      <c r="AYV89"/>
      <c r="AYW89"/>
      <c r="AYX89"/>
      <c r="AYY89"/>
      <c r="AYZ89"/>
      <c r="AZA89"/>
      <c r="AZB89"/>
      <c r="AZC89"/>
      <c r="AZD89"/>
      <c r="AZE89"/>
      <c r="AZF89"/>
      <c r="AZG89"/>
      <c r="AZH89"/>
      <c r="AZI89"/>
      <c r="AZJ89"/>
      <c r="AZK89"/>
      <c r="AZL89"/>
      <c r="AZM89"/>
      <c r="AZN89"/>
      <c r="AZO89"/>
      <c r="AZP89"/>
      <c r="AZQ89"/>
      <c r="AZR89"/>
      <c r="AZS89"/>
      <c r="AZT89"/>
      <c r="AZU89"/>
      <c r="AZV89"/>
      <c r="AZW89"/>
      <c r="AZX89"/>
      <c r="AZY89"/>
      <c r="AZZ89"/>
      <c r="BAA89"/>
      <c r="BAB89"/>
      <c r="BAC89"/>
      <c r="BAD89"/>
      <c r="BAE89"/>
      <c r="BAF89"/>
      <c r="BAG89"/>
      <c r="BAH89"/>
      <c r="BAI89"/>
      <c r="BAJ89"/>
      <c r="BAK89"/>
      <c r="BAL89"/>
      <c r="BAM89"/>
      <c r="BAN89"/>
      <c r="BAO89"/>
      <c r="BAP89"/>
      <c r="BAQ89"/>
      <c r="BAR89"/>
      <c r="BAS89"/>
      <c r="BAT89"/>
      <c r="BAU89"/>
      <c r="BAV89"/>
      <c r="BAW89"/>
      <c r="BAX89"/>
      <c r="BAY89"/>
      <c r="BAZ89"/>
      <c r="BBA89"/>
      <c r="BBB89"/>
      <c r="BBC89"/>
      <c r="BBD89"/>
      <c r="BBE89"/>
      <c r="BBF89"/>
      <c r="BBG89"/>
      <c r="BBH89"/>
      <c r="BBI89"/>
      <c r="BBJ89"/>
      <c r="BBK89"/>
      <c r="BBL89"/>
      <c r="BBM89"/>
      <c r="BBN89"/>
      <c r="BBO89"/>
      <c r="BBP89"/>
      <c r="BBQ89"/>
      <c r="BBR89"/>
      <c r="BBS89"/>
      <c r="BBT89"/>
      <c r="BBU89"/>
      <c r="BBV89"/>
      <c r="BBW89"/>
      <c r="BBX89"/>
      <c r="BBY89"/>
      <c r="BBZ89"/>
      <c r="BCA89"/>
      <c r="BCB89"/>
      <c r="BCC89"/>
      <c r="BCD89"/>
      <c r="BCE89"/>
      <c r="BCF89"/>
      <c r="BCG89"/>
      <c r="BCH89"/>
      <c r="BCI89"/>
      <c r="BCJ89"/>
      <c r="BCK89"/>
      <c r="BCL89"/>
      <c r="BCM89"/>
      <c r="BCN89"/>
      <c r="BCO89"/>
      <c r="BCP89"/>
      <c r="BCQ89"/>
      <c r="BCR89"/>
      <c r="BCS89"/>
      <c r="BCT89"/>
      <c r="BCU89"/>
      <c r="BCV89"/>
      <c r="BCW89"/>
      <c r="BCX89"/>
      <c r="BCY89"/>
      <c r="BCZ89"/>
      <c r="BDA89"/>
      <c r="BDB89"/>
      <c r="BDC89"/>
      <c r="BDD89"/>
      <c r="BDE89"/>
      <c r="BDF89"/>
      <c r="BDG89"/>
      <c r="BDH89"/>
      <c r="BDI89"/>
      <c r="BDJ89"/>
      <c r="BDK89"/>
      <c r="BDL89"/>
      <c r="BDM89"/>
      <c r="BDN89"/>
      <c r="BDO89"/>
      <c r="BDP89"/>
      <c r="BDQ89"/>
      <c r="BDR89"/>
      <c r="BDS89"/>
      <c r="BDT89"/>
      <c r="BDU89"/>
      <c r="BDV89"/>
      <c r="BDW89"/>
      <c r="BDX89"/>
      <c r="BDY89"/>
      <c r="BDZ89"/>
      <c r="BEA89"/>
      <c r="BEB89"/>
      <c r="BEC89"/>
      <c r="BED89"/>
      <c r="BEE89"/>
      <c r="BEF89"/>
      <c r="BEG89"/>
      <c r="BEH89"/>
      <c r="BEI89"/>
      <c r="BEJ89"/>
      <c r="BEK89"/>
      <c r="BEL89"/>
      <c r="BEM89"/>
      <c r="BEN89"/>
      <c r="BEO89"/>
      <c r="BEP89"/>
      <c r="BEQ89"/>
      <c r="BER89"/>
      <c r="BES89"/>
      <c r="BET89"/>
      <c r="BEU89"/>
      <c r="BEV89"/>
      <c r="BEW89"/>
      <c r="BEX89"/>
      <c r="BEY89"/>
      <c r="BEZ89"/>
      <c r="BFA89"/>
      <c r="BFB89"/>
      <c r="BFC89"/>
      <c r="BFD89"/>
      <c r="BFE89"/>
      <c r="BFF89"/>
      <c r="BFG89"/>
      <c r="BFH89"/>
      <c r="BFI89"/>
      <c r="BFJ89"/>
      <c r="BFK89"/>
      <c r="BFL89"/>
      <c r="BFM89"/>
      <c r="BFN89"/>
      <c r="BFO89"/>
      <c r="BFP89"/>
      <c r="BFQ89"/>
      <c r="BFR89"/>
      <c r="BFS89"/>
      <c r="BFT89"/>
      <c r="BFU89"/>
      <c r="BFV89"/>
      <c r="BFW89"/>
      <c r="BFX89"/>
      <c r="BFY89"/>
      <c r="BFZ89"/>
      <c r="BGA89"/>
      <c r="BGB89"/>
      <c r="BGC89"/>
      <c r="BGD89"/>
      <c r="BGE89"/>
      <c r="BGF89"/>
      <c r="BGG89"/>
      <c r="BGH89"/>
      <c r="BGI89"/>
      <c r="BGJ89"/>
      <c r="BGK89"/>
      <c r="BGL89"/>
      <c r="BGM89"/>
      <c r="BGN89"/>
      <c r="BGO89"/>
      <c r="BGP89"/>
      <c r="BGQ89"/>
      <c r="BGR89"/>
      <c r="BGS89"/>
      <c r="BGT89"/>
      <c r="BGU89"/>
      <c r="BGV89"/>
      <c r="BGW89"/>
      <c r="BGX89"/>
      <c r="BGY89"/>
      <c r="BGZ89"/>
      <c r="BHA89"/>
      <c r="BHB89"/>
      <c r="BHC89"/>
      <c r="BHD89"/>
      <c r="BHE89"/>
      <c r="BHF89"/>
      <c r="BHG89"/>
      <c r="BHH89"/>
      <c r="BHI89"/>
      <c r="BHJ89"/>
      <c r="BHK89"/>
      <c r="BHL89"/>
      <c r="BHM89"/>
      <c r="BHN89"/>
      <c r="BHO89"/>
      <c r="BHP89"/>
      <c r="BHQ89"/>
      <c r="BHR89"/>
      <c r="BHS89"/>
      <c r="BHT89"/>
      <c r="BHU89"/>
      <c r="BHV89"/>
      <c r="BHW89"/>
      <c r="BHX89"/>
      <c r="BHY89"/>
      <c r="BHZ89"/>
      <c r="BIA89"/>
      <c r="BIB89"/>
      <c r="BIC89"/>
      <c r="BID89"/>
      <c r="BIE89"/>
      <c r="BIF89"/>
      <c r="BIG89"/>
      <c r="BIH89"/>
      <c r="BII89"/>
      <c r="BIJ89"/>
      <c r="BIK89"/>
      <c r="BIL89"/>
      <c r="BIM89"/>
      <c r="BIN89"/>
      <c r="BIO89"/>
      <c r="BIP89"/>
      <c r="BIQ89"/>
      <c r="BIR89"/>
      <c r="BIS89"/>
      <c r="BIT89"/>
      <c r="BIU89"/>
      <c r="BIV89"/>
      <c r="BIW89"/>
      <c r="BIX89"/>
      <c r="BIY89"/>
      <c r="BIZ89"/>
      <c r="BJA89"/>
      <c r="BJB89"/>
      <c r="BJC89"/>
      <c r="BJD89"/>
      <c r="BJE89"/>
      <c r="BJF89"/>
      <c r="BJG89"/>
      <c r="BJH89"/>
      <c r="BJI89"/>
      <c r="BJJ89"/>
      <c r="BJK89"/>
      <c r="BJL89"/>
      <c r="BJM89"/>
      <c r="BJN89"/>
      <c r="BJO89"/>
      <c r="BJP89"/>
      <c r="BJQ89"/>
      <c r="BJR89"/>
      <c r="BJS89"/>
      <c r="BJT89"/>
      <c r="BJU89"/>
      <c r="BJV89"/>
      <c r="BJW89"/>
      <c r="BJX89"/>
      <c r="BJY89"/>
      <c r="BJZ89"/>
      <c r="BKA89"/>
      <c r="BKB89"/>
      <c r="BKC89"/>
      <c r="BKD89"/>
      <c r="BKE89"/>
      <c r="BKF89"/>
      <c r="BKG89"/>
      <c r="BKH89"/>
      <c r="BKI89"/>
      <c r="BKJ89"/>
      <c r="BKK89"/>
      <c r="BKL89"/>
      <c r="BKM89"/>
      <c r="BKN89"/>
      <c r="BKO89"/>
      <c r="BKP89"/>
      <c r="BKQ89"/>
      <c r="BKR89"/>
      <c r="BKS89"/>
      <c r="BKT89"/>
      <c r="BKU89"/>
      <c r="BKV89"/>
      <c r="BKW89"/>
      <c r="BKX89"/>
      <c r="BKY89"/>
      <c r="BKZ89"/>
      <c r="BLA89"/>
      <c r="BLB89"/>
      <c r="BLC89"/>
      <c r="BLD89"/>
      <c r="BLE89"/>
      <c r="BLF89"/>
      <c r="BLG89"/>
      <c r="BLH89"/>
      <c r="BLI89"/>
      <c r="BLJ89"/>
      <c r="BLK89"/>
      <c r="BLL89"/>
      <c r="BLM89"/>
      <c r="BLN89"/>
      <c r="BLO89"/>
      <c r="BLP89"/>
      <c r="BLQ89"/>
      <c r="BLR89"/>
      <c r="BLS89"/>
      <c r="BLT89"/>
      <c r="BLU89"/>
      <c r="BLV89"/>
      <c r="BLW89"/>
      <c r="BLX89"/>
      <c r="BLY89"/>
      <c r="BLZ89"/>
      <c r="BMA89"/>
      <c r="BMB89"/>
      <c r="BMC89"/>
      <c r="BMD89"/>
      <c r="BME89"/>
      <c r="BMF89"/>
      <c r="BMG89"/>
      <c r="BMH89"/>
      <c r="BMI89"/>
      <c r="BMJ89"/>
      <c r="BMK89"/>
      <c r="BML89"/>
      <c r="BMM89"/>
      <c r="BMN89"/>
      <c r="BMO89"/>
      <c r="BMP89"/>
      <c r="BMQ89"/>
      <c r="BMR89"/>
      <c r="BMS89"/>
      <c r="BMT89"/>
      <c r="BMU89"/>
      <c r="BMV89"/>
      <c r="BMW89"/>
      <c r="BMX89"/>
      <c r="BMY89"/>
      <c r="BMZ89"/>
      <c r="BNA89"/>
      <c r="BNB89"/>
      <c r="BNC89"/>
      <c r="BND89"/>
      <c r="BNE89"/>
      <c r="BNF89"/>
      <c r="BNG89"/>
      <c r="BNH89"/>
      <c r="BNI89"/>
      <c r="BNJ89"/>
      <c r="BNK89"/>
      <c r="BNL89"/>
      <c r="BNM89"/>
      <c r="BNN89"/>
      <c r="BNO89"/>
      <c r="BNP89"/>
      <c r="BNQ89"/>
      <c r="BNR89"/>
      <c r="BNS89"/>
      <c r="BNT89"/>
      <c r="BNU89"/>
      <c r="BNV89"/>
      <c r="BNW89"/>
      <c r="BNX89"/>
      <c r="BNY89"/>
      <c r="BNZ89"/>
      <c r="BOA89"/>
      <c r="BOB89"/>
      <c r="BOC89"/>
      <c r="BOD89"/>
      <c r="BOE89"/>
      <c r="BOF89"/>
      <c r="BOG89"/>
      <c r="BOH89"/>
      <c r="BOI89"/>
      <c r="BOJ89"/>
      <c r="BOK89"/>
      <c r="BOL89"/>
      <c r="BOM89"/>
      <c r="BON89"/>
      <c r="BOO89"/>
      <c r="BOP89"/>
      <c r="BOQ89"/>
      <c r="BOR89"/>
      <c r="BOS89"/>
      <c r="BOT89"/>
      <c r="BOU89"/>
      <c r="BOV89"/>
      <c r="BOW89"/>
      <c r="BOX89"/>
      <c r="BOY89"/>
      <c r="BOZ89"/>
      <c r="BPA89"/>
      <c r="BPB89"/>
      <c r="BPC89"/>
      <c r="BPD89"/>
      <c r="BPE89"/>
      <c r="BPF89"/>
      <c r="BPG89"/>
      <c r="BPH89"/>
      <c r="BPI89"/>
      <c r="BPJ89"/>
      <c r="BPK89"/>
      <c r="BPL89"/>
      <c r="BPM89"/>
      <c r="BPN89"/>
      <c r="BPO89"/>
      <c r="BPP89"/>
      <c r="BPQ89"/>
      <c r="BPR89"/>
      <c r="BPS89"/>
      <c r="BPT89"/>
      <c r="BPU89"/>
      <c r="BPV89"/>
      <c r="BPW89"/>
      <c r="BPX89"/>
      <c r="BPY89"/>
      <c r="BPZ89"/>
      <c r="BQA89"/>
      <c r="BQB89"/>
      <c r="BQC89"/>
      <c r="BQD89"/>
      <c r="BQE89"/>
      <c r="BQF89"/>
      <c r="BQG89"/>
      <c r="BQH89"/>
      <c r="BQI89"/>
      <c r="BQJ89"/>
      <c r="BQK89"/>
      <c r="BQL89"/>
      <c r="BQM89"/>
      <c r="BQN89"/>
      <c r="BQO89"/>
      <c r="BQP89"/>
      <c r="BQQ89"/>
      <c r="BQR89"/>
      <c r="BQS89"/>
      <c r="BQT89"/>
      <c r="BQU89"/>
      <c r="BQV89"/>
      <c r="BQW89"/>
      <c r="BQX89"/>
      <c r="BQY89"/>
      <c r="BQZ89"/>
      <c r="BRA89"/>
      <c r="BRB89"/>
      <c r="BRC89"/>
      <c r="BRD89"/>
      <c r="BRE89"/>
      <c r="BRF89"/>
      <c r="BRG89"/>
      <c r="BRH89"/>
      <c r="BRI89"/>
      <c r="BRJ89"/>
      <c r="BRK89"/>
      <c r="BRL89"/>
      <c r="BRM89"/>
      <c r="BRN89"/>
      <c r="BRO89"/>
      <c r="BRP89"/>
      <c r="BRQ89"/>
      <c r="BRR89"/>
      <c r="BRS89"/>
      <c r="BRT89"/>
      <c r="BRU89"/>
      <c r="BRV89"/>
      <c r="BRW89"/>
      <c r="BRX89"/>
      <c r="BRY89"/>
      <c r="BRZ89"/>
      <c r="BSA89"/>
      <c r="BSB89"/>
      <c r="BSC89"/>
      <c r="BSD89"/>
      <c r="BSE89"/>
      <c r="BSF89"/>
      <c r="BSG89"/>
      <c r="BSH89"/>
      <c r="BSI89"/>
      <c r="BSJ89"/>
      <c r="BSK89"/>
      <c r="BSL89"/>
      <c r="BSM89"/>
      <c r="BSN89"/>
      <c r="BSO89"/>
      <c r="BSP89"/>
      <c r="BSQ89"/>
      <c r="BSR89"/>
      <c r="BSS89"/>
      <c r="BST89"/>
      <c r="BSU89"/>
      <c r="BSV89"/>
      <c r="BSW89"/>
      <c r="BSX89"/>
      <c r="BSY89"/>
      <c r="BSZ89"/>
      <c r="BTA89"/>
      <c r="BTB89"/>
      <c r="BTC89"/>
      <c r="BTD89"/>
      <c r="BTE89"/>
      <c r="BTF89"/>
      <c r="BTG89"/>
      <c r="BTH89"/>
      <c r="BTI89"/>
      <c r="BTJ89"/>
      <c r="BTK89"/>
      <c r="BTL89"/>
      <c r="BTM89"/>
      <c r="BTN89"/>
      <c r="BTO89"/>
      <c r="BTP89"/>
      <c r="BTQ89"/>
      <c r="BTR89"/>
      <c r="BTS89"/>
      <c r="BTT89"/>
      <c r="BTU89"/>
      <c r="BTV89"/>
      <c r="BTW89"/>
      <c r="BTX89"/>
      <c r="BTY89"/>
      <c r="BTZ89"/>
      <c r="BUA89"/>
      <c r="BUB89"/>
      <c r="BUC89"/>
      <c r="BUD89"/>
      <c r="BUE89"/>
      <c r="BUF89"/>
      <c r="BUG89"/>
      <c r="BUH89"/>
      <c r="BUI89"/>
      <c r="BUJ89"/>
      <c r="BUK89"/>
      <c r="BUL89"/>
      <c r="BUM89"/>
      <c r="BUN89"/>
      <c r="BUO89"/>
      <c r="BUP89"/>
      <c r="BUQ89"/>
      <c r="BUR89"/>
      <c r="BUS89"/>
      <c r="BUT89"/>
      <c r="BUU89"/>
      <c r="BUV89"/>
      <c r="BUW89"/>
      <c r="BUX89"/>
      <c r="BUY89"/>
      <c r="BUZ89"/>
      <c r="BVA89"/>
      <c r="BVB89"/>
      <c r="BVC89"/>
      <c r="BVD89"/>
      <c r="BVE89"/>
      <c r="BVF89"/>
      <c r="BVG89"/>
      <c r="BVH89"/>
      <c r="BVI89"/>
      <c r="BVJ89"/>
      <c r="BVK89"/>
      <c r="BVL89"/>
      <c r="BVM89"/>
      <c r="BVN89"/>
      <c r="BVO89"/>
      <c r="BVP89"/>
      <c r="BVQ89"/>
      <c r="BVR89"/>
      <c r="BVS89"/>
      <c r="BVT89"/>
      <c r="BVU89"/>
      <c r="BVV89"/>
      <c r="BVW89"/>
      <c r="BVX89"/>
      <c r="BVY89"/>
      <c r="BVZ89"/>
      <c r="BWA89"/>
      <c r="BWB89"/>
      <c r="BWC89"/>
      <c r="BWD89"/>
      <c r="BWE89"/>
      <c r="BWF89"/>
      <c r="BWG89"/>
      <c r="BWH89"/>
      <c r="BWI89"/>
      <c r="BWJ89"/>
      <c r="BWK89"/>
      <c r="BWL89"/>
      <c r="BWM89"/>
      <c r="BWN89"/>
      <c r="BWO89"/>
      <c r="BWP89"/>
      <c r="BWQ89"/>
      <c r="BWR89"/>
      <c r="BWS89"/>
      <c r="BWT89"/>
      <c r="BWU89"/>
      <c r="BWV89"/>
      <c r="BWW89"/>
      <c r="BWX89"/>
      <c r="BWY89"/>
      <c r="BWZ89"/>
      <c r="BXA89"/>
      <c r="BXB89"/>
      <c r="BXC89"/>
      <c r="BXD89"/>
      <c r="BXE89"/>
      <c r="BXF89"/>
      <c r="BXG89"/>
      <c r="BXH89"/>
      <c r="BXI89"/>
      <c r="BXJ89"/>
      <c r="BXK89"/>
      <c r="BXL89"/>
      <c r="BXM89"/>
      <c r="BXN89"/>
      <c r="BXO89"/>
      <c r="BXP89"/>
      <c r="BXQ89"/>
      <c r="BXR89"/>
      <c r="BXS89"/>
      <c r="BXT89"/>
      <c r="BXU89"/>
      <c r="BXV89"/>
      <c r="BXW89"/>
      <c r="BXX89"/>
      <c r="BXY89"/>
      <c r="BXZ89"/>
      <c r="BYA89"/>
      <c r="BYB89"/>
      <c r="BYC89"/>
      <c r="BYD89"/>
      <c r="BYE89"/>
      <c r="BYF89"/>
      <c r="BYG89"/>
      <c r="BYH89"/>
      <c r="BYI89"/>
      <c r="BYJ89"/>
      <c r="BYK89"/>
      <c r="BYL89"/>
      <c r="BYM89"/>
      <c r="BYN89"/>
      <c r="BYO89"/>
      <c r="BYP89"/>
      <c r="BYQ89"/>
      <c r="BYR89"/>
      <c r="BYS89"/>
      <c r="BYT89"/>
      <c r="BYU89"/>
      <c r="BYV89"/>
      <c r="BYW89"/>
      <c r="BYX89"/>
      <c r="BYY89"/>
      <c r="BYZ89"/>
      <c r="BZA89"/>
      <c r="BZB89"/>
      <c r="BZC89"/>
      <c r="BZD89"/>
      <c r="BZE89"/>
      <c r="BZF89"/>
      <c r="BZG89"/>
      <c r="BZH89"/>
      <c r="BZI89"/>
      <c r="BZJ89"/>
      <c r="BZK89"/>
      <c r="BZL89"/>
      <c r="BZM89"/>
      <c r="BZN89"/>
      <c r="BZO89"/>
      <c r="BZP89"/>
      <c r="BZQ89"/>
      <c r="BZR89"/>
      <c r="BZS89"/>
      <c r="BZT89"/>
      <c r="BZU89"/>
      <c r="BZV89"/>
      <c r="BZW89"/>
      <c r="BZX89"/>
      <c r="BZY89"/>
      <c r="BZZ89"/>
      <c r="CAA89"/>
      <c r="CAB89"/>
      <c r="CAC89"/>
      <c r="CAD89"/>
      <c r="CAE89"/>
      <c r="CAF89"/>
      <c r="CAG89"/>
      <c r="CAH89"/>
      <c r="CAI89"/>
      <c r="CAJ89"/>
      <c r="CAK89"/>
      <c r="CAL89"/>
      <c r="CAM89"/>
      <c r="CAN89"/>
      <c r="CAO89"/>
      <c r="CAP89"/>
      <c r="CAQ89"/>
      <c r="CAR89"/>
      <c r="CAS89"/>
      <c r="CAT89"/>
      <c r="CAU89"/>
      <c r="CAV89"/>
      <c r="CAW89"/>
      <c r="CAX89"/>
      <c r="CAY89"/>
      <c r="CAZ89"/>
      <c r="CBA89"/>
      <c r="CBB89"/>
      <c r="CBC89"/>
      <c r="CBD89"/>
      <c r="CBE89"/>
      <c r="CBF89"/>
      <c r="CBG89"/>
      <c r="CBH89"/>
      <c r="CBI89"/>
      <c r="CBJ89"/>
      <c r="CBK89"/>
      <c r="CBL89"/>
      <c r="CBM89"/>
      <c r="CBN89"/>
      <c r="CBO89"/>
      <c r="CBP89"/>
      <c r="CBQ89"/>
      <c r="CBR89"/>
      <c r="CBS89"/>
      <c r="CBT89"/>
      <c r="CBU89"/>
      <c r="CBV89"/>
      <c r="CBW89"/>
      <c r="CBX89"/>
      <c r="CBY89"/>
      <c r="CBZ89"/>
      <c r="CCA89"/>
      <c r="CCB89"/>
      <c r="CCC89"/>
      <c r="CCD89"/>
      <c r="CCE89"/>
      <c r="CCF89"/>
      <c r="CCG89"/>
      <c r="CCH89"/>
      <c r="CCI89"/>
      <c r="CCJ89"/>
      <c r="CCK89"/>
      <c r="CCL89"/>
      <c r="CCM89"/>
      <c r="CCN89"/>
      <c r="CCO89"/>
      <c r="CCP89"/>
      <c r="CCQ89"/>
      <c r="CCR89"/>
      <c r="CCS89"/>
      <c r="CCT89"/>
      <c r="CCU89"/>
      <c r="CCV89"/>
      <c r="CCW89"/>
      <c r="CCX89"/>
      <c r="CCY89"/>
      <c r="CCZ89"/>
      <c r="CDA89"/>
      <c r="CDB89"/>
      <c r="CDC89"/>
      <c r="CDD89"/>
      <c r="CDE89"/>
      <c r="CDF89"/>
      <c r="CDG89"/>
      <c r="CDH89"/>
      <c r="CDI89"/>
      <c r="CDJ89"/>
      <c r="CDK89"/>
      <c r="CDL89"/>
      <c r="CDM89"/>
      <c r="CDN89"/>
      <c r="CDO89"/>
      <c r="CDP89"/>
      <c r="CDQ89"/>
      <c r="CDR89"/>
      <c r="CDS89"/>
      <c r="CDT89"/>
      <c r="CDU89"/>
      <c r="CDV89"/>
      <c r="CDW89"/>
      <c r="CDX89"/>
      <c r="CDY89"/>
      <c r="CDZ89"/>
      <c r="CEA89"/>
      <c r="CEB89"/>
      <c r="CEC89"/>
      <c r="CED89"/>
      <c r="CEE89"/>
      <c r="CEF89"/>
      <c r="CEG89"/>
      <c r="CEH89"/>
      <c r="CEI89"/>
      <c r="CEJ89"/>
      <c r="CEK89"/>
      <c r="CEL89"/>
      <c r="CEM89"/>
      <c r="CEN89"/>
      <c r="CEO89"/>
      <c r="CEP89"/>
      <c r="CEQ89"/>
      <c r="CER89"/>
      <c r="CES89"/>
      <c r="CET89"/>
      <c r="CEU89"/>
      <c r="CEV89"/>
      <c r="CEW89"/>
      <c r="CEX89"/>
      <c r="CEY89"/>
      <c r="CEZ89"/>
      <c r="CFA89"/>
      <c r="CFB89"/>
      <c r="CFC89"/>
      <c r="CFD89"/>
      <c r="CFE89"/>
      <c r="CFF89"/>
      <c r="CFG89"/>
      <c r="CFH89"/>
      <c r="CFI89"/>
      <c r="CFJ89"/>
      <c r="CFK89"/>
      <c r="CFL89"/>
      <c r="CFM89"/>
      <c r="CFN89"/>
      <c r="CFO89"/>
      <c r="CFP89"/>
      <c r="CFQ89"/>
      <c r="CFR89"/>
      <c r="CFS89"/>
      <c r="CFT89"/>
      <c r="CFU89"/>
      <c r="CFV89"/>
      <c r="CFW89"/>
      <c r="CFX89"/>
      <c r="CFY89"/>
      <c r="CFZ89"/>
      <c r="CGA89"/>
      <c r="CGB89"/>
      <c r="CGC89"/>
      <c r="CGD89"/>
      <c r="CGE89"/>
      <c r="CGF89"/>
      <c r="CGG89"/>
      <c r="CGH89"/>
      <c r="CGI89"/>
      <c r="CGJ89"/>
      <c r="CGK89"/>
      <c r="CGL89"/>
      <c r="CGM89"/>
      <c r="CGN89"/>
      <c r="CGO89"/>
      <c r="CGP89"/>
      <c r="CGQ89"/>
      <c r="CGR89"/>
      <c r="CGS89"/>
      <c r="CGT89"/>
      <c r="CGU89"/>
      <c r="CGV89"/>
      <c r="CGW89"/>
      <c r="CGX89"/>
      <c r="CGY89"/>
      <c r="CGZ89"/>
      <c r="CHA89"/>
      <c r="CHB89"/>
      <c r="CHC89"/>
      <c r="CHD89"/>
      <c r="CHE89"/>
      <c r="CHF89"/>
      <c r="CHG89"/>
      <c r="CHH89"/>
      <c r="CHI89"/>
      <c r="CHJ89"/>
      <c r="CHK89"/>
      <c r="CHL89"/>
      <c r="CHM89"/>
      <c r="CHN89"/>
      <c r="CHO89"/>
      <c r="CHP89"/>
      <c r="CHQ89"/>
      <c r="CHR89"/>
      <c r="CHS89"/>
      <c r="CHT89"/>
      <c r="CHU89"/>
      <c r="CHV89"/>
      <c r="CHW89"/>
      <c r="CHX89"/>
      <c r="CHY89"/>
      <c r="CHZ89"/>
      <c r="CIA89"/>
      <c r="CIB89"/>
      <c r="CIC89"/>
      <c r="CID89"/>
      <c r="CIE89"/>
      <c r="CIF89"/>
      <c r="CIG89"/>
      <c r="CIH89"/>
      <c r="CII89"/>
      <c r="CIJ89"/>
      <c r="CIK89"/>
      <c r="CIL89"/>
      <c r="CIM89"/>
      <c r="CIN89"/>
      <c r="CIO89"/>
      <c r="CIP89"/>
      <c r="CIQ89"/>
      <c r="CIR89"/>
      <c r="CIS89"/>
      <c r="CIT89"/>
      <c r="CIU89"/>
      <c r="CIV89"/>
      <c r="CIW89"/>
      <c r="CIX89"/>
      <c r="CIY89"/>
      <c r="CIZ89"/>
      <c r="CJA89"/>
      <c r="CJB89"/>
      <c r="CJC89"/>
      <c r="CJD89"/>
      <c r="CJE89"/>
      <c r="CJF89"/>
      <c r="CJG89"/>
      <c r="CJH89"/>
      <c r="CJI89"/>
      <c r="CJJ89"/>
      <c r="CJK89"/>
      <c r="CJL89"/>
      <c r="CJM89"/>
      <c r="CJN89"/>
      <c r="CJO89"/>
      <c r="CJP89"/>
      <c r="CJQ89"/>
      <c r="CJR89"/>
      <c r="CJS89"/>
      <c r="CJT89"/>
      <c r="CJU89"/>
      <c r="CJV89"/>
      <c r="CJW89"/>
      <c r="CJX89"/>
      <c r="CJY89"/>
      <c r="CJZ89"/>
      <c r="CKA89"/>
      <c r="CKB89"/>
      <c r="CKC89"/>
      <c r="CKD89"/>
      <c r="CKE89"/>
      <c r="CKF89"/>
      <c r="CKG89"/>
      <c r="CKH89"/>
      <c r="CKI89"/>
      <c r="CKJ89"/>
      <c r="CKK89"/>
      <c r="CKL89"/>
      <c r="CKM89"/>
      <c r="CKN89"/>
      <c r="CKO89"/>
      <c r="CKP89"/>
      <c r="CKQ89"/>
      <c r="CKR89"/>
      <c r="CKS89"/>
      <c r="CKT89"/>
      <c r="CKU89"/>
      <c r="CKV89"/>
      <c r="CKW89"/>
      <c r="CKX89"/>
      <c r="CKY89"/>
      <c r="CKZ89"/>
      <c r="CLA89"/>
      <c r="CLB89"/>
      <c r="CLC89"/>
      <c r="CLD89"/>
      <c r="CLE89"/>
      <c r="CLF89"/>
      <c r="CLG89"/>
      <c r="CLH89"/>
      <c r="CLI89"/>
      <c r="CLJ89"/>
      <c r="CLK89"/>
      <c r="CLL89"/>
      <c r="CLM89"/>
      <c r="CLN89"/>
      <c r="CLO89"/>
      <c r="CLP89"/>
      <c r="CLQ89"/>
      <c r="CLR89"/>
      <c r="CLS89"/>
      <c r="CLT89"/>
      <c r="CLU89"/>
      <c r="CLV89"/>
      <c r="CLW89"/>
      <c r="CLX89"/>
      <c r="CLY89"/>
      <c r="CLZ89"/>
      <c r="CMA89"/>
      <c r="CMB89"/>
      <c r="CMC89"/>
      <c r="CMD89"/>
      <c r="CME89"/>
      <c r="CMF89"/>
      <c r="CMG89"/>
      <c r="CMH89"/>
      <c r="CMI89"/>
      <c r="CMJ89"/>
      <c r="CMK89"/>
      <c r="CML89"/>
      <c r="CMM89"/>
      <c r="CMN89"/>
      <c r="CMO89"/>
      <c r="CMP89"/>
      <c r="CMQ89"/>
      <c r="CMR89"/>
      <c r="CMS89"/>
      <c r="CMT89"/>
      <c r="CMU89"/>
      <c r="CMV89"/>
      <c r="CMW89"/>
      <c r="CMX89"/>
      <c r="CMY89"/>
      <c r="CMZ89"/>
      <c r="CNA89"/>
      <c r="CNB89"/>
      <c r="CNC89"/>
      <c r="CND89"/>
      <c r="CNE89"/>
      <c r="CNF89"/>
      <c r="CNG89"/>
      <c r="CNH89"/>
      <c r="CNI89"/>
      <c r="CNJ89"/>
      <c r="CNK89"/>
      <c r="CNL89"/>
      <c r="CNM89"/>
      <c r="CNN89"/>
      <c r="CNO89"/>
      <c r="CNP89"/>
      <c r="CNQ89"/>
      <c r="CNR89"/>
      <c r="CNS89"/>
      <c r="CNT89"/>
      <c r="CNU89"/>
      <c r="CNV89"/>
      <c r="CNW89"/>
      <c r="CNX89"/>
      <c r="CNY89"/>
      <c r="CNZ89"/>
      <c r="COA89"/>
      <c r="COB89"/>
      <c r="COC89"/>
      <c r="COD89"/>
      <c r="COE89"/>
      <c r="COF89"/>
      <c r="COG89"/>
      <c r="COH89"/>
      <c r="COI89"/>
      <c r="COJ89"/>
      <c r="COK89"/>
      <c r="COL89"/>
      <c r="COM89"/>
      <c r="CON89"/>
      <c r="COO89"/>
      <c r="COP89"/>
      <c r="COQ89"/>
      <c r="COR89"/>
      <c r="COS89"/>
      <c r="COT89"/>
      <c r="COU89"/>
      <c r="COV89"/>
      <c r="COW89"/>
      <c r="COX89"/>
      <c r="COY89"/>
      <c r="COZ89"/>
      <c r="CPA89"/>
      <c r="CPB89"/>
      <c r="CPC89"/>
      <c r="CPD89"/>
      <c r="CPE89"/>
      <c r="CPF89"/>
      <c r="CPG89"/>
      <c r="CPH89"/>
      <c r="CPI89"/>
      <c r="CPJ89"/>
      <c r="CPK89"/>
      <c r="CPL89"/>
      <c r="CPM89"/>
      <c r="CPN89"/>
      <c r="CPO89"/>
      <c r="CPP89"/>
      <c r="CPQ89"/>
      <c r="CPR89"/>
      <c r="CPS89"/>
      <c r="CPT89"/>
      <c r="CPU89"/>
      <c r="CPV89"/>
      <c r="CPW89"/>
      <c r="CPX89"/>
      <c r="CPY89"/>
      <c r="CPZ89"/>
      <c r="CQA89"/>
      <c r="CQB89"/>
      <c r="CQC89"/>
      <c r="CQD89"/>
      <c r="CQE89"/>
      <c r="CQF89"/>
      <c r="CQG89"/>
      <c r="CQH89"/>
      <c r="CQI89"/>
      <c r="CQJ89"/>
      <c r="CQK89"/>
      <c r="CQL89"/>
      <c r="CQM89"/>
      <c r="CQN89"/>
      <c r="CQO89"/>
      <c r="CQP89"/>
      <c r="CQQ89"/>
      <c r="CQR89"/>
      <c r="CQS89"/>
      <c r="CQT89"/>
      <c r="CQU89"/>
      <c r="CQV89"/>
      <c r="CQW89"/>
      <c r="CQX89"/>
      <c r="CQY89"/>
      <c r="CQZ89"/>
      <c r="CRA89"/>
      <c r="CRB89"/>
      <c r="CRC89"/>
      <c r="CRD89"/>
      <c r="CRE89"/>
      <c r="CRF89"/>
      <c r="CRG89"/>
      <c r="CRH89"/>
      <c r="CRI89"/>
      <c r="CRJ89"/>
      <c r="CRK89"/>
      <c r="CRL89"/>
      <c r="CRM89"/>
      <c r="CRN89"/>
      <c r="CRO89"/>
      <c r="CRP89"/>
      <c r="CRQ89"/>
      <c r="CRR89"/>
      <c r="CRS89"/>
      <c r="CRT89"/>
      <c r="CRU89"/>
      <c r="CRV89"/>
      <c r="CRW89"/>
      <c r="CRX89"/>
      <c r="CRY89"/>
      <c r="CRZ89"/>
      <c r="CSA89"/>
      <c r="CSB89"/>
      <c r="CSC89"/>
      <c r="CSD89"/>
      <c r="CSE89"/>
      <c r="CSF89"/>
      <c r="CSG89"/>
      <c r="CSH89"/>
      <c r="CSI89"/>
      <c r="CSJ89"/>
      <c r="CSK89"/>
      <c r="CSL89"/>
      <c r="CSM89"/>
      <c r="CSN89"/>
      <c r="CSO89"/>
      <c r="CSP89"/>
      <c r="CSQ89"/>
      <c r="CSR89"/>
      <c r="CSS89"/>
      <c r="CST89"/>
      <c r="CSU89"/>
      <c r="CSV89"/>
      <c r="CSW89"/>
      <c r="CSX89"/>
      <c r="CSY89"/>
      <c r="CSZ89"/>
      <c r="CTA89"/>
      <c r="CTB89"/>
      <c r="CTC89"/>
      <c r="CTD89"/>
      <c r="CTE89"/>
      <c r="CTF89"/>
      <c r="CTG89"/>
      <c r="CTH89"/>
      <c r="CTI89"/>
      <c r="CTJ89"/>
      <c r="CTK89"/>
      <c r="CTL89"/>
      <c r="CTM89"/>
      <c r="CTN89"/>
      <c r="CTO89"/>
      <c r="CTP89"/>
      <c r="CTQ89"/>
      <c r="CTR89"/>
      <c r="CTS89"/>
      <c r="CTT89"/>
      <c r="CTU89"/>
      <c r="CTV89"/>
      <c r="CTW89"/>
      <c r="CTX89"/>
      <c r="CTY89"/>
      <c r="CTZ89"/>
      <c r="CUA89"/>
      <c r="CUB89"/>
      <c r="CUC89"/>
      <c r="CUD89"/>
      <c r="CUE89"/>
      <c r="CUF89"/>
      <c r="CUG89"/>
      <c r="CUH89"/>
      <c r="CUI89"/>
      <c r="CUJ89"/>
      <c r="CUK89"/>
      <c r="CUL89"/>
      <c r="CUM89"/>
      <c r="CUN89"/>
      <c r="CUO89"/>
      <c r="CUP89"/>
      <c r="CUQ89"/>
      <c r="CUR89"/>
      <c r="CUS89"/>
      <c r="CUT89"/>
      <c r="CUU89"/>
      <c r="CUV89"/>
      <c r="CUW89"/>
      <c r="CUX89"/>
      <c r="CUY89"/>
      <c r="CUZ89"/>
      <c r="CVA89"/>
      <c r="CVB89"/>
      <c r="CVC89"/>
      <c r="CVD89"/>
      <c r="CVE89"/>
      <c r="CVF89"/>
      <c r="CVG89"/>
      <c r="CVH89"/>
      <c r="CVI89"/>
      <c r="CVJ89"/>
      <c r="CVK89"/>
      <c r="CVL89"/>
      <c r="CVM89"/>
      <c r="CVN89"/>
      <c r="CVO89"/>
      <c r="CVP89"/>
      <c r="CVQ89"/>
      <c r="CVR89"/>
      <c r="CVS89"/>
      <c r="CVT89"/>
      <c r="CVU89"/>
      <c r="CVV89"/>
      <c r="CVW89"/>
      <c r="CVX89"/>
      <c r="CVY89"/>
      <c r="CVZ89"/>
      <c r="CWA89"/>
      <c r="CWB89"/>
      <c r="CWC89"/>
      <c r="CWD89"/>
      <c r="CWE89"/>
      <c r="CWF89"/>
      <c r="CWG89"/>
      <c r="CWH89"/>
      <c r="CWI89"/>
      <c r="CWJ89"/>
      <c r="CWK89"/>
      <c r="CWL89"/>
      <c r="CWM89"/>
      <c r="CWN89"/>
      <c r="CWO89"/>
      <c r="CWP89"/>
      <c r="CWQ89"/>
      <c r="CWR89"/>
      <c r="CWS89"/>
      <c r="CWT89"/>
      <c r="CWU89"/>
      <c r="CWV89"/>
      <c r="CWW89"/>
      <c r="CWX89"/>
      <c r="CWY89"/>
      <c r="CWZ89"/>
      <c r="CXA89"/>
      <c r="CXB89"/>
      <c r="CXC89"/>
      <c r="CXD89"/>
      <c r="CXE89"/>
      <c r="CXF89"/>
      <c r="CXG89"/>
      <c r="CXH89"/>
      <c r="CXI89"/>
      <c r="CXJ89"/>
      <c r="CXK89"/>
      <c r="CXL89"/>
      <c r="CXM89"/>
      <c r="CXN89"/>
      <c r="CXO89"/>
      <c r="CXP89"/>
      <c r="CXQ89"/>
      <c r="CXR89"/>
      <c r="CXS89"/>
      <c r="CXT89"/>
      <c r="CXU89"/>
      <c r="CXV89"/>
      <c r="CXW89"/>
      <c r="CXX89"/>
      <c r="CXY89"/>
      <c r="CXZ89"/>
      <c r="CYA89"/>
      <c r="CYB89"/>
      <c r="CYC89"/>
      <c r="CYD89"/>
      <c r="CYE89"/>
      <c r="CYF89"/>
      <c r="CYG89"/>
      <c r="CYH89"/>
      <c r="CYI89"/>
      <c r="CYJ89"/>
      <c r="CYK89"/>
      <c r="CYL89"/>
      <c r="CYM89"/>
      <c r="CYN89"/>
      <c r="CYO89"/>
      <c r="CYP89"/>
      <c r="CYQ89"/>
      <c r="CYR89"/>
      <c r="CYS89"/>
      <c r="CYT89"/>
      <c r="CYU89"/>
      <c r="CYV89"/>
      <c r="CYW89"/>
      <c r="CYX89"/>
      <c r="CYY89"/>
      <c r="CYZ89"/>
      <c r="CZA89"/>
      <c r="CZB89"/>
      <c r="CZC89"/>
      <c r="CZD89"/>
      <c r="CZE89"/>
      <c r="CZF89"/>
      <c r="CZG89"/>
      <c r="CZH89"/>
      <c r="CZI89"/>
      <c r="CZJ89"/>
      <c r="CZK89"/>
      <c r="CZL89"/>
      <c r="CZM89"/>
      <c r="CZN89"/>
      <c r="CZO89"/>
      <c r="CZP89"/>
      <c r="CZQ89"/>
      <c r="CZR89"/>
      <c r="CZS89"/>
      <c r="CZT89"/>
      <c r="CZU89"/>
      <c r="CZV89"/>
      <c r="CZW89"/>
      <c r="CZX89"/>
      <c r="CZY89"/>
      <c r="CZZ89"/>
      <c r="DAA89"/>
      <c r="DAB89"/>
      <c r="DAC89"/>
      <c r="DAD89"/>
      <c r="DAE89"/>
      <c r="DAF89"/>
      <c r="DAG89"/>
      <c r="DAH89"/>
      <c r="DAI89"/>
      <c r="DAJ89"/>
      <c r="DAK89"/>
      <c r="DAL89"/>
      <c r="DAM89"/>
      <c r="DAN89"/>
      <c r="DAO89"/>
      <c r="DAP89"/>
      <c r="DAQ89"/>
      <c r="DAR89"/>
      <c r="DAS89"/>
      <c r="DAT89"/>
      <c r="DAU89"/>
      <c r="DAV89"/>
      <c r="DAW89"/>
      <c r="DAX89"/>
      <c r="DAY89"/>
      <c r="DAZ89"/>
      <c r="DBA89"/>
      <c r="DBB89"/>
      <c r="DBC89"/>
      <c r="DBD89"/>
      <c r="DBE89"/>
      <c r="DBF89"/>
      <c r="DBG89"/>
      <c r="DBH89"/>
      <c r="DBI89"/>
      <c r="DBJ89"/>
      <c r="DBK89"/>
      <c r="DBL89"/>
      <c r="DBM89"/>
      <c r="DBN89"/>
      <c r="DBO89"/>
      <c r="DBP89"/>
      <c r="DBQ89"/>
      <c r="DBR89"/>
      <c r="DBS89"/>
      <c r="DBT89"/>
      <c r="DBU89"/>
      <c r="DBV89"/>
      <c r="DBW89"/>
      <c r="DBX89"/>
      <c r="DBY89"/>
      <c r="DBZ89"/>
      <c r="DCA89"/>
      <c r="DCB89"/>
      <c r="DCC89"/>
      <c r="DCD89"/>
      <c r="DCE89"/>
      <c r="DCF89"/>
      <c r="DCG89"/>
      <c r="DCH89"/>
      <c r="DCI89"/>
      <c r="DCJ89"/>
      <c r="DCK89"/>
      <c r="DCL89"/>
      <c r="DCM89"/>
      <c r="DCN89"/>
      <c r="DCO89"/>
      <c r="DCP89"/>
      <c r="DCQ89"/>
      <c r="DCR89"/>
      <c r="DCS89"/>
      <c r="DCT89"/>
      <c r="DCU89"/>
      <c r="DCV89"/>
      <c r="DCW89"/>
      <c r="DCX89"/>
      <c r="DCY89"/>
      <c r="DCZ89"/>
      <c r="DDA89"/>
      <c r="DDB89"/>
      <c r="DDC89"/>
      <c r="DDD89"/>
      <c r="DDE89"/>
      <c r="DDF89"/>
      <c r="DDG89"/>
      <c r="DDH89"/>
      <c r="DDI89"/>
      <c r="DDJ89"/>
      <c r="DDK89"/>
      <c r="DDL89"/>
      <c r="DDM89"/>
      <c r="DDN89"/>
      <c r="DDO89"/>
      <c r="DDP89"/>
      <c r="DDQ89"/>
      <c r="DDR89"/>
      <c r="DDS89"/>
      <c r="DDT89"/>
      <c r="DDU89"/>
      <c r="DDV89"/>
      <c r="DDW89"/>
      <c r="DDX89"/>
      <c r="DDY89"/>
      <c r="DDZ89"/>
      <c r="DEA89"/>
      <c r="DEB89"/>
      <c r="DEC89"/>
      <c r="DED89"/>
      <c r="DEE89"/>
      <c r="DEF89"/>
      <c r="DEG89"/>
      <c r="DEH89"/>
      <c r="DEI89"/>
      <c r="DEJ89"/>
      <c r="DEK89"/>
      <c r="DEL89"/>
      <c r="DEM89"/>
      <c r="DEN89"/>
      <c r="DEO89"/>
      <c r="DEP89"/>
      <c r="DEQ89"/>
      <c r="DER89"/>
      <c r="DES89"/>
      <c r="DET89"/>
      <c r="DEU89"/>
      <c r="DEV89"/>
      <c r="DEW89"/>
      <c r="DEX89"/>
      <c r="DEY89"/>
      <c r="DEZ89"/>
      <c r="DFA89"/>
      <c r="DFB89"/>
      <c r="DFC89"/>
      <c r="DFD89"/>
      <c r="DFE89"/>
      <c r="DFF89"/>
      <c r="DFG89"/>
      <c r="DFH89"/>
      <c r="DFI89"/>
      <c r="DFJ89"/>
      <c r="DFK89"/>
      <c r="DFL89"/>
      <c r="DFM89"/>
      <c r="DFN89"/>
      <c r="DFO89"/>
      <c r="DFP89"/>
      <c r="DFQ89"/>
      <c r="DFR89"/>
      <c r="DFS89"/>
      <c r="DFT89"/>
      <c r="DFU89"/>
      <c r="DFV89"/>
      <c r="DFW89"/>
      <c r="DFX89"/>
      <c r="DFY89"/>
      <c r="DFZ89"/>
      <c r="DGA89"/>
      <c r="DGB89"/>
      <c r="DGC89"/>
      <c r="DGD89"/>
      <c r="DGE89"/>
      <c r="DGF89"/>
      <c r="DGG89"/>
      <c r="DGH89"/>
      <c r="DGI89"/>
      <c r="DGJ89"/>
      <c r="DGK89"/>
      <c r="DGL89"/>
      <c r="DGM89"/>
      <c r="DGN89"/>
      <c r="DGO89"/>
      <c r="DGP89"/>
      <c r="DGQ89"/>
      <c r="DGR89"/>
      <c r="DGS89"/>
      <c r="DGT89"/>
      <c r="DGU89"/>
      <c r="DGV89"/>
      <c r="DGW89"/>
      <c r="DGX89"/>
      <c r="DGY89"/>
      <c r="DGZ89"/>
      <c r="DHA89"/>
      <c r="DHB89"/>
      <c r="DHC89"/>
      <c r="DHD89"/>
      <c r="DHE89"/>
      <c r="DHF89"/>
      <c r="DHG89"/>
      <c r="DHH89"/>
      <c r="DHI89"/>
      <c r="DHJ89"/>
      <c r="DHK89"/>
      <c r="DHL89"/>
      <c r="DHM89"/>
      <c r="DHN89"/>
      <c r="DHO89"/>
      <c r="DHP89"/>
      <c r="DHQ89"/>
      <c r="DHR89"/>
      <c r="DHS89"/>
      <c r="DHT89"/>
      <c r="DHU89"/>
      <c r="DHV89"/>
      <c r="DHW89"/>
      <c r="DHX89"/>
      <c r="DHY89"/>
      <c r="DHZ89"/>
      <c r="DIA89"/>
      <c r="DIB89"/>
      <c r="DIC89"/>
      <c r="DID89"/>
      <c r="DIE89"/>
      <c r="DIF89"/>
      <c r="DIG89"/>
      <c r="DIH89"/>
      <c r="DII89"/>
      <c r="DIJ89"/>
      <c r="DIK89"/>
      <c r="DIL89"/>
      <c r="DIM89"/>
      <c r="DIN89"/>
      <c r="DIO89"/>
      <c r="DIP89"/>
      <c r="DIQ89"/>
      <c r="DIR89"/>
      <c r="DIS89"/>
      <c r="DIT89"/>
      <c r="DIU89"/>
      <c r="DIV89"/>
      <c r="DIW89"/>
      <c r="DIX89"/>
      <c r="DIY89"/>
      <c r="DIZ89"/>
      <c r="DJA89"/>
      <c r="DJB89"/>
      <c r="DJC89"/>
      <c r="DJD89"/>
      <c r="DJE89"/>
      <c r="DJF89"/>
      <c r="DJG89"/>
      <c r="DJH89"/>
      <c r="DJI89"/>
      <c r="DJJ89"/>
      <c r="DJK89"/>
      <c r="DJL89"/>
      <c r="DJM89"/>
      <c r="DJN89"/>
      <c r="DJO89"/>
      <c r="DJP89"/>
      <c r="DJQ89"/>
      <c r="DJR89"/>
      <c r="DJS89"/>
      <c r="DJT89"/>
      <c r="DJU89"/>
      <c r="DJV89"/>
      <c r="DJW89"/>
      <c r="DJX89"/>
      <c r="DJY89"/>
      <c r="DJZ89"/>
      <c r="DKA89"/>
      <c r="DKB89"/>
      <c r="DKC89"/>
      <c r="DKD89"/>
      <c r="DKE89"/>
      <c r="DKF89"/>
      <c r="DKG89"/>
      <c r="DKH89"/>
      <c r="DKI89"/>
      <c r="DKJ89"/>
      <c r="DKK89"/>
      <c r="DKL89"/>
      <c r="DKM89"/>
      <c r="DKN89"/>
      <c r="DKO89"/>
      <c r="DKP89"/>
      <c r="DKQ89"/>
      <c r="DKR89"/>
      <c r="DKS89"/>
      <c r="DKT89"/>
      <c r="DKU89"/>
      <c r="DKV89"/>
      <c r="DKW89"/>
      <c r="DKX89"/>
      <c r="DKY89"/>
      <c r="DKZ89"/>
      <c r="DLA89"/>
      <c r="DLB89"/>
      <c r="DLC89"/>
      <c r="DLD89"/>
      <c r="DLE89"/>
      <c r="DLF89"/>
      <c r="DLG89"/>
      <c r="DLH89"/>
      <c r="DLI89"/>
      <c r="DLJ89"/>
      <c r="DLK89"/>
      <c r="DLL89"/>
      <c r="DLM89"/>
      <c r="DLN89"/>
      <c r="DLO89"/>
      <c r="DLP89"/>
      <c r="DLQ89"/>
      <c r="DLR89"/>
      <c r="DLS89"/>
      <c r="DLT89"/>
      <c r="DLU89"/>
      <c r="DLV89"/>
      <c r="DLW89"/>
      <c r="DLX89"/>
      <c r="DLY89"/>
      <c r="DLZ89"/>
      <c r="DMA89"/>
      <c r="DMB89"/>
      <c r="DMC89"/>
      <c r="DMD89"/>
      <c r="DME89"/>
      <c r="DMF89"/>
      <c r="DMG89"/>
      <c r="DMH89"/>
      <c r="DMI89"/>
      <c r="DMJ89"/>
      <c r="DMK89"/>
      <c r="DML89"/>
      <c r="DMM89"/>
      <c r="DMN89"/>
      <c r="DMO89"/>
      <c r="DMP89"/>
      <c r="DMQ89"/>
      <c r="DMR89"/>
      <c r="DMS89"/>
      <c r="DMT89"/>
      <c r="DMU89"/>
      <c r="DMV89"/>
      <c r="DMW89"/>
      <c r="DMX89"/>
      <c r="DMY89"/>
      <c r="DMZ89"/>
      <c r="DNA89"/>
      <c r="DNB89"/>
      <c r="DNC89"/>
      <c r="DND89"/>
      <c r="DNE89"/>
      <c r="DNF89"/>
      <c r="DNG89"/>
      <c r="DNH89"/>
      <c r="DNI89"/>
      <c r="DNJ89"/>
      <c r="DNK89"/>
      <c r="DNL89"/>
      <c r="DNM89"/>
      <c r="DNN89"/>
      <c r="DNO89"/>
      <c r="DNP89"/>
      <c r="DNQ89"/>
      <c r="DNR89"/>
      <c r="DNS89"/>
      <c r="DNT89"/>
      <c r="DNU89"/>
      <c r="DNV89"/>
      <c r="DNW89"/>
      <c r="DNX89"/>
      <c r="DNY89"/>
      <c r="DNZ89"/>
      <c r="DOA89"/>
      <c r="DOB89"/>
      <c r="DOC89"/>
      <c r="DOD89"/>
      <c r="DOE89"/>
      <c r="DOF89"/>
      <c r="DOG89"/>
      <c r="DOH89"/>
      <c r="DOI89"/>
      <c r="DOJ89"/>
      <c r="DOK89"/>
      <c r="DOL89"/>
      <c r="DOM89"/>
      <c r="DON89"/>
      <c r="DOO89"/>
      <c r="DOP89"/>
      <c r="DOQ89"/>
      <c r="DOR89"/>
      <c r="DOS89"/>
      <c r="DOT89"/>
      <c r="DOU89"/>
      <c r="DOV89"/>
      <c r="DOW89"/>
      <c r="DOX89"/>
      <c r="DOY89"/>
      <c r="DOZ89"/>
      <c r="DPA89"/>
      <c r="DPB89"/>
      <c r="DPC89"/>
      <c r="DPD89"/>
      <c r="DPE89"/>
      <c r="DPF89"/>
      <c r="DPG89"/>
      <c r="DPH89"/>
      <c r="DPI89"/>
      <c r="DPJ89"/>
      <c r="DPK89"/>
      <c r="DPL89"/>
      <c r="DPM89"/>
      <c r="DPN89"/>
      <c r="DPO89"/>
      <c r="DPP89"/>
      <c r="DPQ89"/>
      <c r="DPR89"/>
      <c r="DPS89"/>
      <c r="DPT89"/>
      <c r="DPU89"/>
      <c r="DPV89"/>
      <c r="DPW89"/>
      <c r="DPX89"/>
      <c r="DPY89"/>
      <c r="DPZ89"/>
      <c r="DQA89"/>
      <c r="DQB89"/>
      <c r="DQC89"/>
      <c r="DQD89"/>
      <c r="DQE89"/>
      <c r="DQF89"/>
      <c r="DQG89"/>
      <c r="DQH89"/>
      <c r="DQI89"/>
      <c r="DQJ89"/>
      <c r="DQK89"/>
      <c r="DQL89"/>
      <c r="DQM89"/>
      <c r="DQN89"/>
      <c r="DQO89"/>
      <c r="DQP89"/>
      <c r="DQQ89"/>
      <c r="DQR89"/>
      <c r="DQS89"/>
      <c r="DQT89"/>
      <c r="DQU89"/>
      <c r="DQV89"/>
      <c r="DQW89"/>
      <c r="DQX89"/>
      <c r="DQY89"/>
      <c r="DQZ89"/>
      <c r="DRA89"/>
      <c r="DRB89"/>
      <c r="DRC89"/>
      <c r="DRD89"/>
      <c r="DRE89"/>
      <c r="DRF89"/>
      <c r="DRG89"/>
      <c r="DRH89"/>
      <c r="DRI89"/>
      <c r="DRJ89"/>
      <c r="DRK89"/>
      <c r="DRL89"/>
      <c r="DRM89"/>
      <c r="DRN89"/>
      <c r="DRO89"/>
      <c r="DRP89"/>
      <c r="DRQ89"/>
      <c r="DRR89"/>
      <c r="DRS89"/>
      <c r="DRT89"/>
      <c r="DRU89"/>
      <c r="DRV89"/>
      <c r="DRW89"/>
      <c r="DRX89"/>
      <c r="DRY89"/>
      <c r="DRZ89"/>
      <c r="DSA89"/>
      <c r="DSB89"/>
      <c r="DSC89"/>
      <c r="DSD89"/>
      <c r="DSE89"/>
      <c r="DSF89"/>
      <c r="DSG89"/>
      <c r="DSH89"/>
      <c r="DSI89"/>
      <c r="DSJ89"/>
      <c r="DSK89"/>
      <c r="DSL89"/>
      <c r="DSM89"/>
      <c r="DSN89"/>
      <c r="DSO89"/>
      <c r="DSP89"/>
      <c r="DSQ89"/>
      <c r="DSR89"/>
      <c r="DSS89"/>
      <c r="DST89"/>
      <c r="DSU89"/>
      <c r="DSV89"/>
      <c r="DSW89"/>
      <c r="DSX89"/>
      <c r="DSY89"/>
      <c r="DSZ89"/>
      <c r="DTA89"/>
      <c r="DTB89"/>
      <c r="DTC89"/>
      <c r="DTD89"/>
      <c r="DTE89"/>
      <c r="DTF89"/>
      <c r="DTG89"/>
      <c r="DTH89"/>
      <c r="DTI89"/>
      <c r="DTJ89"/>
      <c r="DTK89"/>
      <c r="DTL89"/>
      <c r="DTM89"/>
      <c r="DTN89"/>
      <c r="DTO89"/>
      <c r="DTP89"/>
      <c r="DTQ89"/>
      <c r="DTR89"/>
      <c r="DTS89"/>
      <c r="DTT89"/>
      <c r="DTU89"/>
      <c r="DTV89"/>
      <c r="DTW89"/>
      <c r="DTX89"/>
      <c r="DTY89"/>
      <c r="DTZ89"/>
      <c r="DUA89"/>
      <c r="DUB89"/>
      <c r="DUC89"/>
      <c r="DUD89"/>
      <c r="DUE89"/>
      <c r="DUF89"/>
      <c r="DUG89"/>
      <c r="DUH89"/>
      <c r="DUI89"/>
      <c r="DUJ89"/>
      <c r="DUK89"/>
      <c r="DUL89"/>
      <c r="DUM89"/>
      <c r="DUN89"/>
      <c r="DUO89"/>
      <c r="DUP89"/>
      <c r="DUQ89"/>
      <c r="DUR89"/>
      <c r="DUS89"/>
      <c r="DUT89"/>
      <c r="DUU89"/>
      <c r="DUV89"/>
      <c r="DUW89"/>
      <c r="DUX89"/>
      <c r="DUY89"/>
      <c r="DUZ89"/>
      <c r="DVA89"/>
      <c r="DVB89"/>
      <c r="DVC89"/>
      <c r="DVD89"/>
      <c r="DVE89"/>
      <c r="DVF89"/>
      <c r="DVG89"/>
      <c r="DVH89"/>
      <c r="DVI89"/>
      <c r="DVJ89"/>
      <c r="DVK89"/>
      <c r="DVL89"/>
      <c r="DVM89"/>
      <c r="DVN89"/>
      <c r="DVO89"/>
      <c r="DVP89"/>
      <c r="DVQ89"/>
      <c r="DVR89"/>
      <c r="DVS89"/>
      <c r="DVT89"/>
      <c r="DVU89"/>
      <c r="DVV89"/>
      <c r="DVW89"/>
      <c r="DVX89"/>
      <c r="DVY89"/>
      <c r="DVZ89"/>
      <c r="DWA89"/>
      <c r="DWB89"/>
      <c r="DWC89"/>
      <c r="DWD89"/>
      <c r="DWE89"/>
      <c r="DWF89"/>
      <c r="DWG89"/>
      <c r="DWH89"/>
      <c r="DWI89"/>
      <c r="DWJ89"/>
      <c r="DWK89"/>
      <c r="DWL89"/>
      <c r="DWM89"/>
      <c r="DWN89"/>
      <c r="DWO89"/>
      <c r="DWP89"/>
      <c r="DWQ89"/>
      <c r="DWR89"/>
      <c r="DWS89"/>
      <c r="DWT89"/>
      <c r="DWU89"/>
      <c r="DWV89"/>
      <c r="DWW89"/>
      <c r="DWX89"/>
      <c r="DWY89"/>
      <c r="DWZ89"/>
      <c r="DXA89"/>
      <c r="DXB89"/>
      <c r="DXC89"/>
      <c r="DXD89"/>
      <c r="DXE89"/>
      <c r="DXF89"/>
      <c r="DXG89"/>
      <c r="DXH89"/>
      <c r="DXI89"/>
      <c r="DXJ89"/>
      <c r="DXK89"/>
      <c r="DXL89"/>
      <c r="DXM89"/>
      <c r="DXN89"/>
      <c r="DXO89"/>
      <c r="DXP89"/>
      <c r="DXQ89"/>
      <c r="DXR89"/>
      <c r="DXS89"/>
      <c r="DXT89"/>
      <c r="DXU89"/>
      <c r="DXV89"/>
      <c r="DXW89"/>
      <c r="DXX89"/>
      <c r="DXY89"/>
      <c r="DXZ89"/>
      <c r="DYA89"/>
      <c r="DYB89"/>
      <c r="DYC89"/>
      <c r="DYD89"/>
      <c r="DYE89"/>
      <c r="DYF89"/>
      <c r="DYG89"/>
      <c r="DYH89"/>
      <c r="DYI89"/>
      <c r="DYJ89"/>
      <c r="DYK89"/>
      <c r="DYL89"/>
      <c r="DYM89"/>
      <c r="DYN89"/>
      <c r="DYO89"/>
      <c r="DYP89"/>
      <c r="DYQ89"/>
      <c r="DYR89"/>
      <c r="DYS89"/>
      <c r="DYT89"/>
      <c r="DYU89"/>
      <c r="DYV89"/>
      <c r="DYW89"/>
      <c r="DYX89"/>
      <c r="DYY89"/>
      <c r="DYZ89"/>
      <c r="DZA89"/>
      <c r="DZB89"/>
      <c r="DZC89"/>
      <c r="DZD89"/>
      <c r="DZE89"/>
      <c r="DZF89"/>
      <c r="DZG89"/>
      <c r="DZH89"/>
      <c r="DZI89"/>
      <c r="DZJ89"/>
      <c r="DZK89"/>
      <c r="DZL89"/>
      <c r="DZM89"/>
      <c r="DZN89"/>
      <c r="DZO89"/>
      <c r="DZP89"/>
      <c r="DZQ89"/>
      <c r="DZR89"/>
      <c r="DZS89"/>
      <c r="DZT89"/>
      <c r="DZU89"/>
      <c r="DZV89"/>
      <c r="DZW89"/>
      <c r="DZX89"/>
      <c r="DZY89"/>
      <c r="DZZ89"/>
      <c r="EAA89"/>
      <c r="EAB89"/>
      <c r="EAC89"/>
      <c r="EAD89"/>
      <c r="EAE89"/>
      <c r="EAF89"/>
      <c r="EAG89"/>
      <c r="EAH89"/>
      <c r="EAI89"/>
      <c r="EAJ89"/>
      <c r="EAK89"/>
      <c r="EAL89"/>
      <c r="EAM89"/>
      <c r="EAN89"/>
      <c r="EAO89"/>
      <c r="EAP89"/>
      <c r="EAQ89"/>
      <c r="EAR89"/>
      <c r="EAS89"/>
      <c r="EAT89"/>
      <c r="EAU89"/>
      <c r="EAV89"/>
      <c r="EAW89"/>
      <c r="EAX89"/>
      <c r="EAY89"/>
      <c r="EAZ89"/>
      <c r="EBA89"/>
      <c r="EBB89"/>
      <c r="EBC89"/>
      <c r="EBD89"/>
      <c r="EBE89"/>
      <c r="EBF89"/>
      <c r="EBG89"/>
      <c r="EBH89"/>
      <c r="EBI89"/>
      <c r="EBJ89"/>
      <c r="EBK89"/>
      <c r="EBL89"/>
      <c r="EBM89"/>
      <c r="EBN89"/>
      <c r="EBO89"/>
      <c r="EBP89"/>
      <c r="EBQ89"/>
      <c r="EBR89"/>
      <c r="EBS89"/>
      <c r="EBT89"/>
      <c r="EBU89"/>
      <c r="EBV89"/>
      <c r="EBW89"/>
      <c r="EBX89"/>
      <c r="EBY89"/>
      <c r="EBZ89"/>
      <c r="ECA89"/>
      <c r="ECB89"/>
      <c r="ECC89"/>
      <c r="ECD89"/>
      <c r="ECE89"/>
      <c r="ECF89"/>
      <c r="ECG89"/>
      <c r="ECH89"/>
      <c r="ECI89"/>
      <c r="ECJ89"/>
      <c r="ECK89"/>
      <c r="ECL89"/>
      <c r="ECM89"/>
      <c r="ECN89"/>
      <c r="ECO89"/>
      <c r="ECP89"/>
      <c r="ECQ89"/>
      <c r="ECR89"/>
      <c r="ECS89"/>
      <c r="ECT89"/>
      <c r="ECU89"/>
      <c r="ECV89"/>
      <c r="ECW89"/>
      <c r="ECX89"/>
      <c r="ECY89"/>
      <c r="ECZ89"/>
      <c r="EDA89"/>
      <c r="EDB89"/>
      <c r="EDC89"/>
      <c r="EDD89"/>
      <c r="EDE89"/>
      <c r="EDF89"/>
      <c r="EDG89"/>
      <c r="EDH89"/>
      <c r="EDI89"/>
      <c r="EDJ89"/>
      <c r="EDK89"/>
      <c r="EDL89"/>
      <c r="EDM89"/>
      <c r="EDN89"/>
      <c r="EDO89"/>
      <c r="EDP89"/>
      <c r="EDQ89"/>
      <c r="EDR89"/>
      <c r="EDS89"/>
      <c r="EDT89"/>
      <c r="EDU89"/>
      <c r="EDV89"/>
      <c r="EDW89"/>
      <c r="EDX89"/>
      <c r="EDY89"/>
      <c r="EDZ89"/>
      <c r="EEA89"/>
      <c r="EEB89"/>
      <c r="EEC89"/>
      <c r="EED89"/>
      <c r="EEE89"/>
      <c r="EEF89"/>
      <c r="EEG89"/>
      <c r="EEH89"/>
      <c r="EEI89"/>
      <c r="EEJ89"/>
      <c r="EEK89"/>
      <c r="EEL89"/>
      <c r="EEM89"/>
      <c r="EEN89"/>
      <c r="EEO89"/>
      <c r="EEP89"/>
      <c r="EEQ89"/>
      <c r="EER89"/>
      <c r="EES89"/>
      <c r="EET89"/>
      <c r="EEU89"/>
      <c r="EEV89"/>
      <c r="EEW89"/>
      <c r="EEX89"/>
      <c r="EEY89"/>
      <c r="EEZ89"/>
      <c r="EFA89"/>
      <c r="EFB89"/>
      <c r="EFC89"/>
      <c r="EFD89"/>
      <c r="EFE89"/>
      <c r="EFF89"/>
      <c r="EFG89"/>
      <c r="EFH89"/>
      <c r="EFI89"/>
      <c r="EFJ89"/>
      <c r="EFK89"/>
      <c r="EFL89"/>
      <c r="EFM89"/>
      <c r="EFN89"/>
      <c r="EFO89"/>
      <c r="EFP89"/>
      <c r="EFQ89"/>
      <c r="EFR89"/>
      <c r="EFS89"/>
      <c r="EFT89"/>
      <c r="EFU89"/>
      <c r="EFV89"/>
      <c r="EFW89"/>
      <c r="EFX89"/>
      <c r="EFY89"/>
      <c r="EFZ89"/>
      <c r="EGA89"/>
      <c r="EGB89"/>
      <c r="EGC89"/>
      <c r="EGD89"/>
      <c r="EGE89"/>
      <c r="EGF89"/>
      <c r="EGG89"/>
      <c r="EGH89"/>
      <c r="EGI89"/>
      <c r="EGJ89"/>
      <c r="EGK89"/>
      <c r="EGL89"/>
      <c r="EGM89"/>
      <c r="EGN89"/>
      <c r="EGO89"/>
      <c r="EGP89"/>
      <c r="EGQ89"/>
      <c r="EGR89"/>
      <c r="EGS89"/>
      <c r="EGT89"/>
      <c r="EGU89"/>
      <c r="EGV89"/>
      <c r="EGW89"/>
      <c r="EGX89"/>
      <c r="EGY89"/>
      <c r="EGZ89"/>
      <c r="EHA89"/>
      <c r="EHB89"/>
      <c r="EHC89"/>
      <c r="EHD89"/>
      <c r="EHE89"/>
      <c r="EHF89"/>
      <c r="EHG89"/>
      <c r="EHH89"/>
      <c r="EHI89"/>
      <c r="EHJ89"/>
      <c r="EHK89"/>
      <c r="EHL89"/>
      <c r="EHM89"/>
      <c r="EHN89"/>
      <c r="EHO89"/>
      <c r="EHP89"/>
      <c r="EHQ89"/>
      <c r="EHR89"/>
      <c r="EHS89"/>
      <c r="EHT89"/>
      <c r="EHU89"/>
      <c r="EHV89"/>
      <c r="EHW89"/>
      <c r="EHX89"/>
      <c r="EHY89"/>
      <c r="EHZ89"/>
      <c r="EIA89"/>
      <c r="EIB89"/>
      <c r="EIC89"/>
      <c r="EID89"/>
      <c r="EIE89"/>
      <c r="EIF89"/>
      <c r="EIG89"/>
      <c r="EIH89"/>
      <c r="EII89"/>
      <c r="EIJ89"/>
      <c r="EIK89"/>
      <c r="EIL89"/>
      <c r="EIM89"/>
      <c r="EIN89"/>
      <c r="EIO89"/>
      <c r="EIP89"/>
      <c r="EIQ89"/>
      <c r="EIR89"/>
      <c r="EIS89"/>
      <c r="EIT89"/>
      <c r="EIU89"/>
      <c r="EIV89"/>
      <c r="EIW89"/>
      <c r="EIX89"/>
      <c r="EIY89"/>
      <c r="EIZ89"/>
      <c r="EJA89"/>
      <c r="EJB89"/>
      <c r="EJC89"/>
      <c r="EJD89"/>
      <c r="EJE89"/>
      <c r="EJF89"/>
      <c r="EJG89"/>
      <c r="EJH89"/>
      <c r="EJI89"/>
      <c r="EJJ89"/>
      <c r="EJK89"/>
      <c r="EJL89"/>
      <c r="EJM89"/>
      <c r="EJN89"/>
      <c r="EJO89"/>
      <c r="EJP89"/>
      <c r="EJQ89"/>
      <c r="EJR89"/>
      <c r="EJS89"/>
      <c r="EJT89"/>
      <c r="EJU89"/>
      <c r="EJV89"/>
      <c r="EJW89"/>
      <c r="EJX89"/>
      <c r="EJY89"/>
      <c r="EJZ89"/>
      <c r="EKA89"/>
      <c r="EKB89"/>
      <c r="EKC89"/>
      <c r="EKD89"/>
      <c r="EKE89"/>
      <c r="EKF89"/>
      <c r="EKG89"/>
      <c r="EKH89"/>
      <c r="EKI89"/>
      <c r="EKJ89"/>
      <c r="EKK89"/>
      <c r="EKL89"/>
      <c r="EKM89"/>
      <c r="EKN89"/>
      <c r="EKO89"/>
      <c r="EKP89"/>
      <c r="EKQ89"/>
      <c r="EKR89"/>
      <c r="EKS89"/>
      <c r="EKT89"/>
      <c r="EKU89"/>
      <c r="EKV89"/>
      <c r="EKW89"/>
      <c r="EKX89"/>
      <c r="EKY89"/>
      <c r="EKZ89"/>
      <c r="ELA89"/>
      <c r="ELB89"/>
      <c r="ELC89"/>
      <c r="ELD89"/>
      <c r="ELE89"/>
      <c r="ELF89"/>
      <c r="ELG89"/>
      <c r="ELH89"/>
      <c r="ELI89"/>
      <c r="ELJ89"/>
      <c r="ELK89"/>
      <c r="ELL89"/>
      <c r="ELM89"/>
      <c r="ELN89"/>
      <c r="ELO89"/>
      <c r="ELP89"/>
      <c r="ELQ89"/>
      <c r="ELR89"/>
      <c r="ELS89"/>
      <c r="ELT89"/>
      <c r="ELU89"/>
      <c r="ELV89"/>
      <c r="ELW89"/>
      <c r="ELX89"/>
      <c r="ELY89"/>
      <c r="ELZ89"/>
      <c r="EMA89"/>
      <c r="EMB89"/>
      <c r="EMC89"/>
      <c r="EMD89"/>
      <c r="EME89"/>
      <c r="EMF89"/>
      <c r="EMG89"/>
      <c r="EMH89"/>
      <c r="EMI89"/>
      <c r="EMJ89"/>
      <c r="EMK89"/>
      <c r="EML89"/>
      <c r="EMM89"/>
      <c r="EMN89"/>
      <c r="EMO89"/>
      <c r="EMP89"/>
      <c r="EMQ89"/>
      <c r="EMR89"/>
      <c r="EMS89"/>
      <c r="EMT89"/>
      <c r="EMU89"/>
      <c r="EMV89"/>
      <c r="EMW89"/>
      <c r="EMX89"/>
      <c r="EMY89"/>
      <c r="EMZ89"/>
      <c r="ENA89"/>
      <c r="ENB89"/>
      <c r="ENC89"/>
      <c r="END89"/>
      <c r="ENE89"/>
      <c r="ENF89"/>
      <c r="ENG89"/>
      <c r="ENH89"/>
      <c r="ENI89"/>
      <c r="ENJ89"/>
      <c r="ENK89"/>
      <c r="ENL89"/>
      <c r="ENM89"/>
      <c r="ENN89"/>
      <c r="ENO89"/>
      <c r="ENP89"/>
      <c r="ENQ89"/>
      <c r="ENR89"/>
      <c r="ENS89"/>
      <c r="ENT89"/>
      <c r="ENU89"/>
      <c r="ENV89"/>
      <c r="ENW89"/>
      <c r="ENX89"/>
      <c r="ENY89"/>
      <c r="ENZ89"/>
      <c r="EOA89"/>
      <c r="EOB89"/>
      <c r="EOC89"/>
      <c r="EOD89"/>
      <c r="EOE89"/>
      <c r="EOF89"/>
      <c r="EOG89"/>
      <c r="EOH89"/>
      <c r="EOI89"/>
      <c r="EOJ89"/>
      <c r="EOK89"/>
      <c r="EOL89"/>
      <c r="EOM89"/>
      <c r="EON89"/>
      <c r="EOO89"/>
      <c r="EOP89"/>
      <c r="EOQ89"/>
      <c r="EOR89"/>
      <c r="EOS89"/>
      <c r="EOT89"/>
      <c r="EOU89"/>
      <c r="EOV89"/>
      <c r="EOW89"/>
      <c r="EOX89"/>
      <c r="EOY89"/>
      <c r="EOZ89"/>
      <c r="EPA89"/>
      <c r="EPB89"/>
      <c r="EPC89"/>
      <c r="EPD89"/>
      <c r="EPE89"/>
      <c r="EPF89"/>
      <c r="EPG89"/>
      <c r="EPH89"/>
      <c r="EPI89"/>
      <c r="EPJ89"/>
      <c r="EPK89"/>
      <c r="EPL89"/>
      <c r="EPM89"/>
      <c r="EPN89"/>
      <c r="EPO89"/>
      <c r="EPP89"/>
      <c r="EPQ89"/>
      <c r="EPR89"/>
      <c r="EPS89"/>
      <c r="EPT89"/>
      <c r="EPU89"/>
      <c r="EPV89"/>
      <c r="EPW89"/>
      <c r="EPX89"/>
      <c r="EPY89"/>
      <c r="EPZ89"/>
      <c r="EQA89"/>
      <c r="EQB89"/>
      <c r="EQC89"/>
      <c r="EQD89"/>
      <c r="EQE89"/>
      <c r="EQF89"/>
      <c r="EQG89"/>
      <c r="EQH89"/>
      <c r="EQI89"/>
      <c r="EQJ89"/>
      <c r="EQK89"/>
      <c r="EQL89"/>
      <c r="EQM89"/>
      <c r="EQN89"/>
      <c r="EQO89"/>
      <c r="EQP89"/>
      <c r="EQQ89"/>
      <c r="EQR89"/>
      <c r="EQS89"/>
      <c r="EQT89"/>
      <c r="EQU89"/>
      <c r="EQV89"/>
      <c r="EQW89"/>
      <c r="EQX89"/>
      <c r="EQY89"/>
      <c r="EQZ89"/>
      <c r="ERA89"/>
      <c r="ERB89"/>
      <c r="ERC89"/>
      <c r="ERD89"/>
      <c r="ERE89"/>
      <c r="ERF89"/>
      <c r="ERG89"/>
      <c r="ERH89"/>
      <c r="ERI89"/>
      <c r="ERJ89"/>
      <c r="ERK89"/>
      <c r="ERL89"/>
      <c r="ERM89"/>
      <c r="ERN89"/>
      <c r="ERO89"/>
      <c r="ERP89"/>
      <c r="ERQ89"/>
      <c r="ERR89"/>
      <c r="ERS89"/>
      <c r="ERT89"/>
      <c r="ERU89"/>
      <c r="ERV89"/>
      <c r="ERW89"/>
      <c r="ERX89"/>
      <c r="ERY89"/>
      <c r="ERZ89"/>
      <c r="ESA89"/>
      <c r="ESB89"/>
      <c r="ESC89"/>
      <c r="ESD89"/>
      <c r="ESE89"/>
      <c r="ESF89"/>
      <c r="ESG89"/>
      <c r="ESH89"/>
      <c r="ESI89"/>
      <c r="ESJ89"/>
      <c r="ESK89"/>
      <c r="ESL89"/>
      <c r="ESM89"/>
      <c r="ESN89"/>
      <c r="ESO89"/>
      <c r="ESP89"/>
      <c r="ESQ89"/>
      <c r="ESR89"/>
      <c r="ESS89"/>
      <c r="EST89"/>
      <c r="ESU89"/>
      <c r="ESV89"/>
      <c r="ESW89"/>
      <c r="ESX89"/>
      <c r="ESY89"/>
      <c r="ESZ89"/>
      <c r="ETA89"/>
      <c r="ETB89"/>
      <c r="ETC89"/>
      <c r="ETD89"/>
      <c r="ETE89"/>
      <c r="ETF89"/>
      <c r="ETG89"/>
      <c r="ETH89"/>
      <c r="ETI89"/>
      <c r="ETJ89"/>
      <c r="ETK89"/>
      <c r="ETL89"/>
      <c r="ETM89"/>
      <c r="ETN89"/>
      <c r="ETO89"/>
      <c r="ETP89"/>
      <c r="ETQ89"/>
      <c r="ETR89"/>
      <c r="ETS89"/>
      <c r="ETT89"/>
      <c r="ETU89"/>
      <c r="ETV89"/>
      <c r="ETW89"/>
      <c r="ETX89"/>
      <c r="ETY89"/>
      <c r="ETZ89"/>
      <c r="EUA89"/>
      <c r="EUB89"/>
      <c r="EUC89"/>
      <c r="EUD89"/>
      <c r="EUE89"/>
      <c r="EUF89"/>
      <c r="EUG89"/>
      <c r="EUH89"/>
      <c r="EUI89"/>
      <c r="EUJ89"/>
      <c r="EUK89"/>
      <c r="EUL89"/>
      <c r="EUM89"/>
      <c r="EUN89"/>
      <c r="EUO89"/>
      <c r="EUP89"/>
      <c r="EUQ89"/>
      <c r="EUR89"/>
      <c r="EUS89"/>
      <c r="EUT89"/>
      <c r="EUU89"/>
      <c r="EUV89"/>
      <c r="EUW89"/>
      <c r="EUX89"/>
      <c r="EUY89"/>
      <c r="EUZ89"/>
      <c r="EVA89"/>
      <c r="EVB89"/>
      <c r="EVC89"/>
      <c r="EVD89"/>
      <c r="EVE89"/>
      <c r="EVF89"/>
      <c r="EVG89"/>
      <c r="EVH89"/>
      <c r="EVI89"/>
      <c r="EVJ89"/>
      <c r="EVK89"/>
      <c r="EVL89"/>
      <c r="EVM89"/>
      <c r="EVN89"/>
      <c r="EVO89"/>
      <c r="EVP89"/>
      <c r="EVQ89"/>
      <c r="EVR89"/>
      <c r="EVS89"/>
      <c r="EVT89"/>
      <c r="EVU89"/>
      <c r="EVV89"/>
      <c r="EVW89"/>
      <c r="EVX89"/>
      <c r="EVY89"/>
      <c r="EVZ89"/>
      <c r="EWA89"/>
      <c r="EWB89"/>
      <c r="EWC89"/>
      <c r="EWD89"/>
      <c r="EWE89"/>
      <c r="EWF89"/>
      <c r="EWG89"/>
      <c r="EWH89"/>
      <c r="EWI89"/>
      <c r="EWJ89"/>
      <c r="EWK89"/>
      <c r="EWL89"/>
      <c r="EWM89"/>
      <c r="EWN89"/>
      <c r="EWO89"/>
      <c r="EWP89"/>
      <c r="EWQ89"/>
      <c r="EWR89"/>
      <c r="EWS89"/>
      <c r="EWT89"/>
      <c r="EWU89"/>
      <c r="EWV89"/>
      <c r="EWW89"/>
      <c r="EWX89"/>
      <c r="EWY89"/>
      <c r="EWZ89"/>
      <c r="EXA89"/>
      <c r="EXB89"/>
      <c r="EXC89"/>
      <c r="EXD89"/>
      <c r="EXE89"/>
      <c r="EXF89"/>
      <c r="EXG89"/>
      <c r="EXH89"/>
      <c r="EXI89"/>
      <c r="EXJ89"/>
      <c r="EXK89"/>
      <c r="EXL89"/>
      <c r="EXM89"/>
      <c r="EXN89"/>
      <c r="EXO89"/>
      <c r="EXP89"/>
      <c r="EXQ89"/>
      <c r="EXR89"/>
      <c r="EXS89"/>
      <c r="EXT89"/>
      <c r="EXU89"/>
      <c r="EXV89"/>
      <c r="EXW89"/>
      <c r="EXX89"/>
      <c r="EXY89"/>
      <c r="EXZ89"/>
      <c r="EYA89"/>
      <c r="EYB89"/>
      <c r="EYC89"/>
      <c r="EYD89"/>
      <c r="EYE89"/>
      <c r="EYF89"/>
      <c r="EYG89"/>
      <c r="EYH89"/>
      <c r="EYI89"/>
      <c r="EYJ89"/>
      <c r="EYK89"/>
      <c r="EYL89"/>
      <c r="EYM89"/>
      <c r="EYN89"/>
      <c r="EYO89"/>
      <c r="EYP89"/>
      <c r="EYQ89"/>
      <c r="EYR89"/>
      <c r="EYS89"/>
      <c r="EYT89"/>
      <c r="EYU89"/>
      <c r="EYV89"/>
      <c r="EYW89"/>
      <c r="EYX89"/>
      <c r="EYY89"/>
      <c r="EYZ89"/>
      <c r="EZA89"/>
      <c r="EZB89"/>
      <c r="EZC89"/>
      <c r="EZD89"/>
      <c r="EZE89"/>
      <c r="EZF89"/>
      <c r="EZG89"/>
      <c r="EZH89"/>
      <c r="EZI89"/>
      <c r="EZJ89"/>
      <c r="EZK89"/>
      <c r="EZL89"/>
      <c r="EZM89"/>
      <c r="EZN89"/>
      <c r="EZO89"/>
      <c r="EZP89"/>
      <c r="EZQ89"/>
      <c r="EZR89"/>
      <c r="EZS89"/>
      <c r="EZT89"/>
      <c r="EZU89"/>
      <c r="EZV89"/>
      <c r="EZW89"/>
      <c r="EZX89"/>
      <c r="EZY89"/>
      <c r="EZZ89"/>
      <c r="FAA89"/>
      <c r="FAB89"/>
      <c r="FAC89"/>
      <c r="FAD89"/>
      <c r="FAE89"/>
      <c r="FAF89"/>
      <c r="FAG89"/>
      <c r="FAH89"/>
      <c r="FAI89"/>
      <c r="FAJ89"/>
      <c r="FAK89"/>
      <c r="FAL89"/>
      <c r="FAM89"/>
      <c r="FAN89"/>
      <c r="FAO89"/>
      <c r="FAP89"/>
      <c r="FAQ89"/>
      <c r="FAR89"/>
      <c r="FAS89"/>
      <c r="FAT89"/>
      <c r="FAU89"/>
      <c r="FAV89"/>
      <c r="FAW89"/>
      <c r="FAX89"/>
      <c r="FAY89"/>
      <c r="FAZ89"/>
      <c r="FBA89"/>
      <c r="FBB89"/>
      <c r="FBC89"/>
      <c r="FBD89"/>
      <c r="FBE89"/>
      <c r="FBF89"/>
      <c r="FBG89"/>
      <c r="FBH89"/>
      <c r="FBI89"/>
      <c r="FBJ89"/>
      <c r="FBK89"/>
      <c r="FBL89"/>
      <c r="FBM89"/>
      <c r="FBN89"/>
      <c r="FBO89"/>
      <c r="FBP89"/>
      <c r="FBQ89"/>
      <c r="FBR89"/>
      <c r="FBS89"/>
      <c r="FBT89"/>
      <c r="FBU89"/>
      <c r="FBV89"/>
      <c r="FBW89"/>
      <c r="FBX89"/>
      <c r="FBY89"/>
      <c r="FBZ89"/>
      <c r="FCA89"/>
      <c r="FCB89"/>
      <c r="FCC89"/>
      <c r="FCD89"/>
      <c r="FCE89"/>
      <c r="FCF89"/>
      <c r="FCG89"/>
      <c r="FCH89"/>
      <c r="FCI89"/>
      <c r="FCJ89"/>
      <c r="FCK89"/>
      <c r="FCL89"/>
      <c r="FCM89"/>
      <c r="FCN89"/>
      <c r="FCO89"/>
      <c r="FCP89"/>
      <c r="FCQ89"/>
      <c r="FCR89"/>
      <c r="FCS89"/>
      <c r="FCT89"/>
      <c r="FCU89"/>
      <c r="FCV89"/>
      <c r="FCW89"/>
      <c r="FCX89"/>
      <c r="FCY89"/>
      <c r="FCZ89"/>
      <c r="FDA89"/>
      <c r="FDB89"/>
      <c r="FDC89"/>
      <c r="FDD89"/>
      <c r="FDE89"/>
      <c r="FDF89"/>
      <c r="FDG89"/>
      <c r="FDH89"/>
      <c r="FDI89"/>
      <c r="FDJ89"/>
      <c r="FDK89"/>
      <c r="FDL89"/>
      <c r="FDM89"/>
      <c r="FDN89"/>
      <c r="FDO89"/>
      <c r="FDP89"/>
      <c r="FDQ89"/>
      <c r="FDR89"/>
      <c r="FDS89"/>
      <c r="FDT89"/>
      <c r="FDU89"/>
      <c r="FDV89"/>
      <c r="FDW89"/>
      <c r="FDX89"/>
      <c r="FDY89"/>
      <c r="FDZ89"/>
      <c r="FEA89"/>
      <c r="FEB89"/>
      <c r="FEC89"/>
      <c r="FED89"/>
      <c r="FEE89"/>
      <c r="FEF89"/>
      <c r="FEG89"/>
      <c r="FEH89"/>
      <c r="FEI89"/>
      <c r="FEJ89"/>
      <c r="FEK89"/>
      <c r="FEL89"/>
      <c r="FEM89"/>
      <c r="FEN89"/>
      <c r="FEO89"/>
      <c r="FEP89"/>
      <c r="FEQ89"/>
      <c r="FER89"/>
      <c r="FES89"/>
      <c r="FET89"/>
      <c r="FEU89"/>
      <c r="FEV89"/>
      <c r="FEW89"/>
      <c r="FEX89"/>
      <c r="FEY89"/>
      <c r="FEZ89"/>
      <c r="FFA89"/>
      <c r="FFB89"/>
      <c r="FFC89"/>
      <c r="FFD89"/>
      <c r="FFE89"/>
      <c r="FFF89"/>
      <c r="FFG89"/>
      <c r="FFH89"/>
      <c r="FFI89"/>
      <c r="FFJ89"/>
      <c r="FFK89"/>
      <c r="FFL89"/>
      <c r="FFM89"/>
      <c r="FFN89"/>
      <c r="FFO89"/>
      <c r="FFP89"/>
      <c r="FFQ89"/>
      <c r="FFR89"/>
      <c r="FFS89"/>
      <c r="FFT89"/>
      <c r="FFU89"/>
      <c r="FFV89"/>
      <c r="FFW89"/>
      <c r="FFX89"/>
      <c r="FFY89"/>
      <c r="FFZ89"/>
      <c r="FGA89"/>
      <c r="FGB89"/>
      <c r="FGC89"/>
      <c r="FGD89"/>
      <c r="FGE89"/>
      <c r="FGF89"/>
      <c r="FGG89"/>
      <c r="FGH89"/>
      <c r="FGI89"/>
      <c r="FGJ89"/>
      <c r="FGK89"/>
      <c r="FGL89"/>
      <c r="FGM89"/>
      <c r="FGN89"/>
      <c r="FGO89"/>
      <c r="FGP89"/>
      <c r="FGQ89"/>
      <c r="FGR89"/>
      <c r="FGS89"/>
      <c r="FGT89"/>
      <c r="FGU89"/>
      <c r="FGV89"/>
      <c r="FGW89"/>
      <c r="FGX89"/>
      <c r="FGY89"/>
      <c r="FGZ89"/>
      <c r="FHA89"/>
      <c r="FHB89"/>
      <c r="FHC89"/>
      <c r="FHD89"/>
      <c r="FHE89"/>
      <c r="FHF89"/>
      <c r="FHG89"/>
      <c r="FHH89"/>
      <c r="FHI89"/>
      <c r="FHJ89"/>
      <c r="FHK89"/>
      <c r="FHL89"/>
      <c r="FHM89"/>
      <c r="FHN89"/>
      <c r="FHO89"/>
      <c r="FHP89"/>
      <c r="FHQ89"/>
      <c r="FHR89"/>
      <c r="FHS89"/>
      <c r="FHT89"/>
      <c r="FHU89"/>
      <c r="FHV89"/>
      <c r="FHW89"/>
      <c r="FHX89"/>
      <c r="FHY89"/>
      <c r="FHZ89"/>
      <c r="FIA89"/>
      <c r="FIB89"/>
      <c r="FIC89"/>
      <c r="FID89"/>
      <c r="FIE89"/>
      <c r="FIF89"/>
      <c r="FIG89"/>
      <c r="FIH89"/>
      <c r="FII89"/>
      <c r="FIJ89"/>
      <c r="FIK89"/>
      <c r="FIL89"/>
      <c r="FIM89"/>
      <c r="FIN89"/>
      <c r="FIO89"/>
      <c r="FIP89"/>
      <c r="FIQ89"/>
      <c r="FIR89"/>
      <c r="FIS89"/>
      <c r="FIT89"/>
      <c r="FIU89"/>
      <c r="FIV89"/>
      <c r="FIW89"/>
      <c r="FIX89"/>
      <c r="FIY89"/>
      <c r="FIZ89"/>
      <c r="FJA89"/>
      <c r="FJB89"/>
      <c r="FJC89"/>
      <c r="FJD89"/>
      <c r="FJE89"/>
      <c r="FJF89"/>
      <c r="FJG89"/>
      <c r="FJH89"/>
      <c r="FJI89"/>
      <c r="FJJ89"/>
      <c r="FJK89"/>
      <c r="FJL89"/>
      <c r="FJM89"/>
      <c r="FJN89"/>
      <c r="FJO89"/>
      <c r="FJP89"/>
      <c r="FJQ89"/>
      <c r="FJR89"/>
      <c r="FJS89"/>
      <c r="FJT89"/>
      <c r="FJU89"/>
      <c r="FJV89"/>
      <c r="FJW89"/>
      <c r="FJX89"/>
      <c r="FJY89"/>
      <c r="FJZ89"/>
      <c r="FKA89"/>
      <c r="FKB89"/>
      <c r="FKC89"/>
      <c r="FKD89"/>
      <c r="FKE89"/>
      <c r="FKF89"/>
      <c r="FKG89"/>
      <c r="FKH89"/>
      <c r="FKI89"/>
      <c r="FKJ89"/>
      <c r="FKK89"/>
      <c r="FKL89"/>
      <c r="FKM89"/>
      <c r="FKN89"/>
      <c r="FKO89"/>
      <c r="FKP89"/>
      <c r="FKQ89"/>
      <c r="FKR89"/>
      <c r="FKS89"/>
      <c r="FKT89"/>
      <c r="FKU89"/>
      <c r="FKV89"/>
      <c r="FKW89"/>
      <c r="FKX89"/>
      <c r="FKY89"/>
      <c r="FKZ89"/>
      <c r="FLA89"/>
      <c r="FLB89"/>
      <c r="FLC89"/>
      <c r="FLD89"/>
      <c r="FLE89"/>
      <c r="FLF89"/>
      <c r="FLG89"/>
      <c r="FLH89"/>
      <c r="FLI89"/>
      <c r="FLJ89"/>
      <c r="FLK89"/>
      <c r="FLL89"/>
      <c r="FLM89"/>
      <c r="FLN89"/>
      <c r="FLO89"/>
      <c r="FLP89"/>
      <c r="FLQ89"/>
      <c r="FLR89"/>
      <c r="FLS89"/>
      <c r="FLT89"/>
      <c r="FLU89"/>
      <c r="FLV89"/>
      <c r="FLW89"/>
      <c r="FLX89"/>
      <c r="FLY89"/>
      <c r="FLZ89"/>
      <c r="FMA89"/>
      <c r="FMB89"/>
      <c r="FMC89"/>
      <c r="FMD89"/>
      <c r="FME89"/>
      <c r="FMF89"/>
      <c r="FMG89"/>
      <c r="FMH89"/>
      <c r="FMI89"/>
      <c r="FMJ89"/>
      <c r="FMK89"/>
      <c r="FML89"/>
      <c r="FMM89"/>
      <c r="FMN89"/>
      <c r="FMO89"/>
      <c r="FMP89"/>
      <c r="FMQ89"/>
      <c r="FMR89"/>
      <c r="FMS89"/>
      <c r="FMT89"/>
      <c r="FMU89"/>
      <c r="FMV89"/>
      <c r="FMW89"/>
      <c r="FMX89"/>
      <c r="FMY89"/>
      <c r="FMZ89"/>
      <c r="FNA89"/>
      <c r="FNB89"/>
      <c r="FNC89"/>
      <c r="FND89"/>
      <c r="FNE89"/>
      <c r="FNF89"/>
      <c r="FNG89"/>
      <c r="FNH89"/>
      <c r="FNI89"/>
      <c r="FNJ89"/>
      <c r="FNK89"/>
      <c r="FNL89"/>
      <c r="FNM89"/>
      <c r="FNN89"/>
      <c r="FNO89"/>
      <c r="FNP89"/>
      <c r="FNQ89"/>
      <c r="FNR89"/>
      <c r="FNS89"/>
      <c r="FNT89"/>
      <c r="FNU89"/>
      <c r="FNV89"/>
      <c r="FNW89"/>
      <c r="FNX89"/>
      <c r="FNY89"/>
      <c r="FNZ89"/>
      <c r="FOA89"/>
      <c r="FOB89"/>
      <c r="FOC89"/>
      <c r="FOD89"/>
      <c r="FOE89"/>
      <c r="FOF89"/>
      <c r="FOG89"/>
      <c r="FOH89"/>
      <c r="FOI89"/>
      <c r="FOJ89"/>
      <c r="FOK89"/>
      <c r="FOL89"/>
      <c r="FOM89"/>
      <c r="FON89"/>
      <c r="FOO89"/>
      <c r="FOP89"/>
      <c r="FOQ89"/>
      <c r="FOR89"/>
      <c r="FOS89"/>
      <c r="FOT89"/>
      <c r="FOU89"/>
      <c r="FOV89"/>
      <c r="FOW89"/>
      <c r="FOX89"/>
      <c r="FOY89"/>
      <c r="FOZ89"/>
      <c r="FPA89"/>
      <c r="FPB89"/>
      <c r="FPC89"/>
      <c r="FPD89"/>
      <c r="FPE89"/>
      <c r="FPF89"/>
      <c r="FPG89"/>
      <c r="FPH89"/>
      <c r="FPI89"/>
      <c r="FPJ89"/>
      <c r="FPK89"/>
      <c r="FPL89"/>
      <c r="FPM89"/>
      <c r="FPN89"/>
      <c r="FPO89"/>
      <c r="FPP89"/>
      <c r="FPQ89"/>
      <c r="FPR89"/>
      <c r="FPS89"/>
      <c r="FPT89"/>
      <c r="FPU89"/>
      <c r="FPV89"/>
      <c r="FPW89"/>
      <c r="FPX89"/>
      <c r="FPY89"/>
      <c r="FPZ89"/>
      <c r="FQA89"/>
      <c r="FQB89"/>
      <c r="FQC89"/>
      <c r="FQD89"/>
      <c r="FQE89"/>
      <c r="FQF89"/>
      <c r="FQG89"/>
      <c r="FQH89"/>
      <c r="FQI89"/>
      <c r="FQJ89"/>
      <c r="FQK89"/>
      <c r="FQL89"/>
      <c r="FQM89"/>
      <c r="FQN89"/>
      <c r="FQO89"/>
      <c r="FQP89"/>
      <c r="FQQ89"/>
      <c r="FQR89"/>
      <c r="FQS89"/>
      <c r="FQT89"/>
      <c r="FQU89"/>
      <c r="FQV89"/>
      <c r="FQW89"/>
      <c r="FQX89"/>
      <c r="FQY89"/>
      <c r="FQZ89"/>
      <c r="FRA89"/>
      <c r="FRB89"/>
      <c r="FRC89"/>
      <c r="FRD89"/>
      <c r="FRE89"/>
      <c r="FRF89"/>
      <c r="FRG89"/>
      <c r="FRH89"/>
      <c r="FRI89"/>
      <c r="FRJ89"/>
      <c r="FRK89"/>
      <c r="FRL89"/>
      <c r="FRM89"/>
      <c r="FRN89"/>
      <c r="FRO89"/>
      <c r="FRP89"/>
      <c r="FRQ89"/>
      <c r="FRR89"/>
      <c r="FRS89"/>
      <c r="FRT89"/>
      <c r="FRU89"/>
      <c r="FRV89"/>
      <c r="FRW89"/>
      <c r="FRX89"/>
      <c r="FRY89"/>
      <c r="FRZ89"/>
      <c r="FSA89"/>
      <c r="FSB89"/>
      <c r="FSC89"/>
      <c r="FSD89"/>
      <c r="FSE89"/>
      <c r="FSF89"/>
      <c r="FSG89"/>
      <c r="FSH89"/>
      <c r="FSI89"/>
      <c r="FSJ89"/>
      <c r="FSK89"/>
      <c r="FSL89"/>
      <c r="FSM89"/>
      <c r="FSN89"/>
      <c r="FSO89"/>
      <c r="FSP89"/>
      <c r="FSQ89"/>
      <c r="FSR89"/>
      <c r="FSS89"/>
      <c r="FST89"/>
      <c r="FSU89"/>
      <c r="FSV89"/>
      <c r="FSW89"/>
      <c r="FSX89"/>
      <c r="FSY89"/>
      <c r="FSZ89"/>
      <c r="FTA89"/>
      <c r="FTB89"/>
      <c r="FTC89"/>
      <c r="FTD89"/>
      <c r="FTE89"/>
      <c r="FTF89"/>
      <c r="FTG89"/>
      <c r="FTH89"/>
      <c r="FTI89"/>
      <c r="FTJ89"/>
      <c r="FTK89"/>
      <c r="FTL89"/>
      <c r="FTM89"/>
      <c r="FTN89"/>
      <c r="FTO89"/>
      <c r="FTP89"/>
      <c r="FTQ89"/>
      <c r="FTR89"/>
      <c r="FTS89"/>
      <c r="FTT89"/>
      <c r="FTU89"/>
      <c r="FTV89"/>
      <c r="FTW89"/>
      <c r="FTX89"/>
      <c r="FTY89"/>
      <c r="FTZ89"/>
      <c r="FUA89"/>
      <c r="FUB89"/>
      <c r="FUC89"/>
      <c r="FUD89"/>
      <c r="FUE89"/>
      <c r="FUF89"/>
      <c r="FUG89"/>
      <c r="FUH89"/>
      <c r="FUI89"/>
      <c r="FUJ89"/>
      <c r="FUK89"/>
      <c r="FUL89"/>
      <c r="FUM89"/>
      <c r="FUN89"/>
      <c r="FUO89"/>
      <c r="FUP89"/>
      <c r="FUQ89"/>
      <c r="FUR89"/>
      <c r="FUS89"/>
      <c r="FUT89"/>
      <c r="FUU89"/>
      <c r="FUV89"/>
      <c r="FUW89"/>
      <c r="FUX89"/>
      <c r="FUY89"/>
      <c r="FUZ89"/>
      <c r="FVA89"/>
      <c r="FVB89"/>
      <c r="FVC89"/>
      <c r="FVD89"/>
      <c r="FVE89"/>
      <c r="FVF89"/>
      <c r="FVG89"/>
      <c r="FVH89"/>
      <c r="FVI89"/>
      <c r="FVJ89"/>
      <c r="FVK89"/>
      <c r="FVL89"/>
      <c r="FVM89"/>
      <c r="FVN89"/>
      <c r="FVO89"/>
      <c r="FVP89"/>
      <c r="FVQ89"/>
      <c r="FVR89"/>
      <c r="FVS89"/>
      <c r="FVT89"/>
      <c r="FVU89"/>
      <c r="FVV89"/>
      <c r="FVW89"/>
      <c r="FVX89"/>
      <c r="FVY89"/>
      <c r="FVZ89"/>
      <c r="FWA89"/>
      <c r="FWB89"/>
      <c r="FWC89"/>
      <c r="FWD89"/>
      <c r="FWE89"/>
      <c r="FWF89"/>
      <c r="FWG89"/>
      <c r="FWH89"/>
      <c r="FWI89"/>
      <c r="FWJ89"/>
      <c r="FWK89"/>
      <c r="FWL89"/>
      <c r="FWM89"/>
      <c r="FWN89"/>
      <c r="FWO89"/>
      <c r="FWP89"/>
      <c r="FWQ89"/>
      <c r="FWR89"/>
      <c r="FWS89"/>
      <c r="FWT89"/>
      <c r="FWU89"/>
      <c r="FWV89"/>
      <c r="FWW89"/>
      <c r="FWX89"/>
      <c r="FWY89"/>
      <c r="FWZ89"/>
      <c r="FXA89"/>
      <c r="FXB89"/>
      <c r="FXC89"/>
      <c r="FXD89"/>
      <c r="FXE89"/>
      <c r="FXF89"/>
      <c r="FXG89"/>
      <c r="FXH89"/>
      <c r="FXI89"/>
      <c r="FXJ89"/>
      <c r="FXK89"/>
      <c r="FXL89"/>
      <c r="FXM89"/>
      <c r="FXN89"/>
      <c r="FXO89"/>
      <c r="FXP89"/>
      <c r="FXQ89"/>
      <c r="FXR89"/>
      <c r="FXS89"/>
      <c r="FXT89"/>
      <c r="FXU89"/>
      <c r="FXV89"/>
      <c r="FXW89"/>
      <c r="FXX89"/>
      <c r="FXY89"/>
      <c r="FXZ89"/>
      <c r="FYA89"/>
      <c r="FYB89"/>
      <c r="FYC89"/>
      <c r="FYD89"/>
      <c r="FYE89"/>
      <c r="FYF89"/>
      <c r="FYG89"/>
      <c r="FYH89"/>
      <c r="FYI89"/>
      <c r="FYJ89"/>
      <c r="FYK89"/>
      <c r="FYL89"/>
      <c r="FYM89"/>
      <c r="FYN89"/>
      <c r="FYO89"/>
      <c r="FYP89"/>
      <c r="FYQ89"/>
      <c r="FYR89"/>
      <c r="FYS89"/>
      <c r="FYT89"/>
      <c r="FYU89"/>
      <c r="FYV89"/>
      <c r="FYW89"/>
      <c r="FYX89"/>
      <c r="FYY89"/>
      <c r="FYZ89"/>
      <c r="FZA89"/>
      <c r="FZB89"/>
      <c r="FZC89"/>
      <c r="FZD89"/>
      <c r="FZE89"/>
      <c r="FZF89"/>
      <c r="FZG89"/>
      <c r="FZH89"/>
      <c r="FZI89"/>
      <c r="FZJ89"/>
      <c r="FZK89"/>
      <c r="FZL89"/>
      <c r="FZM89"/>
      <c r="FZN89"/>
      <c r="FZO89"/>
      <c r="FZP89"/>
      <c r="FZQ89"/>
      <c r="FZR89"/>
      <c r="FZS89"/>
      <c r="FZT89"/>
      <c r="FZU89"/>
      <c r="FZV89"/>
      <c r="FZW89"/>
      <c r="FZX89"/>
      <c r="FZY89"/>
      <c r="FZZ89"/>
      <c r="GAA89"/>
      <c r="GAB89"/>
      <c r="GAC89"/>
      <c r="GAD89"/>
      <c r="GAE89"/>
      <c r="GAF89"/>
      <c r="GAG89"/>
      <c r="GAH89"/>
      <c r="GAI89"/>
      <c r="GAJ89"/>
      <c r="GAK89"/>
      <c r="GAL89"/>
      <c r="GAM89"/>
      <c r="GAN89"/>
      <c r="GAO89"/>
      <c r="GAP89"/>
      <c r="GAQ89"/>
      <c r="GAR89"/>
      <c r="GAS89"/>
      <c r="GAT89"/>
      <c r="GAU89"/>
      <c r="GAV89"/>
      <c r="GAW89"/>
      <c r="GAX89"/>
      <c r="GAY89"/>
      <c r="GAZ89"/>
      <c r="GBA89"/>
      <c r="GBB89"/>
      <c r="GBC89"/>
      <c r="GBD89"/>
      <c r="GBE89"/>
      <c r="GBF89"/>
      <c r="GBG89"/>
      <c r="GBH89"/>
      <c r="GBI89"/>
      <c r="GBJ89"/>
      <c r="GBK89"/>
      <c r="GBL89"/>
      <c r="GBM89"/>
      <c r="GBN89"/>
      <c r="GBO89"/>
      <c r="GBP89"/>
      <c r="GBQ89"/>
      <c r="GBR89"/>
      <c r="GBS89"/>
      <c r="GBT89"/>
      <c r="GBU89"/>
      <c r="GBV89"/>
      <c r="GBW89"/>
      <c r="GBX89"/>
      <c r="GBY89"/>
      <c r="GBZ89"/>
      <c r="GCA89"/>
      <c r="GCB89"/>
      <c r="GCC89"/>
      <c r="GCD89"/>
      <c r="GCE89"/>
      <c r="GCF89"/>
      <c r="GCG89"/>
      <c r="GCH89"/>
      <c r="GCI89"/>
      <c r="GCJ89"/>
      <c r="GCK89"/>
      <c r="GCL89"/>
      <c r="GCM89"/>
      <c r="GCN89"/>
      <c r="GCO89"/>
      <c r="GCP89"/>
      <c r="GCQ89"/>
      <c r="GCR89"/>
      <c r="GCS89"/>
      <c r="GCT89"/>
      <c r="GCU89"/>
      <c r="GCV89"/>
      <c r="GCW89"/>
      <c r="GCX89"/>
      <c r="GCY89"/>
      <c r="GCZ89"/>
      <c r="GDA89"/>
      <c r="GDB89"/>
      <c r="GDC89"/>
      <c r="GDD89"/>
      <c r="GDE89"/>
      <c r="GDF89"/>
      <c r="GDG89"/>
      <c r="GDH89"/>
      <c r="GDI89"/>
      <c r="GDJ89"/>
      <c r="GDK89"/>
      <c r="GDL89"/>
      <c r="GDM89"/>
      <c r="GDN89"/>
      <c r="GDO89"/>
      <c r="GDP89"/>
      <c r="GDQ89"/>
      <c r="GDR89"/>
      <c r="GDS89"/>
      <c r="GDT89"/>
      <c r="GDU89"/>
      <c r="GDV89"/>
      <c r="GDW89"/>
      <c r="GDX89"/>
      <c r="GDY89"/>
      <c r="GDZ89"/>
      <c r="GEA89"/>
      <c r="GEB89"/>
      <c r="GEC89"/>
      <c r="GED89"/>
      <c r="GEE89"/>
      <c r="GEF89"/>
      <c r="GEG89"/>
      <c r="GEH89"/>
      <c r="GEI89"/>
      <c r="GEJ89"/>
      <c r="GEK89"/>
      <c r="GEL89"/>
      <c r="GEM89"/>
      <c r="GEN89"/>
      <c r="GEO89"/>
      <c r="GEP89"/>
      <c r="GEQ89"/>
      <c r="GER89"/>
      <c r="GES89"/>
      <c r="GET89"/>
      <c r="GEU89"/>
      <c r="GEV89"/>
      <c r="GEW89"/>
      <c r="GEX89"/>
      <c r="GEY89"/>
      <c r="GEZ89"/>
      <c r="GFA89"/>
      <c r="GFB89"/>
      <c r="GFC89"/>
      <c r="GFD89"/>
      <c r="GFE89"/>
      <c r="GFF89"/>
      <c r="GFG89"/>
      <c r="GFH89"/>
      <c r="GFI89"/>
      <c r="GFJ89"/>
      <c r="GFK89"/>
      <c r="GFL89"/>
      <c r="GFM89"/>
      <c r="GFN89"/>
      <c r="GFO89"/>
      <c r="GFP89"/>
      <c r="GFQ89"/>
      <c r="GFR89"/>
      <c r="GFS89"/>
      <c r="GFT89"/>
      <c r="GFU89"/>
      <c r="GFV89"/>
      <c r="GFW89"/>
      <c r="GFX89"/>
      <c r="GFY89"/>
      <c r="GFZ89"/>
      <c r="GGA89"/>
      <c r="GGB89"/>
      <c r="GGC89"/>
      <c r="GGD89"/>
      <c r="GGE89"/>
      <c r="GGF89"/>
      <c r="GGG89"/>
      <c r="GGH89"/>
      <c r="GGI89"/>
      <c r="GGJ89"/>
      <c r="GGK89"/>
      <c r="GGL89"/>
      <c r="GGM89"/>
      <c r="GGN89"/>
      <c r="GGO89"/>
      <c r="GGP89"/>
      <c r="GGQ89"/>
      <c r="GGR89"/>
      <c r="GGS89"/>
      <c r="GGT89"/>
      <c r="GGU89"/>
      <c r="GGV89"/>
      <c r="GGW89"/>
      <c r="GGX89"/>
      <c r="GGY89"/>
      <c r="GGZ89"/>
      <c r="GHA89"/>
      <c r="GHB89"/>
      <c r="GHC89"/>
      <c r="GHD89"/>
      <c r="GHE89"/>
      <c r="GHF89"/>
      <c r="GHG89"/>
      <c r="GHH89"/>
      <c r="GHI89"/>
      <c r="GHJ89"/>
      <c r="GHK89"/>
      <c r="GHL89"/>
      <c r="GHM89"/>
      <c r="GHN89"/>
      <c r="GHO89"/>
      <c r="GHP89"/>
      <c r="GHQ89"/>
      <c r="GHR89"/>
      <c r="GHS89"/>
      <c r="GHT89"/>
      <c r="GHU89"/>
      <c r="GHV89"/>
      <c r="GHW89"/>
      <c r="GHX89"/>
      <c r="GHY89"/>
      <c r="GHZ89"/>
      <c r="GIA89"/>
      <c r="GIB89"/>
      <c r="GIC89"/>
      <c r="GID89"/>
      <c r="GIE89"/>
      <c r="GIF89"/>
      <c r="GIG89"/>
      <c r="GIH89"/>
      <c r="GII89"/>
      <c r="GIJ89"/>
      <c r="GIK89"/>
      <c r="GIL89"/>
      <c r="GIM89"/>
      <c r="GIN89"/>
      <c r="GIO89"/>
      <c r="GIP89"/>
      <c r="GIQ89"/>
      <c r="GIR89"/>
      <c r="GIS89"/>
      <c r="GIT89"/>
      <c r="GIU89"/>
      <c r="GIV89"/>
      <c r="GIW89"/>
      <c r="GIX89"/>
      <c r="GIY89"/>
      <c r="GIZ89"/>
      <c r="GJA89"/>
      <c r="GJB89"/>
      <c r="GJC89"/>
      <c r="GJD89"/>
      <c r="GJE89"/>
      <c r="GJF89"/>
      <c r="GJG89"/>
      <c r="GJH89"/>
      <c r="GJI89"/>
      <c r="GJJ89"/>
      <c r="GJK89"/>
      <c r="GJL89"/>
      <c r="GJM89"/>
      <c r="GJN89"/>
      <c r="GJO89"/>
      <c r="GJP89"/>
      <c r="GJQ89"/>
      <c r="GJR89"/>
      <c r="GJS89"/>
      <c r="GJT89"/>
      <c r="GJU89"/>
      <c r="GJV89"/>
      <c r="GJW89"/>
      <c r="GJX89"/>
      <c r="GJY89"/>
      <c r="GJZ89"/>
      <c r="GKA89"/>
      <c r="GKB89"/>
      <c r="GKC89"/>
      <c r="GKD89"/>
      <c r="GKE89"/>
      <c r="GKF89"/>
      <c r="GKG89"/>
      <c r="GKH89"/>
      <c r="GKI89"/>
      <c r="GKJ89"/>
      <c r="GKK89"/>
      <c r="GKL89"/>
      <c r="GKM89"/>
      <c r="GKN89"/>
      <c r="GKO89"/>
      <c r="GKP89"/>
      <c r="GKQ89"/>
      <c r="GKR89"/>
      <c r="GKS89"/>
      <c r="GKT89"/>
      <c r="GKU89"/>
      <c r="GKV89"/>
      <c r="GKW89"/>
      <c r="GKX89"/>
      <c r="GKY89"/>
      <c r="GKZ89"/>
      <c r="GLA89"/>
      <c r="GLB89"/>
      <c r="GLC89"/>
      <c r="GLD89"/>
      <c r="GLE89"/>
      <c r="GLF89"/>
      <c r="GLG89"/>
      <c r="GLH89"/>
      <c r="GLI89"/>
      <c r="GLJ89"/>
      <c r="GLK89"/>
      <c r="GLL89"/>
      <c r="GLM89"/>
      <c r="GLN89"/>
      <c r="GLO89"/>
      <c r="GLP89"/>
      <c r="GLQ89"/>
      <c r="GLR89"/>
      <c r="GLS89"/>
      <c r="GLT89"/>
      <c r="GLU89"/>
      <c r="GLV89"/>
      <c r="GLW89"/>
      <c r="GLX89"/>
      <c r="GLY89"/>
      <c r="GLZ89"/>
      <c r="GMA89"/>
      <c r="GMB89"/>
      <c r="GMC89"/>
      <c r="GMD89"/>
      <c r="GME89"/>
      <c r="GMF89"/>
      <c r="GMG89"/>
      <c r="GMH89"/>
      <c r="GMI89"/>
      <c r="GMJ89"/>
      <c r="GMK89"/>
      <c r="GML89"/>
      <c r="GMM89"/>
      <c r="GMN89"/>
      <c r="GMO89"/>
      <c r="GMP89"/>
      <c r="GMQ89"/>
      <c r="GMR89"/>
      <c r="GMS89"/>
      <c r="GMT89"/>
      <c r="GMU89"/>
      <c r="GMV89"/>
      <c r="GMW89"/>
      <c r="GMX89"/>
      <c r="GMY89"/>
      <c r="GMZ89"/>
      <c r="GNA89"/>
      <c r="GNB89"/>
      <c r="GNC89"/>
      <c r="GND89"/>
      <c r="GNE89"/>
      <c r="GNF89"/>
      <c r="GNG89"/>
      <c r="GNH89"/>
      <c r="GNI89"/>
      <c r="GNJ89"/>
      <c r="GNK89"/>
      <c r="GNL89"/>
      <c r="GNM89"/>
      <c r="GNN89"/>
      <c r="GNO89"/>
      <c r="GNP89"/>
      <c r="GNQ89"/>
      <c r="GNR89"/>
      <c r="GNS89"/>
      <c r="GNT89"/>
      <c r="GNU89"/>
      <c r="GNV89"/>
      <c r="GNW89"/>
      <c r="GNX89"/>
      <c r="GNY89"/>
      <c r="GNZ89"/>
      <c r="GOA89"/>
      <c r="GOB89"/>
      <c r="GOC89"/>
      <c r="GOD89"/>
      <c r="GOE89"/>
      <c r="GOF89"/>
      <c r="GOG89"/>
      <c r="GOH89"/>
      <c r="GOI89"/>
      <c r="GOJ89"/>
      <c r="GOK89"/>
      <c r="GOL89"/>
      <c r="GOM89"/>
      <c r="GON89"/>
      <c r="GOO89"/>
      <c r="GOP89"/>
      <c r="GOQ89"/>
      <c r="GOR89"/>
      <c r="GOS89"/>
      <c r="GOT89"/>
      <c r="GOU89"/>
      <c r="GOV89"/>
      <c r="GOW89"/>
      <c r="GOX89"/>
      <c r="GOY89"/>
      <c r="GOZ89"/>
      <c r="GPA89"/>
      <c r="GPB89"/>
      <c r="GPC89"/>
      <c r="GPD89"/>
      <c r="GPE89"/>
      <c r="GPF89"/>
      <c r="GPG89"/>
      <c r="GPH89"/>
      <c r="GPI89"/>
      <c r="GPJ89"/>
      <c r="GPK89"/>
      <c r="GPL89"/>
      <c r="GPM89"/>
      <c r="GPN89"/>
      <c r="GPO89"/>
      <c r="GPP89"/>
      <c r="GPQ89"/>
      <c r="GPR89"/>
      <c r="GPS89"/>
      <c r="GPT89"/>
      <c r="GPU89"/>
      <c r="GPV89"/>
      <c r="GPW89"/>
      <c r="GPX89"/>
      <c r="GPY89"/>
      <c r="GPZ89"/>
      <c r="GQA89"/>
      <c r="GQB89"/>
      <c r="GQC89"/>
      <c r="GQD89"/>
      <c r="GQE89"/>
      <c r="GQF89"/>
      <c r="GQG89"/>
      <c r="GQH89"/>
      <c r="GQI89"/>
      <c r="GQJ89"/>
      <c r="GQK89"/>
      <c r="GQL89"/>
      <c r="GQM89"/>
      <c r="GQN89"/>
      <c r="GQO89"/>
      <c r="GQP89"/>
      <c r="GQQ89"/>
      <c r="GQR89"/>
      <c r="GQS89"/>
      <c r="GQT89"/>
      <c r="GQU89"/>
      <c r="GQV89"/>
      <c r="GQW89"/>
      <c r="GQX89"/>
      <c r="GQY89"/>
      <c r="GQZ89"/>
      <c r="GRA89"/>
      <c r="GRB89"/>
      <c r="GRC89"/>
      <c r="GRD89"/>
      <c r="GRE89"/>
      <c r="GRF89"/>
      <c r="GRG89"/>
      <c r="GRH89"/>
      <c r="GRI89"/>
      <c r="GRJ89"/>
      <c r="GRK89"/>
      <c r="GRL89"/>
      <c r="GRM89"/>
      <c r="GRN89"/>
      <c r="GRO89"/>
      <c r="GRP89"/>
      <c r="GRQ89"/>
      <c r="GRR89"/>
      <c r="GRS89"/>
      <c r="GRT89"/>
      <c r="GRU89"/>
      <c r="GRV89"/>
      <c r="GRW89"/>
      <c r="GRX89"/>
      <c r="GRY89"/>
      <c r="GRZ89"/>
      <c r="GSA89"/>
      <c r="GSB89"/>
      <c r="GSC89"/>
      <c r="GSD89"/>
      <c r="GSE89"/>
      <c r="GSF89"/>
      <c r="GSG89"/>
      <c r="GSH89"/>
      <c r="GSI89"/>
      <c r="GSJ89"/>
      <c r="GSK89"/>
      <c r="GSL89"/>
      <c r="GSM89"/>
      <c r="GSN89"/>
      <c r="GSO89"/>
      <c r="GSP89"/>
      <c r="GSQ89"/>
      <c r="GSR89"/>
      <c r="GSS89"/>
      <c r="GST89"/>
      <c r="GSU89"/>
      <c r="GSV89"/>
      <c r="GSW89"/>
      <c r="GSX89"/>
      <c r="GSY89"/>
      <c r="GSZ89"/>
      <c r="GTA89"/>
      <c r="GTB89"/>
      <c r="GTC89"/>
      <c r="GTD89"/>
      <c r="GTE89"/>
      <c r="GTF89"/>
      <c r="GTG89"/>
      <c r="GTH89"/>
      <c r="GTI89"/>
      <c r="GTJ89"/>
      <c r="GTK89"/>
      <c r="GTL89"/>
      <c r="GTM89"/>
      <c r="GTN89"/>
      <c r="GTO89"/>
      <c r="GTP89"/>
      <c r="GTQ89"/>
      <c r="GTR89"/>
      <c r="GTS89"/>
      <c r="GTT89"/>
      <c r="GTU89"/>
      <c r="GTV89"/>
      <c r="GTW89"/>
      <c r="GTX89"/>
      <c r="GTY89"/>
      <c r="GTZ89"/>
      <c r="GUA89"/>
      <c r="GUB89"/>
      <c r="GUC89"/>
      <c r="GUD89"/>
      <c r="GUE89"/>
      <c r="GUF89"/>
      <c r="GUG89"/>
      <c r="GUH89"/>
      <c r="GUI89"/>
      <c r="GUJ89"/>
      <c r="GUK89"/>
      <c r="GUL89"/>
      <c r="GUM89"/>
      <c r="GUN89"/>
      <c r="GUO89"/>
      <c r="GUP89"/>
      <c r="GUQ89"/>
      <c r="GUR89"/>
      <c r="GUS89"/>
      <c r="GUT89"/>
      <c r="GUU89"/>
      <c r="GUV89"/>
      <c r="GUW89"/>
      <c r="GUX89"/>
      <c r="GUY89"/>
      <c r="GUZ89"/>
      <c r="GVA89"/>
      <c r="GVB89"/>
      <c r="GVC89"/>
      <c r="GVD89"/>
      <c r="GVE89"/>
      <c r="GVF89"/>
      <c r="GVG89"/>
      <c r="GVH89"/>
      <c r="GVI89"/>
      <c r="GVJ89"/>
      <c r="GVK89"/>
      <c r="GVL89"/>
      <c r="GVM89"/>
      <c r="GVN89"/>
      <c r="GVO89"/>
      <c r="GVP89"/>
      <c r="GVQ89"/>
      <c r="GVR89"/>
      <c r="GVS89"/>
      <c r="GVT89"/>
      <c r="GVU89"/>
      <c r="GVV89"/>
      <c r="GVW89"/>
      <c r="GVX89"/>
      <c r="GVY89"/>
      <c r="GVZ89"/>
      <c r="GWA89"/>
      <c r="GWB89"/>
      <c r="GWC89"/>
      <c r="GWD89"/>
      <c r="GWE89"/>
      <c r="GWF89"/>
      <c r="GWG89"/>
      <c r="GWH89"/>
      <c r="GWI89"/>
      <c r="GWJ89"/>
      <c r="GWK89"/>
      <c r="GWL89"/>
      <c r="GWM89"/>
      <c r="GWN89"/>
      <c r="GWO89"/>
      <c r="GWP89"/>
      <c r="GWQ89"/>
      <c r="GWR89"/>
      <c r="GWS89"/>
      <c r="GWT89"/>
      <c r="GWU89"/>
      <c r="GWV89"/>
      <c r="GWW89"/>
      <c r="GWX89"/>
      <c r="GWY89"/>
      <c r="GWZ89"/>
      <c r="GXA89"/>
      <c r="GXB89"/>
      <c r="GXC89"/>
      <c r="GXD89"/>
      <c r="GXE89"/>
      <c r="GXF89"/>
      <c r="GXG89"/>
      <c r="GXH89"/>
      <c r="GXI89"/>
      <c r="GXJ89"/>
      <c r="GXK89"/>
      <c r="GXL89"/>
      <c r="GXM89"/>
      <c r="GXN89"/>
      <c r="GXO89"/>
      <c r="GXP89"/>
      <c r="GXQ89"/>
      <c r="GXR89"/>
      <c r="GXS89"/>
      <c r="GXT89"/>
      <c r="GXU89"/>
      <c r="GXV89"/>
      <c r="GXW89"/>
      <c r="GXX89"/>
      <c r="GXY89"/>
      <c r="GXZ89"/>
      <c r="GYA89"/>
      <c r="GYB89"/>
      <c r="GYC89"/>
      <c r="GYD89"/>
      <c r="GYE89"/>
      <c r="GYF89"/>
      <c r="GYG89"/>
      <c r="GYH89"/>
      <c r="GYI89"/>
      <c r="GYJ89"/>
      <c r="GYK89"/>
      <c r="GYL89"/>
      <c r="GYM89"/>
      <c r="GYN89"/>
      <c r="GYO89"/>
      <c r="GYP89"/>
      <c r="GYQ89"/>
      <c r="GYR89"/>
      <c r="GYS89"/>
      <c r="GYT89"/>
      <c r="GYU89"/>
      <c r="GYV89"/>
      <c r="GYW89"/>
      <c r="GYX89"/>
      <c r="GYY89"/>
      <c r="GYZ89"/>
      <c r="GZA89"/>
      <c r="GZB89"/>
      <c r="GZC89"/>
      <c r="GZD89"/>
      <c r="GZE89"/>
      <c r="GZF89"/>
      <c r="GZG89"/>
      <c r="GZH89"/>
      <c r="GZI89"/>
      <c r="GZJ89"/>
      <c r="GZK89"/>
      <c r="GZL89"/>
      <c r="GZM89"/>
      <c r="GZN89"/>
      <c r="GZO89"/>
      <c r="GZP89"/>
      <c r="GZQ89"/>
      <c r="GZR89"/>
      <c r="GZS89"/>
      <c r="GZT89"/>
      <c r="GZU89"/>
      <c r="GZV89"/>
      <c r="GZW89"/>
      <c r="GZX89"/>
      <c r="GZY89"/>
      <c r="GZZ89"/>
      <c r="HAA89"/>
      <c r="HAB89"/>
      <c r="HAC89"/>
      <c r="HAD89"/>
      <c r="HAE89"/>
      <c r="HAF89"/>
      <c r="HAG89"/>
      <c r="HAH89"/>
      <c r="HAI89"/>
      <c r="HAJ89"/>
      <c r="HAK89"/>
      <c r="HAL89"/>
      <c r="HAM89"/>
      <c r="HAN89"/>
      <c r="HAO89"/>
      <c r="HAP89"/>
      <c r="HAQ89"/>
      <c r="HAR89"/>
      <c r="HAS89"/>
      <c r="HAT89"/>
      <c r="HAU89"/>
      <c r="HAV89"/>
      <c r="HAW89"/>
      <c r="HAX89"/>
      <c r="HAY89"/>
      <c r="HAZ89"/>
      <c r="HBA89"/>
      <c r="HBB89"/>
      <c r="HBC89"/>
      <c r="HBD89"/>
      <c r="HBE89"/>
      <c r="HBF89"/>
      <c r="HBG89"/>
      <c r="HBH89"/>
      <c r="HBI89"/>
      <c r="HBJ89"/>
      <c r="HBK89"/>
      <c r="HBL89"/>
      <c r="HBM89"/>
      <c r="HBN89"/>
      <c r="HBO89"/>
      <c r="HBP89"/>
      <c r="HBQ89"/>
      <c r="HBR89"/>
      <c r="HBS89"/>
      <c r="HBT89"/>
      <c r="HBU89"/>
      <c r="HBV89"/>
      <c r="HBW89"/>
      <c r="HBX89"/>
      <c r="HBY89"/>
      <c r="HBZ89"/>
      <c r="HCA89"/>
      <c r="HCB89"/>
      <c r="HCC89"/>
      <c r="HCD89"/>
      <c r="HCE89"/>
      <c r="HCF89"/>
      <c r="HCG89"/>
      <c r="HCH89"/>
      <c r="HCI89"/>
      <c r="HCJ89"/>
      <c r="HCK89"/>
      <c r="HCL89"/>
      <c r="HCM89"/>
      <c r="HCN89"/>
      <c r="HCO89"/>
      <c r="HCP89"/>
      <c r="HCQ89"/>
      <c r="HCR89"/>
      <c r="HCS89"/>
      <c r="HCT89"/>
      <c r="HCU89"/>
      <c r="HCV89"/>
      <c r="HCW89"/>
      <c r="HCX89"/>
      <c r="HCY89"/>
      <c r="HCZ89"/>
      <c r="HDA89"/>
      <c r="HDB89"/>
      <c r="HDC89"/>
      <c r="HDD89"/>
      <c r="HDE89"/>
      <c r="HDF89"/>
      <c r="HDG89"/>
      <c r="HDH89"/>
      <c r="HDI89"/>
      <c r="HDJ89"/>
      <c r="HDK89"/>
      <c r="HDL89"/>
      <c r="HDM89"/>
      <c r="HDN89"/>
      <c r="HDO89"/>
      <c r="HDP89"/>
      <c r="HDQ89"/>
      <c r="HDR89"/>
      <c r="HDS89"/>
      <c r="HDT89"/>
      <c r="HDU89"/>
      <c r="HDV89"/>
      <c r="HDW89"/>
      <c r="HDX89"/>
      <c r="HDY89"/>
      <c r="HDZ89"/>
      <c r="HEA89"/>
      <c r="HEB89"/>
      <c r="HEC89"/>
      <c r="HED89"/>
      <c r="HEE89"/>
      <c r="HEF89"/>
      <c r="HEG89"/>
      <c r="HEH89"/>
      <c r="HEI89"/>
      <c r="HEJ89"/>
      <c r="HEK89"/>
      <c r="HEL89"/>
      <c r="HEM89"/>
      <c r="HEN89"/>
      <c r="HEO89"/>
      <c r="HEP89"/>
      <c r="HEQ89"/>
      <c r="HER89"/>
      <c r="HES89"/>
      <c r="HET89"/>
      <c r="HEU89"/>
      <c r="HEV89"/>
      <c r="HEW89"/>
      <c r="HEX89"/>
      <c r="HEY89"/>
      <c r="HEZ89"/>
      <c r="HFA89"/>
      <c r="HFB89"/>
      <c r="HFC89"/>
      <c r="HFD89"/>
      <c r="HFE89"/>
      <c r="HFF89"/>
      <c r="HFG89"/>
      <c r="HFH89"/>
      <c r="HFI89"/>
      <c r="HFJ89"/>
      <c r="HFK89"/>
      <c r="HFL89"/>
      <c r="HFM89"/>
      <c r="HFN89"/>
      <c r="HFO89"/>
      <c r="HFP89"/>
      <c r="HFQ89"/>
      <c r="HFR89"/>
      <c r="HFS89"/>
      <c r="HFT89"/>
      <c r="HFU89"/>
      <c r="HFV89"/>
      <c r="HFW89"/>
      <c r="HFX89"/>
      <c r="HFY89"/>
      <c r="HFZ89"/>
      <c r="HGA89"/>
      <c r="HGB89"/>
      <c r="HGC89"/>
      <c r="HGD89"/>
      <c r="HGE89"/>
      <c r="HGF89"/>
      <c r="HGG89"/>
      <c r="HGH89"/>
      <c r="HGI89"/>
      <c r="HGJ89"/>
      <c r="HGK89"/>
      <c r="HGL89"/>
      <c r="HGM89"/>
      <c r="HGN89"/>
      <c r="HGO89"/>
      <c r="HGP89"/>
      <c r="HGQ89"/>
      <c r="HGR89"/>
      <c r="HGS89"/>
      <c r="HGT89"/>
      <c r="HGU89"/>
      <c r="HGV89"/>
      <c r="HGW89"/>
      <c r="HGX89"/>
      <c r="HGY89"/>
      <c r="HGZ89"/>
      <c r="HHA89"/>
      <c r="HHB89"/>
      <c r="HHC89"/>
      <c r="HHD89"/>
      <c r="HHE89"/>
      <c r="HHF89"/>
      <c r="HHG89"/>
      <c r="HHH89"/>
      <c r="HHI89"/>
      <c r="HHJ89"/>
      <c r="HHK89"/>
      <c r="HHL89"/>
      <c r="HHM89"/>
      <c r="HHN89"/>
      <c r="HHO89"/>
      <c r="HHP89"/>
      <c r="HHQ89"/>
      <c r="HHR89"/>
      <c r="HHS89"/>
      <c r="HHT89"/>
      <c r="HHU89"/>
      <c r="HHV89"/>
      <c r="HHW89"/>
      <c r="HHX89"/>
      <c r="HHY89"/>
      <c r="HHZ89"/>
      <c r="HIA89"/>
      <c r="HIB89"/>
      <c r="HIC89"/>
      <c r="HID89"/>
      <c r="HIE89"/>
      <c r="HIF89"/>
      <c r="HIG89"/>
      <c r="HIH89"/>
      <c r="HII89"/>
      <c r="HIJ89"/>
      <c r="HIK89"/>
      <c r="HIL89"/>
      <c r="HIM89"/>
      <c r="HIN89"/>
      <c r="HIO89"/>
      <c r="HIP89"/>
      <c r="HIQ89"/>
      <c r="HIR89"/>
      <c r="HIS89"/>
      <c r="HIT89"/>
      <c r="HIU89"/>
      <c r="HIV89"/>
      <c r="HIW89"/>
      <c r="HIX89"/>
      <c r="HIY89"/>
      <c r="HIZ89"/>
      <c r="HJA89"/>
      <c r="HJB89"/>
      <c r="HJC89"/>
      <c r="HJD89"/>
      <c r="HJE89"/>
      <c r="HJF89"/>
      <c r="HJG89"/>
      <c r="HJH89"/>
      <c r="HJI89"/>
      <c r="HJJ89"/>
      <c r="HJK89"/>
      <c r="HJL89"/>
      <c r="HJM89"/>
      <c r="HJN89"/>
      <c r="HJO89"/>
      <c r="HJP89"/>
      <c r="HJQ89"/>
      <c r="HJR89"/>
      <c r="HJS89"/>
      <c r="HJT89"/>
      <c r="HJU89"/>
      <c r="HJV89"/>
      <c r="HJW89"/>
      <c r="HJX89"/>
      <c r="HJY89"/>
      <c r="HJZ89"/>
      <c r="HKA89"/>
      <c r="HKB89"/>
      <c r="HKC89"/>
      <c r="HKD89"/>
      <c r="HKE89"/>
      <c r="HKF89"/>
      <c r="HKG89"/>
      <c r="HKH89"/>
      <c r="HKI89"/>
      <c r="HKJ89"/>
      <c r="HKK89"/>
      <c r="HKL89"/>
      <c r="HKM89"/>
      <c r="HKN89"/>
      <c r="HKO89"/>
      <c r="HKP89"/>
      <c r="HKQ89"/>
      <c r="HKR89"/>
      <c r="HKS89"/>
      <c r="HKT89"/>
      <c r="HKU89"/>
      <c r="HKV89"/>
      <c r="HKW89"/>
      <c r="HKX89"/>
      <c r="HKY89"/>
      <c r="HKZ89"/>
      <c r="HLA89"/>
      <c r="HLB89"/>
      <c r="HLC89"/>
      <c r="HLD89"/>
      <c r="HLE89"/>
      <c r="HLF89"/>
      <c r="HLG89"/>
      <c r="HLH89"/>
      <c r="HLI89"/>
      <c r="HLJ89"/>
      <c r="HLK89"/>
      <c r="HLL89"/>
      <c r="HLM89"/>
      <c r="HLN89"/>
      <c r="HLO89"/>
      <c r="HLP89"/>
      <c r="HLQ89"/>
      <c r="HLR89"/>
      <c r="HLS89"/>
      <c r="HLT89"/>
      <c r="HLU89"/>
      <c r="HLV89"/>
      <c r="HLW89"/>
      <c r="HLX89"/>
      <c r="HLY89"/>
      <c r="HLZ89"/>
      <c r="HMA89"/>
      <c r="HMB89"/>
      <c r="HMC89"/>
      <c r="HMD89"/>
      <c r="HME89"/>
      <c r="HMF89"/>
      <c r="HMG89"/>
      <c r="HMH89"/>
      <c r="HMI89"/>
      <c r="HMJ89"/>
      <c r="HMK89"/>
      <c r="HML89"/>
      <c r="HMM89"/>
      <c r="HMN89"/>
      <c r="HMO89"/>
      <c r="HMP89"/>
      <c r="HMQ89"/>
      <c r="HMR89"/>
      <c r="HMS89"/>
      <c r="HMT89"/>
      <c r="HMU89"/>
      <c r="HMV89"/>
      <c r="HMW89"/>
      <c r="HMX89"/>
      <c r="HMY89"/>
      <c r="HMZ89"/>
      <c r="HNA89"/>
      <c r="HNB89"/>
      <c r="HNC89"/>
      <c r="HND89"/>
      <c r="HNE89"/>
      <c r="HNF89"/>
      <c r="HNG89"/>
      <c r="HNH89"/>
      <c r="HNI89"/>
      <c r="HNJ89"/>
      <c r="HNK89"/>
      <c r="HNL89"/>
      <c r="HNM89"/>
      <c r="HNN89"/>
      <c r="HNO89"/>
      <c r="HNP89"/>
      <c r="HNQ89"/>
      <c r="HNR89"/>
      <c r="HNS89"/>
      <c r="HNT89"/>
      <c r="HNU89"/>
      <c r="HNV89"/>
      <c r="HNW89"/>
      <c r="HNX89"/>
      <c r="HNY89"/>
      <c r="HNZ89"/>
      <c r="HOA89"/>
      <c r="HOB89"/>
      <c r="HOC89"/>
      <c r="HOD89"/>
      <c r="HOE89"/>
      <c r="HOF89"/>
      <c r="HOG89"/>
      <c r="HOH89"/>
      <c r="HOI89"/>
      <c r="HOJ89"/>
      <c r="HOK89"/>
      <c r="HOL89"/>
      <c r="HOM89"/>
      <c r="HON89"/>
      <c r="HOO89"/>
      <c r="HOP89"/>
      <c r="HOQ89"/>
      <c r="HOR89"/>
      <c r="HOS89"/>
      <c r="HOT89"/>
      <c r="HOU89"/>
      <c r="HOV89"/>
      <c r="HOW89"/>
      <c r="HOX89"/>
      <c r="HOY89"/>
      <c r="HOZ89"/>
      <c r="HPA89"/>
      <c r="HPB89"/>
      <c r="HPC89"/>
      <c r="HPD89"/>
      <c r="HPE89"/>
      <c r="HPF89"/>
      <c r="HPG89"/>
      <c r="HPH89"/>
      <c r="HPI89"/>
      <c r="HPJ89"/>
      <c r="HPK89"/>
      <c r="HPL89"/>
      <c r="HPM89"/>
      <c r="HPN89"/>
      <c r="HPO89"/>
      <c r="HPP89"/>
      <c r="HPQ89"/>
      <c r="HPR89"/>
      <c r="HPS89"/>
      <c r="HPT89"/>
      <c r="HPU89"/>
      <c r="HPV89"/>
      <c r="HPW89"/>
      <c r="HPX89"/>
      <c r="HPY89"/>
      <c r="HPZ89"/>
      <c r="HQA89"/>
      <c r="HQB89"/>
      <c r="HQC89"/>
      <c r="HQD89"/>
      <c r="HQE89"/>
      <c r="HQF89"/>
      <c r="HQG89"/>
      <c r="HQH89"/>
      <c r="HQI89"/>
      <c r="HQJ89"/>
      <c r="HQK89"/>
      <c r="HQL89"/>
      <c r="HQM89"/>
      <c r="HQN89"/>
      <c r="HQO89"/>
      <c r="HQP89"/>
      <c r="HQQ89"/>
      <c r="HQR89"/>
      <c r="HQS89"/>
      <c r="HQT89"/>
      <c r="HQU89"/>
      <c r="HQV89"/>
      <c r="HQW89"/>
      <c r="HQX89"/>
      <c r="HQY89"/>
      <c r="HQZ89"/>
      <c r="HRA89"/>
      <c r="HRB89"/>
      <c r="HRC89"/>
      <c r="HRD89"/>
      <c r="HRE89"/>
      <c r="HRF89"/>
      <c r="HRG89"/>
      <c r="HRH89"/>
      <c r="HRI89"/>
      <c r="HRJ89"/>
      <c r="HRK89"/>
      <c r="HRL89"/>
      <c r="HRM89"/>
      <c r="HRN89"/>
      <c r="HRO89"/>
      <c r="HRP89"/>
      <c r="HRQ89"/>
      <c r="HRR89"/>
      <c r="HRS89"/>
      <c r="HRT89"/>
      <c r="HRU89"/>
      <c r="HRV89"/>
      <c r="HRW89"/>
      <c r="HRX89"/>
      <c r="HRY89"/>
      <c r="HRZ89"/>
      <c r="HSA89"/>
      <c r="HSB89"/>
      <c r="HSC89"/>
      <c r="HSD89"/>
      <c r="HSE89"/>
      <c r="HSF89"/>
      <c r="HSG89"/>
      <c r="HSH89"/>
      <c r="HSI89"/>
      <c r="HSJ89"/>
      <c r="HSK89"/>
      <c r="HSL89"/>
      <c r="HSM89"/>
      <c r="HSN89"/>
      <c r="HSO89"/>
      <c r="HSP89"/>
      <c r="HSQ89"/>
      <c r="HSR89"/>
      <c r="HSS89"/>
      <c r="HST89"/>
      <c r="HSU89"/>
      <c r="HSV89"/>
      <c r="HSW89"/>
      <c r="HSX89"/>
      <c r="HSY89"/>
      <c r="HSZ89"/>
      <c r="HTA89"/>
      <c r="HTB89"/>
      <c r="HTC89"/>
      <c r="HTD89"/>
      <c r="HTE89"/>
      <c r="HTF89"/>
      <c r="HTG89"/>
      <c r="HTH89"/>
      <c r="HTI89"/>
      <c r="HTJ89"/>
      <c r="HTK89"/>
      <c r="HTL89"/>
      <c r="HTM89"/>
      <c r="HTN89"/>
      <c r="HTO89"/>
      <c r="HTP89"/>
      <c r="HTQ89"/>
      <c r="HTR89"/>
      <c r="HTS89"/>
      <c r="HTT89"/>
      <c r="HTU89"/>
      <c r="HTV89"/>
      <c r="HTW89"/>
      <c r="HTX89"/>
      <c r="HTY89"/>
      <c r="HTZ89"/>
      <c r="HUA89"/>
      <c r="HUB89"/>
      <c r="HUC89"/>
      <c r="HUD89"/>
      <c r="HUE89"/>
      <c r="HUF89"/>
      <c r="HUG89"/>
      <c r="HUH89"/>
      <c r="HUI89"/>
      <c r="HUJ89"/>
      <c r="HUK89"/>
      <c r="HUL89"/>
      <c r="HUM89"/>
      <c r="HUN89"/>
      <c r="HUO89"/>
      <c r="HUP89"/>
      <c r="HUQ89"/>
      <c r="HUR89"/>
      <c r="HUS89"/>
      <c r="HUT89"/>
      <c r="HUU89"/>
      <c r="HUV89"/>
      <c r="HUW89"/>
      <c r="HUX89"/>
      <c r="HUY89"/>
      <c r="HUZ89"/>
      <c r="HVA89"/>
      <c r="HVB89"/>
      <c r="HVC89"/>
      <c r="HVD89"/>
      <c r="HVE89"/>
      <c r="HVF89"/>
      <c r="HVG89"/>
      <c r="HVH89"/>
      <c r="HVI89"/>
      <c r="HVJ89"/>
      <c r="HVK89"/>
      <c r="HVL89"/>
      <c r="HVM89"/>
      <c r="HVN89"/>
      <c r="HVO89"/>
      <c r="HVP89"/>
      <c r="HVQ89"/>
      <c r="HVR89"/>
      <c r="HVS89"/>
      <c r="HVT89"/>
      <c r="HVU89"/>
      <c r="HVV89"/>
      <c r="HVW89"/>
      <c r="HVX89"/>
      <c r="HVY89"/>
      <c r="HVZ89"/>
      <c r="HWA89"/>
      <c r="HWB89"/>
      <c r="HWC89"/>
      <c r="HWD89"/>
      <c r="HWE89"/>
      <c r="HWF89"/>
      <c r="HWG89"/>
      <c r="HWH89"/>
      <c r="HWI89"/>
      <c r="HWJ89"/>
      <c r="HWK89"/>
      <c r="HWL89"/>
      <c r="HWM89"/>
      <c r="HWN89"/>
      <c r="HWO89"/>
      <c r="HWP89"/>
      <c r="HWQ89"/>
      <c r="HWR89"/>
      <c r="HWS89"/>
      <c r="HWT89"/>
      <c r="HWU89"/>
      <c r="HWV89"/>
      <c r="HWW89"/>
      <c r="HWX89"/>
      <c r="HWY89"/>
      <c r="HWZ89"/>
      <c r="HXA89"/>
      <c r="HXB89"/>
      <c r="HXC89"/>
      <c r="HXD89"/>
      <c r="HXE89"/>
      <c r="HXF89"/>
      <c r="HXG89"/>
      <c r="HXH89"/>
      <c r="HXI89"/>
      <c r="HXJ89"/>
      <c r="HXK89"/>
      <c r="HXL89"/>
      <c r="HXM89"/>
      <c r="HXN89"/>
      <c r="HXO89"/>
      <c r="HXP89"/>
      <c r="HXQ89"/>
      <c r="HXR89"/>
      <c r="HXS89"/>
      <c r="HXT89"/>
      <c r="HXU89"/>
      <c r="HXV89"/>
      <c r="HXW89"/>
      <c r="HXX89"/>
      <c r="HXY89"/>
      <c r="HXZ89"/>
      <c r="HYA89"/>
      <c r="HYB89"/>
      <c r="HYC89"/>
      <c r="HYD89"/>
      <c r="HYE89"/>
      <c r="HYF89"/>
      <c r="HYG89"/>
      <c r="HYH89"/>
      <c r="HYI89"/>
      <c r="HYJ89"/>
      <c r="HYK89"/>
      <c r="HYL89"/>
      <c r="HYM89"/>
      <c r="HYN89"/>
      <c r="HYO89"/>
      <c r="HYP89"/>
      <c r="HYQ89"/>
      <c r="HYR89"/>
      <c r="HYS89"/>
      <c r="HYT89"/>
      <c r="HYU89"/>
      <c r="HYV89"/>
      <c r="HYW89"/>
      <c r="HYX89"/>
      <c r="HYY89"/>
      <c r="HYZ89"/>
      <c r="HZA89"/>
      <c r="HZB89"/>
      <c r="HZC89"/>
      <c r="HZD89"/>
      <c r="HZE89"/>
      <c r="HZF89"/>
      <c r="HZG89"/>
      <c r="HZH89"/>
      <c r="HZI89"/>
      <c r="HZJ89"/>
      <c r="HZK89"/>
      <c r="HZL89"/>
      <c r="HZM89"/>
      <c r="HZN89"/>
      <c r="HZO89"/>
      <c r="HZP89"/>
      <c r="HZQ89"/>
      <c r="HZR89"/>
      <c r="HZS89"/>
      <c r="HZT89"/>
      <c r="HZU89"/>
      <c r="HZV89"/>
      <c r="HZW89"/>
      <c r="HZX89"/>
      <c r="HZY89"/>
      <c r="HZZ89"/>
      <c r="IAA89"/>
      <c r="IAB89"/>
      <c r="IAC89"/>
      <c r="IAD89"/>
      <c r="IAE89"/>
      <c r="IAF89"/>
      <c r="IAG89"/>
      <c r="IAH89"/>
      <c r="IAI89"/>
      <c r="IAJ89"/>
      <c r="IAK89"/>
      <c r="IAL89"/>
      <c r="IAM89"/>
      <c r="IAN89"/>
      <c r="IAO89"/>
      <c r="IAP89"/>
      <c r="IAQ89"/>
      <c r="IAR89"/>
      <c r="IAS89"/>
      <c r="IAT89"/>
      <c r="IAU89"/>
      <c r="IAV89"/>
      <c r="IAW89"/>
      <c r="IAX89"/>
      <c r="IAY89"/>
      <c r="IAZ89"/>
      <c r="IBA89"/>
      <c r="IBB89"/>
      <c r="IBC89"/>
      <c r="IBD89"/>
      <c r="IBE89"/>
      <c r="IBF89"/>
      <c r="IBG89"/>
      <c r="IBH89"/>
      <c r="IBI89"/>
      <c r="IBJ89"/>
      <c r="IBK89"/>
      <c r="IBL89"/>
      <c r="IBM89"/>
      <c r="IBN89"/>
      <c r="IBO89"/>
      <c r="IBP89"/>
      <c r="IBQ89"/>
      <c r="IBR89"/>
      <c r="IBS89"/>
      <c r="IBT89"/>
      <c r="IBU89"/>
      <c r="IBV89"/>
      <c r="IBW89"/>
      <c r="IBX89"/>
      <c r="IBY89"/>
      <c r="IBZ89"/>
      <c r="ICA89"/>
      <c r="ICB89"/>
      <c r="ICC89"/>
      <c r="ICD89"/>
      <c r="ICE89"/>
      <c r="ICF89"/>
      <c r="ICG89"/>
      <c r="ICH89"/>
      <c r="ICI89"/>
      <c r="ICJ89"/>
      <c r="ICK89"/>
      <c r="ICL89"/>
      <c r="ICM89"/>
      <c r="ICN89"/>
      <c r="ICO89"/>
      <c r="ICP89"/>
      <c r="ICQ89"/>
      <c r="ICR89"/>
      <c r="ICS89"/>
      <c r="ICT89"/>
      <c r="ICU89"/>
      <c r="ICV89"/>
      <c r="ICW89"/>
      <c r="ICX89"/>
      <c r="ICY89"/>
      <c r="ICZ89"/>
      <c r="IDA89"/>
      <c r="IDB89"/>
      <c r="IDC89"/>
      <c r="IDD89"/>
      <c r="IDE89"/>
      <c r="IDF89"/>
      <c r="IDG89"/>
      <c r="IDH89"/>
      <c r="IDI89"/>
      <c r="IDJ89"/>
      <c r="IDK89"/>
      <c r="IDL89"/>
      <c r="IDM89"/>
      <c r="IDN89"/>
      <c r="IDO89"/>
      <c r="IDP89"/>
      <c r="IDQ89"/>
      <c r="IDR89"/>
      <c r="IDS89"/>
      <c r="IDT89"/>
      <c r="IDU89"/>
      <c r="IDV89"/>
      <c r="IDW89"/>
      <c r="IDX89"/>
      <c r="IDY89"/>
      <c r="IDZ89"/>
      <c r="IEA89"/>
      <c r="IEB89"/>
      <c r="IEC89"/>
      <c r="IED89"/>
      <c r="IEE89"/>
      <c r="IEF89"/>
      <c r="IEG89"/>
      <c r="IEH89"/>
      <c r="IEI89"/>
      <c r="IEJ89"/>
      <c r="IEK89"/>
      <c r="IEL89"/>
      <c r="IEM89"/>
      <c r="IEN89"/>
      <c r="IEO89"/>
      <c r="IEP89"/>
      <c r="IEQ89"/>
      <c r="IER89"/>
      <c r="IES89"/>
      <c r="IET89"/>
      <c r="IEU89"/>
      <c r="IEV89"/>
      <c r="IEW89"/>
      <c r="IEX89"/>
      <c r="IEY89"/>
      <c r="IEZ89"/>
      <c r="IFA89"/>
      <c r="IFB89"/>
      <c r="IFC89"/>
      <c r="IFD89"/>
      <c r="IFE89"/>
      <c r="IFF89"/>
      <c r="IFG89"/>
      <c r="IFH89"/>
      <c r="IFI89"/>
      <c r="IFJ89"/>
      <c r="IFK89"/>
      <c r="IFL89"/>
      <c r="IFM89"/>
      <c r="IFN89"/>
      <c r="IFO89"/>
      <c r="IFP89"/>
      <c r="IFQ89"/>
      <c r="IFR89"/>
      <c r="IFS89"/>
      <c r="IFT89"/>
      <c r="IFU89"/>
      <c r="IFV89"/>
      <c r="IFW89"/>
      <c r="IFX89"/>
      <c r="IFY89"/>
      <c r="IFZ89"/>
      <c r="IGA89"/>
      <c r="IGB89"/>
      <c r="IGC89"/>
      <c r="IGD89"/>
      <c r="IGE89"/>
      <c r="IGF89"/>
      <c r="IGG89"/>
      <c r="IGH89"/>
      <c r="IGI89"/>
      <c r="IGJ89"/>
      <c r="IGK89"/>
      <c r="IGL89"/>
      <c r="IGM89"/>
      <c r="IGN89"/>
      <c r="IGO89"/>
      <c r="IGP89"/>
      <c r="IGQ89"/>
      <c r="IGR89"/>
      <c r="IGS89"/>
      <c r="IGT89"/>
      <c r="IGU89"/>
      <c r="IGV89"/>
      <c r="IGW89"/>
      <c r="IGX89"/>
      <c r="IGY89"/>
      <c r="IGZ89"/>
      <c r="IHA89"/>
      <c r="IHB89"/>
      <c r="IHC89"/>
      <c r="IHD89"/>
      <c r="IHE89"/>
      <c r="IHF89"/>
      <c r="IHG89"/>
      <c r="IHH89"/>
      <c r="IHI89"/>
      <c r="IHJ89"/>
      <c r="IHK89"/>
      <c r="IHL89"/>
      <c r="IHM89"/>
      <c r="IHN89"/>
      <c r="IHO89"/>
      <c r="IHP89"/>
      <c r="IHQ89"/>
      <c r="IHR89"/>
      <c r="IHS89"/>
      <c r="IHT89"/>
      <c r="IHU89"/>
      <c r="IHV89"/>
      <c r="IHW89"/>
      <c r="IHX89"/>
      <c r="IHY89"/>
      <c r="IHZ89"/>
      <c r="IIA89"/>
      <c r="IIB89"/>
      <c r="IIC89"/>
      <c r="IID89"/>
      <c r="IIE89"/>
      <c r="IIF89"/>
      <c r="IIG89"/>
      <c r="IIH89"/>
      <c r="III89"/>
      <c r="IIJ89"/>
      <c r="IIK89"/>
      <c r="IIL89"/>
      <c r="IIM89"/>
      <c r="IIN89"/>
      <c r="IIO89"/>
      <c r="IIP89"/>
      <c r="IIQ89"/>
      <c r="IIR89"/>
      <c r="IIS89"/>
      <c r="IIT89"/>
      <c r="IIU89"/>
      <c r="IIV89"/>
      <c r="IIW89"/>
      <c r="IIX89"/>
      <c r="IIY89"/>
      <c r="IIZ89"/>
      <c r="IJA89"/>
      <c r="IJB89"/>
      <c r="IJC89"/>
      <c r="IJD89"/>
      <c r="IJE89"/>
      <c r="IJF89"/>
      <c r="IJG89"/>
      <c r="IJH89"/>
      <c r="IJI89"/>
      <c r="IJJ89"/>
      <c r="IJK89"/>
      <c r="IJL89"/>
      <c r="IJM89"/>
      <c r="IJN89"/>
      <c r="IJO89"/>
      <c r="IJP89"/>
      <c r="IJQ89"/>
      <c r="IJR89"/>
      <c r="IJS89"/>
      <c r="IJT89"/>
      <c r="IJU89"/>
      <c r="IJV89"/>
      <c r="IJW89"/>
      <c r="IJX89"/>
      <c r="IJY89"/>
      <c r="IJZ89"/>
      <c r="IKA89"/>
      <c r="IKB89"/>
      <c r="IKC89"/>
      <c r="IKD89"/>
      <c r="IKE89"/>
      <c r="IKF89"/>
      <c r="IKG89"/>
      <c r="IKH89"/>
      <c r="IKI89"/>
      <c r="IKJ89"/>
      <c r="IKK89"/>
      <c r="IKL89"/>
      <c r="IKM89"/>
      <c r="IKN89"/>
      <c r="IKO89"/>
      <c r="IKP89"/>
      <c r="IKQ89"/>
      <c r="IKR89"/>
      <c r="IKS89"/>
      <c r="IKT89"/>
      <c r="IKU89"/>
      <c r="IKV89"/>
      <c r="IKW89"/>
      <c r="IKX89"/>
      <c r="IKY89"/>
      <c r="IKZ89"/>
      <c r="ILA89"/>
      <c r="ILB89"/>
      <c r="ILC89"/>
      <c r="ILD89"/>
      <c r="ILE89"/>
      <c r="ILF89"/>
      <c r="ILG89"/>
      <c r="ILH89"/>
      <c r="ILI89"/>
      <c r="ILJ89"/>
      <c r="ILK89"/>
      <c r="ILL89"/>
      <c r="ILM89"/>
      <c r="ILN89"/>
      <c r="ILO89"/>
      <c r="ILP89"/>
      <c r="ILQ89"/>
      <c r="ILR89"/>
      <c r="ILS89"/>
      <c r="ILT89"/>
      <c r="ILU89"/>
      <c r="ILV89"/>
      <c r="ILW89"/>
      <c r="ILX89"/>
      <c r="ILY89"/>
      <c r="ILZ89"/>
      <c r="IMA89"/>
      <c r="IMB89"/>
      <c r="IMC89"/>
      <c r="IMD89"/>
      <c r="IME89"/>
      <c r="IMF89"/>
      <c r="IMG89"/>
      <c r="IMH89"/>
      <c r="IMI89"/>
      <c r="IMJ89"/>
      <c r="IMK89"/>
      <c r="IML89"/>
      <c r="IMM89"/>
      <c r="IMN89"/>
      <c r="IMO89"/>
      <c r="IMP89"/>
      <c r="IMQ89"/>
      <c r="IMR89"/>
      <c r="IMS89"/>
      <c r="IMT89"/>
      <c r="IMU89"/>
      <c r="IMV89"/>
      <c r="IMW89"/>
      <c r="IMX89"/>
      <c r="IMY89"/>
      <c r="IMZ89"/>
      <c r="INA89"/>
      <c r="INB89"/>
      <c r="INC89"/>
      <c r="IND89"/>
      <c r="INE89"/>
      <c r="INF89"/>
      <c r="ING89"/>
      <c r="INH89"/>
      <c r="INI89"/>
      <c r="INJ89"/>
      <c r="INK89"/>
      <c r="INL89"/>
      <c r="INM89"/>
      <c r="INN89"/>
      <c r="INO89"/>
      <c r="INP89"/>
      <c r="INQ89"/>
      <c r="INR89"/>
      <c r="INS89"/>
      <c r="INT89"/>
      <c r="INU89"/>
      <c r="INV89"/>
      <c r="INW89"/>
      <c r="INX89"/>
      <c r="INY89"/>
      <c r="INZ89"/>
      <c r="IOA89"/>
      <c r="IOB89"/>
      <c r="IOC89"/>
      <c r="IOD89"/>
      <c r="IOE89"/>
      <c r="IOF89"/>
      <c r="IOG89"/>
      <c r="IOH89"/>
      <c r="IOI89"/>
      <c r="IOJ89"/>
      <c r="IOK89"/>
      <c r="IOL89"/>
      <c r="IOM89"/>
      <c r="ION89"/>
      <c r="IOO89"/>
      <c r="IOP89"/>
      <c r="IOQ89"/>
      <c r="IOR89"/>
      <c r="IOS89"/>
      <c r="IOT89"/>
      <c r="IOU89"/>
      <c r="IOV89"/>
      <c r="IOW89"/>
      <c r="IOX89"/>
      <c r="IOY89"/>
      <c r="IOZ89"/>
      <c r="IPA89"/>
      <c r="IPB89"/>
      <c r="IPC89"/>
      <c r="IPD89"/>
      <c r="IPE89"/>
      <c r="IPF89"/>
      <c r="IPG89"/>
      <c r="IPH89"/>
      <c r="IPI89"/>
      <c r="IPJ89"/>
      <c r="IPK89"/>
      <c r="IPL89"/>
      <c r="IPM89"/>
      <c r="IPN89"/>
      <c r="IPO89"/>
      <c r="IPP89"/>
      <c r="IPQ89"/>
      <c r="IPR89"/>
      <c r="IPS89"/>
      <c r="IPT89"/>
      <c r="IPU89"/>
      <c r="IPV89"/>
      <c r="IPW89"/>
      <c r="IPX89"/>
      <c r="IPY89"/>
      <c r="IPZ89"/>
      <c r="IQA89"/>
      <c r="IQB89"/>
      <c r="IQC89"/>
      <c r="IQD89"/>
      <c r="IQE89"/>
      <c r="IQF89"/>
      <c r="IQG89"/>
      <c r="IQH89"/>
      <c r="IQI89"/>
      <c r="IQJ89"/>
      <c r="IQK89"/>
      <c r="IQL89"/>
      <c r="IQM89"/>
      <c r="IQN89"/>
      <c r="IQO89"/>
      <c r="IQP89"/>
      <c r="IQQ89"/>
      <c r="IQR89"/>
      <c r="IQS89"/>
      <c r="IQT89"/>
      <c r="IQU89"/>
      <c r="IQV89"/>
      <c r="IQW89"/>
      <c r="IQX89"/>
      <c r="IQY89"/>
      <c r="IQZ89"/>
      <c r="IRA89"/>
      <c r="IRB89"/>
      <c r="IRC89"/>
      <c r="IRD89"/>
      <c r="IRE89"/>
      <c r="IRF89"/>
      <c r="IRG89"/>
      <c r="IRH89"/>
      <c r="IRI89"/>
      <c r="IRJ89"/>
      <c r="IRK89"/>
      <c r="IRL89"/>
      <c r="IRM89"/>
      <c r="IRN89"/>
      <c r="IRO89"/>
      <c r="IRP89"/>
      <c r="IRQ89"/>
      <c r="IRR89"/>
      <c r="IRS89"/>
      <c r="IRT89"/>
      <c r="IRU89"/>
      <c r="IRV89"/>
      <c r="IRW89"/>
      <c r="IRX89"/>
      <c r="IRY89"/>
      <c r="IRZ89"/>
      <c r="ISA89"/>
      <c r="ISB89"/>
      <c r="ISC89"/>
      <c r="ISD89"/>
      <c r="ISE89"/>
      <c r="ISF89"/>
      <c r="ISG89"/>
      <c r="ISH89"/>
      <c r="ISI89"/>
      <c r="ISJ89"/>
      <c r="ISK89"/>
      <c r="ISL89"/>
      <c r="ISM89"/>
      <c r="ISN89"/>
      <c r="ISO89"/>
      <c r="ISP89"/>
      <c r="ISQ89"/>
      <c r="ISR89"/>
      <c r="ISS89"/>
      <c r="IST89"/>
      <c r="ISU89"/>
      <c r="ISV89"/>
      <c r="ISW89"/>
      <c r="ISX89"/>
      <c r="ISY89"/>
      <c r="ISZ89"/>
      <c r="ITA89"/>
      <c r="ITB89"/>
      <c r="ITC89"/>
      <c r="ITD89"/>
      <c r="ITE89"/>
      <c r="ITF89"/>
      <c r="ITG89"/>
      <c r="ITH89"/>
      <c r="ITI89"/>
      <c r="ITJ89"/>
      <c r="ITK89"/>
      <c r="ITL89"/>
      <c r="ITM89"/>
      <c r="ITN89"/>
      <c r="ITO89"/>
      <c r="ITP89"/>
      <c r="ITQ89"/>
      <c r="ITR89"/>
      <c r="ITS89"/>
      <c r="ITT89"/>
      <c r="ITU89"/>
      <c r="ITV89"/>
      <c r="ITW89"/>
      <c r="ITX89"/>
      <c r="ITY89"/>
      <c r="ITZ89"/>
      <c r="IUA89"/>
      <c r="IUB89"/>
      <c r="IUC89"/>
      <c r="IUD89"/>
      <c r="IUE89"/>
      <c r="IUF89"/>
      <c r="IUG89"/>
      <c r="IUH89"/>
      <c r="IUI89"/>
      <c r="IUJ89"/>
      <c r="IUK89"/>
      <c r="IUL89"/>
      <c r="IUM89"/>
      <c r="IUN89"/>
      <c r="IUO89"/>
      <c r="IUP89"/>
      <c r="IUQ89"/>
      <c r="IUR89"/>
      <c r="IUS89"/>
      <c r="IUT89"/>
      <c r="IUU89"/>
      <c r="IUV89"/>
      <c r="IUW89"/>
      <c r="IUX89"/>
      <c r="IUY89"/>
      <c r="IUZ89"/>
      <c r="IVA89"/>
      <c r="IVB89"/>
      <c r="IVC89"/>
      <c r="IVD89"/>
      <c r="IVE89"/>
      <c r="IVF89"/>
      <c r="IVG89"/>
      <c r="IVH89"/>
      <c r="IVI89"/>
      <c r="IVJ89"/>
      <c r="IVK89"/>
      <c r="IVL89"/>
      <c r="IVM89"/>
      <c r="IVN89"/>
      <c r="IVO89"/>
      <c r="IVP89"/>
      <c r="IVQ89"/>
      <c r="IVR89"/>
      <c r="IVS89"/>
      <c r="IVT89"/>
      <c r="IVU89"/>
      <c r="IVV89"/>
      <c r="IVW89"/>
      <c r="IVX89"/>
      <c r="IVY89"/>
      <c r="IVZ89"/>
      <c r="IWA89"/>
      <c r="IWB89"/>
      <c r="IWC89"/>
      <c r="IWD89"/>
      <c r="IWE89"/>
      <c r="IWF89"/>
      <c r="IWG89"/>
      <c r="IWH89"/>
      <c r="IWI89"/>
      <c r="IWJ89"/>
      <c r="IWK89"/>
      <c r="IWL89"/>
      <c r="IWM89"/>
      <c r="IWN89"/>
      <c r="IWO89"/>
      <c r="IWP89"/>
      <c r="IWQ89"/>
      <c r="IWR89"/>
      <c r="IWS89"/>
      <c r="IWT89"/>
      <c r="IWU89"/>
      <c r="IWV89"/>
      <c r="IWW89"/>
      <c r="IWX89"/>
      <c r="IWY89"/>
      <c r="IWZ89"/>
      <c r="IXA89"/>
      <c r="IXB89"/>
      <c r="IXC89"/>
      <c r="IXD89"/>
      <c r="IXE89"/>
      <c r="IXF89"/>
      <c r="IXG89"/>
      <c r="IXH89"/>
      <c r="IXI89"/>
      <c r="IXJ89"/>
      <c r="IXK89"/>
      <c r="IXL89"/>
      <c r="IXM89"/>
      <c r="IXN89"/>
      <c r="IXO89"/>
      <c r="IXP89"/>
      <c r="IXQ89"/>
      <c r="IXR89"/>
      <c r="IXS89"/>
      <c r="IXT89"/>
      <c r="IXU89"/>
      <c r="IXV89"/>
      <c r="IXW89"/>
      <c r="IXX89"/>
      <c r="IXY89"/>
      <c r="IXZ89"/>
      <c r="IYA89"/>
      <c r="IYB89"/>
      <c r="IYC89"/>
      <c r="IYD89"/>
      <c r="IYE89"/>
      <c r="IYF89"/>
      <c r="IYG89"/>
      <c r="IYH89"/>
      <c r="IYI89"/>
      <c r="IYJ89"/>
      <c r="IYK89"/>
      <c r="IYL89"/>
      <c r="IYM89"/>
      <c r="IYN89"/>
      <c r="IYO89"/>
      <c r="IYP89"/>
      <c r="IYQ89"/>
      <c r="IYR89"/>
      <c r="IYS89"/>
      <c r="IYT89"/>
      <c r="IYU89"/>
      <c r="IYV89"/>
      <c r="IYW89"/>
      <c r="IYX89"/>
      <c r="IYY89"/>
      <c r="IYZ89"/>
      <c r="IZA89"/>
      <c r="IZB89"/>
      <c r="IZC89"/>
      <c r="IZD89"/>
      <c r="IZE89"/>
      <c r="IZF89"/>
      <c r="IZG89"/>
      <c r="IZH89"/>
      <c r="IZI89"/>
      <c r="IZJ89"/>
      <c r="IZK89"/>
      <c r="IZL89"/>
      <c r="IZM89"/>
      <c r="IZN89"/>
      <c r="IZO89"/>
      <c r="IZP89"/>
      <c r="IZQ89"/>
      <c r="IZR89"/>
      <c r="IZS89"/>
      <c r="IZT89"/>
      <c r="IZU89"/>
      <c r="IZV89"/>
      <c r="IZW89"/>
      <c r="IZX89"/>
      <c r="IZY89"/>
      <c r="IZZ89"/>
      <c r="JAA89"/>
      <c r="JAB89"/>
      <c r="JAC89"/>
      <c r="JAD89"/>
      <c r="JAE89"/>
      <c r="JAF89"/>
      <c r="JAG89"/>
      <c r="JAH89"/>
      <c r="JAI89"/>
      <c r="JAJ89"/>
      <c r="JAK89"/>
      <c r="JAL89"/>
      <c r="JAM89"/>
      <c r="JAN89"/>
      <c r="JAO89"/>
      <c r="JAP89"/>
      <c r="JAQ89"/>
      <c r="JAR89"/>
      <c r="JAS89"/>
      <c r="JAT89"/>
      <c r="JAU89"/>
      <c r="JAV89"/>
      <c r="JAW89"/>
      <c r="JAX89"/>
      <c r="JAY89"/>
      <c r="JAZ89"/>
      <c r="JBA89"/>
      <c r="JBB89"/>
      <c r="JBC89"/>
      <c r="JBD89"/>
      <c r="JBE89"/>
      <c r="JBF89"/>
      <c r="JBG89"/>
      <c r="JBH89"/>
      <c r="JBI89"/>
      <c r="JBJ89"/>
      <c r="JBK89"/>
      <c r="JBL89"/>
      <c r="JBM89"/>
      <c r="JBN89"/>
      <c r="JBO89"/>
      <c r="JBP89"/>
      <c r="JBQ89"/>
      <c r="JBR89"/>
      <c r="JBS89"/>
      <c r="JBT89"/>
      <c r="JBU89"/>
      <c r="JBV89"/>
      <c r="JBW89"/>
      <c r="JBX89"/>
      <c r="JBY89"/>
      <c r="JBZ89"/>
      <c r="JCA89"/>
      <c r="JCB89"/>
      <c r="JCC89"/>
      <c r="JCD89"/>
      <c r="JCE89"/>
      <c r="JCF89"/>
      <c r="JCG89"/>
      <c r="JCH89"/>
      <c r="JCI89"/>
      <c r="JCJ89"/>
      <c r="JCK89"/>
      <c r="JCL89"/>
      <c r="JCM89"/>
      <c r="JCN89"/>
      <c r="JCO89"/>
      <c r="JCP89"/>
      <c r="JCQ89"/>
      <c r="JCR89"/>
      <c r="JCS89"/>
      <c r="JCT89"/>
      <c r="JCU89"/>
      <c r="JCV89"/>
      <c r="JCW89"/>
      <c r="JCX89"/>
      <c r="JCY89"/>
      <c r="JCZ89"/>
      <c r="JDA89"/>
      <c r="JDB89"/>
      <c r="JDC89"/>
      <c r="JDD89"/>
      <c r="JDE89"/>
      <c r="JDF89"/>
      <c r="JDG89"/>
      <c r="JDH89"/>
      <c r="JDI89"/>
      <c r="JDJ89"/>
      <c r="JDK89"/>
      <c r="JDL89"/>
      <c r="JDM89"/>
      <c r="JDN89"/>
      <c r="JDO89"/>
      <c r="JDP89"/>
      <c r="JDQ89"/>
      <c r="JDR89"/>
      <c r="JDS89"/>
      <c r="JDT89"/>
      <c r="JDU89"/>
      <c r="JDV89"/>
      <c r="JDW89"/>
      <c r="JDX89"/>
      <c r="JDY89"/>
      <c r="JDZ89"/>
      <c r="JEA89"/>
      <c r="JEB89"/>
      <c r="JEC89"/>
      <c r="JED89"/>
      <c r="JEE89"/>
      <c r="JEF89"/>
      <c r="JEG89"/>
      <c r="JEH89"/>
      <c r="JEI89"/>
      <c r="JEJ89"/>
      <c r="JEK89"/>
      <c r="JEL89"/>
      <c r="JEM89"/>
      <c r="JEN89"/>
      <c r="JEO89"/>
      <c r="JEP89"/>
      <c r="JEQ89"/>
      <c r="JER89"/>
      <c r="JES89"/>
      <c r="JET89"/>
      <c r="JEU89"/>
      <c r="JEV89"/>
      <c r="JEW89"/>
      <c r="JEX89"/>
      <c r="JEY89"/>
      <c r="JEZ89"/>
      <c r="JFA89"/>
      <c r="JFB89"/>
      <c r="JFC89"/>
      <c r="JFD89"/>
      <c r="JFE89"/>
      <c r="JFF89"/>
      <c r="JFG89"/>
      <c r="JFH89"/>
      <c r="JFI89"/>
      <c r="JFJ89"/>
      <c r="JFK89"/>
      <c r="JFL89"/>
      <c r="JFM89"/>
      <c r="JFN89"/>
      <c r="JFO89"/>
      <c r="JFP89"/>
      <c r="JFQ89"/>
      <c r="JFR89"/>
      <c r="JFS89"/>
      <c r="JFT89"/>
      <c r="JFU89"/>
      <c r="JFV89"/>
      <c r="JFW89"/>
      <c r="JFX89"/>
      <c r="JFY89"/>
      <c r="JFZ89"/>
      <c r="JGA89"/>
      <c r="JGB89"/>
      <c r="JGC89"/>
      <c r="JGD89"/>
      <c r="JGE89"/>
      <c r="JGF89"/>
      <c r="JGG89"/>
      <c r="JGH89"/>
      <c r="JGI89"/>
      <c r="JGJ89"/>
      <c r="JGK89"/>
      <c r="JGL89"/>
      <c r="JGM89"/>
      <c r="JGN89"/>
      <c r="JGO89"/>
      <c r="JGP89"/>
      <c r="JGQ89"/>
      <c r="JGR89"/>
      <c r="JGS89"/>
      <c r="JGT89"/>
      <c r="JGU89"/>
      <c r="JGV89"/>
      <c r="JGW89"/>
      <c r="JGX89"/>
      <c r="JGY89"/>
      <c r="JGZ89"/>
      <c r="JHA89"/>
      <c r="JHB89"/>
      <c r="JHC89"/>
      <c r="JHD89"/>
      <c r="JHE89"/>
      <c r="JHF89"/>
      <c r="JHG89"/>
      <c r="JHH89"/>
      <c r="JHI89"/>
      <c r="JHJ89"/>
      <c r="JHK89"/>
      <c r="JHL89"/>
      <c r="JHM89"/>
      <c r="JHN89"/>
      <c r="JHO89"/>
      <c r="JHP89"/>
      <c r="JHQ89"/>
      <c r="JHR89"/>
      <c r="JHS89"/>
      <c r="JHT89"/>
      <c r="JHU89"/>
      <c r="JHV89"/>
      <c r="JHW89"/>
      <c r="JHX89"/>
      <c r="JHY89"/>
      <c r="JHZ89"/>
      <c r="JIA89"/>
      <c r="JIB89"/>
      <c r="JIC89"/>
      <c r="JID89"/>
      <c r="JIE89"/>
      <c r="JIF89"/>
      <c r="JIG89"/>
      <c r="JIH89"/>
      <c r="JII89"/>
      <c r="JIJ89"/>
      <c r="JIK89"/>
      <c r="JIL89"/>
      <c r="JIM89"/>
      <c r="JIN89"/>
      <c r="JIO89"/>
      <c r="JIP89"/>
      <c r="JIQ89"/>
      <c r="JIR89"/>
      <c r="JIS89"/>
      <c r="JIT89"/>
      <c r="JIU89"/>
      <c r="JIV89"/>
      <c r="JIW89"/>
      <c r="JIX89"/>
      <c r="JIY89"/>
      <c r="JIZ89"/>
      <c r="JJA89"/>
      <c r="JJB89"/>
      <c r="JJC89"/>
      <c r="JJD89"/>
      <c r="JJE89"/>
      <c r="JJF89"/>
      <c r="JJG89"/>
      <c r="JJH89"/>
      <c r="JJI89"/>
      <c r="JJJ89"/>
      <c r="JJK89"/>
      <c r="JJL89"/>
      <c r="JJM89"/>
      <c r="JJN89"/>
      <c r="JJO89"/>
      <c r="JJP89"/>
      <c r="JJQ89"/>
      <c r="JJR89"/>
      <c r="JJS89"/>
      <c r="JJT89"/>
      <c r="JJU89"/>
      <c r="JJV89"/>
      <c r="JJW89"/>
      <c r="JJX89"/>
      <c r="JJY89"/>
      <c r="JJZ89"/>
      <c r="JKA89"/>
      <c r="JKB89"/>
      <c r="JKC89"/>
      <c r="JKD89"/>
      <c r="JKE89"/>
      <c r="JKF89"/>
      <c r="JKG89"/>
      <c r="JKH89"/>
      <c r="JKI89"/>
      <c r="JKJ89"/>
      <c r="JKK89"/>
      <c r="JKL89"/>
      <c r="JKM89"/>
      <c r="JKN89"/>
      <c r="JKO89"/>
      <c r="JKP89"/>
      <c r="JKQ89"/>
      <c r="JKR89"/>
      <c r="JKS89"/>
      <c r="JKT89"/>
      <c r="JKU89"/>
      <c r="JKV89"/>
      <c r="JKW89"/>
      <c r="JKX89"/>
      <c r="JKY89"/>
      <c r="JKZ89"/>
      <c r="JLA89"/>
      <c r="JLB89"/>
      <c r="JLC89"/>
      <c r="JLD89"/>
      <c r="JLE89"/>
      <c r="JLF89"/>
      <c r="JLG89"/>
      <c r="JLH89"/>
      <c r="JLI89"/>
      <c r="JLJ89"/>
      <c r="JLK89"/>
      <c r="JLL89"/>
      <c r="JLM89"/>
      <c r="JLN89"/>
      <c r="JLO89"/>
      <c r="JLP89"/>
      <c r="JLQ89"/>
      <c r="JLR89"/>
      <c r="JLS89"/>
      <c r="JLT89"/>
      <c r="JLU89"/>
      <c r="JLV89"/>
      <c r="JLW89"/>
      <c r="JLX89"/>
      <c r="JLY89"/>
      <c r="JLZ89"/>
      <c r="JMA89"/>
      <c r="JMB89"/>
      <c r="JMC89"/>
      <c r="JMD89"/>
      <c r="JME89"/>
      <c r="JMF89"/>
      <c r="JMG89"/>
      <c r="JMH89"/>
      <c r="JMI89"/>
      <c r="JMJ89"/>
      <c r="JMK89"/>
      <c r="JML89"/>
      <c r="JMM89"/>
      <c r="JMN89"/>
      <c r="JMO89"/>
      <c r="JMP89"/>
      <c r="JMQ89"/>
      <c r="JMR89"/>
      <c r="JMS89"/>
      <c r="JMT89"/>
      <c r="JMU89"/>
      <c r="JMV89"/>
      <c r="JMW89"/>
      <c r="JMX89"/>
      <c r="JMY89"/>
      <c r="JMZ89"/>
      <c r="JNA89"/>
      <c r="JNB89"/>
      <c r="JNC89"/>
      <c r="JND89"/>
      <c r="JNE89"/>
      <c r="JNF89"/>
      <c r="JNG89"/>
      <c r="JNH89"/>
      <c r="JNI89"/>
      <c r="JNJ89"/>
      <c r="JNK89"/>
      <c r="JNL89"/>
      <c r="JNM89"/>
      <c r="JNN89"/>
      <c r="JNO89"/>
      <c r="JNP89"/>
      <c r="JNQ89"/>
      <c r="JNR89"/>
      <c r="JNS89"/>
      <c r="JNT89"/>
      <c r="JNU89"/>
      <c r="JNV89"/>
      <c r="JNW89"/>
      <c r="JNX89"/>
      <c r="JNY89"/>
      <c r="JNZ89"/>
      <c r="JOA89"/>
      <c r="JOB89"/>
      <c r="JOC89"/>
      <c r="JOD89"/>
      <c r="JOE89"/>
      <c r="JOF89"/>
      <c r="JOG89"/>
      <c r="JOH89"/>
      <c r="JOI89"/>
      <c r="JOJ89"/>
      <c r="JOK89"/>
      <c r="JOL89"/>
      <c r="JOM89"/>
      <c r="JON89"/>
      <c r="JOO89"/>
      <c r="JOP89"/>
      <c r="JOQ89"/>
      <c r="JOR89"/>
      <c r="JOS89"/>
      <c r="JOT89"/>
      <c r="JOU89"/>
      <c r="JOV89"/>
      <c r="JOW89"/>
      <c r="JOX89"/>
      <c r="JOY89"/>
      <c r="JOZ89"/>
      <c r="JPA89"/>
      <c r="JPB89"/>
      <c r="JPC89"/>
      <c r="JPD89"/>
      <c r="JPE89"/>
      <c r="JPF89"/>
      <c r="JPG89"/>
      <c r="JPH89"/>
      <c r="JPI89"/>
      <c r="JPJ89"/>
      <c r="JPK89"/>
      <c r="JPL89"/>
      <c r="JPM89"/>
      <c r="JPN89"/>
      <c r="JPO89"/>
      <c r="JPP89"/>
      <c r="JPQ89"/>
      <c r="JPR89"/>
      <c r="JPS89"/>
      <c r="JPT89"/>
      <c r="JPU89"/>
      <c r="JPV89"/>
      <c r="JPW89"/>
      <c r="JPX89"/>
      <c r="JPY89"/>
      <c r="JPZ89"/>
      <c r="JQA89"/>
      <c r="JQB89"/>
      <c r="JQC89"/>
      <c r="JQD89"/>
      <c r="JQE89"/>
      <c r="JQF89"/>
      <c r="JQG89"/>
      <c r="JQH89"/>
      <c r="JQI89"/>
      <c r="JQJ89"/>
      <c r="JQK89"/>
      <c r="JQL89"/>
      <c r="JQM89"/>
      <c r="JQN89"/>
      <c r="JQO89"/>
      <c r="JQP89"/>
      <c r="JQQ89"/>
      <c r="JQR89"/>
      <c r="JQS89"/>
      <c r="JQT89"/>
      <c r="JQU89"/>
      <c r="JQV89"/>
      <c r="JQW89"/>
      <c r="JQX89"/>
      <c r="JQY89"/>
      <c r="JQZ89"/>
      <c r="JRA89"/>
      <c r="JRB89"/>
      <c r="JRC89"/>
      <c r="JRD89"/>
      <c r="JRE89"/>
      <c r="JRF89"/>
      <c r="JRG89"/>
      <c r="JRH89"/>
      <c r="JRI89"/>
      <c r="JRJ89"/>
      <c r="JRK89"/>
      <c r="JRL89"/>
      <c r="JRM89"/>
      <c r="JRN89"/>
      <c r="JRO89"/>
      <c r="JRP89"/>
      <c r="JRQ89"/>
      <c r="JRR89"/>
      <c r="JRS89"/>
      <c r="JRT89"/>
      <c r="JRU89"/>
      <c r="JRV89"/>
      <c r="JRW89"/>
      <c r="JRX89"/>
      <c r="JRY89"/>
      <c r="JRZ89"/>
      <c r="JSA89"/>
      <c r="JSB89"/>
      <c r="JSC89"/>
      <c r="JSD89"/>
      <c r="JSE89"/>
      <c r="JSF89"/>
      <c r="JSG89"/>
      <c r="JSH89"/>
      <c r="JSI89"/>
      <c r="JSJ89"/>
      <c r="JSK89"/>
      <c r="JSL89"/>
      <c r="JSM89"/>
      <c r="JSN89"/>
      <c r="JSO89"/>
      <c r="JSP89"/>
      <c r="JSQ89"/>
      <c r="JSR89"/>
      <c r="JSS89"/>
      <c r="JST89"/>
      <c r="JSU89"/>
      <c r="JSV89"/>
      <c r="JSW89"/>
      <c r="JSX89"/>
      <c r="JSY89"/>
      <c r="JSZ89"/>
      <c r="JTA89"/>
      <c r="JTB89"/>
      <c r="JTC89"/>
      <c r="JTD89"/>
      <c r="JTE89"/>
      <c r="JTF89"/>
      <c r="JTG89"/>
      <c r="JTH89"/>
      <c r="JTI89"/>
      <c r="JTJ89"/>
      <c r="JTK89"/>
      <c r="JTL89"/>
      <c r="JTM89"/>
      <c r="JTN89"/>
      <c r="JTO89"/>
      <c r="JTP89"/>
      <c r="JTQ89"/>
      <c r="JTR89"/>
      <c r="JTS89"/>
      <c r="JTT89"/>
      <c r="JTU89"/>
      <c r="JTV89"/>
      <c r="JTW89"/>
      <c r="JTX89"/>
      <c r="JTY89"/>
      <c r="JTZ89"/>
      <c r="JUA89"/>
      <c r="JUB89"/>
      <c r="JUC89"/>
      <c r="JUD89"/>
      <c r="JUE89"/>
      <c r="JUF89"/>
      <c r="JUG89"/>
      <c r="JUH89"/>
      <c r="JUI89"/>
      <c r="JUJ89"/>
      <c r="JUK89"/>
      <c r="JUL89"/>
      <c r="JUM89"/>
      <c r="JUN89"/>
      <c r="JUO89"/>
      <c r="JUP89"/>
      <c r="JUQ89"/>
      <c r="JUR89"/>
      <c r="JUS89"/>
      <c r="JUT89"/>
      <c r="JUU89"/>
      <c r="JUV89"/>
      <c r="JUW89"/>
      <c r="JUX89"/>
      <c r="JUY89"/>
      <c r="JUZ89"/>
      <c r="JVA89"/>
      <c r="JVB89"/>
      <c r="JVC89"/>
      <c r="JVD89"/>
      <c r="JVE89"/>
      <c r="JVF89"/>
      <c r="JVG89"/>
      <c r="JVH89"/>
      <c r="JVI89"/>
      <c r="JVJ89"/>
      <c r="JVK89"/>
      <c r="JVL89"/>
      <c r="JVM89"/>
      <c r="JVN89"/>
      <c r="JVO89"/>
      <c r="JVP89"/>
      <c r="JVQ89"/>
      <c r="JVR89"/>
      <c r="JVS89"/>
      <c r="JVT89"/>
      <c r="JVU89"/>
      <c r="JVV89"/>
      <c r="JVW89"/>
      <c r="JVX89"/>
      <c r="JVY89"/>
      <c r="JVZ89"/>
      <c r="JWA89"/>
      <c r="JWB89"/>
      <c r="JWC89"/>
      <c r="JWD89"/>
      <c r="JWE89"/>
      <c r="JWF89"/>
      <c r="JWG89"/>
      <c r="JWH89"/>
      <c r="JWI89"/>
      <c r="JWJ89"/>
      <c r="JWK89"/>
      <c r="JWL89"/>
      <c r="JWM89"/>
      <c r="JWN89"/>
      <c r="JWO89"/>
      <c r="JWP89"/>
      <c r="JWQ89"/>
      <c r="JWR89"/>
      <c r="JWS89"/>
      <c r="JWT89"/>
      <c r="JWU89"/>
      <c r="JWV89"/>
      <c r="JWW89"/>
      <c r="JWX89"/>
      <c r="JWY89"/>
      <c r="JWZ89"/>
      <c r="JXA89"/>
      <c r="JXB89"/>
      <c r="JXC89"/>
      <c r="JXD89"/>
      <c r="JXE89"/>
      <c r="JXF89"/>
      <c r="JXG89"/>
      <c r="JXH89"/>
      <c r="JXI89"/>
      <c r="JXJ89"/>
      <c r="JXK89"/>
      <c r="JXL89"/>
      <c r="JXM89"/>
      <c r="JXN89"/>
      <c r="JXO89"/>
      <c r="JXP89"/>
      <c r="JXQ89"/>
      <c r="JXR89"/>
      <c r="JXS89"/>
      <c r="JXT89"/>
      <c r="JXU89"/>
      <c r="JXV89"/>
      <c r="JXW89"/>
      <c r="JXX89"/>
      <c r="JXY89"/>
      <c r="JXZ89"/>
      <c r="JYA89"/>
      <c r="JYB89"/>
      <c r="JYC89"/>
      <c r="JYD89"/>
      <c r="JYE89"/>
      <c r="JYF89"/>
      <c r="JYG89"/>
      <c r="JYH89"/>
      <c r="JYI89"/>
      <c r="JYJ89"/>
      <c r="JYK89"/>
      <c r="JYL89"/>
      <c r="JYM89"/>
      <c r="JYN89"/>
      <c r="JYO89"/>
      <c r="JYP89"/>
      <c r="JYQ89"/>
      <c r="JYR89"/>
      <c r="JYS89"/>
      <c r="JYT89"/>
      <c r="JYU89"/>
      <c r="JYV89"/>
      <c r="JYW89"/>
      <c r="JYX89"/>
      <c r="JYY89"/>
      <c r="JYZ89"/>
      <c r="JZA89"/>
      <c r="JZB89"/>
      <c r="JZC89"/>
      <c r="JZD89"/>
      <c r="JZE89"/>
      <c r="JZF89"/>
      <c r="JZG89"/>
      <c r="JZH89"/>
      <c r="JZI89"/>
      <c r="JZJ89"/>
      <c r="JZK89"/>
      <c r="JZL89"/>
      <c r="JZM89"/>
      <c r="JZN89"/>
      <c r="JZO89"/>
      <c r="JZP89"/>
      <c r="JZQ89"/>
      <c r="JZR89"/>
      <c r="JZS89"/>
      <c r="JZT89"/>
      <c r="JZU89"/>
      <c r="JZV89"/>
      <c r="JZW89"/>
      <c r="JZX89"/>
      <c r="JZY89"/>
      <c r="JZZ89"/>
      <c r="KAA89"/>
      <c r="KAB89"/>
      <c r="KAC89"/>
      <c r="KAD89"/>
      <c r="KAE89"/>
      <c r="KAF89"/>
      <c r="KAG89"/>
      <c r="KAH89"/>
      <c r="KAI89"/>
      <c r="KAJ89"/>
      <c r="KAK89"/>
      <c r="KAL89"/>
      <c r="KAM89"/>
      <c r="KAN89"/>
      <c r="KAO89"/>
      <c r="KAP89"/>
      <c r="KAQ89"/>
      <c r="KAR89"/>
      <c r="KAS89"/>
      <c r="KAT89"/>
      <c r="KAU89"/>
      <c r="KAV89"/>
      <c r="KAW89"/>
      <c r="KAX89"/>
      <c r="KAY89"/>
      <c r="KAZ89"/>
      <c r="KBA89"/>
      <c r="KBB89"/>
      <c r="KBC89"/>
      <c r="KBD89"/>
      <c r="KBE89"/>
      <c r="KBF89"/>
      <c r="KBG89"/>
      <c r="KBH89"/>
      <c r="KBI89"/>
      <c r="KBJ89"/>
      <c r="KBK89"/>
      <c r="KBL89"/>
      <c r="KBM89"/>
      <c r="KBN89"/>
      <c r="KBO89"/>
      <c r="KBP89"/>
      <c r="KBQ89"/>
      <c r="KBR89"/>
      <c r="KBS89"/>
      <c r="KBT89"/>
      <c r="KBU89"/>
      <c r="KBV89"/>
      <c r="KBW89"/>
      <c r="KBX89"/>
      <c r="KBY89"/>
      <c r="KBZ89"/>
      <c r="KCA89"/>
      <c r="KCB89"/>
      <c r="KCC89"/>
      <c r="KCD89"/>
      <c r="KCE89"/>
      <c r="KCF89"/>
      <c r="KCG89"/>
      <c r="KCH89"/>
      <c r="KCI89"/>
      <c r="KCJ89"/>
      <c r="KCK89"/>
      <c r="KCL89"/>
      <c r="KCM89"/>
      <c r="KCN89"/>
      <c r="KCO89"/>
      <c r="KCP89"/>
      <c r="KCQ89"/>
      <c r="KCR89"/>
      <c r="KCS89"/>
      <c r="KCT89"/>
      <c r="KCU89"/>
      <c r="KCV89"/>
      <c r="KCW89"/>
      <c r="KCX89"/>
      <c r="KCY89"/>
      <c r="KCZ89"/>
      <c r="KDA89"/>
      <c r="KDB89"/>
      <c r="KDC89"/>
      <c r="KDD89"/>
      <c r="KDE89"/>
      <c r="KDF89"/>
      <c r="KDG89"/>
      <c r="KDH89"/>
      <c r="KDI89"/>
      <c r="KDJ89"/>
      <c r="KDK89"/>
      <c r="KDL89"/>
      <c r="KDM89"/>
      <c r="KDN89"/>
      <c r="KDO89"/>
      <c r="KDP89"/>
      <c r="KDQ89"/>
      <c r="KDR89"/>
      <c r="KDS89"/>
      <c r="KDT89"/>
      <c r="KDU89"/>
      <c r="KDV89"/>
      <c r="KDW89"/>
      <c r="KDX89"/>
      <c r="KDY89"/>
      <c r="KDZ89"/>
      <c r="KEA89"/>
      <c r="KEB89"/>
      <c r="KEC89"/>
      <c r="KED89"/>
      <c r="KEE89"/>
      <c r="KEF89"/>
      <c r="KEG89"/>
      <c r="KEH89"/>
      <c r="KEI89"/>
      <c r="KEJ89"/>
      <c r="KEK89"/>
      <c r="KEL89"/>
      <c r="KEM89"/>
      <c r="KEN89"/>
      <c r="KEO89"/>
      <c r="KEP89"/>
      <c r="KEQ89"/>
      <c r="KER89"/>
      <c r="KES89"/>
      <c r="KET89"/>
      <c r="KEU89"/>
      <c r="KEV89"/>
      <c r="KEW89"/>
      <c r="KEX89"/>
      <c r="KEY89"/>
      <c r="KEZ89"/>
      <c r="KFA89"/>
      <c r="KFB89"/>
      <c r="KFC89"/>
      <c r="KFD89"/>
      <c r="KFE89"/>
      <c r="KFF89"/>
      <c r="KFG89"/>
      <c r="KFH89"/>
      <c r="KFI89"/>
      <c r="KFJ89"/>
      <c r="KFK89"/>
      <c r="KFL89"/>
      <c r="KFM89"/>
      <c r="KFN89"/>
      <c r="KFO89"/>
      <c r="KFP89"/>
      <c r="KFQ89"/>
      <c r="KFR89"/>
      <c r="KFS89"/>
      <c r="KFT89"/>
      <c r="KFU89"/>
      <c r="KFV89"/>
      <c r="KFW89"/>
      <c r="KFX89"/>
      <c r="KFY89"/>
      <c r="KFZ89"/>
      <c r="KGA89"/>
      <c r="KGB89"/>
      <c r="KGC89"/>
      <c r="KGD89"/>
      <c r="KGE89"/>
      <c r="KGF89"/>
      <c r="KGG89"/>
      <c r="KGH89"/>
      <c r="KGI89"/>
      <c r="KGJ89"/>
      <c r="KGK89"/>
      <c r="KGL89"/>
      <c r="KGM89"/>
      <c r="KGN89"/>
      <c r="KGO89"/>
      <c r="KGP89"/>
      <c r="KGQ89"/>
      <c r="KGR89"/>
      <c r="KGS89"/>
      <c r="KGT89"/>
      <c r="KGU89"/>
      <c r="KGV89"/>
      <c r="KGW89"/>
      <c r="KGX89"/>
      <c r="KGY89"/>
      <c r="KGZ89"/>
      <c r="KHA89"/>
      <c r="KHB89"/>
      <c r="KHC89"/>
      <c r="KHD89"/>
      <c r="KHE89"/>
      <c r="KHF89"/>
      <c r="KHG89"/>
      <c r="KHH89"/>
      <c r="KHI89"/>
      <c r="KHJ89"/>
      <c r="KHK89"/>
      <c r="KHL89"/>
      <c r="KHM89"/>
      <c r="KHN89"/>
      <c r="KHO89"/>
      <c r="KHP89"/>
      <c r="KHQ89"/>
      <c r="KHR89"/>
      <c r="KHS89"/>
      <c r="KHT89"/>
      <c r="KHU89"/>
      <c r="KHV89"/>
      <c r="KHW89"/>
      <c r="KHX89"/>
      <c r="KHY89"/>
      <c r="KHZ89"/>
      <c r="KIA89"/>
      <c r="KIB89"/>
      <c r="KIC89"/>
      <c r="KID89"/>
      <c r="KIE89"/>
      <c r="KIF89"/>
      <c r="KIG89"/>
      <c r="KIH89"/>
      <c r="KII89"/>
      <c r="KIJ89"/>
      <c r="KIK89"/>
      <c r="KIL89"/>
      <c r="KIM89"/>
      <c r="KIN89"/>
      <c r="KIO89"/>
      <c r="KIP89"/>
      <c r="KIQ89"/>
      <c r="KIR89"/>
      <c r="KIS89"/>
      <c r="KIT89"/>
      <c r="KIU89"/>
      <c r="KIV89"/>
      <c r="KIW89"/>
      <c r="KIX89"/>
      <c r="KIY89"/>
      <c r="KIZ89"/>
      <c r="KJA89"/>
      <c r="KJB89"/>
      <c r="KJC89"/>
      <c r="KJD89"/>
      <c r="KJE89"/>
      <c r="KJF89"/>
      <c r="KJG89"/>
      <c r="KJH89"/>
      <c r="KJI89"/>
      <c r="KJJ89"/>
      <c r="KJK89"/>
      <c r="KJL89"/>
      <c r="KJM89"/>
      <c r="KJN89"/>
      <c r="KJO89"/>
      <c r="KJP89"/>
      <c r="KJQ89"/>
      <c r="KJR89"/>
      <c r="KJS89"/>
      <c r="KJT89"/>
      <c r="KJU89"/>
      <c r="KJV89"/>
      <c r="KJW89"/>
      <c r="KJX89"/>
      <c r="KJY89"/>
      <c r="KJZ89"/>
      <c r="KKA89"/>
      <c r="KKB89"/>
      <c r="KKC89"/>
      <c r="KKD89"/>
      <c r="KKE89"/>
      <c r="KKF89"/>
      <c r="KKG89"/>
      <c r="KKH89"/>
      <c r="KKI89"/>
      <c r="KKJ89"/>
      <c r="KKK89"/>
      <c r="KKL89"/>
      <c r="KKM89"/>
      <c r="KKN89"/>
      <c r="KKO89"/>
      <c r="KKP89"/>
      <c r="KKQ89"/>
      <c r="KKR89"/>
      <c r="KKS89"/>
      <c r="KKT89"/>
      <c r="KKU89"/>
      <c r="KKV89"/>
      <c r="KKW89"/>
      <c r="KKX89"/>
      <c r="KKY89"/>
      <c r="KKZ89"/>
      <c r="KLA89"/>
      <c r="KLB89"/>
      <c r="KLC89"/>
      <c r="KLD89"/>
      <c r="KLE89"/>
      <c r="KLF89"/>
      <c r="KLG89"/>
      <c r="KLH89"/>
      <c r="KLI89"/>
      <c r="KLJ89"/>
      <c r="KLK89"/>
      <c r="KLL89"/>
      <c r="KLM89"/>
      <c r="KLN89"/>
      <c r="KLO89"/>
      <c r="KLP89"/>
      <c r="KLQ89"/>
      <c r="KLR89"/>
      <c r="KLS89"/>
      <c r="KLT89"/>
      <c r="KLU89"/>
      <c r="KLV89"/>
      <c r="KLW89"/>
      <c r="KLX89"/>
      <c r="KLY89"/>
      <c r="KLZ89"/>
      <c r="KMA89"/>
      <c r="KMB89"/>
      <c r="KMC89"/>
      <c r="KMD89"/>
      <c r="KME89"/>
      <c r="KMF89"/>
      <c r="KMG89"/>
      <c r="KMH89"/>
      <c r="KMI89"/>
      <c r="KMJ89"/>
      <c r="KMK89"/>
      <c r="KML89"/>
      <c r="KMM89"/>
      <c r="KMN89"/>
      <c r="KMO89"/>
      <c r="KMP89"/>
      <c r="KMQ89"/>
      <c r="KMR89"/>
      <c r="KMS89"/>
      <c r="KMT89"/>
      <c r="KMU89"/>
      <c r="KMV89"/>
      <c r="KMW89"/>
      <c r="KMX89"/>
      <c r="KMY89"/>
      <c r="KMZ89"/>
      <c r="KNA89"/>
      <c r="KNB89"/>
      <c r="KNC89"/>
      <c r="KND89"/>
      <c r="KNE89"/>
      <c r="KNF89"/>
      <c r="KNG89"/>
      <c r="KNH89"/>
      <c r="KNI89"/>
      <c r="KNJ89"/>
      <c r="KNK89"/>
      <c r="KNL89"/>
      <c r="KNM89"/>
      <c r="KNN89"/>
      <c r="KNO89"/>
      <c r="KNP89"/>
      <c r="KNQ89"/>
      <c r="KNR89"/>
      <c r="KNS89"/>
      <c r="KNT89"/>
      <c r="KNU89"/>
      <c r="KNV89"/>
      <c r="KNW89"/>
      <c r="KNX89"/>
      <c r="KNY89"/>
      <c r="KNZ89"/>
      <c r="KOA89"/>
      <c r="KOB89"/>
      <c r="KOC89"/>
      <c r="KOD89"/>
      <c r="KOE89"/>
      <c r="KOF89"/>
      <c r="KOG89"/>
      <c r="KOH89"/>
      <c r="KOI89"/>
      <c r="KOJ89"/>
      <c r="KOK89"/>
      <c r="KOL89"/>
      <c r="KOM89"/>
      <c r="KON89"/>
      <c r="KOO89"/>
      <c r="KOP89"/>
      <c r="KOQ89"/>
      <c r="KOR89"/>
      <c r="KOS89"/>
      <c r="KOT89"/>
      <c r="KOU89"/>
      <c r="KOV89"/>
      <c r="KOW89"/>
      <c r="KOX89"/>
      <c r="KOY89"/>
      <c r="KOZ89"/>
      <c r="KPA89"/>
      <c r="KPB89"/>
      <c r="KPC89"/>
      <c r="KPD89"/>
      <c r="KPE89"/>
      <c r="KPF89"/>
      <c r="KPG89"/>
      <c r="KPH89"/>
      <c r="KPI89"/>
      <c r="KPJ89"/>
      <c r="KPK89"/>
      <c r="KPL89"/>
      <c r="KPM89"/>
      <c r="KPN89"/>
      <c r="KPO89"/>
      <c r="KPP89"/>
      <c r="KPQ89"/>
      <c r="KPR89"/>
      <c r="KPS89"/>
      <c r="KPT89"/>
      <c r="KPU89"/>
      <c r="KPV89"/>
      <c r="KPW89"/>
      <c r="KPX89"/>
      <c r="KPY89"/>
      <c r="KPZ89"/>
      <c r="KQA89"/>
      <c r="KQB89"/>
      <c r="KQC89"/>
      <c r="KQD89"/>
      <c r="KQE89"/>
      <c r="KQF89"/>
      <c r="KQG89"/>
      <c r="KQH89"/>
      <c r="KQI89"/>
      <c r="KQJ89"/>
      <c r="KQK89"/>
      <c r="KQL89"/>
      <c r="KQM89"/>
      <c r="KQN89"/>
      <c r="KQO89"/>
      <c r="KQP89"/>
      <c r="KQQ89"/>
      <c r="KQR89"/>
      <c r="KQS89"/>
      <c r="KQT89"/>
      <c r="KQU89"/>
      <c r="KQV89"/>
      <c r="KQW89"/>
      <c r="KQX89"/>
      <c r="KQY89"/>
      <c r="KQZ89"/>
      <c r="KRA89"/>
      <c r="KRB89"/>
      <c r="KRC89"/>
      <c r="KRD89"/>
      <c r="KRE89"/>
      <c r="KRF89"/>
      <c r="KRG89"/>
      <c r="KRH89"/>
      <c r="KRI89"/>
      <c r="KRJ89"/>
      <c r="KRK89"/>
      <c r="KRL89"/>
      <c r="KRM89"/>
      <c r="KRN89"/>
      <c r="KRO89"/>
      <c r="KRP89"/>
      <c r="KRQ89"/>
      <c r="KRR89"/>
      <c r="KRS89"/>
      <c r="KRT89"/>
      <c r="KRU89"/>
      <c r="KRV89"/>
      <c r="KRW89"/>
      <c r="KRX89"/>
      <c r="KRY89"/>
      <c r="KRZ89"/>
      <c r="KSA89"/>
      <c r="KSB89"/>
      <c r="KSC89"/>
      <c r="KSD89"/>
      <c r="KSE89"/>
      <c r="KSF89"/>
      <c r="KSG89"/>
      <c r="KSH89"/>
      <c r="KSI89"/>
      <c r="KSJ89"/>
      <c r="KSK89"/>
      <c r="KSL89"/>
      <c r="KSM89"/>
      <c r="KSN89"/>
      <c r="KSO89"/>
      <c r="KSP89"/>
      <c r="KSQ89"/>
      <c r="KSR89"/>
      <c r="KSS89"/>
      <c r="KST89"/>
      <c r="KSU89"/>
      <c r="KSV89"/>
      <c r="KSW89"/>
      <c r="KSX89"/>
      <c r="KSY89"/>
      <c r="KSZ89"/>
      <c r="KTA89"/>
      <c r="KTB89"/>
      <c r="KTC89"/>
      <c r="KTD89"/>
      <c r="KTE89"/>
      <c r="KTF89"/>
      <c r="KTG89"/>
      <c r="KTH89"/>
      <c r="KTI89"/>
      <c r="KTJ89"/>
      <c r="KTK89"/>
      <c r="KTL89"/>
      <c r="KTM89"/>
      <c r="KTN89"/>
      <c r="KTO89"/>
      <c r="KTP89"/>
      <c r="KTQ89"/>
      <c r="KTR89"/>
      <c r="KTS89"/>
      <c r="KTT89"/>
      <c r="KTU89"/>
      <c r="KTV89"/>
      <c r="KTW89"/>
      <c r="KTX89"/>
      <c r="KTY89"/>
      <c r="KTZ89"/>
      <c r="KUA89"/>
      <c r="KUB89"/>
      <c r="KUC89"/>
      <c r="KUD89"/>
      <c r="KUE89"/>
      <c r="KUF89"/>
      <c r="KUG89"/>
      <c r="KUH89"/>
      <c r="KUI89"/>
      <c r="KUJ89"/>
      <c r="KUK89"/>
      <c r="KUL89"/>
      <c r="KUM89"/>
      <c r="KUN89"/>
      <c r="KUO89"/>
      <c r="KUP89"/>
      <c r="KUQ89"/>
      <c r="KUR89"/>
      <c r="KUS89"/>
      <c r="KUT89"/>
      <c r="KUU89"/>
      <c r="KUV89"/>
      <c r="KUW89"/>
      <c r="KUX89"/>
      <c r="KUY89"/>
      <c r="KUZ89"/>
      <c r="KVA89"/>
      <c r="KVB89"/>
      <c r="KVC89"/>
      <c r="KVD89"/>
      <c r="KVE89"/>
      <c r="KVF89"/>
      <c r="KVG89"/>
      <c r="KVH89"/>
      <c r="KVI89"/>
      <c r="KVJ89"/>
      <c r="KVK89"/>
      <c r="KVL89"/>
      <c r="KVM89"/>
      <c r="KVN89"/>
      <c r="KVO89"/>
      <c r="KVP89"/>
      <c r="KVQ89"/>
      <c r="KVR89"/>
      <c r="KVS89"/>
      <c r="KVT89"/>
      <c r="KVU89"/>
      <c r="KVV89"/>
      <c r="KVW89"/>
      <c r="KVX89"/>
      <c r="KVY89"/>
      <c r="KVZ89"/>
      <c r="KWA89"/>
      <c r="KWB89"/>
      <c r="KWC89"/>
      <c r="KWD89"/>
      <c r="KWE89"/>
      <c r="KWF89"/>
      <c r="KWG89"/>
      <c r="KWH89"/>
      <c r="KWI89"/>
      <c r="KWJ89"/>
      <c r="KWK89"/>
      <c r="KWL89"/>
      <c r="KWM89"/>
      <c r="KWN89"/>
      <c r="KWO89"/>
      <c r="KWP89"/>
      <c r="KWQ89"/>
      <c r="KWR89"/>
      <c r="KWS89"/>
      <c r="KWT89"/>
      <c r="KWU89"/>
      <c r="KWV89"/>
      <c r="KWW89"/>
      <c r="KWX89"/>
      <c r="KWY89"/>
      <c r="KWZ89"/>
      <c r="KXA89"/>
      <c r="KXB89"/>
      <c r="KXC89"/>
      <c r="KXD89"/>
      <c r="KXE89"/>
      <c r="KXF89"/>
      <c r="KXG89"/>
      <c r="KXH89"/>
      <c r="KXI89"/>
      <c r="KXJ89"/>
      <c r="KXK89"/>
      <c r="KXL89"/>
      <c r="KXM89"/>
      <c r="KXN89"/>
      <c r="KXO89"/>
      <c r="KXP89"/>
      <c r="KXQ89"/>
      <c r="KXR89"/>
      <c r="KXS89"/>
      <c r="KXT89"/>
      <c r="KXU89"/>
      <c r="KXV89"/>
      <c r="KXW89"/>
      <c r="KXX89"/>
      <c r="KXY89"/>
      <c r="KXZ89"/>
      <c r="KYA89"/>
      <c r="KYB89"/>
      <c r="KYC89"/>
      <c r="KYD89"/>
      <c r="KYE89"/>
      <c r="KYF89"/>
      <c r="KYG89"/>
      <c r="KYH89"/>
      <c r="KYI89"/>
      <c r="KYJ89"/>
      <c r="KYK89"/>
      <c r="KYL89"/>
      <c r="KYM89"/>
      <c r="KYN89"/>
      <c r="KYO89"/>
      <c r="KYP89"/>
      <c r="KYQ89"/>
      <c r="KYR89"/>
      <c r="KYS89"/>
      <c r="KYT89"/>
      <c r="KYU89"/>
      <c r="KYV89"/>
      <c r="KYW89"/>
      <c r="KYX89"/>
      <c r="KYY89"/>
      <c r="KYZ89"/>
      <c r="KZA89"/>
      <c r="KZB89"/>
      <c r="KZC89"/>
      <c r="KZD89"/>
      <c r="KZE89"/>
      <c r="KZF89"/>
      <c r="KZG89"/>
      <c r="KZH89"/>
      <c r="KZI89"/>
      <c r="KZJ89"/>
      <c r="KZK89"/>
      <c r="KZL89"/>
      <c r="KZM89"/>
      <c r="KZN89"/>
      <c r="KZO89"/>
      <c r="KZP89"/>
      <c r="KZQ89"/>
      <c r="KZR89"/>
      <c r="KZS89"/>
      <c r="KZT89"/>
      <c r="KZU89"/>
      <c r="KZV89"/>
      <c r="KZW89"/>
      <c r="KZX89"/>
      <c r="KZY89"/>
      <c r="KZZ89"/>
      <c r="LAA89"/>
      <c r="LAB89"/>
      <c r="LAC89"/>
      <c r="LAD89"/>
      <c r="LAE89"/>
      <c r="LAF89"/>
      <c r="LAG89"/>
      <c r="LAH89"/>
      <c r="LAI89"/>
      <c r="LAJ89"/>
      <c r="LAK89"/>
      <c r="LAL89"/>
      <c r="LAM89"/>
      <c r="LAN89"/>
      <c r="LAO89"/>
      <c r="LAP89"/>
      <c r="LAQ89"/>
      <c r="LAR89"/>
      <c r="LAS89"/>
      <c r="LAT89"/>
      <c r="LAU89"/>
      <c r="LAV89"/>
      <c r="LAW89"/>
      <c r="LAX89"/>
      <c r="LAY89"/>
      <c r="LAZ89"/>
      <c r="LBA89"/>
      <c r="LBB89"/>
      <c r="LBC89"/>
      <c r="LBD89"/>
      <c r="LBE89"/>
      <c r="LBF89"/>
      <c r="LBG89"/>
      <c r="LBH89"/>
      <c r="LBI89"/>
      <c r="LBJ89"/>
      <c r="LBK89"/>
      <c r="LBL89"/>
      <c r="LBM89"/>
      <c r="LBN89"/>
      <c r="LBO89"/>
      <c r="LBP89"/>
      <c r="LBQ89"/>
      <c r="LBR89"/>
      <c r="LBS89"/>
      <c r="LBT89"/>
      <c r="LBU89"/>
      <c r="LBV89"/>
      <c r="LBW89"/>
      <c r="LBX89"/>
      <c r="LBY89"/>
      <c r="LBZ89"/>
      <c r="LCA89"/>
      <c r="LCB89"/>
      <c r="LCC89"/>
      <c r="LCD89"/>
      <c r="LCE89"/>
      <c r="LCF89"/>
      <c r="LCG89"/>
      <c r="LCH89"/>
      <c r="LCI89"/>
      <c r="LCJ89"/>
      <c r="LCK89"/>
      <c r="LCL89"/>
      <c r="LCM89"/>
      <c r="LCN89"/>
      <c r="LCO89"/>
      <c r="LCP89"/>
      <c r="LCQ89"/>
      <c r="LCR89"/>
      <c r="LCS89"/>
      <c r="LCT89"/>
      <c r="LCU89"/>
      <c r="LCV89"/>
      <c r="LCW89"/>
      <c r="LCX89"/>
      <c r="LCY89"/>
      <c r="LCZ89"/>
      <c r="LDA89"/>
      <c r="LDB89"/>
      <c r="LDC89"/>
      <c r="LDD89"/>
      <c r="LDE89"/>
      <c r="LDF89"/>
      <c r="LDG89"/>
      <c r="LDH89"/>
      <c r="LDI89"/>
      <c r="LDJ89"/>
      <c r="LDK89"/>
      <c r="LDL89"/>
      <c r="LDM89"/>
      <c r="LDN89"/>
      <c r="LDO89"/>
      <c r="LDP89"/>
      <c r="LDQ89"/>
      <c r="LDR89"/>
      <c r="LDS89"/>
      <c r="LDT89"/>
      <c r="LDU89"/>
      <c r="LDV89"/>
      <c r="LDW89"/>
      <c r="LDX89"/>
      <c r="LDY89"/>
      <c r="LDZ89"/>
      <c r="LEA89"/>
      <c r="LEB89"/>
      <c r="LEC89"/>
      <c r="LED89"/>
      <c r="LEE89"/>
      <c r="LEF89"/>
      <c r="LEG89"/>
      <c r="LEH89"/>
      <c r="LEI89"/>
      <c r="LEJ89"/>
      <c r="LEK89"/>
      <c r="LEL89"/>
      <c r="LEM89"/>
      <c r="LEN89"/>
      <c r="LEO89"/>
      <c r="LEP89"/>
      <c r="LEQ89"/>
      <c r="LER89"/>
      <c r="LES89"/>
      <c r="LET89"/>
      <c r="LEU89"/>
      <c r="LEV89"/>
      <c r="LEW89"/>
      <c r="LEX89"/>
      <c r="LEY89"/>
      <c r="LEZ89"/>
      <c r="LFA89"/>
      <c r="LFB89"/>
      <c r="LFC89"/>
      <c r="LFD89"/>
      <c r="LFE89"/>
      <c r="LFF89"/>
      <c r="LFG89"/>
      <c r="LFH89"/>
      <c r="LFI89"/>
      <c r="LFJ89"/>
      <c r="LFK89"/>
      <c r="LFL89"/>
      <c r="LFM89"/>
      <c r="LFN89"/>
      <c r="LFO89"/>
      <c r="LFP89"/>
      <c r="LFQ89"/>
      <c r="LFR89"/>
      <c r="LFS89"/>
      <c r="LFT89"/>
      <c r="LFU89"/>
      <c r="LFV89"/>
      <c r="LFW89"/>
      <c r="LFX89"/>
      <c r="LFY89"/>
      <c r="LFZ89"/>
      <c r="LGA89"/>
      <c r="LGB89"/>
      <c r="LGC89"/>
      <c r="LGD89"/>
      <c r="LGE89"/>
      <c r="LGF89"/>
      <c r="LGG89"/>
      <c r="LGH89"/>
      <c r="LGI89"/>
      <c r="LGJ89"/>
      <c r="LGK89"/>
      <c r="LGL89"/>
      <c r="LGM89"/>
      <c r="LGN89"/>
      <c r="LGO89"/>
      <c r="LGP89"/>
      <c r="LGQ89"/>
      <c r="LGR89"/>
      <c r="LGS89"/>
      <c r="LGT89"/>
      <c r="LGU89"/>
      <c r="LGV89"/>
      <c r="LGW89"/>
      <c r="LGX89"/>
      <c r="LGY89"/>
      <c r="LGZ89"/>
      <c r="LHA89"/>
      <c r="LHB89"/>
      <c r="LHC89"/>
      <c r="LHD89"/>
      <c r="LHE89"/>
      <c r="LHF89"/>
      <c r="LHG89"/>
      <c r="LHH89"/>
      <c r="LHI89"/>
      <c r="LHJ89"/>
      <c r="LHK89"/>
      <c r="LHL89"/>
      <c r="LHM89"/>
      <c r="LHN89"/>
      <c r="LHO89"/>
      <c r="LHP89"/>
      <c r="LHQ89"/>
      <c r="LHR89"/>
      <c r="LHS89"/>
      <c r="LHT89"/>
      <c r="LHU89"/>
      <c r="LHV89"/>
      <c r="LHW89"/>
      <c r="LHX89"/>
      <c r="LHY89"/>
      <c r="LHZ89"/>
      <c r="LIA89"/>
      <c r="LIB89"/>
      <c r="LIC89"/>
      <c r="LID89"/>
      <c r="LIE89"/>
      <c r="LIF89"/>
      <c r="LIG89"/>
      <c r="LIH89"/>
      <c r="LII89"/>
      <c r="LIJ89"/>
      <c r="LIK89"/>
      <c r="LIL89"/>
      <c r="LIM89"/>
      <c r="LIN89"/>
      <c r="LIO89"/>
      <c r="LIP89"/>
      <c r="LIQ89"/>
      <c r="LIR89"/>
      <c r="LIS89"/>
      <c r="LIT89"/>
      <c r="LIU89"/>
      <c r="LIV89"/>
      <c r="LIW89"/>
      <c r="LIX89"/>
      <c r="LIY89"/>
      <c r="LIZ89"/>
      <c r="LJA89"/>
      <c r="LJB89"/>
      <c r="LJC89"/>
      <c r="LJD89"/>
      <c r="LJE89"/>
      <c r="LJF89"/>
      <c r="LJG89"/>
      <c r="LJH89"/>
      <c r="LJI89"/>
      <c r="LJJ89"/>
      <c r="LJK89"/>
      <c r="LJL89"/>
      <c r="LJM89"/>
      <c r="LJN89"/>
      <c r="LJO89"/>
      <c r="LJP89"/>
      <c r="LJQ89"/>
      <c r="LJR89"/>
      <c r="LJS89"/>
      <c r="LJT89"/>
      <c r="LJU89"/>
      <c r="LJV89"/>
      <c r="LJW89"/>
      <c r="LJX89"/>
      <c r="LJY89"/>
      <c r="LJZ89"/>
      <c r="LKA89"/>
      <c r="LKB89"/>
      <c r="LKC89"/>
      <c r="LKD89"/>
      <c r="LKE89"/>
      <c r="LKF89"/>
      <c r="LKG89"/>
      <c r="LKH89"/>
      <c r="LKI89"/>
      <c r="LKJ89"/>
      <c r="LKK89"/>
      <c r="LKL89"/>
      <c r="LKM89"/>
      <c r="LKN89"/>
      <c r="LKO89"/>
      <c r="LKP89"/>
      <c r="LKQ89"/>
      <c r="LKR89"/>
      <c r="LKS89"/>
      <c r="LKT89"/>
      <c r="LKU89"/>
      <c r="LKV89"/>
      <c r="LKW89"/>
      <c r="LKX89"/>
      <c r="LKY89"/>
      <c r="LKZ89"/>
      <c r="LLA89"/>
      <c r="LLB89"/>
      <c r="LLC89"/>
      <c r="LLD89"/>
      <c r="LLE89"/>
      <c r="LLF89"/>
      <c r="LLG89"/>
      <c r="LLH89"/>
      <c r="LLI89"/>
      <c r="LLJ89"/>
      <c r="LLK89"/>
      <c r="LLL89"/>
      <c r="LLM89"/>
      <c r="LLN89"/>
      <c r="LLO89"/>
      <c r="LLP89"/>
      <c r="LLQ89"/>
      <c r="LLR89"/>
      <c r="LLS89"/>
      <c r="LLT89"/>
      <c r="LLU89"/>
      <c r="LLV89"/>
      <c r="LLW89"/>
      <c r="LLX89"/>
      <c r="LLY89"/>
      <c r="LLZ89"/>
      <c r="LMA89"/>
      <c r="LMB89"/>
      <c r="LMC89"/>
      <c r="LMD89"/>
      <c r="LME89"/>
      <c r="LMF89"/>
      <c r="LMG89"/>
      <c r="LMH89"/>
      <c r="LMI89"/>
      <c r="LMJ89"/>
      <c r="LMK89"/>
      <c r="LML89"/>
      <c r="LMM89"/>
      <c r="LMN89"/>
      <c r="LMO89"/>
      <c r="LMP89"/>
      <c r="LMQ89"/>
      <c r="LMR89"/>
      <c r="LMS89"/>
      <c r="LMT89"/>
      <c r="LMU89"/>
      <c r="LMV89"/>
      <c r="LMW89"/>
      <c r="LMX89"/>
      <c r="LMY89"/>
      <c r="LMZ89"/>
      <c r="LNA89"/>
      <c r="LNB89"/>
      <c r="LNC89"/>
      <c r="LND89"/>
      <c r="LNE89"/>
      <c r="LNF89"/>
      <c r="LNG89"/>
      <c r="LNH89"/>
      <c r="LNI89"/>
      <c r="LNJ89"/>
      <c r="LNK89"/>
      <c r="LNL89"/>
      <c r="LNM89"/>
      <c r="LNN89"/>
      <c r="LNO89"/>
      <c r="LNP89"/>
      <c r="LNQ89"/>
      <c r="LNR89"/>
      <c r="LNS89"/>
      <c r="LNT89"/>
      <c r="LNU89"/>
      <c r="LNV89"/>
      <c r="LNW89"/>
      <c r="LNX89"/>
      <c r="LNY89"/>
      <c r="LNZ89"/>
      <c r="LOA89"/>
      <c r="LOB89"/>
      <c r="LOC89"/>
      <c r="LOD89"/>
      <c r="LOE89"/>
      <c r="LOF89"/>
      <c r="LOG89"/>
      <c r="LOH89"/>
      <c r="LOI89"/>
      <c r="LOJ89"/>
      <c r="LOK89"/>
      <c r="LOL89"/>
      <c r="LOM89"/>
      <c r="LON89"/>
      <c r="LOO89"/>
      <c r="LOP89"/>
      <c r="LOQ89"/>
      <c r="LOR89"/>
      <c r="LOS89"/>
      <c r="LOT89"/>
      <c r="LOU89"/>
      <c r="LOV89"/>
      <c r="LOW89"/>
      <c r="LOX89"/>
      <c r="LOY89"/>
      <c r="LOZ89"/>
      <c r="LPA89"/>
      <c r="LPB89"/>
      <c r="LPC89"/>
      <c r="LPD89"/>
      <c r="LPE89"/>
      <c r="LPF89"/>
      <c r="LPG89"/>
      <c r="LPH89"/>
      <c r="LPI89"/>
      <c r="LPJ89"/>
      <c r="LPK89"/>
      <c r="LPL89"/>
      <c r="LPM89"/>
      <c r="LPN89"/>
      <c r="LPO89"/>
      <c r="LPP89"/>
      <c r="LPQ89"/>
      <c r="LPR89"/>
      <c r="LPS89"/>
      <c r="LPT89"/>
      <c r="LPU89"/>
      <c r="LPV89"/>
      <c r="LPW89"/>
      <c r="LPX89"/>
      <c r="LPY89"/>
      <c r="LPZ89"/>
      <c r="LQA89"/>
      <c r="LQB89"/>
      <c r="LQC89"/>
      <c r="LQD89"/>
      <c r="LQE89"/>
      <c r="LQF89"/>
      <c r="LQG89"/>
      <c r="LQH89"/>
      <c r="LQI89"/>
      <c r="LQJ89"/>
      <c r="LQK89"/>
      <c r="LQL89"/>
      <c r="LQM89"/>
      <c r="LQN89"/>
      <c r="LQO89"/>
      <c r="LQP89"/>
      <c r="LQQ89"/>
      <c r="LQR89"/>
      <c r="LQS89"/>
      <c r="LQT89"/>
      <c r="LQU89"/>
      <c r="LQV89"/>
      <c r="LQW89"/>
      <c r="LQX89"/>
      <c r="LQY89"/>
      <c r="LQZ89"/>
      <c r="LRA89"/>
      <c r="LRB89"/>
      <c r="LRC89"/>
      <c r="LRD89"/>
      <c r="LRE89"/>
      <c r="LRF89"/>
      <c r="LRG89"/>
      <c r="LRH89"/>
      <c r="LRI89"/>
      <c r="LRJ89"/>
      <c r="LRK89"/>
      <c r="LRL89"/>
      <c r="LRM89"/>
      <c r="LRN89"/>
      <c r="LRO89"/>
      <c r="LRP89"/>
      <c r="LRQ89"/>
      <c r="LRR89"/>
      <c r="LRS89"/>
      <c r="LRT89"/>
      <c r="LRU89"/>
      <c r="LRV89"/>
      <c r="LRW89"/>
      <c r="LRX89"/>
      <c r="LRY89"/>
      <c r="LRZ89"/>
      <c r="LSA89"/>
      <c r="LSB89"/>
      <c r="LSC89"/>
      <c r="LSD89"/>
      <c r="LSE89"/>
      <c r="LSF89"/>
      <c r="LSG89"/>
      <c r="LSH89"/>
      <c r="LSI89"/>
      <c r="LSJ89"/>
      <c r="LSK89"/>
      <c r="LSL89"/>
      <c r="LSM89"/>
      <c r="LSN89"/>
      <c r="LSO89"/>
      <c r="LSP89"/>
      <c r="LSQ89"/>
      <c r="LSR89"/>
      <c r="LSS89"/>
      <c r="LST89"/>
      <c r="LSU89"/>
      <c r="LSV89"/>
      <c r="LSW89"/>
      <c r="LSX89"/>
      <c r="LSY89"/>
      <c r="LSZ89"/>
      <c r="LTA89"/>
      <c r="LTB89"/>
      <c r="LTC89"/>
      <c r="LTD89"/>
      <c r="LTE89"/>
      <c r="LTF89"/>
      <c r="LTG89"/>
      <c r="LTH89"/>
      <c r="LTI89"/>
      <c r="LTJ89"/>
      <c r="LTK89"/>
      <c r="LTL89"/>
      <c r="LTM89"/>
      <c r="LTN89"/>
      <c r="LTO89"/>
      <c r="LTP89"/>
      <c r="LTQ89"/>
      <c r="LTR89"/>
      <c r="LTS89"/>
      <c r="LTT89"/>
      <c r="LTU89"/>
      <c r="LTV89"/>
      <c r="LTW89"/>
      <c r="LTX89"/>
      <c r="LTY89"/>
      <c r="LTZ89"/>
      <c r="LUA89"/>
      <c r="LUB89"/>
      <c r="LUC89"/>
      <c r="LUD89"/>
      <c r="LUE89"/>
      <c r="LUF89"/>
      <c r="LUG89"/>
      <c r="LUH89"/>
      <c r="LUI89"/>
      <c r="LUJ89"/>
      <c r="LUK89"/>
      <c r="LUL89"/>
      <c r="LUM89"/>
      <c r="LUN89"/>
      <c r="LUO89"/>
      <c r="LUP89"/>
      <c r="LUQ89"/>
      <c r="LUR89"/>
      <c r="LUS89"/>
      <c r="LUT89"/>
      <c r="LUU89"/>
      <c r="LUV89"/>
      <c r="LUW89"/>
      <c r="LUX89"/>
      <c r="LUY89"/>
      <c r="LUZ89"/>
      <c r="LVA89"/>
      <c r="LVB89"/>
      <c r="LVC89"/>
      <c r="LVD89"/>
      <c r="LVE89"/>
      <c r="LVF89"/>
      <c r="LVG89"/>
      <c r="LVH89"/>
      <c r="LVI89"/>
      <c r="LVJ89"/>
      <c r="LVK89"/>
      <c r="LVL89"/>
      <c r="LVM89"/>
      <c r="LVN89"/>
      <c r="LVO89"/>
      <c r="LVP89"/>
      <c r="LVQ89"/>
      <c r="LVR89"/>
      <c r="LVS89"/>
      <c r="LVT89"/>
      <c r="LVU89"/>
      <c r="LVV89"/>
      <c r="LVW89"/>
      <c r="LVX89"/>
      <c r="LVY89"/>
      <c r="LVZ89"/>
      <c r="LWA89"/>
      <c r="LWB89"/>
      <c r="LWC89"/>
      <c r="LWD89"/>
      <c r="LWE89"/>
      <c r="LWF89"/>
      <c r="LWG89"/>
      <c r="LWH89"/>
      <c r="LWI89"/>
      <c r="LWJ89"/>
      <c r="LWK89"/>
      <c r="LWL89"/>
      <c r="LWM89"/>
      <c r="LWN89"/>
      <c r="LWO89"/>
      <c r="LWP89"/>
      <c r="LWQ89"/>
      <c r="LWR89"/>
      <c r="LWS89"/>
      <c r="LWT89"/>
      <c r="LWU89"/>
      <c r="LWV89"/>
      <c r="LWW89"/>
      <c r="LWX89"/>
      <c r="LWY89"/>
      <c r="LWZ89"/>
      <c r="LXA89"/>
      <c r="LXB89"/>
      <c r="LXC89"/>
      <c r="LXD89"/>
      <c r="LXE89"/>
      <c r="LXF89"/>
      <c r="LXG89"/>
      <c r="LXH89"/>
      <c r="LXI89"/>
      <c r="LXJ89"/>
      <c r="LXK89"/>
      <c r="LXL89"/>
      <c r="LXM89"/>
      <c r="LXN89"/>
      <c r="LXO89"/>
      <c r="LXP89"/>
      <c r="LXQ89"/>
      <c r="LXR89"/>
      <c r="LXS89"/>
      <c r="LXT89"/>
      <c r="LXU89"/>
      <c r="LXV89"/>
      <c r="LXW89"/>
      <c r="LXX89"/>
      <c r="LXY89"/>
      <c r="LXZ89"/>
      <c r="LYA89"/>
      <c r="LYB89"/>
      <c r="LYC89"/>
      <c r="LYD89"/>
      <c r="LYE89"/>
      <c r="LYF89"/>
      <c r="LYG89"/>
      <c r="LYH89"/>
      <c r="LYI89"/>
      <c r="LYJ89"/>
      <c r="LYK89"/>
      <c r="LYL89"/>
      <c r="LYM89"/>
      <c r="LYN89"/>
      <c r="LYO89"/>
      <c r="LYP89"/>
      <c r="LYQ89"/>
      <c r="LYR89"/>
      <c r="LYS89"/>
      <c r="LYT89"/>
      <c r="LYU89"/>
      <c r="LYV89"/>
      <c r="LYW89"/>
      <c r="LYX89"/>
      <c r="LYY89"/>
      <c r="LYZ89"/>
      <c r="LZA89"/>
      <c r="LZB89"/>
      <c r="LZC89"/>
      <c r="LZD89"/>
      <c r="LZE89"/>
      <c r="LZF89"/>
      <c r="LZG89"/>
      <c r="LZH89"/>
      <c r="LZI89"/>
      <c r="LZJ89"/>
      <c r="LZK89"/>
      <c r="LZL89"/>
      <c r="LZM89"/>
      <c r="LZN89"/>
      <c r="LZO89"/>
      <c r="LZP89"/>
      <c r="LZQ89"/>
      <c r="LZR89"/>
      <c r="LZS89"/>
      <c r="LZT89"/>
      <c r="LZU89"/>
      <c r="LZV89"/>
      <c r="LZW89"/>
      <c r="LZX89"/>
      <c r="LZY89"/>
      <c r="LZZ89"/>
      <c r="MAA89"/>
      <c r="MAB89"/>
      <c r="MAC89"/>
      <c r="MAD89"/>
      <c r="MAE89"/>
      <c r="MAF89"/>
      <c r="MAG89"/>
      <c r="MAH89"/>
      <c r="MAI89"/>
      <c r="MAJ89"/>
      <c r="MAK89"/>
      <c r="MAL89"/>
      <c r="MAM89"/>
      <c r="MAN89"/>
      <c r="MAO89"/>
      <c r="MAP89"/>
      <c r="MAQ89"/>
      <c r="MAR89"/>
      <c r="MAS89"/>
      <c r="MAT89"/>
      <c r="MAU89"/>
      <c r="MAV89"/>
      <c r="MAW89"/>
      <c r="MAX89"/>
      <c r="MAY89"/>
      <c r="MAZ89"/>
      <c r="MBA89"/>
      <c r="MBB89"/>
      <c r="MBC89"/>
      <c r="MBD89"/>
      <c r="MBE89"/>
      <c r="MBF89"/>
      <c r="MBG89"/>
      <c r="MBH89"/>
      <c r="MBI89"/>
      <c r="MBJ89"/>
      <c r="MBK89"/>
      <c r="MBL89"/>
      <c r="MBM89"/>
      <c r="MBN89"/>
      <c r="MBO89"/>
      <c r="MBP89"/>
      <c r="MBQ89"/>
      <c r="MBR89"/>
      <c r="MBS89"/>
      <c r="MBT89"/>
      <c r="MBU89"/>
      <c r="MBV89"/>
      <c r="MBW89"/>
      <c r="MBX89"/>
      <c r="MBY89"/>
      <c r="MBZ89"/>
      <c r="MCA89"/>
      <c r="MCB89"/>
      <c r="MCC89"/>
      <c r="MCD89"/>
      <c r="MCE89"/>
      <c r="MCF89"/>
      <c r="MCG89"/>
      <c r="MCH89"/>
      <c r="MCI89"/>
      <c r="MCJ89"/>
      <c r="MCK89"/>
      <c r="MCL89"/>
      <c r="MCM89"/>
      <c r="MCN89"/>
      <c r="MCO89"/>
      <c r="MCP89"/>
      <c r="MCQ89"/>
      <c r="MCR89"/>
      <c r="MCS89"/>
      <c r="MCT89"/>
      <c r="MCU89"/>
      <c r="MCV89"/>
      <c r="MCW89"/>
      <c r="MCX89"/>
      <c r="MCY89"/>
      <c r="MCZ89"/>
      <c r="MDA89"/>
      <c r="MDB89"/>
      <c r="MDC89"/>
      <c r="MDD89"/>
      <c r="MDE89"/>
      <c r="MDF89"/>
      <c r="MDG89"/>
      <c r="MDH89"/>
      <c r="MDI89"/>
      <c r="MDJ89"/>
      <c r="MDK89"/>
      <c r="MDL89"/>
      <c r="MDM89"/>
      <c r="MDN89"/>
      <c r="MDO89"/>
      <c r="MDP89"/>
      <c r="MDQ89"/>
      <c r="MDR89"/>
      <c r="MDS89"/>
      <c r="MDT89"/>
      <c r="MDU89"/>
      <c r="MDV89"/>
      <c r="MDW89"/>
      <c r="MDX89"/>
      <c r="MDY89"/>
      <c r="MDZ89"/>
      <c r="MEA89"/>
      <c r="MEB89"/>
      <c r="MEC89"/>
      <c r="MED89"/>
      <c r="MEE89"/>
      <c r="MEF89"/>
      <c r="MEG89"/>
      <c r="MEH89"/>
      <c r="MEI89"/>
      <c r="MEJ89"/>
      <c r="MEK89"/>
      <c r="MEL89"/>
      <c r="MEM89"/>
      <c r="MEN89"/>
      <c r="MEO89"/>
      <c r="MEP89"/>
      <c r="MEQ89"/>
      <c r="MER89"/>
      <c r="MES89"/>
      <c r="MET89"/>
      <c r="MEU89"/>
      <c r="MEV89"/>
      <c r="MEW89"/>
      <c r="MEX89"/>
      <c r="MEY89"/>
      <c r="MEZ89"/>
      <c r="MFA89"/>
      <c r="MFB89"/>
      <c r="MFC89"/>
      <c r="MFD89"/>
      <c r="MFE89"/>
      <c r="MFF89"/>
      <c r="MFG89"/>
      <c r="MFH89"/>
      <c r="MFI89"/>
      <c r="MFJ89"/>
      <c r="MFK89"/>
      <c r="MFL89"/>
      <c r="MFM89"/>
      <c r="MFN89"/>
      <c r="MFO89"/>
      <c r="MFP89"/>
      <c r="MFQ89"/>
      <c r="MFR89"/>
      <c r="MFS89"/>
      <c r="MFT89"/>
      <c r="MFU89"/>
      <c r="MFV89"/>
      <c r="MFW89"/>
      <c r="MFX89"/>
      <c r="MFY89"/>
      <c r="MFZ89"/>
      <c r="MGA89"/>
      <c r="MGB89"/>
      <c r="MGC89"/>
      <c r="MGD89"/>
      <c r="MGE89"/>
      <c r="MGF89"/>
      <c r="MGG89"/>
      <c r="MGH89"/>
      <c r="MGI89"/>
      <c r="MGJ89"/>
      <c r="MGK89"/>
      <c r="MGL89"/>
      <c r="MGM89"/>
      <c r="MGN89"/>
      <c r="MGO89"/>
      <c r="MGP89"/>
      <c r="MGQ89"/>
      <c r="MGR89"/>
      <c r="MGS89"/>
      <c r="MGT89"/>
      <c r="MGU89"/>
      <c r="MGV89"/>
      <c r="MGW89"/>
      <c r="MGX89"/>
      <c r="MGY89"/>
      <c r="MGZ89"/>
      <c r="MHA89"/>
      <c r="MHB89"/>
      <c r="MHC89"/>
      <c r="MHD89"/>
      <c r="MHE89"/>
      <c r="MHF89"/>
      <c r="MHG89"/>
      <c r="MHH89"/>
      <c r="MHI89"/>
      <c r="MHJ89"/>
      <c r="MHK89"/>
      <c r="MHL89"/>
      <c r="MHM89"/>
      <c r="MHN89"/>
      <c r="MHO89"/>
      <c r="MHP89"/>
      <c r="MHQ89"/>
      <c r="MHR89"/>
      <c r="MHS89"/>
      <c r="MHT89"/>
      <c r="MHU89"/>
      <c r="MHV89"/>
      <c r="MHW89"/>
      <c r="MHX89"/>
      <c r="MHY89"/>
      <c r="MHZ89"/>
      <c r="MIA89"/>
      <c r="MIB89"/>
      <c r="MIC89"/>
      <c r="MID89"/>
      <c r="MIE89"/>
      <c r="MIF89"/>
      <c r="MIG89"/>
      <c r="MIH89"/>
      <c r="MII89"/>
      <c r="MIJ89"/>
      <c r="MIK89"/>
      <c r="MIL89"/>
      <c r="MIM89"/>
      <c r="MIN89"/>
      <c r="MIO89"/>
      <c r="MIP89"/>
      <c r="MIQ89"/>
      <c r="MIR89"/>
      <c r="MIS89"/>
      <c r="MIT89"/>
      <c r="MIU89"/>
      <c r="MIV89"/>
      <c r="MIW89"/>
      <c r="MIX89"/>
      <c r="MIY89"/>
      <c r="MIZ89"/>
      <c r="MJA89"/>
      <c r="MJB89"/>
      <c r="MJC89"/>
      <c r="MJD89"/>
      <c r="MJE89"/>
      <c r="MJF89"/>
      <c r="MJG89"/>
      <c r="MJH89"/>
      <c r="MJI89"/>
      <c r="MJJ89"/>
      <c r="MJK89"/>
      <c r="MJL89"/>
      <c r="MJM89"/>
      <c r="MJN89"/>
      <c r="MJO89"/>
      <c r="MJP89"/>
      <c r="MJQ89"/>
      <c r="MJR89"/>
      <c r="MJS89"/>
      <c r="MJT89"/>
      <c r="MJU89"/>
      <c r="MJV89"/>
      <c r="MJW89"/>
      <c r="MJX89"/>
      <c r="MJY89"/>
      <c r="MJZ89"/>
      <c r="MKA89"/>
      <c r="MKB89"/>
      <c r="MKC89"/>
      <c r="MKD89"/>
      <c r="MKE89"/>
      <c r="MKF89"/>
      <c r="MKG89"/>
      <c r="MKH89"/>
      <c r="MKI89"/>
      <c r="MKJ89"/>
      <c r="MKK89"/>
      <c r="MKL89"/>
      <c r="MKM89"/>
      <c r="MKN89"/>
      <c r="MKO89"/>
      <c r="MKP89"/>
      <c r="MKQ89"/>
      <c r="MKR89"/>
      <c r="MKS89"/>
      <c r="MKT89"/>
      <c r="MKU89"/>
      <c r="MKV89"/>
      <c r="MKW89"/>
      <c r="MKX89"/>
      <c r="MKY89"/>
      <c r="MKZ89"/>
      <c r="MLA89"/>
      <c r="MLB89"/>
      <c r="MLC89"/>
      <c r="MLD89"/>
      <c r="MLE89"/>
      <c r="MLF89"/>
      <c r="MLG89"/>
      <c r="MLH89"/>
      <c r="MLI89"/>
      <c r="MLJ89"/>
      <c r="MLK89"/>
      <c r="MLL89"/>
      <c r="MLM89"/>
      <c r="MLN89"/>
      <c r="MLO89"/>
      <c r="MLP89"/>
      <c r="MLQ89"/>
      <c r="MLR89"/>
      <c r="MLS89"/>
      <c r="MLT89"/>
      <c r="MLU89"/>
      <c r="MLV89"/>
      <c r="MLW89"/>
      <c r="MLX89"/>
      <c r="MLY89"/>
      <c r="MLZ89"/>
      <c r="MMA89"/>
      <c r="MMB89"/>
      <c r="MMC89"/>
      <c r="MMD89"/>
      <c r="MME89"/>
      <c r="MMF89"/>
      <c r="MMG89"/>
      <c r="MMH89"/>
      <c r="MMI89"/>
      <c r="MMJ89"/>
      <c r="MMK89"/>
      <c r="MML89"/>
      <c r="MMM89"/>
      <c r="MMN89"/>
      <c r="MMO89"/>
      <c r="MMP89"/>
      <c r="MMQ89"/>
      <c r="MMR89"/>
      <c r="MMS89"/>
      <c r="MMT89"/>
      <c r="MMU89"/>
      <c r="MMV89"/>
      <c r="MMW89"/>
      <c r="MMX89"/>
      <c r="MMY89"/>
      <c r="MMZ89"/>
      <c r="MNA89"/>
      <c r="MNB89"/>
      <c r="MNC89"/>
      <c r="MND89"/>
      <c r="MNE89"/>
      <c r="MNF89"/>
      <c r="MNG89"/>
      <c r="MNH89"/>
      <c r="MNI89"/>
      <c r="MNJ89"/>
      <c r="MNK89"/>
      <c r="MNL89"/>
      <c r="MNM89"/>
      <c r="MNN89"/>
      <c r="MNO89"/>
      <c r="MNP89"/>
      <c r="MNQ89"/>
      <c r="MNR89"/>
      <c r="MNS89"/>
      <c r="MNT89"/>
      <c r="MNU89"/>
      <c r="MNV89"/>
      <c r="MNW89"/>
      <c r="MNX89"/>
      <c r="MNY89"/>
      <c r="MNZ89"/>
      <c r="MOA89"/>
      <c r="MOB89"/>
      <c r="MOC89"/>
      <c r="MOD89"/>
      <c r="MOE89"/>
      <c r="MOF89"/>
      <c r="MOG89"/>
      <c r="MOH89"/>
      <c r="MOI89"/>
      <c r="MOJ89"/>
      <c r="MOK89"/>
      <c r="MOL89"/>
      <c r="MOM89"/>
      <c r="MON89"/>
      <c r="MOO89"/>
      <c r="MOP89"/>
      <c r="MOQ89"/>
      <c r="MOR89"/>
      <c r="MOS89"/>
      <c r="MOT89"/>
      <c r="MOU89"/>
      <c r="MOV89"/>
      <c r="MOW89"/>
      <c r="MOX89"/>
      <c r="MOY89"/>
      <c r="MOZ89"/>
      <c r="MPA89"/>
      <c r="MPB89"/>
      <c r="MPC89"/>
      <c r="MPD89"/>
      <c r="MPE89"/>
      <c r="MPF89"/>
      <c r="MPG89"/>
      <c r="MPH89"/>
      <c r="MPI89"/>
      <c r="MPJ89"/>
      <c r="MPK89"/>
      <c r="MPL89"/>
      <c r="MPM89"/>
      <c r="MPN89"/>
      <c r="MPO89"/>
      <c r="MPP89"/>
      <c r="MPQ89"/>
      <c r="MPR89"/>
      <c r="MPS89"/>
      <c r="MPT89"/>
      <c r="MPU89"/>
      <c r="MPV89"/>
      <c r="MPW89"/>
      <c r="MPX89"/>
      <c r="MPY89"/>
      <c r="MPZ89"/>
      <c r="MQA89"/>
      <c r="MQB89"/>
      <c r="MQC89"/>
      <c r="MQD89"/>
      <c r="MQE89"/>
      <c r="MQF89"/>
      <c r="MQG89"/>
      <c r="MQH89"/>
      <c r="MQI89"/>
      <c r="MQJ89"/>
      <c r="MQK89"/>
      <c r="MQL89"/>
      <c r="MQM89"/>
      <c r="MQN89"/>
      <c r="MQO89"/>
      <c r="MQP89"/>
      <c r="MQQ89"/>
      <c r="MQR89"/>
      <c r="MQS89"/>
      <c r="MQT89"/>
      <c r="MQU89"/>
      <c r="MQV89"/>
      <c r="MQW89"/>
      <c r="MQX89"/>
      <c r="MQY89"/>
      <c r="MQZ89"/>
      <c r="MRA89"/>
      <c r="MRB89"/>
      <c r="MRC89"/>
      <c r="MRD89"/>
      <c r="MRE89"/>
      <c r="MRF89"/>
      <c r="MRG89"/>
      <c r="MRH89"/>
      <c r="MRI89"/>
      <c r="MRJ89"/>
      <c r="MRK89"/>
      <c r="MRL89"/>
      <c r="MRM89"/>
      <c r="MRN89"/>
      <c r="MRO89"/>
      <c r="MRP89"/>
      <c r="MRQ89"/>
      <c r="MRR89"/>
      <c r="MRS89"/>
      <c r="MRT89"/>
      <c r="MRU89"/>
      <c r="MRV89"/>
      <c r="MRW89"/>
      <c r="MRX89"/>
      <c r="MRY89"/>
      <c r="MRZ89"/>
      <c r="MSA89"/>
      <c r="MSB89"/>
      <c r="MSC89"/>
      <c r="MSD89"/>
      <c r="MSE89"/>
      <c r="MSF89"/>
      <c r="MSG89"/>
      <c r="MSH89"/>
      <c r="MSI89"/>
      <c r="MSJ89"/>
      <c r="MSK89"/>
      <c r="MSL89"/>
      <c r="MSM89"/>
      <c r="MSN89"/>
      <c r="MSO89"/>
      <c r="MSP89"/>
      <c r="MSQ89"/>
      <c r="MSR89"/>
      <c r="MSS89"/>
      <c r="MST89"/>
      <c r="MSU89"/>
      <c r="MSV89"/>
      <c r="MSW89"/>
      <c r="MSX89"/>
      <c r="MSY89"/>
      <c r="MSZ89"/>
      <c r="MTA89"/>
      <c r="MTB89"/>
      <c r="MTC89"/>
      <c r="MTD89"/>
      <c r="MTE89"/>
      <c r="MTF89"/>
      <c r="MTG89"/>
      <c r="MTH89"/>
      <c r="MTI89"/>
      <c r="MTJ89"/>
      <c r="MTK89"/>
      <c r="MTL89"/>
      <c r="MTM89"/>
      <c r="MTN89"/>
      <c r="MTO89"/>
      <c r="MTP89"/>
      <c r="MTQ89"/>
      <c r="MTR89"/>
      <c r="MTS89"/>
      <c r="MTT89"/>
      <c r="MTU89"/>
      <c r="MTV89"/>
      <c r="MTW89"/>
      <c r="MTX89"/>
      <c r="MTY89"/>
      <c r="MTZ89"/>
      <c r="MUA89"/>
      <c r="MUB89"/>
      <c r="MUC89"/>
      <c r="MUD89"/>
      <c r="MUE89"/>
      <c r="MUF89"/>
      <c r="MUG89"/>
      <c r="MUH89"/>
      <c r="MUI89"/>
      <c r="MUJ89"/>
      <c r="MUK89"/>
      <c r="MUL89"/>
      <c r="MUM89"/>
      <c r="MUN89"/>
      <c r="MUO89"/>
      <c r="MUP89"/>
      <c r="MUQ89"/>
      <c r="MUR89"/>
      <c r="MUS89"/>
      <c r="MUT89"/>
      <c r="MUU89"/>
      <c r="MUV89"/>
      <c r="MUW89"/>
      <c r="MUX89"/>
      <c r="MUY89"/>
      <c r="MUZ89"/>
      <c r="MVA89"/>
      <c r="MVB89"/>
      <c r="MVC89"/>
      <c r="MVD89"/>
      <c r="MVE89"/>
      <c r="MVF89"/>
      <c r="MVG89"/>
      <c r="MVH89"/>
      <c r="MVI89"/>
      <c r="MVJ89"/>
      <c r="MVK89"/>
      <c r="MVL89"/>
      <c r="MVM89"/>
      <c r="MVN89"/>
      <c r="MVO89"/>
      <c r="MVP89"/>
      <c r="MVQ89"/>
      <c r="MVR89"/>
      <c r="MVS89"/>
      <c r="MVT89"/>
      <c r="MVU89"/>
      <c r="MVV89"/>
      <c r="MVW89"/>
      <c r="MVX89"/>
      <c r="MVY89"/>
      <c r="MVZ89"/>
      <c r="MWA89"/>
      <c r="MWB89"/>
      <c r="MWC89"/>
      <c r="MWD89"/>
      <c r="MWE89"/>
      <c r="MWF89"/>
      <c r="MWG89"/>
      <c r="MWH89"/>
      <c r="MWI89"/>
      <c r="MWJ89"/>
      <c r="MWK89"/>
      <c r="MWL89"/>
      <c r="MWM89"/>
      <c r="MWN89"/>
      <c r="MWO89"/>
      <c r="MWP89"/>
      <c r="MWQ89"/>
      <c r="MWR89"/>
      <c r="MWS89"/>
      <c r="MWT89"/>
      <c r="MWU89"/>
      <c r="MWV89"/>
      <c r="MWW89"/>
      <c r="MWX89"/>
      <c r="MWY89"/>
      <c r="MWZ89"/>
      <c r="MXA89"/>
      <c r="MXB89"/>
      <c r="MXC89"/>
      <c r="MXD89"/>
      <c r="MXE89"/>
      <c r="MXF89"/>
      <c r="MXG89"/>
      <c r="MXH89"/>
      <c r="MXI89"/>
      <c r="MXJ89"/>
      <c r="MXK89"/>
      <c r="MXL89"/>
      <c r="MXM89"/>
      <c r="MXN89"/>
      <c r="MXO89"/>
      <c r="MXP89"/>
      <c r="MXQ89"/>
      <c r="MXR89"/>
      <c r="MXS89"/>
      <c r="MXT89"/>
      <c r="MXU89"/>
      <c r="MXV89"/>
      <c r="MXW89"/>
      <c r="MXX89"/>
      <c r="MXY89"/>
      <c r="MXZ89"/>
      <c r="MYA89"/>
      <c r="MYB89"/>
      <c r="MYC89"/>
      <c r="MYD89"/>
      <c r="MYE89"/>
      <c r="MYF89"/>
      <c r="MYG89"/>
      <c r="MYH89"/>
      <c r="MYI89"/>
      <c r="MYJ89"/>
      <c r="MYK89"/>
      <c r="MYL89"/>
      <c r="MYM89"/>
      <c r="MYN89"/>
      <c r="MYO89"/>
      <c r="MYP89"/>
      <c r="MYQ89"/>
      <c r="MYR89"/>
      <c r="MYS89"/>
      <c r="MYT89"/>
      <c r="MYU89"/>
      <c r="MYV89"/>
      <c r="MYW89"/>
      <c r="MYX89"/>
      <c r="MYY89"/>
      <c r="MYZ89"/>
      <c r="MZA89"/>
      <c r="MZB89"/>
      <c r="MZC89"/>
      <c r="MZD89"/>
      <c r="MZE89"/>
      <c r="MZF89"/>
      <c r="MZG89"/>
      <c r="MZH89"/>
      <c r="MZI89"/>
      <c r="MZJ89"/>
      <c r="MZK89"/>
      <c r="MZL89"/>
      <c r="MZM89"/>
      <c r="MZN89"/>
      <c r="MZO89"/>
      <c r="MZP89"/>
      <c r="MZQ89"/>
      <c r="MZR89"/>
      <c r="MZS89"/>
      <c r="MZT89"/>
      <c r="MZU89"/>
      <c r="MZV89"/>
      <c r="MZW89"/>
      <c r="MZX89"/>
      <c r="MZY89"/>
      <c r="MZZ89"/>
      <c r="NAA89"/>
      <c r="NAB89"/>
      <c r="NAC89"/>
      <c r="NAD89"/>
      <c r="NAE89"/>
      <c r="NAF89"/>
      <c r="NAG89"/>
      <c r="NAH89"/>
      <c r="NAI89"/>
      <c r="NAJ89"/>
      <c r="NAK89"/>
      <c r="NAL89"/>
      <c r="NAM89"/>
      <c r="NAN89"/>
      <c r="NAO89"/>
      <c r="NAP89"/>
      <c r="NAQ89"/>
      <c r="NAR89"/>
      <c r="NAS89"/>
      <c r="NAT89"/>
      <c r="NAU89"/>
      <c r="NAV89"/>
      <c r="NAW89"/>
      <c r="NAX89"/>
      <c r="NAY89"/>
      <c r="NAZ89"/>
      <c r="NBA89"/>
      <c r="NBB89"/>
      <c r="NBC89"/>
      <c r="NBD89"/>
      <c r="NBE89"/>
      <c r="NBF89"/>
      <c r="NBG89"/>
      <c r="NBH89"/>
      <c r="NBI89"/>
      <c r="NBJ89"/>
      <c r="NBK89"/>
      <c r="NBL89"/>
      <c r="NBM89"/>
      <c r="NBN89"/>
      <c r="NBO89"/>
      <c r="NBP89"/>
      <c r="NBQ89"/>
      <c r="NBR89"/>
      <c r="NBS89"/>
      <c r="NBT89"/>
      <c r="NBU89"/>
      <c r="NBV89"/>
      <c r="NBW89"/>
      <c r="NBX89"/>
      <c r="NBY89"/>
      <c r="NBZ89"/>
      <c r="NCA89"/>
      <c r="NCB89"/>
      <c r="NCC89"/>
      <c r="NCD89"/>
      <c r="NCE89"/>
      <c r="NCF89"/>
      <c r="NCG89"/>
      <c r="NCH89"/>
      <c r="NCI89"/>
      <c r="NCJ89"/>
      <c r="NCK89"/>
      <c r="NCL89"/>
      <c r="NCM89"/>
      <c r="NCN89"/>
      <c r="NCO89"/>
      <c r="NCP89"/>
      <c r="NCQ89"/>
      <c r="NCR89"/>
      <c r="NCS89"/>
      <c r="NCT89"/>
      <c r="NCU89"/>
      <c r="NCV89"/>
      <c r="NCW89"/>
      <c r="NCX89"/>
      <c r="NCY89"/>
      <c r="NCZ89"/>
      <c r="NDA89"/>
      <c r="NDB89"/>
      <c r="NDC89"/>
      <c r="NDD89"/>
      <c r="NDE89"/>
      <c r="NDF89"/>
      <c r="NDG89"/>
      <c r="NDH89"/>
      <c r="NDI89"/>
      <c r="NDJ89"/>
      <c r="NDK89"/>
      <c r="NDL89"/>
      <c r="NDM89"/>
      <c r="NDN89"/>
      <c r="NDO89"/>
      <c r="NDP89"/>
      <c r="NDQ89"/>
      <c r="NDR89"/>
      <c r="NDS89"/>
      <c r="NDT89"/>
      <c r="NDU89"/>
      <c r="NDV89"/>
      <c r="NDW89"/>
      <c r="NDX89"/>
      <c r="NDY89"/>
      <c r="NDZ89"/>
      <c r="NEA89"/>
      <c r="NEB89"/>
      <c r="NEC89"/>
      <c r="NED89"/>
      <c r="NEE89"/>
      <c r="NEF89"/>
      <c r="NEG89"/>
      <c r="NEH89"/>
      <c r="NEI89"/>
      <c r="NEJ89"/>
      <c r="NEK89"/>
      <c r="NEL89"/>
      <c r="NEM89"/>
      <c r="NEN89"/>
      <c r="NEO89"/>
      <c r="NEP89"/>
      <c r="NEQ89"/>
      <c r="NER89"/>
      <c r="NES89"/>
      <c r="NET89"/>
      <c r="NEU89"/>
      <c r="NEV89"/>
      <c r="NEW89"/>
      <c r="NEX89"/>
      <c r="NEY89"/>
      <c r="NEZ89"/>
      <c r="NFA89"/>
      <c r="NFB89"/>
      <c r="NFC89"/>
      <c r="NFD89"/>
      <c r="NFE89"/>
      <c r="NFF89"/>
      <c r="NFG89"/>
      <c r="NFH89"/>
      <c r="NFI89"/>
      <c r="NFJ89"/>
      <c r="NFK89"/>
      <c r="NFL89"/>
      <c r="NFM89"/>
      <c r="NFN89"/>
      <c r="NFO89"/>
      <c r="NFP89"/>
      <c r="NFQ89"/>
      <c r="NFR89"/>
      <c r="NFS89"/>
      <c r="NFT89"/>
      <c r="NFU89"/>
      <c r="NFV89"/>
      <c r="NFW89"/>
      <c r="NFX89"/>
      <c r="NFY89"/>
      <c r="NFZ89"/>
      <c r="NGA89"/>
      <c r="NGB89"/>
      <c r="NGC89"/>
      <c r="NGD89"/>
      <c r="NGE89"/>
      <c r="NGF89"/>
      <c r="NGG89"/>
      <c r="NGH89"/>
      <c r="NGI89"/>
      <c r="NGJ89"/>
      <c r="NGK89"/>
      <c r="NGL89"/>
      <c r="NGM89"/>
      <c r="NGN89"/>
      <c r="NGO89"/>
      <c r="NGP89"/>
      <c r="NGQ89"/>
      <c r="NGR89"/>
      <c r="NGS89"/>
      <c r="NGT89"/>
      <c r="NGU89"/>
      <c r="NGV89"/>
      <c r="NGW89"/>
      <c r="NGX89"/>
      <c r="NGY89"/>
      <c r="NGZ89"/>
      <c r="NHA89"/>
      <c r="NHB89"/>
      <c r="NHC89"/>
      <c r="NHD89"/>
      <c r="NHE89"/>
      <c r="NHF89"/>
      <c r="NHG89"/>
      <c r="NHH89"/>
      <c r="NHI89"/>
      <c r="NHJ89"/>
      <c r="NHK89"/>
      <c r="NHL89"/>
      <c r="NHM89"/>
      <c r="NHN89"/>
      <c r="NHO89"/>
      <c r="NHP89"/>
      <c r="NHQ89"/>
      <c r="NHR89"/>
      <c r="NHS89"/>
      <c r="NHT89"/>
      <c r="NHU89"/>
      <c r="NHV89"/>
      <c r="NHW89"/>
      <c r="NHX89"/>
      <c r="NHY89"/>
      <c r="NHZ89"/>
      <c r="NIA89"/>
      <c r="NIB89"/>
      <c r="NIC89"/>
      <c r="NID89"/>
      <c r="NIE89"/>
      <c r="NIF89"/>
      <c r="NIG89"/>
      <c r="NIH89"/>
      <c r="NII89"/>
      <c r="NIJ89"/>
      <c r="NIK89"/>
      <c r="NIL89"/>
      <c r="NIM89"/>
      <c r="NIN89"/>
      <c r="NIO89"/>
      <c r="NIP89"/>
      <c r="NIQ89"/>
      <c r="NIR89"/>
      <c r="NIS89"/>
      <c r="NIT89"/>
      <c r="NIU89"/>
      <c r="NIV89"/>
      <c r="NIW89"/>
      <c r="NIX89"/>
      <c r="NIY89"/>
      <c r="NIZ89"/>
      <c r="NJA89"/>
      <c r="NJB89"/>
      <c r="NJC89"/>
      <c r="NJD89"/>
      <c r="NJE89"/>
      <c r="NJF89"/>
      <c r="NJG89"/>
      <c r="NJH89"/>
      <c r="NJI89"/>
      <c r="NJJ89"/>
      <c r="NJK89"/>
      <c r="NJL89"/>
      <c r="NJM89"/>
      <c r="NJN89"/>
      <c r="NJO89"/>
      <c r="NJP89"/>
      <c r="NJQ89"/>
      <c r="NJR89"/>
      <c r="NJS89"/>
      <c r="NJT89"/>
      <c r="NJU89"/>
      <c r="NJV89"/>
      <c r="NJW89"/>
      <c r="NJX89"/>
      <c r="NJY89"/>
      <c r="NJZ89"/>
      <c r="NKA89"/>
      <c r="NKB89"/>
      <c r="NKC89"/>
      <c r="NKD89"/>
      <c r="NKE89"/>
      <c r="NKF89"/>
      <c r="NKG89"/>
      <c r="NKH89"/>
      <c r="NKI89"/>
      <c r="NKJ89"/>
      <c r="NKK89"/>
      <c r="NKL89"/>
      <c r="NKM89"/>
      <c r="NKN89"/>
      <c r="NKO89"/>
      <c r="NKP89"/>
      <c r="NKQ89"/>
      <c r="NKR89"/>
      <c r="NKS89"/>
      <c r="NKT89"/>
      <c r="NKU89"/>
      <c r="NKV89"/>
      <c r="NKW89"/>
      <c r="NKX89"/>
      <c r="NKY89"/>
      <c r="NKZ89"/>
      <c r="NLA89"/>
      <c r="NLB89"/>
      <c r="NLC89"/>
      <c r="NLD89"/>
      <c r="NLE89"/>
      <c r="NLF89"/>
      <c r="NLG89"/>
      <c r="NLH89"/>
      <c r="NLI89"/>
      <c r="NLJ89"/>
      <c r="NLK89"/>
      <c r="NLL89"/>
      <c r="NLM89"/>
      <c r="NLN89"/>
      <c r="NLO89"/>
      <c r="NLP89"/>
      <c r="NLQ89"/>
      <c r="NLR89"/>
      <c r="NLS89"/>
      <c r="NLT89"/>
      <c r="NLU89"/>
      <c r="NLV89"/>
      <c r="NLW89"/>
      <c r="NLX89"/>
      <c r="NLY89"/>
      <c r="NLZ89"/>
      <c r="NMA89"/>
      <c r="NMB89"/>
      <c r="NMC89"/>
      <c r="NMD89"/>
      <c r="NME89"/>
      <c r="NMF89"/>
      <c r="NMG89"/>
      <c r="NMH89"/>
      <c r="NMI89"/>
      <c r="NMJ89"/>
      <c r="NMK89"/>
      <c r="NML89"/>
      <c r="NMM89"/>
      <c r="NMN89"/>
      <c r="NMO89"/>
      <c r="NMP89"/>
      <c r="NMQ89"/>
      <c r="NMR89"/>
      <c r="NMS89"/>
      <c r="NMT89"/>
      <c r="NMU89"/>
      <c r="NMV89"/>
      <c r="NMW89"/>
      <c r="NMX89"/>
      <c r="NMY89"/>
      <c r="NMZ89"/>
      <c r="NNA89"/>
      <c r="NNB89"/>
      <c r="NNC89"/>
      <c r="NND89"/>
      <c r="NNE89"/>
      <c r="NNF89"/>
      <c r="NNG89"/>
      <c r="NNH89"/>
      <c r="NNI89"/>
      <c r="NNJ89"/>
      <c r="NNK89"/>
      <c r="NNL89"/>
      <c r="NNM89"/>
      <c r="NNN89"/>
      <c r="NNO89"/>
      <c r="NNP89"/>
      <c r="NNQ89"/>
      <c r="NNR89"/>
      <c r="NNS89"/>
      <c r="NNT89"/>
      <c r="NNU89"/>
      <c r="NNV89"/>
      <c r="NNW89"/>
      <c r="NNX89"/>
      <c r="NNY89"/>
      <c r="NNZ89"/>
      <c r="NOA89"/>
      <c r="NOB89"/>
      <c r="NOC89"/>
      <c r="NOD89"/>
      <c r="NOE89"/>
      <c r="NOF89"/>
      <c r="NOG89"/>
      <c r="NOH89"/>
      <c r="NOI89"/>
      <c r="NOJ89"/>
      <c r="NOK89"/>
      <c r="NOL89"/>
      <c r="NOM89"/>
      <c r="NON89"/>
      <c r="NOO89"/>
      <c r="NOP89"/>
      <c r="NOQ89"/>
      <c r="NOR89"/>
      <c r="NOS89"/>
      <c r="NOT89"/>
      <c r="NOU89"/>
      <c r="NOV89"/>
      <c r="NOW89"/>
      <c r="NOX89"/>
      <c r="NOY89"/>
      <c r="NOZ89"/>
      <c r="NPA89"/>
      <c r="NPB89"/>
      <c r="NPC89"/>
      <c r="NPD89"/>
      <c r="NPE89"/>
      <c r="NPF89"/>
      <c r="NPG89"/>
      <c r="NPH89"/>
      <c r="NPI89"/>
      <c r="NPJ89"/>
      <c r="NPK89"/>
      <c r="NPL89"/>
      <c r="NPM89"/>
      <c r="NPN89"/>
      <c r="NPO89"/>
      <c r="NPP89"/>
      <c r="NPQ89"/>
      <c r="NPR89"/>
      <c r="NPS89"/>
      <c r="NPT89"/>
      <c r="NPU89"/>
      <c r="NPV89"/>
      <c r="NPW89"/>
      <c r="NPX89"/>
      <c r="NPY89"/>
      <c r="NPZ89"/>
      <c r="NQA89"/>
      <c r="NQB89"/>
      <c r="NQC89"/>
      <c r="NQD89"/>
      <c r="NQE89"/>
      <c r="NQF89"/>
      <c r="NQG89"/>
      <c r="NQH89"/>
      <c r="NQI89"/>
      <c r="NQJ89"/>
      <c r="NQK89"/>
      <c r="NQL89"/>
      <c r="NQM89"/>
      <c r="NQN89"/>
      <c r="NQO89"/>
      <c r="NQP89"/>
      <c r="NQQ89"/>
      <c r="NQR89"/>
      <c r="NQS89"/>
      <c r="NQT89"/>
      <c r="NQU89"/>
      <c r="NQV89"/>
      <c r="NQW89"/>
      <c r="NQX89"/>
      <c r="NQY89"/>
      <c r="NQZ89"/>
      <c r="NRA89"/>
      <c r="NRB89"/>
      <c r="NRC89"/>
      <c r="NRD89"/>
      <c r="NRE89"/>
      <c r="NRF89"/>
      <c r="NRG89"/>
      <c r="NRH89"/>
      <c r="NRI89"/>
      <c r="NRJ89"/>
      <c r="NRK89"/>
      <c r="NRL89"/>
      <c r="NRM89"/>
      <c r="NRN89"/>
      <c r="NRO89"/>
      <c r="NRP89"/>
      <c r="NRQ89"/>
      <c r="NRR89"/>
      <c r="NRS89"/>
      <c r="NRT89"/>
      <c r="NRU89"/>
      <c r="NRV89"/>
      <c r="NRW89"/>
      <c r="NRX89"/>
      <c r="NRY89"/>
      <c r="NRZ89"/>
      <c r="NSA89"/>
      <c r="NSB89"/>
      <c r="NSC89"/>
      <c r="NSD89"/>
      <c r="NSE89"/>
      <c r="NSF89"/>
      <c r="NSG89"/>
      <c r="NSH89"/>
      <c r="NSI89"/>
      <c r="NSJ89"/>
      <c r="NSK89"/>
      <c r="NSL89"/>
      <c r="NSM89"/>
      <c r="NSN89"/>
      <c r="NSO89"/>
      <c r="NSP89"/>
      <c r="NSQ89"/>
      <c r="NSR89"/>
      <c r="NSS89"/>
      <c r="NST89"/>
      <c r="NSU89"/>
      <c r="NSV89"/>
      <c r="NSW89"/>
      <c r="NSX89"/>
      <c r="NSY89"/>
      <c r="NSZ89"/>
      <c r="NTA89"/>
      <c r="NTB89"/>
      <c r="NTC89"/>
      <c r="NTD89"/>
      <c r="NTE89"/>
      <c r="NTF89"/>
      <c r="NTG89"/>
      <c r="NTH89"/>
      <c r="NTI89"/>
      <c r="NTJ89"/>
      <c r="NTK89"/>
      <c r="NTL89"/>
      <c r="NTM89"/>
      <c r="NTN89"/>
      <c r="NTO89"/>
      <c r="NTP89"/>
      <c r="NTQ89"/>
      <c r="NTR89"/>
      <c r="NTS89"/>
      <c r="NTT89"/>
      <c r="NTU89"/>
      <c r="NTV89"/>
      <c r="NTW89"/>
      <c r="NTX89"/>
      <c r="NTY89"/>
      <c r="NTZ89"/>
      <c r="NUA89"/>
      <c r="NUB89"/>
      <c r="NUC89"/>
      <c r="NUD89"/>
      <c r="NUE89"/>
      <c r="NUF89"/>
      <c r="NUG89"/>
      <c r="NUH89"/>
      <c r="NUI89"/>
      <c r="NUJ89"/>
      <c r="NUK89"/>
      <c r="NUL89"/>
      <c r="NUM89"/>
      <c r="NUN89"/>
      <c r="NUO89"/>
      <c r="NUP89"/>
      <c r="NUQ89"/>
      <c r="NUR89"/>
      <c r="NUS89"/>
      <c r="NUT89"/>
      <c r="NUU89"/>
      <c r="NUV89"/>
      <c r="NUW89"/>
      <c r="NUX89"/>
      <c r="NUY89"/>
      <c r="NUZ89"/>
      <c r="NVA89"/>
      <c r="NVB89"/>
      <c r="NVC89"/>
      <c r="NVD89"/>
      <c r="NVE89"/>
      <c r="NVF89"/>
      <c r="NVG89"/>
      <c r="NVH89"/>
      <c r="NVI89"/>
      <c r="NVJ89"/>
      <c r="NVK89"/>
      <c r="NVL89"/>
      <c r="NVM89"/>
      <c r="NVN89"/>
      <c r="NVO89"/>
      <c r="NVP89"/>
      <c r="NVQ89"/>
      <c r="NVR89"/>
      <c r="NVS89"/>
      <c r="NVT89"/>
      <c r="NVU89"/>
      <c r="NVV89"/>
      <c r="NVW89"/>
      <c r="NVX89"/>
      <c r="NVY89"/>
      <c r="NVZ89"/>
      <c r="NWA89"/>
      <c r="NWB89"/>
      <c r="NWC89"/>
      <c r="NWD89"/>
      <c r="NWE89"/>
      <c r="NWF89"/>
      <c r="NWG89"/>
      <c r="NWH89"/>
      <c r="NWI89"/>
      <c r="NWJ89"/>
      <c r="NWK89"/>
      <c r="NWL89"/>
      <c r="NWM89"/>
      <c r="NWN89"/>
      <c r="NWO89"/>
      <c r="NWP89"/>
      <c r="NWQ89"/>
      <c r="NWR89"/>
      <c r="NWS89"/>
      <c r="NWT89"/>
      <c r="NWU89"/>
      <c r="NWV89"/>
      <c r="NWW89"/>
      <c r="NWX89"/>
      <c r="NWY89"/>
      <c r="NWZ89"/>
      <c r="NXA89"/>
      <c r="NXB89"/>
      <c r="NXC89"/>
      <c r="NXD89"/>
      <c r="NXE89"/>
      <c r="NXF89"/>
      <c r="NXG89"/>
      <c r="NXH89"/>
      <c r="NXI89"/>
      <c r="NXJ89"/>
      <c r="NXK89"/>
      <c r="NXL89"/>
      <c r="NXM89"/>
      <c r="NXN89"/>
      <c r="NXO89"/>
      <c r="NXP89"/>
      <c r="NXQ89"/>
      <c r="NXR89"/>
      <c r="NXS89"/>
      <c r="NXT89"/>
      <c r="NXU89"/>
      <c r="NXV89"/>
      <c r="NXW89"/>
      <c r="NXX89"/>
      <c r="NXY89"/>
      <c r="NXZ89"/>
      <c r="NYA89"/>
      <c r="NYB89"/>
      <c r="NYC89"/>
      <c r="NYD89"/>
      <c r="NYE89"/>
      <c r="NYF89"/>
      <c r="NYG89"/>
      <c r="NYH89"/>
      <c r="NYI89"/>
      <c r="NYJ89"/>
      <c r="NYK89"/>
      <c r="NYL89"/>
      <c r="NYM89"/>
      <c r="NYN89"/>
      <c r="NYO89"/>
      <c r="NYP89"/>
      <c r="NYQ89"/>
      <c r="NYR89"/>
      <c r="NYS89"/>
      <c r="NYT89"/>
      <c r="NYU89"/>
      <c r="NYV89"/>
      <c r="NYW89"/>
      <c r="NYX89"/>
      <c r="NYY89"/>
      <c r="NYZ89"/>
      <c r="NZA89"/>
      <c r="NZB89"/>
      <c r="NZC89"/>
      <c r="NZD89"/>
      <c r="NZE89"/>
      <c r="NZF89"/>
      <c r="NZG89"/>
      <c r="NZH89"/>
      <c r="NZI89"/>
      <c r="NZJ89"/>
      <c r="NZK89"/>
      <c r="NZL89"/>
      <c r="NZM89"/>
      <c r="NZN89"/>
      <c r="NZO89"/>
      <c r="NZP89"/>
      <c r="NZQ89"/>
      <c r="NZR89"/>
      <c r="NZS89"/>
      <c r="NZT89"/>
      <c r="NZU89"/>
      <c r="NZV89"/>
      <c r="NZW89"/>
      <c r="NZX89"/>
      <c r="NZY89"/>
      <c r="NZZ89"/>
      <c r="OAA89"/>
      <c r="OAB89"/>
      <c r="OAC89"/>
      <c r="OAD89"/>
      <c r="OAE89"/>
      <c r="OAF89"/>
      <c r="OAG89"/>
      <c r="OAH89"/>
      <c r="OAI89"/>
      <c r="OAJ89"/>
      <c r="OAK89"/>
      <c r="OAL89"/>
      <c r="OAM89"/>
      <c r="OAN89"/>
      <c r="OAO89"/>
      <c r="OAP89"/>
      <c r="OAQ89"/>
      <c r="OAR89"/>
      <c r="OAS89"/>
      <c r="OAT89"/>
      <c r="OAU89"/>
      <c r="OAV89"/>
      <c r="OAW89"/>
      <c r="OAX89"/>
      <c r="OAY89"/>
      <c r="OAZ89"/>
      <c r="OBA89"/>
      <c r="OBB89"/>
      <c r="OBC89"/>
      <c r="OBD89"/>
      <c r="OBE89"/>
      <c r="OBF89"/>
      <c r="OBG89"/>
      <c r="OBH89"/>
      <c r="OBI89"/>
      <c r="OBJ89"/>
      <c r="OBK89"/>
      <c r="OBL89"/>
      <c r="OBM89"/>
      <c r="OBN89"/>
      <c r="OBO89"/>
      <c r="OBP89"/>
      <c r="OBQ89"/>
      <c r="OBR89"/>
      <c r="OBS89"/>
      <c r="OBT89"/>
      <c r="OBU89"/>
      <c r="OBV89"/>
      <c r="OBW89"/>
      <c r="OBX89"/>
      <c r="OBY89"/>
      <c r="OBZ89"/>
      <c r="OCA89"/>
      <c r="OCB89"/>
      <c r="OCC89"/>
      <c r="OCD89"/>
      <c r="OCE89"/>
      <c r="OCF89"/>
      <c r="OCG89"/>
      <c r="OCH89"/>
      <c r="OCI89"/>
      <c r="OCJ89"/>
      <c r="OCK89"/>
      <c r="OCL89"/>
      <c r="OCM89"/>
      <c r="OCN89"/>
      <c r="OCO89"/>
      <c r="OCP89"/>
      <c r="OCQ89"/>
      <c r="OCR89"/>
      <c r="OCS89"/>
      <c r="OCT89"/>
      <c r="OCU89"/>
      <c r="OCV89"/>
      <c r="OCW89"/>
      <c r="OCX89"/>
      <c r="OCY89"/>
      <c r="OCZ89"/>
      <c r="ODA89"/>
      <c r="ODB89"/>
      <c r="ODC89"/>
      <c r="ODD89"/>
      <c r="ODE89"/>
      <c r="ODF89"/>
      <c r="ODG89"/>
      <c r="ODH89"/>
      <c r="ODI89"/>
      <c r="ODJ89"/>
      <c r="ODK89"/>
      <c r="ODL89"/>
      <c r="ODM89"/>
      <c r="ODN89"/>
      <c r="ODO89"/>
      <c r="ODP89"/>
      <c r="ODQ89"/>
      <c r="ODR89"/>
      <c r="ODS89"/>
      <c r="ODT89"/>
      <c r="ODU89"/>
      <c r="ODV89"/>
      <c r="ODW89"/>
      <c r="ODX89"/>
      <c r="ODY89"/>
      <c r="ODZ89"/>
      <c r="OEA89"/>
      <c r="OEB89"/>
      <c r="OEC89"/>
      <c r="OED89"/>
      <c r="OEE89"/>
      <c r="OEF89"/>
      <c r="OEG89"/>
      <c r="OEH89"/>
      <c r="OEI89"/>
      <c r="OEJ89"/>
      <c r="OEK89"/>
      <c r="OEL89"/>
      <c r="OEM89"/>
      <c r="OEN89"/>
      <c r="OEO89"/>
      <c r="OEP89"/>
      <c r="OEQ89"/>
      <c r="OER89"/>
      <c r="OES89"/>
      <c r="OET89"/>
      <c r="OEU89"/>
      <c r="OEV89"/>
      <c r="OEW89"/>
      <c r="OEX89"/>
      <c r="OEY89"/>
      <c r="OEZ89"/>
      <c r="OFA89"/>
      <c r="OFB89"/>
      <c r="OFC89"/>
      <c r="OFD89"/>
      <c r="OFE89"/>
      <c r="OFF89"/>
      <c r="OFG89"/>
      <c r="OFH89"/>
      <c r="OFI89"/>
      <c r="OFJ89"/>
      <c r="OFK89"/>
      <c r="OFL89"/>
      <c r="OFM89"/>
      <c r="OFN89"/>
      <c r="OFO89"/>
      <c r="OFP89"/>
      <c r="OFQ89"/>
      <c r="OFR89"/>
      <c r="OFS89"/>
      <c r="OFT89"/>
      <c r="OFU89"/>
      <c r="OFV89"/>
      <c r="OFW89"/>
      <c r="OFX89"/>
      <c r="OFY89"/>
      <c r="OFZ89"/>
      <c r="OGA89"/>
      <c r="OGB89"/>
      <c r="OGC89"/>
      <c r="OGD89"/>
      <c r="OGE89"/>
      <c r="OGF89"/>
      <c r="OGG89"/>
      <c r="OGH89"/>
      <c r="OGI89"/>
      <c r="OGJ89"/>
      <c r="OGK89"/>
      <c r="OGL89"/>
      <c r="OGM89"/>
      <c r="OGN89"/>
      <c r="OGO89"/>
      <c r="OGP89"/>
      <c r="OGQ89"/>
      <c r="OGR89"/>
      <c r="OGS89"/>
      <c r="OGT89"/>
      <c r="OGU89"/>
      <c r="OGV89"/>
      <c r="OGW89"/>
      <c r="OGX89"/>
      <c r="OGY89"/>
      <c r="OGZ89"/>
      <c r="OHA89"/>
      <c r="OHB89"/>
      <c r="OHC89"/>
      <c r="OHD89"/>
      <c r="OHE89"/>
      <c r="OHF89"/>
      <c r="OHG89"/>
      <c r="OHH89"/>
      <c r="OHI89"/>
      <c r="OHJ89"/>
      <c r="OHK89"/>
      <c r="OHL89"/>
      <c r="OHM89"/>
      <c r="OHN89"/>
      <c r="OHO89"/>
      <c r="OHP89"/>
      <c r="OHQ89"/>
      <c r="OHR89"/>
      <c r="OHS89"/>
      <c r="OHT89"/>
      <c r="OHU89"/>
      <c r="OHV89"/>
      <c r="OHW89"/>
      <c r="OHX89"/>
      <c r="OHY89"/>
      <c r="OHZ89"/>
      <c r="OIA89"/>
      <c r="OIB89"/>
      <c r="OIC89"/>
      <c r="OID89"/>
      <c r="OIE89"/>
      <c r="OIF89"/>
      <c r="OIG89"/>
      <c r="OIH89"/>
      <c r="OII89"/>
      <c r="OIJ89"/>
      <c r="OIK89"/>
      <c r="OIL89"/>
      <c r="OIM89"/>
      <c r="OIN89"/>
      <c r="OIO89"/>
      <c r="OIP89"/>
      <c r="OIQ89"/>
      <c r="OIR89"/>
      <c r="OIS89"/>
      <c r="OIT89"/>
      <c r="OIU89"/>
      <c r="OIV89"/>
      <c r="OIW89"/>
      <c r="OIX89"/>
      <c r="OIY89"/>
      <c r="OIZ89"/>
      <c r="OJA89"/>
      <c r="OJB89"/>
      <c r="OJC89"/>
      <c r="OJD89"/>
      <c r="OJE89"/>
      <c r="OJF89"/>
      <c r="OJG89"/>
      <c r="OJH89"/>
      <c r="OJI89"/>
      <c r="OJJ89"/>
      <c r="OJK89"/>
      <c r="OJL89"/>
      <c r="OJM89"/>
      <c r="OJN89"/>
      <c r="OJO89"/>
      <c r="OJP89"/>
      <c r="OJQ89"/>
      <c r="OJR89"/>
      <c r="OJS89"/>
      <c r="OJT89"/>
      <c r="OJU89"/>
      <c r="OJV89"/>
      <c r="OJW89"/>
      <c r="OJX89"/>
      <c r="OJY89"/>
      <c r="OJZ89"/>
      <c r="OKA89"/>
      <c r="OKB89"/>
      <c r="OKC89"/>
      <c r="OKD89"/>
      <c r="OKE89"/>
      <c r="OKF89"/>
      <c r="OKG89"/>
      <c r="OKH89"/>
      <c r="OKI89"/>
      <c r="OKJ89"/>
      <c r="OKK89"/>
      <c r="OKL89"/>
      <c r="OKM89"/>
      <c r="OKN89"/>
      <c r="OKO89"/>
      <c r="OKP89"/>
      <c r="OKQ89"/>
      <c r="OKR89"/>
      <c r="OKS89"/>
      <c r="OKT89"/>
      <c r="OKU89"/>
      <c r="OKV89"/>
      <c r="OKW89"/>
      <c r="OKX89"/>
      <c r="OKY89"/>
      <c r="OKZ89"/>
      <c r="OLA89"/>
      <c r="OLB89"/>
      <c r="OLC89"/>
      <c r="OLD89"/>
      <c r="OLE89"/>
      <c r="OLF89"/>
      <c r="OLG89"/>
      <c r="OLH89"/>
      <c r="OLI89"/>
      <c r="OLJ89"/>
      <c r="OLK89"/>
      <c r="OLL89"/>
      <c r="OLM89"/>
      <c r="OLN89"/>
      <c r="OLO89"/>
      <c r="OLP89"/>
      <c r="OLQ89"/>
      <c r="OLR89"/>
      <c r="OLS89"/>
      <c r="OLT89"/>
      <c r="OLU89"/>
      <c r="OLV89"/>
      <c r="OLW89"/>
      <c r="OLX89"/>
      <c r="OLY89"/>
      <c r="OLZ89"/>
      <c r="OMA89"/>
      <c r="OMB89"/>
      <c r="OMC89"/>
      <c r="OMD89"/>
      <c r="OME89"/>
      <c r="OMF89"/>
      <c r="OMG89"/>
      <c r="OMH89"/>
      <c r="OMI89"/>
      <c r="OMJ89"/>
      <c r="OMK89"/>
      <c r="OML89"/>
      <c r="OMM89"/>
      <c r="OMN89"/>
      <c r="OMO89"/>
      <c r="OMP89"/>
      <c r="OMQ89"/>
      <c r="OMR89"/>
      <c r="OMS89"/>
      <c r="OMT89"/>
      <c r="OMU89"/>
      <c r="OMV89"/>
      <c r="OMW89"/>
      <c r="OMX89"/>
      <c r="OMY89"/>
      <c r="OMZ89"/>
      <c r="ONA89"/>
      <c r="ONB89"/>
      <c r="ONC89"/>
      <c r="OND89"/>
      <c r="ONE89"/>
      <c r="ONF89"/>
      <c r="ONG89"/>
      <c r="ONH89"/>
      <c r="ONI89"/>
      <c r="ONJ89"/>
      <c r="ONK89"/>
      <c r="ONL89"/>
      <c r="ONM89"/>
      <c r="ONN89"/>
      <c r="ONO89"/>
      <c r="ONP89"/>
      <c r="ONQ89"/>
      <c r="ONR89"/>
      <c r="ONS89"/>
      <c r="ONT89"/>
      <c r="ONU89"/>
      <c r="ONV89"/>
      <c r="ONW89"/>
      <c r="ONX89"/>
      <c r="ONY89"/>
      <c r="ONZ89"/>
      <c r="OOA89"/>
      <c r="OOB89"/>
      <c r="OOC89"/>
      <c r="OOD89"/>
      <c r="OOE89"/>
      <c r="OOF89"/>
      <c r="OOG89"/>
      <c r="OOH89"/>
      <c r="OOI89"/>
      <c r="OOJ89"/>
      <c r="OOK89"/>
      <c r="OOL89"/>
      <c r="OOM89"/>
      <c r="OON89"/>
      <c r="OOO89"/>
      <c r="OOP89"/>
      <c r="OOQ89"/>
      <c r="OOR89"/>
      <c r="OOS89"/>
      <c r="OOT89"/>
      <c r="OOU89"/>
      <c r="OOV89"/>
      <c r="OOW89"/>
      <c r="OOX89"/>
      <c r="OOY89"/>
      <c r="OOZ89"/>
      <c r="OPA89"/>
      <c r="OPB89"/>
      <c r="OPC89"/>
      <c r="OPD89"/>
      <c r="OPE89"/>
      <c r="OPF89"/>
      <c r="OPG89"/>
      <c r="OPH89"/>
      <c r="OPI89"/>
      <c r="OPJ89"/>
      <c r="OPK89"/>
      <c r="OPL89"/>
      <c r="OPM89"/>
      <c r="OPN89"/>
      <c r="OPO89"/>
      <c r="OPP89"/>
      <c r="OPQ89"/>
      <c r="OPR89"/>
      <c r="OPS89"/>
      <c r="OPT89"/>
      <c r="OPU89"/>
      <c r="OPV89"/>
      <c r="OPW89"/>
      <c r="OPX89"/>
      <c r="OPY89"/>
      <c r="OPZ89"/>
      <c r="OQA89"/>
      <c r="OQB89"/>
      <c r="OQC89"/>
      <c r="OQD89"/>
      <c r="OQE89"/>
      <c r="OQF89"/>
      <c r="OQG89"/>
      <c r="OQH89"/>
      <c r="OQI89"/>
      <c r="OQJ89"/>
      <c r="OQK89"/>
      <c r="OQL89"/>
      <c r="OQM89"/>
      <c r="OQN89"/>
      <c r="OQO89"/>
      <c r="OQP89"/>
      <c r="OQQ89"/>
      <c r="OQR89"/>
      <c r="OQS89"/>
      <c r="OQT89"/>
      <c r="OQU89"/>
      <c r="OQV89"/>
      <c r="OQW89"/>
      <c r="OQX89"/>
      <c r="OQY89"/>
      <c r="OQZ89"/>
      <c r="ORA89"/>
      <c r="ORB89"/>
      <c r="ORC89"/>
      <c r="ORD89"/>
      <c r="ORE89"/>
      <c r="ORF89"/>
      <c r="ORG89"/>
      <c r="ORH89"/>
      <c r="ORI89"/>
      <c r="ORJ89"/>
      <c r="ORK89"/>
      <c r="ORL89"/>
      <c r="ORM89"/>
      <c r="ORN89"/>
      <c r="ORO89"/>
      <c r="ORP89"/>
      <c r="ORQ89"/>
      <c r="ORR89"/>
      <c r="ORS89"/>
      <c r="ORT89"/>
      <c r="ORU89"/>
      <c r="ORV89"/>
      <c r="ORW89"/>
      <c r="ORX89"/>
      <c r="ORY89"/>
      <c r="ORZ89"/>
      <c r="OSA89"/>
      <c r="OSB89"/>
      <c r="OSC89"/>
      <c r="OSD89"/>
      <c r="OSE89"/>
      <c r="OSF89"/>
      <c r="OSG89"/>
      <c r="OSH89"/>
      <c r="OSI89"/>
      <c r="OSJ89"/>
      <c r="OSK89"/>
      <c r="OSL89"/>
      <c r="OSM89"/>
      <c r="OSN89"/>
      <c r="OSO89"/>
      <c r="OSP89"/>
      <c r="OSQ89"/>
      <c r="OSR89"/>
      <c r="OSS89"/>
      <c r="OST89"/>
      <c r="OSU89"/>
      <c r="OSV89"/>
      <c r="OSW89"/>
      <c r="OSX89"/>
      <c r="OSY89"/>
      <c r="OSZ89"/>
      <c r="OTA89"/>
      <c r="OTB89"/>
      <c r="OTC89"/>
      <c r="OTD89"/>
      <c r="OTE89"/>
      <c r="OTF89"/>
      <c r="OTG89"/>
      <c r="OTH89"/>
      <c r="OTI89"/>
      <c r="OTJ89"/>
      <c r="OTK89"/>
      <c r="OTL89"/>
      <c r="OTM89"/>
      <c r="OTN89"/>
      <c r="OTO89"/>
      <c r="OTP89"/>
      <c r="OTQ89"/>
      <c r="OTR89"/>
      <c r="OTS89"/>
      <c r="OTT89"/>
      <c r="OTU89"/>
      <c r="OTV89"/>
      <c r="OTW89"/>
      <c r="OTX89"/>
      <c r="OTY89"/>
      <c r="OTZ89"/>
      <c r="OUA89"/>
      <c r="OUB89"/>
      <c r="OUC89"/>
      <c r="OUD89"/>
      <c r="OUE89"/>
      <c r="OUF89"/>
      <c r="OUG89"/>
      <c r="OUH89"/>
      <c r="OUI89"/>
      <c r="OUJ89"/>
      <c r="OUK89"/>
      <c r="OUL89"/>
      <c r="OUM89"/>
      <c r="OUN89"/>
      <c r="OUO89"/>
      <c r="OUP89"/>
      <c r="OUQ89"/>
      <c r="OUR89"/>
      <c r="OUS89"/>
      <c r="OUT89"/>
      <c r="OUU89"/>
      <c r="OUV89"/>
      <c r="OUW89"/>
      <c r="OUX89"/>
      <c r="OUY89"/>
      <c r="OUZ89"/>
      <c r="OVA89"/>
      <c r="OVB89"/>
      <c r="OVC89"/>
      <c r="OVD89"/>
      <c r="OVE89"/>
      <c r="OVF89"/>
      <c r="OVG89"/>
      <c r="OVH89"/>
      <c r="OVI89"/>
      <c r="OVJ89"/>
      <c r="OVK89"/>
      <c r="OVL89"/>
      <c r="OVM89"/>
      <c r="OVN89"/>
      <c r="OVO89"/>
      <c r="OVP89"/>
      <c r="OVQ89"/>
      <c r="OVR89"/>
      <c r="OVS89"/>
      <c r="OVT89"/>
      <c r="OVU89"/>
      <c r="OVV89"/>
      <c r="OVW89"/>
      <c r="OVX89"/>
      <c r="OVY89"/>
      <c r="OVZ89"/>
      <c r="OWA89"/>
      <c r="OWB89"/>
      <c r="OWC89"/>
      <c r="OWD89"/>
      <c r="OWE89"/>
      <c r="OWF89"/>
      <c r="OWG89"/>
      <c r="OWH89"/>
      <c r="OWI89"/>
      <c r="OWJ89"/>
      <c r="OWK89"/>
      <c r="OWL89"/>
      <c r="OWM89"/>
      <c r="OWN89"/>
      <c r="OWO89"/>
      <c r="OWP89"/>
      <c r="OWQ89"/>
      <c r="OWR89"/>
      <c r="OWS89"/>
      <c r="OWT89"/>
      <c r="OWU89"/>
      <c r="OWV89"/>
      <c r="OWW89"/>
      <c r="OWX89"/>
      <c r="OWY89"/>
      <c r="OWZ89"/>
      <c r="OXA89"/>
      <c r="OXB89"/>
      <c r="OXC89"/>
      <c r="OXD89"/>
      <c r="OXE89"/>
      <c r="OXF89"/>
      <c r="OXG89"/>
      <c r="OXH89"/>
      <c r="OXI89"/>
      <c r="OXJ89"/>
      <c r="OXK89"/>
      <c r="OXL89"/>
      <c r="OXM89"/>
      <c r="OXN89"/>
      <c r="OXO89"/>
      <c r="OXP89"/>
      <c r="OXQ89"/>
      <c r="OXR89"/>
      <c r="OXS89"/>
      <c r="OXT89"/>
      <c r="OXU89"/>
      <c r="OXV89"/>
      <c r="OXW89"/>
      <c r="OXX89"/>
      <c r="OXY89"/>
      <c r="OXZ89"/>
      <c r="OYA89"/>
      <c r="OYB89"/>
      <c r="OYC89"/>
      <c r="OYD89"/>
      <c r="OYE89"/>
      <c r="OYF89"/>
      <c r="OYG89"/>
      <c r="OYH89"/>
      <c r="OYI89"/>
      <c r="OYJ89"/>
      <c r="OYK89"/>
      <c r="OYL89"/>
      <c r="OYM89"/>
      <c r="OYN89"/>
      <c r="OYO89"/>
      <c r="OYP89"/>
      <c r="OYQ89"/>
      <c r="OYR89"/>
      <c r="OYS89"/>
      <c r="OYT89"/>
      <c r="OYU89"/>
      <c r="OYV89"/>
      <c r="OYW89"/>
      <c r="OYX89"/>
      <c r="OYY89"/>
      <c r="OYZ89"/>
      <c r="OZA89"/>
      <c r="OZB89"/>
      <c r="OZC89"/>
      <c r="OZD89"/>
      <c r="OZE89"/>
      <c r="OZF89"/>
      <c r="OZG89"/>
      <c r="OZH89"/>
      <c r="OZI89"/>
      <c r="OZJ89"/>
      <c r="OZK89"/>
      <c r="OZL89"/>
      <c r="OZM89"/>
      <c r="OZN89"/>
      <c r="OZO89"/>
      <c r="OZP89"/>
      <c r="OZQ89"/>
      <c r="OZR89"/>
      <c r="OZS89"/>
      <c r="OZT89"/>
      <c r="OZU89"/>
      <c r="OZV89"/>
      <c r="OZW89"/>
      <c r="OZX89"/>
      <c r="OZY89"/>
      <c r="OZZ89"/>
      <c r="PAA89"/>
      <c r="PAB89"/>
      <c r="PAC89"/>
      <c r="PAD89"/>
      <c r="PAE89"/>
      <c r="PAF89"/>
      <c r="PAG89"/>
      <c r="PAH89"/>
      <c r="PAI89"/>
      <c r="PAJ89"/>
      <c r="PAK89"/>
      <c r="PAL89"/>
      <c r="PAM89"/>
      <c r="PAN89"/>
      <c r="PAO89"/>
      <c r="PAP89"/>
      <c r="PAQ89"/>
      <c r="PAR89"/>
      <c r="PAS89"/>
      <c r="PAT89"/>
      <c r="PAU89"/>
      <c r="PAV89"/>
      <c r="PAW89"/>
      <c r="PAX89"/>
      <c r="PAY89"/>
      <c r="PAZ89"/>
      <c r="PBA89"/>
      <c r="PBB89"/>
      <c r="PBC89"/>
      <c r="PBD89"/>
      <c r="PBE89"/>
      <c r="PBF89"/>
      <c r="PBG89"/>
      <c r="PBH89"/>
      <c r="PBI89"/>
      <c r="PBJ89"/>
      <c r="PBK89"/>
      <c r="PBL89"/>
      <c r="PBM89"/>
      <c r="PBN89"/>
      <c r="PBO89"/>
      <c r="PBP89"/>
      <c r="PBQ89"/>
      <c r="PBR89"/>
      <c r="PBS89"/>
      <c r="PBT89"/>
      <c r="PBU89"/>
      <c r="PBV89"/>
      <c r="PBW89"/>
      <c r="PBX89"/>
      <c r="PBY89"/>
      <c r="PBZ89"/>
      <c r="PCA89"/>
      <c r="PCB89"/>
      <c r="PCC89"/>
      <c r="PCD89"/>
      <c r="PCE89"/>
      <c r="PCF89"/>
      <c r="PCG89"/>
      <c r="PCH89"/>
      <c r="PCI89"/>
      <c r="PCJ89"/>
      <c r="PCK89"/>
      <c r="PCL89"/>
      <c r="PCM89"/>
      <c r="PCN89"/>
      <c r="PCO89"/>
      <c r="PCP89"/>
      <c r="PCQ89"/>
      <c r="PCR89"/>
      <c r="PCS89"/>
      <c r="PCT89"/>
      <c r="PCU89"/>
      <c r="PCV89"/>
      <c r="PCW89"/>
      <c r="PCX89"/>
      <c r="PCY89"/>
      <c r="PCZ89"/>
      <c r="PDA89"/>
      <c r="PDB89"/>
      <c r="PDC89"/>
      <c r="PDD89"/>
      <c r="PDE89"/>
      <c r="PDF89"/>
      <c r="PDG89"/>
      <c r="PDH89"/>
      <c r="PDI89"/>
      <c r="PDJ89"/>
      <c r="PDK89"/>
      <c r="PDL89"/>
      <c r="PDM89"/>
      <c r="PDN89"/>
      <c r="PDO89"/>
      <c r="PDP89"/>
      <c r="PDQ89"/>
      <c r="PDR89"/>
      <c r="PDS89"/>
      <c r="PDT89"/>
      <c r="PDU89"/>
      <c r="PDV89"/>
      <c r="PDW89"/>
      <c r="PDX89"/>
      <c r="PDY89"/>
      <c r="PDZ89"/>
      <c r="PEA89"/>
      <c r="PEB89"/>
      <c r="PEC89"/>
      <c r="PED89"/>
      <c r="PEE89"/>
      <c r="PEF89"/>
      <c r="PEG89"/>
      <c r="PEH89"/>
      <c r="PEI89"/>
      <c r="PEJ89"/>
      <c r="PEK89"/>
      <c r="PEL89"/>
      <c r="PEM89"/>
      <c r="PEN89"/>
      <c r="PEO89"/>
      <c r="PEP89"/>
      <c r="PEQ89"/>
      <c r="PER89"/>
      <c r="PES89"/>
      <c r="PET89"/>
      <c r="PEU89"/>
      <c r="PEV89"/>
      <c r="PEW89"/>
      <c r="PEX89"/>
      <c r="PEY89"/>
      <c r="PEZ89"/>
      <c r="PFA89"/>
      <c r="PFB89"/>
      <c r="PFC89"/>
      <c r="PFD89"/>
      <c r="PFE89"/>
      <c r="PFF89"/>
      <c r="PFG89"/>
      <c r="PFH89"/>
      <c r="PFI89"/>
      <c r="PFJ89"/>
      <c r="PFK89"/>
      <c r="PFL89"/>
      <c r="PFM89"/>
      <c r="PFN89"/>
      <c r="PFO89"/>
      <c r="PFP89"/>
      <c r="PFQ89"/>
      <c r="PFR89"/>
      <c r="PFS89"/>
      <c r="PFT89"/>
      <c r="PFU89"/>
      <c r="PFV89"/>
      <c r="PFW89"/>
      <c r="PFX89"/>
      <c r="PFY89"/>
      <c r="PFZ89"/>
      <c r="PGA89"/>
      <c r="PGB89"/>
      <c r="PGC89"/>
      <c r="PGD89"/>
      <c r="PGE89"/>
      <c r="PGF89"/>
      <c r="PGG89"/>
      <c r="PGH89"/>
      <c r="PGI89"/>
      <c r="PGJ89"/>
      <c r="PGK89"/>
      <c r="PGL89"/>
      <c r="PGM89"/>
      <c r="PGN89"/>
      <c r="PGO89"/>
      <c r="PGP89"/>
      <c r="PGQ89"/>
      <c r="PGR89"/>
      <c r="PGS89"/>
      <c r="PGT89"/>
      <c r="PGU89"/>
      <c r="PGV89"/>
      <c r="PGW89"/>
      <c r="PGX89"/>
      <c r="PGY89"/>
      <c r="PGZ89"/>
      <c r="PHA89"/>
      <c r="PHB89"/>
      <c r="PHC89"/>
      <c r="PHD89"/>
      <c r="PHE89"/>
      <c r="PHF89"/>
      <c r="PHG89"/>
      <c r="PHH89"/>
      <c r="PHI89"/>
      <c r="PHJ89"/>
      <c r="PHK89"/>
      <c r="PHL89"/>
      <c r="PHM89"/>
      <c r="PHN89"/>
      <c r="PHO89"/>
      <c r="PHP89"/>
      <c r="PHQ89"/>
      <c r="PHR89"/>
      <c r="PHS89"/>
      <c r="PHT89"/>
      <c r="PHU89"/>
      <c r="PHV89"/>
      <c r="PHW89"/>
      <c r="PHX89"/>
      <c r="PHY89"/>
      <c r="PHZ89"/>
      <c r="PIA89"/>
      <c r="PIB89"/>
      <c r="PIC89"/>
      <c r="PID89"/>
      <c r="PIE89"/>
      <c r="PIF89"/>
      <c r="PIG89"/>
      <c r="PIH89"/>
      <c r="PII89"/>
      <c r="PIJ89"/>
      <c r="PIK89"/>
      <c r="PIL89"/>
      <c r="PIM89"/>
      <c r="PIN89"/>
      <c r="PIO89"/>
      <c r="PIP89"/>
      <c r="PIQ89"/>
      <c r="PIR89"/>
      <c r="PIS89"/>
      <c r="PIT89"/>
      <c r="PIU89"/>
      <c r="PIV89"/>
      <c r="PIW89"/>
      <c r="PIX89"/>
      <c r="PIY89"/>
      <c r="PIZ89"/>
      <c r="PJA89"/>
      <c r="PJB89"/>
      <c r="PJC89"/>
      <c r="PJD89"/>
      <c r="PJE89"/>
      <c r="PJF89"/>
      <c r="PJG89"/>
      <c r="PJH89"/>
      <c r="PJI89"/>
      <c r="PJJ89"/>
      <c r="PJK89"/>
      <c r="PJL89"/>
      <c r="PJM89"/>
      <c r="PJN89"/>
      <c r="PJO89"/>
      <c r="PJP89"/>
      <c r="PJQ89"/>
      <c r="PJR89"/>
      <c r="PJS89"/>
      <c r="PJT89"/>
      <c r="PJU89"/>
      <c r="PJV89"/>
      <c r="PJW89"/>
      <c r="PJX89"/>
      <c r="PJY89"/>
      <c r="PJZ89"/>
      <c r="PKA89"/>
      <c r="PKB89"/>
      <c r="PKC89"/>
      <c r="PKD89"/>
      <c r="PKE89"/>
      <c r="PKF89"/>
      <c r="PKG89"/>
      <c r="PKH89"/>
      <c r="PKI89"/>
      <c r="PKJ89"/>
      <c r="PKK89"/>
      <c r="PKL89"/>
      <c r="PKM89"/>
      <c r="PKN89"/>
      <c r="PKO89"/>
      <c r="PKP89"/>
      <c r="PKQ89"/>
      <c r="PKR89"/>
      <c r="PKS89"/>
      <c r="PKT89"/>
      <c r="PKU89"/>
      <c r="PKV89"/>
      <c r="PKW89"/>
      <c r="PKX89"/>
      <c r="PKY89"/>
      <c r="PKZ89"/>
      <c r="PLA89"/>
      <c r="PLB89"/>
      <c r="PLC89"/>
      <c r="PLD89"/>
      <c r="PLE89"/>
      <c r="PLF89"/>
      <c r="PLG89"/>
      <c r="PLH89"/>
      <c r="PLI89"/>
      <c r="PLJ89"/>
      <c r="PLK89"/>
      <c r="PLL89"/>
      <c r="PLM89"/>
      <c r="PLN89"/>
      <c r="PLO89"/>
      <c r="PLP89"/>
      <c r="PLQ89"/>
      <c r="PLR89"/>
      <c r="PLS89"/>
      <c r="PLT89"/>
      <c r="PLU89"/>
      <c r="PLV89"/>
      <c r="PLW89"/>
      <c r="PLX89"/>
      <c r="PLY89"/>
      <c r="PLZ89"/>
      <c r="PMA89"/>
      <c r="PMB89"/>
      <c r="PMC89"/>
      <c r="PMD89"/>
      <c r="PME89"/>
      <c r="PMF89"/>
      <c r="PMG89"/>
      <c r="PMH89"/>
      <c r="PMI89"/>
      <c r="PMJ89"/>
      <c r="PMK89"/>
      <c r="PML89"/>
      <c r="PMM89"/>
      <c r="PMN89"/>
      <c r="PMO89"/>
      <c r="PMP89"/>
      <c r="PMQ89"/>
      <c r="PMR89"/>
      <c r="PMS89"/>
      <c r="PMT89"/>
      <c r="PMU89"/>
      <c r="PMV89"/>
      <c r="PMW89"/>
      <c r="PMX89"/>
      <c r="PMY89"/>
      <c r="PMZ89"/>
      <c r="PNA89"/>
      <c r="PNB89"/>
      <c r="PNC89"/>
      <c r="PND89"/>
      <c r="PNE89"/>
      <c r="PNF89"/>
      <c r="PNG89"/>
      <c r="PNH89"/>
      <c r="PNI89"/>
      <c r="PNJ89"/>
      <c r="PNK89"/>
      <c r="PNL89"/>
      <c r="PNM89"/>
      <c r="PNN89"/>
      <c r="PNO89"/>
      <c r="PNP89"/>
      <c r="PNQ89"/>
      <c r="PNR89"/>
      <c r="PNS89"/>
      <c r="PNT89"/>
      <c r="PNU89"/>
      <c r="PNV89"/>
      <c r="PNW89"/>
      <c r="PNX89"/>
      <c r="PNY89"/>
      <c r="PNZ89"/>
      <c r="POA89"/>
      <c r="POB89"/>
      <c r="POC89"/>
      <c r="POD89"/>
      <c r="POE89"/>
      <c r="POF89"/>
      <c r="POG89"/>
      <c r="POH89"/>
      <c r="POI89"/>
      <c r="POJ89"/>
      <c r="POK89"/>
      <c r="POL89"/>
      <c r="POM89"/>
      <c r="PON89"/>
      <c r="POO89"/>
      <c r="POP89"/>
      <c r="POQ89"/>
      <c r="POR89"/>
      <c r="POS89"/>
      <c r="POT89"/>
      <c r="POU89"/>
      <c r="POV89"/>
      <c r="POW89"/>
      <c r="POX89"/>
      <c r="POY89"/>
      <c r="POZ89"/>
      <c r="PPA89"/>
      <c r="PPB89"/>
      <c r="PPC89"/>
      <c r="PPD89"/>
      <c r="PPE89"/>
      <c r="PPF89"/>
      <c r="PPG89"/>
      <c r="PPH89"/>
      <c r="PPI89"/>
      <c r="PPJ89"/>
      <c r="PPK89"/>
      <c r="PPL89"/>
      <c r="PPM89"/>
      <c r="PPN89"/>
      <c r="PPO89"/>
      <c r="PPP89"/>
      <c r="PPQ89"/>
      <c r="PPR89"/>
      <c r="PPS89"/>
      <c r="PPT89"/>
      <c r="PPU89"/>
      <c r="PPV89"/>
      <c r="PPW89"/>
      <c r="PPX89"/>
      <c r="PPY89"/>
      <c r="PPZ89"/>
      <c r="PQA89"/>
      <c r="PQB89"/>
      <c r="PQC89"/>
      <c r="PQD89"/>
      <c r="PQE89"/>
      <c r="PQF89"/>
      <c r="PQG89"/>
      <c r="PQH89"/>
      <c r="PQI89"/>
      <c r="PQJ89"/>
      <c r="PQK89"/>
      <c r="PQL89"/>
      <c r="PQM89"/>
      <c r="PQN89"/>
      <c r="PQO89"/>
      <c r="PQP89"/>
      <c r="PQQ89"/>
      <c r="PQR89"/>
      <c r="PQS89"/>
      <c r="PQT89"/>
      <c r="PQU89"/>
      <c r="PQV89"/>
      <c r="PQW89"/>
      <c r="PQX89"/>
      <c r="PQY89"/>
      <c r="PQZ89"/>
      <c r="PRA89"/>
      <c r="PRB89"/>
      <c r="PRC89"/>
      <c r="PRD89"/>
      <c r="PRE89"/>
      <c r="PRF89"/>
      <c r="PRG89"/>
      <c r="PRH89"/>
      <c r="PRI89"/>
      <c r="PRJ89"/>
      <c r="PRK89"/>
      <c r="PRL89"/>
      <c r="PRM89"/>
      <c r="PRN89"/>
      <c r="PRO89"/>
      <c r="PRP89"/>
      <c r="PRQ89"/>
      <c r="PRR89"/>
      <c r="PRS89"/>
      <c r="PRT89"/>
      <c r="PRU89"/>
      <c r="PRV89"/>
      <c r="PRW89"/>
      <c r="PRX89"/>
      <c r="PRY89"/>
      <c r="PRZ89"/>
      <c r="PSA89"/>
      <c r="PSB89"/>
      <c r="PSC89"/>
      <c r="PSD89"/>
      <c r="PSE89"/>
      <c r="PSF89"/>
      <c r="PSG89"/>
      <c r="PSH89"/>
      <c r="PSI89"/>
      <c r="PSJ89"/>
      <c r="PSK89"/>
      <c r="PSL89"/>
      <c r="PSM89"/>
      <c r="PSN89"/>
      <c r="PSO89"/>
      <c r="PSP89"/>
      <c r="PSQ89"/>
      <c r="PSR89"/>
      <c r="PSS89"/>
      <c r="PST89"/>
      <c r="PSU89"/>
      <c r="PSV89"/>
      <c r="PSW89"/>
      <c r="PSX89"/>
      <c r="PSY89"/>
      <c r="PSZ89"/>
      <c r="PTA89"/>
      <c r="PTB89"/>
      <c r="PTC89"/>
      <c r="PTD89"/>
      <c r="PTE89"/>
      <c r="PTF89"/>
      <c r="PTG89"/>
      <c r="PTH89"/>
      <c r="PTI89"/>
      <c r="PTJ89"/>
      <c r="PTK89"/>
      <c r="PTL89"/>
      <c r="PTM89"/>
      <c r="PTN89"/>
      <c r="PTO89"/>
      <c r="PTP89"/>
      <c r="PTQ89"/>
      <c r="PTR89"/>
      <c r="PTS89"/>
      <c r="PTT89"/>
      <c r="PTU89"/>
      <c r="PTV89"/>
      <c r="PTW89"/>
      <c r="PTX89"/>
      <c r="PTY89"/>
      <c r="PTZ89"/>
      <c r="PUA89"/>
      <c r="PUB89"/>
      <c r="PUC89"/>
      <c r="PUD89"/>
      <c r="PUE89"/>
      <c r="PUF89"/>
      <c r="PUG89"/>
      <c r="PUH89"/>
      <c r="PUI89"/>
      <c r="PUJ89"/>
      <c r="PUK89"/>
      <c r="PUL89"/>
      <c r="PUM89"/>
      <c r="PUN89"/>
      <c r="PUO89"/>
      <c r="PUP89"/>
      <c r="PUQ89"/>
      <c r="PUR89"/>
      <c r="PUS89"/>
      <c r="PUT89"/>
      <c r="PUU89"/>
      <c r="PUV89"/>
      <c r="PUW89"/>
      <c r="PUX89"/>
      <c r="PUY89"/>
      <c r="PUZ89"/>
      <c r="PVA89"/>
      <c r="PVB89"/>
      <c r="PVC89"/>
      <c r="PVD89"/>
      <c r="PVE89"/>
      <c r="PVF89"/>
      <c r="PVG89"/>
      <c r="PVH89"/>
      <c r="PVI89"/>
      <c r="PVJ89"/>
      <c r="PVK89"/>
      <c r="PVL89"/>
      <c r="PVM89"/>
      <c r="PVN89"/>
      <c r="PVO89"/>
      <c r="PVP89"/>
      <c r="PVQ89"/>
      <c r="PVR89"/>
      <c r="PVS89"/>
      <c r="PVT89"/>
      <c r="PVU89"/>
      <c r="PVV89"/>
      <c r="PVW89"/>
      <c r="PVX89"/>
      <c r="PVY89"/>
      <c r="PVZ89"/>
      <c r="PWA89"/>
      <c r="PWB89"/>
      <c r="PWC89"/>
      <c r="PWD89"/>
      <c r="PWE89"/>
      <c r="PWF89"/>
      <c r="PWG89"/>
      <c r="PWH89"/>
      <c r="PWI89"/>
      <c r="PWJ89"/>
      <c r="PWK89"/>
      <c r="PWL89"/>
      <c r="PWM89"/>
      <c r="PWN89"/>
      <c r="PWO89"/>
      <c r="PWP89"/>
      <c r="PWQ89"/>
      <c r="PWR89"/>
      <c r="PWS89"/>
      <c r="PWT89"/>
      <c r="PWU89"/>
      <c r="PWV89"/>
      <c r="PWW89"/>
      <c r="PWX89"/>
      <c r="PWY89"/>
      <c r="PWZ89"/>
      <c r="PXA89"/>
      <c r="PXB89"/>
      <c r="PXC89"/>
      <c r="PXD89"/>
      <c r="PXE89"/>
      <c r="PXF89"/>
      <c r="PXG89"/>
      <c r="PXH89"/>
      <c r="PXI89"/>
      <c r="PXJ89"/>
      <c r="PXK89"/>
      <c r="PXL89"/>
      <c r="PXM89"/>
      <c r="PXN89"/>
      <c r="PXO89"/>
      <c r="PXP89"/>
      <c r="PXQ89"/>
      <c r="PXR89"/>
      <c r="PXS89"/>
      <c r="PXT89"/>
      <c r="PXU89"/>
      <c r="PXV89"/>
      <c r="PXW89"/>
      <c r="PXX89"/>
      <c r="PXY89"/>
      <c r="PXZ89"/>
      <c r="PYA89"/>
      <c r="PYB89"/>
      <c r="PYC89"/>
      <c r="PYD89"/>
      <c r="PYE89"/>
      <c r="PYF89"/>
      <c r="PYG89"/>
      <c r="PYH89"/>
      <c r="PYI89"/>
      <c r="PYJ89"/>
      <c r="PYK89"/>
      <c r="PYL89"/>
      <c r="PYM89"/>
      <c r="PYN89"/>
      <c r="PYO89"/>
      <c r="PYP89"/>
      <c r="PYQ89"/>
      <c r="PYR89"/>
      <c r="PYS89"/>
      <c r="PYT89"/>
      <c r="PYU89"/>
      <c r="PYV89"/>
      <c r="PYW89"/>
      <c r="PYX89"/>
      <c r="PYY89"/>
      <c r="PYZ89"/>
      <c r="PZA89"/>
      <c r="PZB89"/>
      <c r="PZC89"/>
      <c r="PZD89"/>
      <c r="PZE89"/>
      <c r="PZF89"/>
      <c r="PZG89"/>
      <c r="PZH89"/>
      <c r="PZI89"/>
      <c r="PZJ89"/>
      <c r="PZK89"/>
      <c r="PZL89"/>
      <c r="PZM89"/>
      <c r="PZN89"/>
      <c r="PZO89"/>
      <c r="PZP89"/>
      <c r="PZQ89"/>
      <c r="PZR89"/>
      <c r="PZS89"/>
      <c r="PZT89"/>
      <c r="PZU89"/>
      <c r="PZV89"/>
      <c r="PZW89"/>
      <c r="PZX89"/>
      <c r="PZY89"/>
      <c r="PZZ89"/>
      <c r="QAA89"/>
      <c r="QAB89"/>
      <c r="QAC89"/>
      <c r="QAD89"/>
      <c r="QAE89"/>
      <c r="QAF89"/>
      <c r="QAG89"/>
      <c r="QAH89"/>
      <c r="QAI89"/>
      <c r="QAJ89"/>
      <c r="QAK89"/>
      <c r="QAL89"/>
      <c r="QAM89"/>
      <c r="QAN89"/>
      <c r="QAO89"/>
      <c r="QAP89"/>
      <c r="QAQ89"/>
      <c r="QAR89"/>
      <c r="QAS89"/>
      <c r="QAT89"/>
      <c r="QAU89"/>
      <c r="QAV89"/>
      <c r="QAW89"/>
      <c r="QAX89"/>
      <c r="QAY89"/>
      <c r="QAZ89"/>
      <c r="QBA89"/>
      <c r="QBB89"/>
      <c r="QBC89"/>
      <c r="QBD89"/>
      <c r="QBE89"/>
      <c r="QBF89"/>
      <c r="QBG89"/>
      <c r="QBH89"/>
      <c r="QBI89"/>
      <c r="QBJ89"/>
      <c r="QBK89"/>
      <c r="QBL89"/>
      <c r="QBM89"/>
      <c r="QBN89"/>
      <c r="QBO89"/>
      <c r="QBP89"/>
      <c r="QBQ89"/>
      <c r="QBR89"/>
      <c r="QBS89"/>
      <c r="QBT89"/>
      <c r="QBU89"/>
      <c r="QBV89"/>
      <c r="QBW89"/>
      <c r="QBX89"/>
      <c r="QBY89"/>
      <c r="QBZ89"/>
      <c r="QCA89"/>
      <c r="QCB89"/>
      <c r="QCC89"/>
      <c r="QCD89"/>
      <c r="QCE89"/>
      <c r="QCF89"/>
      <c r="QCG89"/>
      <c r="QCH89"/>
      <c r="QCI89"/>
      <c r="QCJ89"/>
      <c r="QCK89"/>
      <c r="QCL89"/>
      <c r="QCM89"/>
      <c r="QCN89"/>
      <c r="QCO89"/>
      <c r="QCP89"/>
      <c r="QCQ89"/>
      <c r="QCR89"/>
      <c r="QCS89"/>
      <c r="QCT89"/>
      <c r="QCU89"/>
      <c r="QCV89"/>
      <c r="QCW89"/>
      <c r="QCX89"/>
      <c r="QCY89"/>
      <c r="QCZ89"/>
      <c r="QDA89"/>
      <c r="QDB89"/>
      <c r="QDC89"/>
      <c r="QDD89"/>
      <c r="QDE89"/>
      <c r="QDF89"/>
      <c r="QDG89"/>
      <c r="QDH89"/>
      <c r="QDI89"/>
      <c r="QDJ89"/>
      <c r="QDK89"/>
      <c r="QDL89"/>
      <c r="QDM89"/>
      <c r="QDN89"/>
      <c r="QDO89"/>
      <c r="QDP89"/>
      <c r="QDQ89"/>
      <c r="QDR89"/>
      <c r="QDS89"/>
      <c r="QDT89"/>
      <c r="QDU89"/>
      <c r="QDV89"/>
      <c r="QDW89"/>
      <c r="QDX89"/>
      <c r="QDY89"/>
      <c r="QDZ89"/>
      <c r="QEA89"/>
      <c r="QEB89"/>
      <c r="QEC89"/>
      <c r="QED89"/>
      <c r="QEE89"/>
      <c r="QEF89"/>
      <c r="QEG89"/>
      <c r="QEH89"/>
      <c r="QEI89"/>
      <c r="QEJ89"/>
      <c r="QEK89"/>
      <c r="QEL89"/>
      <c r="QEM89"/>
      <c r="QEN89"/>
      <c r="QEO89"/>
      <c r="QEP89"/>
      <c r="QEQ89"/>
      <c r="QER89"/>
      <c r="QES89"/>
      <c r="QET89"/>
      <c r="QEU89"/>
      <c r="QEV89"/>
      <c r="QEW89"/>
      <c r="QEX89"/>
      <c r="QEY89"/>
      <c r="QEZ89"/>
      <c r="QFA89"/>
      <c r="QFB89"/>
      <c r="QFC89"/>
      <c r="QFD89"/>
      <c r="QFE89"/>
      <c r="QFF89"/>
      <c r="QFG89"/>
      <c r="QFH89"/>
      <c r="QFI89"/>
      <c r="QFJ89"/>
      <c r="QFK89"/>
      <c r="QFL89"/>
      <c r="QFM89"/>
      <c r="QFN89"/>
      <c r="QFO89"/>
      <c r="QFP89"/>
      <c r="QFQ89"/>
      <c r="QFR89"/>
      <c r="QFS89"/>
      <c r="QFT89"/>
      <c r="QFU89"/>
      <c r="QFV89"/>
      <c r="QFW89"/>
      <c r="QFX89"/>
      <c r="QFY89"/>
      <c r="QFZ89"/>
      <c r="QGA89"/>
      <c r="QGB89"/>
      <c r="QGC89"/>
      <c r="QGD89"/>
      <c r="QGE89"/>
      <c r="QGF89"/>
      <c r="QGG89"/>
      <c r="QGH89"/>
      <c r="QGI89"/>
      <c r="QGJ89"/>
      <c r="QGK89"/>
      <c r="QGL89"/>
      <c r="QGM89"/>
      <c r="QGN89"/>
      <c r="QGO89"/>
      <c r="QGP89"/>
      <c r="QGQ89"/>
      <c r="QGR89"/>
      <c r="QGS89"/>
      <c r="QGT89"/>
      <c r="QGU89"/>
      <c r="QGV89"/>
      <c r="QGW89"/>
      <c r="QGX89"/>
      <c r="QGY89"/>
      <c r="QGZ89"/>
      <c r="QHA89"/>
      <c r="QHB89"/>
      <c r="QHC89"/>
      <c r="QHD89"/>
      <c r="QHE89"/>
      <c r="QHF89"/>
      <c r="QHG89"/>
      <c r="QHH89"/>
      <c r="QHI89"/>
      <c r="QHJ89"/>
      <c r="QHK89"/>
      <c r="QHL89"/>
      <c r="QHM89"/>
      <c r="QHN89"/>
      <c r="QHO89"/>
      <c r="QHP89"/>
      <c r="QHQ89"/>
      <c r="QHR89"/>
      <c r="QHS89"/>
      <c r="QHT89"/>
      <c r="QHU89"/>
      <c r="QHV89"/>
      <c r="QHW89"/>
      <c r="QHX89"/>
      <c r="QHY89"/>
      <c r="QHZ89"/>
      <c r="QIA89"/>
      <c r="QIB89"/>
      <c r="QIC89"/>
      <c r="QID89"/>
      <c r="QIE89"/>
      <c r="QIF89"/>
      <c r="QIG89"/>
      <c r="QIH89"/>
      <c r="QII89"/>
      <c r="QIJ89"/>
      <c r="QIK89"/>
      <c r="QIL89"/>
      <c r="QIM89"/>
      <c r="QIN89"/>
      <c r="QIO89"/>
      <c r="QIP89"/>
      <c r="QIQ89"/>
      <c r="QIR89"/>
      <c r="QIS89"/>
      <c r="QIT89"/>
      <c r="QIU89"/>
      <c r="QIV89"/>
      <c r="QIW89"/>
      <c r="QIX89"/>
      <c r="QIY89"/>
      <c r="QIZ89"/>
      <c r="QJA89"/>
      <c r="QJB89"/>
      <c r="QJC89"/>
      <c r="QJD89"/>
      <c r="QJE89"/>
      <c r="QJF89"/>
      <c r="QJG89"/>
      <c r="QJH89"/>
      <c r="QJI89"/>
      <c r="QJJ89"/>
      <c r="QJK89"/>
      <c r="QJL89"/>
      <c r="QJM89"/>
      <c r="QJN89"/>
      <c r="QJO89"/>
      <c r="QJP89"/>
      <c r="QJQ89"/>
      <c r="QJR89"/>
      <c r="QJS89"/>
      <c r="QJT89"/>
      <c r="QJU89"/>
      <c r="QJV89"/>
      <c r="QJW89"/>
      <c r="QJX89"/>
      <c r="QJY89"/>
      <c r="QJZ89"/>
      <c r="QKA89"/>
      <c r="QKB89"/>
      <c r="QKC89"/>
      <c r="QKD89"/>
      <c r="QKE89"/>
      <c r="QKF89"/>
      <c r="QKG89"/>
      <c r="QKH89"/>
      <c r="QKI89"/>
      <c r="QKJ89"/>
      <c r="QKK89"/>
      <c r="QKL89"/>
      <c r="QKM89"/>
      <c r="QKN89"/>
      <c r="QKO89"/>
      <c r="QKP89"/>
      <c r="QKQ89"/>
      <c r="QKR89"/>
      <c r="QKS89"/>
      <c r="QKT89"/>
      <c r="QKU89"/>
      <c r="QKV89"/>
      <c r="QKW89"/>
      <c r="QKX89"/>
      <c r="QKY89"/>
      <c r="QKZ89"/>
      <c r="QLA89"/>
      <c r="QLB89"/>
      <c r="QLC89"/>
      <c r="QLD89"/>
      <c r="QLE89"/>
      <c r="QLF89"/>
      <c r="QLG89"/>
      <c r="QLH89"/>
      <c r="QLI89"/>
      <c r="QLJ89"/>
      <c r="QLK89"/>
      <c r="QLL89"/>
      <c r="QLM89"/>
      <c r="QLN89"/>
      <c r="QLO89"/>
      <c r="QLP89"/>
      <c r="QLQ89"/>
      <c r="QLR89"/>
      <c r="QLS89"/>
      <c r="QLT89"/>
      <c r="QLU89"/>
      <c r="QLV89"/>
      <c r="QLW89"/>
      <c r="QLX89"/>
      <c r="QLY89"/>
      <c r="QLZ89"/>
      <c r="QMA89"/>
      <c r="QMB89"/>
      <c r="QMC89"/>
      <c r="QMD89"/>
      <c r="QME89"/>
      <c r="QMF89"/>
      <c r="QMG89"/>
      <c r="QMH89"/>
      <c r="QMI89"/>
      <c r="QMJ89"/>
      <c r="QMK89"/>
      <c r="QML89"/>
      <c r="QMM89"/>
      <c r="QMN89"/>
      <c r="QMO89"/>
      <c r="QMP89"/>
      <c r="QMQ89"/>
      <c r="QMR89"/>
      <c r="QMS89"/>
      <c r="QMT89"/>
      <c r="QMU89"/>
      <c r="QMV89"/>
      <c r="QMW89"/>
      <c r="QMX89"/>
      <c r="QMY89"/>
      <c r="QMZ89"/>
      <c r="QNA89"/>
      <c r="QNB89"/>
      <c r="QNC89"/>
      <c r="QND89"/>
      <c r="QNE89"/>
      <c r="QNF89"/>
      <c r="QNG89"/>
      <c r="QNH89"/>
      <c r="QNI89"/>
      <c r="QNJ89"/>
      <c r="QNK89"/>
      <c r="QNL89"/>
      <c r="QNM89"/>
      <c r="QNN89"/>
      <c r="QNO89"/>
      <c r="QNP89"/>
      <c r="QNQ89"/>
      <c r="QNR89"/>
      <c r="QNS89"/>
      <c r="QNT89"/>
      <c r="QNU89"/>
      <c r="QNV89"/>
      <c r="QNW89"/>
      <c r="QNX89"/>
      <c r="QNY89"/>
      <c r="QNZ89"/>
      <c r="QOA89"/>
      <c r="QOB89"/>
      <c r="QOC89"/>
      <c r="QOD89"/>
      <c r="QOE89"/>
      <c r="QOF89"/>
      <c r="QOG89"/>
      <c r="QOH89"/>
      <c r="QOI89"/>
      <c r="QOJ89"/>
      <c r="QOK89"/>
      <c r="QOL89"/>
      <c r="QOM89"/>
      <c r="QON89"/>
      <c r="QOO89"/>
      <c r="QOP89"/>
      <c r="QOQ89"/>
      <c r="QOR89"/>
      <c r="QOS89"/>
      <c r="QOT89"/>
      <c r="QOU89"/>
      <c r="QOV89"/>
      <c r="QOW89"/>
      <c r="QOX89"/>
      <c r="QOY89"/>
      <c r="QOZ89"/>
      <c r="QPA89"/>
      <c r="QPB89"/>
      <c r="QPC89"/>
      <c r="QPD89"/>
      <c r="QPE89"/>
      <c r="QPF89"/>
      <c r="QPG89"/>
      <c r="QPH89"/>
      <c r="QPI89"/>
      <c r="QPJ89"/>
      <c r="QPK89"/>
      <c r="QPL89"/>
      <c r="QPM89"/>
      <c r="QPN89"/>
      <c r="QPO89"/>
      <c r="QPP89"/>
      <c r="QPQ89"/>
      <c r="QPR89"/>
      <c r="QPS89"/>
      <c r="QPT89"/>
      <c r="QPU89"/>
      <c r="QPV89"/>
      <c r="QPW89"/>
      <c r="QPX89"/>
      <c r="QPY89"/>
      <c r="QPZ89"/>
      <c r="QQA89"/>
      <c r="QQB89"/>
      <c r="QQC89"/>
      <c r="QQD89"/>
      <c r="QQE89"/>
      <c r="QQF89"/>
      <c r="QQG89"/>
      <c r="QQH89"/>
      <c r="QQI89"/>
      <c r="QQJ89"/>
      <c r="QQK89"/>
      <c r="QQL89"/>
      <c r="QQM89"/>
      <c r="QQN89"/>
      <c r="QQO89"/>
      <c r="QQP89"/>
      <c r="QQQ89"/>
      <c r="QQR89"/>
      <c r="QQS89"/>
      <c r="QQT89"/>
      <c r="QQU89"/>
      <c r="QQV89"/>
      <c r="QQW89"/>
      <c r="QQX89"/>
      <c r="QQY89"/>
      <c r="QQZ89"/>
      <c r="QRA89"/>
      <c r="QRB89"/>
      <c r="QRC89"/>
      <c r="QRD89"/>
      <c r="QRE89"/>
      <c r="QRF89"/>
      <c r="QRG89"/>
      <c r="QRH89"/>
      <c r="QRI89"/>
      <c r="QRJ89"/>
      <c r="QRK89"/>
      <c r="QRL89"/>
      <c r="QRM89"/>
      <c r="QRN89"/>
      <c r="QRO89"/>
      <c r="QRP89"/>
      <c r="QRQ89"/>
      <c r="QRR89"/>
      <c r="QRS89"/>
      <c r="QRT89"/>
      <c r="QRU89"/>
      <c r="QRV89"/>
      <c r="QRW89"/>
      <c r="QRX89"/>
      <c r="QRY89"/>
      <c r="QRZ89"/>
      <c r="QSA89"/>
      <c r="QSB89"/>
      <c r="QSC89"/>
      <c r="QSD89"/>
      <c r="QSE89"/>
      <c r="QSF89"/>
      <c r="QSG89"/>
      <c r="QSH89"/>
      <c r="QSI89"/>
      <c r="QSJ89"/>
      <c r="QSK89"/>
      <c r="QSL89"/>
      <c r="QSM89"/>
      <c r="QSN89"/>
      <c r="QSO89"/>
      <c r="QSP89"/>
      <c r="QSQ89"/>
      <c r="QSR89"/>
      <c r="QSS89"/>
      <c r="QST89"/>
      <c r="QSU89"/>
      <c r="QSV89"/>
      <c r="QSW89"/>
      <c r="QSX89"/>
      <c r="QSY89"/>
      <c r="QSZ89"/>
      <c r="QTA89"/>
      <c r="QTB89"/>
      <c r="QTC89"/>
      <c r="QTD89"/>
      <c r="QTE89"/>
      <c r="QTF89"/>
      <c r="QTG89"/>
      <c r="QTH89"/>
      <c r="QTI89"/>
      <c r="QTJ89"/>
      <c r="QTK89"/>
      <c r="QTL89"/>
      <c r="QTM89"/>
      <c r="QTN89"/>
      <c r="QTO89"/>
      <c r="QTP89"/>
      <c r="QTQ89"/>
      <c r="QTR89"/>
      <c r="QTS89"/>
      <c r="QTT89"/>
      <c r="QTU89"/>
      <c r="QTV89"/>
      <c r="QTW89"/>
      <c r="QTX89"/>
      <c r="QTY89"/>
      <c r="QTZ89"/>
      <c r="QUA89"/>
      <c r="QUB89"/>
      <c r="QUC89"/>
      <c r="QUD89"/>
      <c r="QUE89"/>
      <c r="QUF89"/>
      <c r="QUG89"/>
      <c r="QUH89"/>
      <c r="QUI89"/>
      <c r="QUJ89"/>
      <c r="QUK89"/>
      <c r="QUL89"/>
      <c r="QUM89"/>
      <c r="QUN89"/>
      <c r="QUO89"/>
      <c r="QUP89"/>
      <c r="QUQ89"/>
      <c r="QUR89"/>
      <c r="QUS89"/>
      <c r="QUT89"/>
      <c r="QUU89"/>
      <c r="QUV89"/>
      <c r="QUW89"/>
      <c r="QUX89"/>
      <c r="QUY89"/>
      <c r="QUZ89"/>
      <c r="QVA89"/>
      <c r="QVB89"/>
      <c r="QVC89"/>
      <c r="QVD89"/>
      <c r="QVE89"/>
      <c r="QVF89"/>
      <c r="QVG89"/>
      <c r="QVH89"/>
      <c r="QVI89"/>
      <c r="QVJ89"/>
      <c r="QVK89"/>
      <c r="QVL89"/>
      <c r="QVM89"/>
      <c r="QVN89"/>
      <c r="QVO89"/>
      <c r="QVP89"/>
      <c r="QVQ89"/>
      <c r="QVR89"/>
      <c r="QVS89"/>
      <c r="QVT89"/>
      <c r="QVU89"/>
      <c r="QVV89"/>
      <c r="QVW89"/>
      <c r="QVX89"/>
      <c r="QVY89"/>
      <c r="QVZ89"/>
      <c r="QWA89"/>
      <c r="QWB89"/>
      <c r="QWC89"/>
      <c r="QWD89"/>
      <c r="QWE89"/>
      <c r="QWF89"/>
      <c r="QWG89"/>
      <c r="QWH89"/>
      <c r="QWI89"/>
      <c r="QWJ89"/>
      <c r="QWK89"/>
      <c r="QWL89"/>
      <c r="QWM89"/>
      <c r="QWN89"/>
      <c r="QWO89"/>
      <c r="QWP89"/>
      <c r="QWQ89"/>
      <c r="QWR89"/>
      <c r="QWS89"/>
      <c r="QWT89"/>
      <c r="QWU89"/>
      <c r="QWV89"/>
      <c r="QWW89"/>
      <c r="QWX89"/>
      <c r="QWY89"/>
      <c r="QWZ89"/>
      <c r="QXA89"/>
      <c r="QXB89"/>
      <c r="QXC89"/>
      <c r="QXD89"/>
      <c r="QXE89"/>
      <c r="QXF89"/>
      <c r="QXG89"/>
      <c r="QXH89"/>
      <c r="QXI89"/>
      <c r="QXJ89"/>
      <c r="QXK89"/>
      <c r="QXL89"/>
      <c r="QXM89"/>
      <c r="QXN89"/>
      <c r="QXO89"/>
      <c r="QXP89"/>
      <c r="QXQ89"/>
      <c r="QXR89"/>
      <c r="QXS89"/>
      <c r="QXT89"/>
      <c r="QXU89"/>
      <c r="QXV89"/>
      <c r="QXW89"/>
      <c r="QXX89"/>
      <c r="QXY89"/>
      <c r="QXZ89"/>
      <c r="QYA89"/>
      <c r="QYB89"/>
      <c r="QYC89"/>
      <c r="QYD89"/>
      <c r="QYE89"/>
      <c r="QYF89"/>
      <c r="QYG89"/>
      <c r="QYH89"/>
      <c r="QYI89"/>
      <c r="QYJ89"/>
      <c r="QYK89"/>
      <c r="QYL89"/>
      <c r="QYM89"/>
      <c r="QYN89"/>
      <c r="QYO89"/>
      <c r="QYP89"/>
      <c r="QYQ89"/>
      <c r="QYR89"/>
      <c r="QYS89"/>
      <c r="QYT89"/>
      <c r="QYU89"/>
      <c r="QYV89"/>
      <c r="QYW89"/>
      <c r="QYX89"/>
      <c r="QYY89"/>
      <c r="QYZ89"/>
      <c r="QZA89"/>
      <c r="QZB89"/>
      <c r="QZC89"/>
      <c r="QZD89"/>
      <c r="QZE89"/>
      <c r="QZF89"/>
      <c r="QZG89"/>
      <c r="QZH89"/>
      <c r="QZI89"/>
      <c r="QZJ89"/>
      <c r="QZK89"/>
      <c r="QZL89"/>
      <c r="QZM89"/>
      <c r="QZN89"/>
      <c r="QZO89"/>
      <c r="QZP89"/>
      <c r="QZQ89"/>
      <c r="QZR89"/>
      <c r="QZS89"/>
      <c r="QZT89"/>
      <c r="QZU89"/>
      <c r="QZV89"/>
      <c r="QZW89"/>
      <c r="QZX89"/>
      <c r="QZY89"/>
      <c r="QZZ89"/>
      <c r="RAA89"/>
      <c r="RAB89"/>
      <c r="RAC89"/>
      <c r="RAD89"/>
      <c r="RAE89"/>
      <c r="RAF89"/>
      <c r="RAG89"/>
      <c r="RAH89"/>
      <c r="RAI89"/>
      <c r="RAJ89"/>
      <c r="RAK89"/>
      <c r="RAL89"/>
      <c r="RAM89"/>
      <c r="RAN89"/>
      <c r="RAO89"/>
      <c r="RAP89"/>
      <c r="RAQ89"/>
      <c r="RAR89"/>
      <c r="RAS89"/>
      <c r="RAT89"/>
      <c r="RAU89"/>
      <c r="RAV89"/>
      <c r="RAW89"/>
      <c r="RAX89"/>
      <c r="RAY89"/>
      <c r="RAZ89"/>
      <c r="RBA89"/>
      <c r="RBB89"/>
      <c r="RBC89"/>
      <c r="RBD89"/>
      <c r="RBE89"/>
      <c r="RBF89"/>
      <c r="RBG89"/>
      <c r="RBH89"/>
      <c r="RBI89"/>
      <c r="RBJ89"/>
      <c r="RBK89"/>
      <c r="RBL89"/>
      <c r="RBM89"/>
      <c r="RBN89"/>
      <c r="RBO89"/>
      <c r="RBP89"/>
      <c r="RBQ89"/>
      <c r="RBR89"/>
      <c r="RBS89"/>
      <c r="RBT89"/>
      <c r="RBU89"/>
      <c r="RBV89"/>
      <c r="RBW89"/>
      <c r="RBX89"/>
      <c r="RBY89"/>
      <c r="RBZ89"/>
      <c r="RCA89"/>
      <c r="RCB89"/>
      <c r="RCC89"/>
      <c r="RCD89"/>
      <c r="RCE89"/>
      <c r="RCF89"/>
      <c r="RCG89"/>
      <c r="RCH89"/>
      <c r="RCI89"/>
      <c r="RCJ89"/>
      <c r="RCK89"/>
      <c r="RCL89"/>
      <c r="RCM89"/>
      <c r="RCN89"/>
      <c r="RCO89"/>
      <c r="RCP89"/>
      <c r="RCQ89"/>
      <c r="RCR89"/>
      <c r="RCS89"/>
      <c r="RCT89"/>
      <c r="RCU89"/>
      <c r="RCV89"/>
      <c r="RCW89"/>
      <c r="RCX89"/>
      <c r="RCY89"/>
      <c r="RCZ89"/>
      <c r="RDA89"/>
      <c r="RDB89"/>
      <c r="RDC89"/>
      <c r="RDD89"/>
      <c r="RDE89"/>
      <c r="RDF89"/>
      <c r="RDG89"/>
      <c r="RDH89"/>
      <c r="RDI89"/>
      <c r="RDJ89"/>
      <c r="RDK89"/>
      <c r="RDL89"/>
      <c r="RDM89"/>
      <c r="RDN89"/>
      <c r="RDO89"/>
      <c r="RDP89"/>
      <c r="RDQ89"/>
      <c r="RDR89"/>
      <c r="RDS89"/>
      <c r="RDT89"/>
      <c r="RDU89"/>
      <c r="RDV89"/>
      <c r="RDW89"/>
      <c r="RDX89"/>
      <c r="RDY89"/>
      <c r="RDZ89"/>
      <c r="REA89"/>
      <c r="REB89"/>
      <c r="REC89"/>
      <c r="RED89"/>
      <c r="REE89"/>
      <c r="REF89"/>
      <c r="REG89"/>
      <c r="REH89"/>
      <c r="REI89"/>
      <c r="REJ89"/>
      <c r="REK89"/>
      <c r="REL89"/>
      <c r="REM89"/>
      <c r="REN89"/>
      <c r="REO89"/>
      <c r="REP89"/>
      <c r="REQ89"/>
      <c r="RER89"/>
      <c r="RES89"/>
      <c r="RET89"/>
      <c r="REU89"/>
      <c r="REV89"/>
      <c r="REW89"/>
      <c r="REX89"/>
      <c r="REY89"/>
      <c r="REZ89"/>
      <c r="RFA89"/>
      <c r="RFB89"/>
      <c r="RFC89"/>
      <c r="RFD89"/>
      <c r="RFE89"/>
      <c r="RFF89"/>
      <c r="RFG89"/>
      <c r="RFH89"/>
      <c r="RFI89"/>
      <c r="RFJ89"/>
      <c r="RFK89"/>
      <c r="RFL89"/>
      <c r="RFM89"/>
      <c r="RFN89"/>
      <c r="RFO89"/>
      <c r="RFP89"/>
      <c r="RFQ89"/>
      <c r="RFR89"/>
      <c r="RFS89"/>
      <c r="RFT89"/>
      <c r="RFU89"/>
      <c r="RFV89"/>
      <c r="RFW89"/>
      <c r="RFX89"/>
      <c r="RFY89"/>
      <c r="RFZ89"/>
      <c r="RGA89"/>
      <c r="RGB89"/>
      <c r="RGC89"/>
      <c r="RGD89"/>
      <c r="RGE89"/>
      <c r="RGF89"/>
      <c r="RGG89"/>
      <c r="RGH89"/>
      <c r="RGI89"/>
      <c r="RGJ89"/>
      <c r="RGK89"/>
      <c r="RGL89"/>
      <c r="RGM89"/>
      <c r="RGN89"/>
      <c r="RGO89"/>
      <c r="RGP89"/>
      <c r="RGQ89"/>
      <c r="RGR89"/>
      <c r="RGS89"/>
      <c r="RGT89"/>
      <c r="RGU89"/>
      <c r="RGV89"/>
      <c r="RGW89"/>
      <c r="RGX89"/>
      <c r="RGY89"/>
      <c r="RGZ89"/>
      <c r="RHA89"/>
      <c r="RHB89"/>
      <c r="RHC89"/>
      <c r="RHD89"/>
      <c r="RHE89"/>
      <c r="RHF89"/>
      <c r="RHG89"/>
      <c r="RHH89"/>
      <c r="RHI89"/>
      <c r="RHJ89"/>
      <c r="RHK89"/>
      <c r="RHL89"/>
      <c r="RHM89"/>
      <c r="RHN89"/>
      <c r="RHO89"/>
      <c r="RHP89"/>
      <c r="RHQ89"/>
      <c r="RHR89"/>
      <c r="RHS89"/>
      <c r="RHT89"/>
      <c r="RHU89"/>
      <c r="RHV89"/>
      <c r="RHW89"/>
      <c r="RHX89"/>
      <c r="RHY89"/>
      <c r="RHZ89"/>
      <c r="RIA89"/>
      <c r="RIB89"/>
      <c r="RIC89"/>
      <c r="RID89"/>
      <c r="RIE89"/>
      <c r="RIF89"/>
      <c r="RIG89"/>
      <c r="RIH89"/>
      <c r="RII89"/>
      <c r="RIJ89"/>
      <c r="RIK89"/>
      <c r="RIL89"/>
      <c r="RIM89"/>
      <c r="RIN89"/>
      <c r="RIO89"/>
      <c r="RIP89"/>
      <c r="RIQ89"/>
      <c r="RIR89"/>
      <c r="RIS89"/>
      <c r="RIT89"/>
      <c r="RIU89"/>
      <c r="RIV89"/>
      <c r="RIW89"/>
      <c r="RIX89"/>
      <c r="RIY89"/>
      <c r="RIZ89"/>
      <c r="RJA89"/>
      <c r="RJB89"/>
      <c r="RJC89"/>
      <c r="RJD89"/>
      <c r="RJE89"/>
      <c r="RJF89"/>
      <c r="RJG89"/>
      <c r="RJH89"/>
      <c r="RJI89"/>
      <c r="RJJ89"/>
      <c r="RJK89"/>
      <c r="RJL89"/>
      <c r="RJM89"/>
      <c r="RJN89"/>
      <c r="RJO89"/>
      <c r="RJP89"/>
      <c r="RJQ89"/>
      <c r="RJR89"/>
      <c r="RJS89"/>
      <c r="RJT89"/>
      <c r="RJU89"/>
      <c r="RJV89"/>
      <c r="RJW89"/>
      <c r="RJX89"/>
      <c r="RJY89"/>
      <c r="RJZ89"/>
      <c r="RKA89"/>
      <c r="RKB89"/>
      <c r="RKC89"/>
      <c r="RKD89"/>
      <c r="RKE89"/>
      <c r="RKF89"/>
      <c r="RKG89"/>
      <c r="RKH89"/>
      <c r="RKI89"/>
      <c r="RKJ89"/>
      <c r="RKK89"/>
      <c r="RKL89"/>
      <c r="RKM89"/>
      <c r="RKN89"/>
      <c r="RKO89"/>
      <c r="RKP89"/>
      <c r="RKQ89"/>
      <c r="RKR89"/>
      <c r="RKS89"/>
      <c r="RKT89"/>
      <c r="RKU89"/>
      <c r="RKV89"/>
      <c r="RKW89"/>
      <c r="RKX89"/>
      <c r="RKY89"/>
      <c r="RKZ89"/>
      <c r="RLA89"/>
      <c r="RLB89"/>
      <c r="RLC89"/>
      <c r="RLD89"/>
      <c r="RLE89"/>
      <c r="RLF89"/>
      <c r="RLG89"/>
      <c r="RLH89"/>
      <c r="RLI89"/>
      <c r="RLJ89"/>
      <c r="RLK89"/>
      <c r="RLL89"/>
      <c r="RLM89"/>
      <c r="RLN89"/>
      <c r="RLO89"/>
      <c r="RLP89"/>
      <c r="RLQ89"/>
      <c r="RLR89"/>
      <c r="RLS89"/>
      <c r="RLT89"/>
      <c r="RLU89"/>
      <c r="RLV89"/>
      <c r="RLW89"/>
      <c r="RLX89"/>
      <c r="RLY89"/>
      <c r="RLZ89"/>
      <c r="RMA89"/>
      <c r="RMB89"/>
      <c r="RMC89"/>
      <c r="RMD89"/>
      <c r="RME89"/>
      <c r="RMF89"/>
      <c r="RMG89"/>
      <c r="RMH89"/>
      <c r="RMI89"/>
      <c r="RMJ89"/>
      <c r="RMK89"/>
      <c r="RML89"/>
      <c r="RMM89"/>
      <c r="RMN89"/>
      <c r="RMO89"/>
      <c r="RMP89"/>
      <c r="RMQ89"/>
      <c r="RMR89"/>
      <c r="RMS89"/>
      <c r="RMT89"/>
      <c r="RMU89"/>
      <c r="RMV89"/>
      <c r="RMW89"/>
      <c r="RMX89"/>
      <c r="RMY89"/>
      <c r="RMZ89"/>
      <c r="RNA89"/>
      <c r="RNB89"/>
      <c r="RNC89"/>
      <c r="RND89"/>
      <c r="RNE89"/>
      <c r="RNF89"/>
      <c r="RNG89"/>
      <c r="RNH89"/>
      <c r="RNI89"/>
      <c r="RNJ89"/>
      <c r="RNK89"/>
      <c r="RNL89"/>
      <c r="RNM89"/>
      <c r="RNN89"/>
      <c r="RNO89"/>
      <c r="RNP89"/>
      <c r="RNQ89"/>
      <c r="RNR89"/>
      <c r="RNS89"/>
      <c r="RNT89"/>
      <c r="RNU89"/>
      <c r="RNV89"/>
      <c r="RNW89"/>
      <c r="RNX89"/>
      <c r="RNY89"/>
      <c r="RNZ89"/>
      <c r="ROA89"/>
      <c r="ROB89"/>
      <c r="ROC89"/>
      <c r="ROD89"/>
      <c r="ROE89"/>
      <c r="ROF89"/>
      <c r="ROG89"/>
      <c r="ROH89"/>
      <c r="ROI89"/>
      <c r="ROJ89"/>
      <c r="ROK89"/>
      <c r="ROL89"/>
      <c r="ROM89"/>
      <c r="RON89"/>
      <c r="ROO89"/>
      <c r="ROP89"/>
      <c r="ROQ89"/>
      <c r="ROR89"/>
      <c r="ROS89"/>
      <c r="ROT89"/>
      <c r="ROU89"/>
      <c r="ROV89"/>
      <c r="ROW89"/>
      <c r="ROX89"/>
      <c r="ROY89"/>
      <c r="ROZ89"/>
      <c r="RPA89"/>
      <c r="RPB89"/>
      <c r="RPC89"/>
      <c r="RPD89"/>
      <c r="RPE89"/>
      <c r="RPF89"/>
      <c r="RPG89"/>
      <c r="RPH89"/>
      <c r="RPI89"/>
      <c r="RPJ89"/>
      <c r="RPK89"/>
      <c r="RPL89"/>
      <c r="RPM89"/>
      <c r="RPN89"/>
      <c r="RPO89"/>
      <c r="RPP89"/>
      <c r="RPQ89"/>
      <c r="RPR89"/>
      <c r="RPS89"/>
      <c r="RPT89"/>
      <c r="RPU89"/>
      <c r="RPV89"/>
      <c r="RPW89"/>
      <c r="RPX89"/>
      <c r="RPY89"/>
      <c r="RPZ89"/>
      <c r="RQA89"/>
      <c r="RQB89"/>
      <c r="RQC89"/>
      <c r="RQD89"/>
      <c r="RQE89"/>
      <c r="RQF89"/>
      <c r="RQG89"/>
      <c r="RQH89"/>
      <c r="RQI89"/>
      <c r="RQJ89"/>
      <c r="RQK89"/>
      <c r="RQL89"/>
      <c r="RQM89"/>
      <c r="RQN89"/>
      <c r="RQO89"/>
      <c r="RQP89"/>
      <c r="RQQ89"/>
      <c r="RQR89"/>
      <c r="RQS89"/>
      <c r="RQT89"/>
      <c r="RQU89"/>
      <c r="RQV89"/>
      <c r="RQW89"/>
      <c r="RQX89"/>
      <c r="RQY89"/>
      <c r="RQZ89"/>
      <c r="RRA89"/>
      <c r="RRB89"/>
      <c r="RRC89"/>
      <c r="RRD89"/>
      <c r="RRE89"/>
      <c r="RRF89"/>
      <c r="RRG89"/>
      <c r="RRH89"/>
      <c r="RRI89"/>
      <c r="RRJ89"/>
      <c r="RRK89"/>
      <c r="RRL89"/>
      <c r="RRM89"/>
      <c r="RRN89"/>
      <c r="RRO89"/>
      <c r="RRP89"/>
      <c r="RRQ89"/>
      <c r="RRR89"/>
      <c r="RRS89"/>
      <c r="RRT89"/>
      <c r="RRU89"/>
      <c r="RRV89"/>
      <c r="RRW89"/>
      <c r="RRX89"/>
      <c r="RRY89"/>
      <c r="RRZ89"/>
      <c r="RSA89"/>
      <c r="RSB89"/>
      <c r="RSC89"/>
      <c r="RSD89"/>
      <c r="RSE89"/>
      <c r="RSF89"/>
      <c r="RSG89"/>
      <c r="RSH89"/>
      <c r="RSI89"/>
      <c r="RSJ89"/>
      <c r="RSK89"/>
      <c r="RSL89"/>
      <c r="RSM89"/>
      <c r="RSN89"/>
      <c r="RSO89"/>
      <c r="RSP89"/>
      <c r="RSQ89"/>
      <c r="RSR89"/>
      <c r="RSS89"/>
      <c r="RST89"/>
      <c r="RSU89"/>
      <c r="RSV89"/>
      <c r="RSW89"/>
      <c r="RSX89"/>
      <c r="RSY89"/>
      <c r="RSZ89"/>
      <c r="RTA89"/>
      <c r="RTB89"/>
      <c r="RTC89"/>
      <c r="RTD89"/>
      <c r="RTE89"/>
      <c r="RTF89"/>
      <c r="RTG89"/>
      <c r="RTH89"/>
      <c r="RTI89"/>
      <c r="RTJ89"/>
      <c r="RTK89"/>
      <c r="RTL89"/>
      <c r="RTM89"/>
      <c r="RTN89"/>
      <c r="RTO89"/>
      <c r="RTP89"/>
      <c r="RTQ89"/>
      <c r="RTR89"/>
      <c r="RTS89"/>
      <c r="RTT89"/>
      <c r="RTU89"/>
      <c r="RTV89"/>
      <c r="RTW89"/>
      <c r="RTX89"/>
      <c r="RTY89"/>
      <c r="RTZ89"/>
      <c r="RUA89"/>
      <c r="RUB89"/>
      <c r="RUC89"/>
      <c r="RUD89"/>
      <c r="RUE89"/>
      <c r="RUF89"/>
      <c r="RUG89"/>
      <c r="RUH89"/>
      <c r="RUI89"/>
      <c r="RUJ89"/>
      <c r="RUK89"/>
      <c r="RUL89"/>
      <c r="RUM89"/>
      <c r="RUN89"/>
      <c r="RUO89"/>
      <c r="RUP89"/>
      <c r="RUQ89"/>
      <c r="RUR89"/>
      <c r="RUS89"/>
      <c r="RUT89"/>
      <c r="RUU89"/>
      <c r="RUV89"/>
      <c r="RUW89"/>
      <c r="RUX89"/>
      <c r="RUY89"/>
      <c r="RUZ89"/>
      <c r="RVA89"/>
      <c r="RVB89"/>
      <c r="RVC89"/>
      <c r="RVD89"/>
      <c r="RVE89"/>
      <c r="RVF89"/>
      <c r="RVG89"/>
      <c r="RVH89"/>
      <c r="RVI89"/>
      <c r="RVJ89"/>
      <c r="RVK89"/>
      <c r="RVL89"/>
      <c r="RVM89"/>
      <c r="RVN89"/>
      <c r="RVO89"/>
      <c r="RVP89"/>
      <c r="RVQ89"/>
      <c r="RVR89"/>
      <c r="RVS89"/>
      <c r="RVT89"/>
      <c r="RVU89"/>
      <c r="RVV89"/>
      <c r="RVW89"/>
      <c r="RVX89"/>
      <c r="RVY89"/>
      <c r="RVZ89"/>
      <c r="RWA89"/>
      <c r="RWB89"/>
      <c r="RWC89"/>
      <c r="RWD89"/>
      <c r="RWE89"/>
      <c r="RWF89"/>
      <c r="RWG89"/>
      <c r="RWH89"/>
      <c r="RWI89"/>
      <c r="RWJ89"/>
      <c r="RWK89"/>
      <c r="RWL89"/>
      <c r="RWM89"/>
      <c r="RWN89"/>
      <c r="RWO89"/>
      <c r="RWP89"/>
      <c r="RWQ89"/>
      <c r="RWR89"/>
      <c r="RWS89"/>
      <c r="RWT89"/>
      <c r="RWU89"/>
      <c r="RWV89"/>
      <c r="RWW89"/>
      <c r="RWX89"/>
      <c r="RWY89"/>
      <c r="RWZ89"/>
      <c r="RXA89"/>
      <c r="RXB89"/>
      <c r="RXC89"/>
      <c r="RXD89"/>
      <c r="RXE89"/>
      <c r="RXF89"/>
      <c r="RXG89"/>
      <c r="RXH89"/>
      <c r="RXI89"/>
      <c r="RXJ89"/>
      <c r="RXK89"/>
      <c r="RXL89"/>
      <c r="RXM89"/>
      <c r="RXN89"/>
      <c r="RXO89"/>
      <c r="RXP89"/>
      <c r="RXQ89"/>
      <c r="RXR89"/>
      <c r="RXS89"/>
      <c r="RXT89"/>
      <c r="RXU89"/>
      <c r="RXV89"/>
      <c r="RXW89"/>
      <c r="RXX89"/>
      <c r="RXY89"/>
      <c r="RXZ89"/>
      <c r="RYA89"/>
      <c r="RYB89"/>
      <c r="RYC89"/>
      <c r="RYD89"/>
      <c r="RYE89"/>
      <c r="RYF89"/>
      <c r="RYG89"/>
      <c r="RYH89"/>
      <c r="RYI89"/>
      <c r="RYJ89"/>
      <c r="RYK89"/>
      <c r="RYL89"/>
      <c r="RYM89"/>
      <c r="RYN89"/>
      <c r="RYO89"/>
      <c r="RYP89"/>
      <c r="RYQ89"/>
      <c r="RYR89"/>
      <c r="RYS89"/>
      <c r="RYT89"/>
      <c r="RYU89"/>
      <c r="RYV89"/>
      <c r="RYW89"/>
      <c r="RYX89"/>
      <c r="RYY89"/>
      <c r="RYZ89"/>
      <c r="RZA89"/>
      <c r="RZB89"/>
      <c r="RZC89"/>
      <c r="RZD89"/>
      <c r="RZE89"/>
      <c r="RZF89"/>
      <c r="RZG89"/>
      <c r="RZH89"/>
      <c r="RZI89"/>
      <c r="RZJ89"/>
      <c r="RZK89"/>
      <c r="RZL89"/>
      <c r="RZM89"/>
      <c r="RZN89"/>
      <c r="RZO89"/>
      <c r="RZP89"/>
      <c r="RZQ89"/>
      <c r="RZR89"/>
      <c r="RZS89"/>
      <c r="RZT89"/>
      <c r="RZU89"/>
      <c r="RZV89"/>
      <c r="RZW89"/>
      <c r="RZX89"/>
      <c r="RZY89"/>
      <c r="RZZ89"/>
      <c r="SAA89"/>
      <c r="SAB89"/>
      <c r="SAC89"/>
      <c r="SAD89"/>
      <c r="SAE89"/>
      <c r="SAF89"/>
      <c r="SAG89"/>
      <c r="SAH89"/>
      <c r="SAI89"/>
      <c r="SAJ89"/>
      <c r="SAK89"/>
      <c r="SAL89"/>
      <c r="SAM89"/>
      <c r="SAN89"/>
      <c r="SAO89"/>
      <c r="SAP89"/>
      <c r="SAQ89"/>
      <c r="SAR89"/>
      <c r="SAS89"/>
      <c r="SAT89"/>
      <c r="SAU89"/>
      <c r="SAV89"/>
      <c r="SAW89"/>
      <c r="SAX89"/>
      <c r="SAY89"/>
      <c r="SAZ89"/>
      <c r="SBA89"/>
      <c r="SBB89"/>
      <c r="SBC89"/>
      <c r="SBD89"/>
      <c r="SBE89"/>
      <c r="SBF89"/>
      <c r="SBG89"/>
      <c r="SBH89"/>
      <c r="SBI89"/>
      <c r="SBJ89"/>
      <c r="SBK89"/>
      <c r="SBL89"/>
      <c r="SBM89"/>
      <c r="SBN89"/>
      <c r="SBO89"/>
      <c r="SBP89"/>
      <c r="SBQ89"/>
      <c r="SBR89"/>
      <c r="SBS89"/>
      <c r="SBT89"/>
      <c r="SBU89"/>
      <c r="SBV89"/>
      <c r="SBW89"/>
      <c r="SBX89"/>
      <c r="SBY89"/>
      <c r="SBZ89"/>
      <c r="SCA89"/>
      <c r="SCB89"/>
      <c r="SCC89"/>
      <c r="SCD89"/>
      <c r="SCE89"/>
      <c r="SCF89"/>
      <c r="SCG89"/>
      <c r="SCH89"/>
      <c r="SCI89"/>
      <c r="SCJ89"/>
      <c r="SCK89"/>
      <c r="SCL89"/>
      <c r="SCM89"/>
      <c r="SCN89"/>
      <c r="SCO89"/>
      <c r="SCP89"/>
      <c r="SCQ89"/>
      <c r="SCR89"/>
      <c r="SCS89"/>
      <c r="SCT89"/>
      <c r="SCU89"/>
      <c r="SCV89"/>
      <c r="SCW89"/>
      <c r="SCX89"/>
      <c r="SCY89"/>
      <c r="SCZ89"/>
      <c r="SDA89"/>
      <c r="SDB89"/>
      <c r="SDC89"/>
      <c r="SDD89"/>
      <c r="SDE89"/>
      <c r="SDF89"/>
      <c r="SDG89"/>
      <c r="SDH89"/>
      <c r="SDI89"/>
      <c r="SDJ89"/>
      <c r="SDK89"/>
      <c r="SDL89"/>
      <c r="SDM89"/>
      <c r="SDN89"/>
      <c r="SDO89"/>
      <c r="SDP89"/>
      <c r="SDQ89"/>
      <c r="SDR89"/>
      <c r="SDS89"/>
      <c r="SDT89"/>
      <c r="SDU89"/>
      <c r="SDV89"/>
      <c r="SDW89"/>
      <c r="SDX89"/>
      <c r="SDY89"/>
      <c r="SDZ89"/>
      <c r="SEA89"/>
      <c r="SEB89"/>
      <c r="SEC89"/>
      <c r="SED89"/>
      <c r="SEE89"/>
      <c r="SEF89"/>
      <c r="SEG89"/>
      <c r="SEH89"/>
      <c r="SEI89"/>
      <c r="SEJ89"/>
      <c r="SEK89"/>
      <c r="SEL89"/>
      <c r="SEM89"/>
      <c r="SEN89"/>
      <c r="SEO89"/>
      <c r="SEP89"/>
      <c r="SEQ89"/>
      <c r="SER89"/>
      <c r="SES89"/>
      <c r="SET89"/>
      <c r="SEU89"/>
      <c r="SEV89"/>
      <c r="SEW89"/>
      <c r="SEX89"/>
      <c r="SEY89"/>
      <c r="SEZ89"/>
      <c r="SFA89"/>
      <c r="SFB89"/>
      <c r="SFC89"/>
      <c r="SFD89"/>
      <c r="SFE89"/>
      <c r="SFF89"/>
      <c r="SFG89"/>
      <c r="SFH89"/>
      <c r="SFI89"/>
      <c r="SFJ89"/>
      <c r="SFK89"/>
      <c r="SFL89"/>
      <c r="SFM89"/>
      <c r="SFN89"/>
      <c r="SFO89"/>
      <c r="SFP89"/>
      <c r="SFQ89"/>
      <c r="SFR89"/>
      <c r="SFS89"/>
      <c r="SFT89"/>
      <c r="SFU89"/>
      <c r="SFV89"/>
      <c r="SFW89"/>
      <c r="SFX89"/>
      <c r="SFY89"/>
      <c r="SFZ89"/>
      <c r="SGA89"/>
      <c r="SGB89"/>
      <c r="SGC89"/>
      <c r="SGD89"/>
      <c r="SGE89"/>
      <c r="SGF89"/>
      <c r="SGG89"/>
      <c r="SGH89"/>
      <c r="SGI89"/>
      <c r="SGJ89"/>
      <c r="SGK89"/>
      <c r="SGL89"/>
      <c r="SGM89"/>
      <c r="SGN89"/>
      <c r="SGO89"/>
      <c r="SGP89"/>
      <c r="SGQ89"/>
      <c r="SGR89"/>
      <c r="SGS89"/>
      <c r="SGT89"/>
      <c r="SGU89"/>
      <c r="SGV89"/>
      <c r="SGW89"/>
      <c r="SGX89"/>
      <c r="SGY89"/>
      <c r="SGZ89"/>
      <c r="SHA89"/>
      <c r="SHB89"/>
      <c r="SHC89"/>
      <c r="SHD89"/>
      <c r="SHE89"/>
      <c r="SHF89"/>
      <c r="SHG89"/>
      <c r="SHH89"/>
      <c r="SHI89"/>
      <c r="SHJ89"/>
      <c r="SHK89"/>
      <c r="SHL89"/>
      <c r="SHM89"/>
      <c r="SHN89"/>
      <c r="SHO89"/>
      <c r="SHP89"/>
      <c r="SHQ89"/>
      <c r="SHR89"/>
      <c r="SHS89"/>
      <c r="SHT89"/>
      <c r="SHU89"/>
      <c r="SHV89"/>
      <c r="SHW89"/>
      <c r="SHX89"/>
      <c r="SHY89"/>
      <c r="SHZ89"/>
      <c r="SIA89"/>
      <c r="SIB89"/>
      <c r="SIC89"/>
      <c r="SID89"/>
      <c r="SIE89"/>
      <c r="SIF89"/>
      <c r="SIG89"/>
      <c r="SIH89"/>
      <c r="SII89"/>
      <c r="SIJ89"/>
      <c r="SIK89"/>
      <c r="SIL89"/>
      <c r="SIM89"/>
      <c r="SIN89"/>
      <c r="SIO89"/>
      <c r="SIP89"/>
      <c r="SIQ89"/>
      <c r="SIR89"/>
      <c r="SIS89"/>
      <c r="SIT89"/>
      <c r="SIU89"/>
      <c r="SIV89"/>
      <c r="SIW89"/>
      <c r="SIX89"/>
      <c r="SIY89"/>
      <c r="SIZ89"/>
      <c r="SJA89"/>
      <c r="SJB89"/>
      <c r="SJC89"/>
      <c r="SJD89"/>
      <c r="SJE89"/>
      <c r="SJF89"/>
      <c r="SJG89"/>
      <c r="SJH89"/>
      <c r="SJI89"/>
      <c r="SJJ89"/>
      <c r="SJK89"/>
      <c r="SJL89"/>
      <c r="SJM89"/>
      <c r="SJN89"/>
      <c r="SJO89"/>
      <c r="SJP89"/>
      <c r="SJQ89"/>
      <c r="SJR89"/>
      <c r="SJS89"/>
      <c r="SJT89"/>
      <c r="SJU89"/>
      <c r="SJV89"/>
      <c r="SJW89"/>
      <c r="SJX89"/>
      <c r="SJY89"/>
      <c r="SJZ89"/>
      <c r="SKA89"/>
      <c r="SKB89"/>
      <c r="SKC89"/>
      <c r="SKD89"/>
      <c r="SKE89"/>
      <c r="SKF89"/>
      <c r="SKG89"/>
      <c r="SKH89"/>
      <c r="SKI89"/>
      <c r="SKJ89"/>
      <c r="SKK89"/>
      <c r="SKL89"/>
      <c r="SKM89"/>
      <c r="SKN89"/>
      <c r="SKO89"/>
      <c r="SKP89"/>
      <c r="SKQ89"/>
      <c r="SKR89"/>
      <c r="SKS89"/>
      <c r="SKT89"/>
      <c r="SKU89"/>
      <c r="SKV89"/>
      <c r="SKW89"/>
      <c r="SKX89"/>
      <c r="SKY89"/>
      <c r="SKZ89"/>
      <c r="SLA89"/>
      <c r="SLB89"/>
      <c r="SLC89"/>
      <c r="SLD89"/>
      <c r="SLE89"/>
      <c r="SLF89"/>
      <c r="SLG89"/>
      <c r="SLH89"/>
      <c r="SLI89"/>
      <c r="SLJ89"/>
      <c r="SLK89"/>
      <c r="SLL89"/>
      <c r="SLM89"/>
      <c r="SLN89"/>
      <c r="SLO89"/>
      <c r="SLP89"/>
      <c r="SLQ89"/>
      <c r="SLR89"/>
      <c r="SLS89"/>
      <c r="SLT89"/>
      <c r="SLU89"/>
      <c r="SLV89"/>
      <c r="SLW89"/>
      <c r="SLX89"/>
      <c r="SLY89"/>
      <c r="SLZ89"/>
      <c r="SMA89"/>
      <c r="SMB89"/>
      <c r="SMC89"/>
      <c r="SMD89"/>
      <c r="SME89"/>
      <c r="SMF89"/>
      <c r="SMG89"/>
      <c r="SMH89"/>
      <c r="SMI89"/>
      <c r="SMJ89"/>
      <c r="SMK89"/>
      <c r="SML89"/>
      <c r="SMM89"/>
      <c r="SMN89"/>
      <c r="SMO89"/>
      <c r="SMP89"/>
      <c r="SMQ89"/>
      <c r="SMR89"/>
      <c r="SMS89"/>
      <c r="SMT89"/>
      <c r="SMU89"/>
      <c r="SMV89"/>
      <c r="SMW89"/>
      <c r="SMX89"/>
      <c r="SMY89"/>
      <c r="SMZ89"/>
      <c r="SNA89"/>
      <c r="SNB89"/>
      <c r="SNC89"/>
      <c r="SND89"/>
      <c r="SNE89"/>
      <c r="SNF89"/>
      <c r="SNG89"/>
      <c r="SNH89"/>
      <c r="SNI89"/>
      <c r="SNJ89"/>
      <c r="SNK89"/>
      <c r="SNL89"/>
      <c r="SNM89"/>
      <c r="SNN89"/>
      <c r="SNO89"/>
      <c r="SNP89"/>
      <c r="SNQ89"/>
      <c r="SNR89"/>
      <c r="SNS89"/>
      <c r="SNT89"/>
      <c r="SNU89"/>
      <c r="SNV89"/>
      <c r="SNW89"/>
      <c r="SNX89"/>
      <c r="SNY89"/>
      <c r="SNZ89"/>
      <c r="SOA89"/>
      <c r="SOB89"/>
      <c r="SOC89"/>
      <c r="SOD89"/>
      <c r="SOE89"/>
      <c r="SOF89"/>
      <c r="SOG89"/>
      <c r="SOH89"/>
      <c r="SOI89"/>
      <c r="SOJ89"/>
      <c r="SOK89"/>
      <c r="SOL89"/>
      <c r="SOM89"/>
      <c r="SON89"/>
      <c r="SOO89"/>
      <c r="SOP89"/>
      <c r="SOQ89"/>
      <c r="SOR89"/>
      <c r="SOS89"/>
      <c r="SOT89"/>
      <c r="SOU89"/>
      <c r="SOV89"/>
      <c r="SOW89"/>
      <c r="SOX89"/>
      <c r="SOY89"/>
      <c r="SOZ89"/>
      <c r="SPA89"/>
      <c r="SPB89"/>
      <c r="SPC89"/>
      <c r="SPD89"/>
      <c r="SPE89"/>
      <c r="SPF89"/>
      <c r="SPG89"/>
      <c r="SPH89"/>
      <c r="SPI89"/>
      <c r="SPJ89"/>
      <c r="SPK89"/>
      <c r="SPL89"/>
      <c r="SPM89"/>
      <c r="SPN89"/>
      <c r="SPO89"/>
      <c r="SPP89"/>
      <c r="SPQ89"/>
      <c r="SPR89"/>
      <c r="SPS89"/>
      <c r="SPT89"/>
      <c r="SPU89"/>
      <c r="SPV89"/>
      <c r="SPW89"/>
      <c r="SPX89"/>
      <c r="SPY89"/>
      <c r="SPZ89"/>
      <c r="SQA89"/>
      <c r="SQB89"/>
      <c r="SQC89"/>
      <c r="SQD89"/>
      <c r="SQE89"/>
      <c r="SQF89"/>
      <c r="SQG89"/>
      <c r="SQH89"/>
      <c r="SQI89"/>
      <c r="SQJ89"/>
      <c r="SQK89"/>
      <c r="SQL89"/>
      <c r="SQM89"/>
      <c r="SQN89"/>
      <c r="SQO89"/>
      <c r="SQP89"/>
      <c r="SQQ89"/>
      <c r="SQR89"/>
      <c r="SQS89"/>
      <c r="SQT89"/>
      <c r="SQU89"/>
      <c r="SQV89"/>
      <c r="SQW89"/>
      <c r="SQX89"/>
      <c r="SQY89"/>
      <c r="SQZ89"/>
      <c r="SRA89"/>
      <c r="SRB89"/>
      <c r="SRC89"/>
      <c r="SRD89"/>
      <c r="SRE89"/>
      <c r="SRF89"/>
      <c r="SRG89"/>
      <c r="SRH89"/>
      <c r="SRI89"/>
      <c r="SRJ89"/>
      <c r="SRK89"/>
      <c r="SRL89"/>
      <c r="SRM89"/>
      <c r="SRN89"/>
      <c r="SRO89"/>
      <c r="SRP89"/>
      <c r="SRQ89"/>
      <c r="SRR89"/>
      <c r="SRS89"/>
      <c r="SRT89"/>
      <c r="SRU89"/>
      <c r="SRV89"/>
      <c r="SRW89"/>
      <c r="SRX89"/>
      <c r="SRY89"/>
      <c r="SRZ89"/>
      <c r="SSA89"/>
      <c r="SSB89"/>
      <c r="SSC89"/>
      <c r="SSD89"/>
      <c r="SSE89"/>
      <c r="SSF89"/>
      <c r="SSG89"/>
      <c r="SSH89"/>
      <c r="SSI89"/>
      <c r="SSJ89"/>
      <c r="SSK89"/>
      <c r="SSL89"/>
      <c r="SSM89"/>
      <c r="SSN89"/>
      <c r="SSO89"/>
      <c r="SSP89"/>
      <c r="SSQ89"/>
      <c r="SSR89"/>
      <c r="SSS89"/>
      <c r="SST89"/>
      <c r="SSU89"/>
      <c r="SSV89"/>
      <c r="SSW89"/>
      <c r="SSX89"/>
      <c r="SSY89"/>
      <c r="SSZ89"/>
      <c r="STA89"/>
      <c r="STB89"/>
      <c r="STC89"/>
      <c r="STD89"/>
      <c r="STE89"/>
      <c r="STF89"/>
      <c r="STG89"/>
      <c r="STH89"/>
      <c r="STI89"/>
      <c r="STJ89"/>
      <c r="STK89"/>
      <c r="STL89"/>
      <c r="STM89"/>
      <c r="STN89"/>
      <c r="STO89"/>
      <c r="STP89"/>
      <c r="STQ89"/>
      <c r="STR89"/>
      <c r="STS89"/>
      <c r="STT89"/>
      <c r="STU89"/>
      <c r="STV89"/>
      <c r="STW89"/>
      <c r="STX89"/>
      <c r="STY89"/>
      <c r="STZ89"/>
      <c r="SUA89"/>
      <c r="SUB89"/>
      <c r="SUC89"/>
      <c r="SUD89"/>
      <c r="SUE89"/>
      <c r="SUF89"/>
      <c r="SUG89"/>
      <c r="SUH89"/>
      <c r="SUI89"/>
      <c r="SUJ89"/>
      <c r="SUK89"/>
      <c r="SUL89"/>
      <c r="SUM89"/>
      <c r="SUN89"/>
      <c r="SUO89"/>
      <c r="SUP89"/>
      <c r="SUQ89"/>
      <c r="SUR89"/>
      <c r="SUS89"/>
      <c r="SUT89"/>
      <c r="SUU89"/>
      <c r="SUV89"/>
      <c r="SUW89"/>
      <c r="SUX89"/>
      <c r="SUY89"/>
      <c r="SUZ89"/>
      <c r="SVA89"/>
      <c r="SVB89"/>
      <c r="SVC89"/>
      <c r="SVD89"/>
      <c r="SVE89"/>
      <c r="SVF89"/>
      <c r="SVG89"/>
      <c r="SVH89"/>
      <c r="SVI89"/>
      <c r="SVJ89"/>
      <c r="SVK89"/>
      <c r="SVL89"/>
      <c r="SVM89"/>
      <c r="SVN89"/>
      <c r="SVO89"/>
      <c r="SVP89"/>
      <c r="SVQ89"/>
      <c r="SVR89"/>
      <c r="SVS89"/>
      <c r="SVT89"/>
      <c r="SVU89"/>
      <c r="SVV89"/>
      <c r="SVW89"/>
      <c r="SVX89"/>
      <c r="SVY89"/>
      <c r="SVZ89"/>
      <c r="SWA89"/>
      <c r="SWB89"/>
      <c r="SWC89"/>
      <c r="SWD89"/>
      <c r="SWE89"/>
      <c r="SWF89"/>
      <c r="SWG89"/>
      <c r="SWH89"/>
      <c r="SWI89"/>
      <c r="SWJ89"/>
      <c r="SWK89"/>
      <c r="SWL89"/>
      <c r="SWM89"/>
      <c r="SWN89"/>
      <c r="SWO89"/>
      <c r="SWP89"/>
      <c r="SWQ89"/>
      <c r="SWR89"/>
      <c r="SWS89"/>
      <c r="SWT89"/>
      <c r="SWU89"/>
      <c r="SWV89"/>
      <c r="SWW89"/>
      <c r="SWX89"/>
      <c r="SWY89"/>
      <c r="SWZ89"/>
      <c r="SXA89"/>
      <c r="SXB89"/>
      <c r="SXC89"/>
      <c r="SXD89"/>
      <c r="SXE89"/>
      <c r="SXF89"/>
      <c r="SXG89"/>
      <c r="SXH89"/>
      <c r="SXI89"/>
      <c r="SXJ89"/>
      <c r="SXK89"/>
      <c r="SXL89"/>
      <c r="SXM89"/>
      <c r="SXN89"/>
      <c r="SXO89"/>
      <c r="SXP89"/>
      <c r="SXQ89"/>
      <c r="SXR89"/>
      <c r="SXS89"/>
      <c r="SXT89"/>
      <c r="SXU89"/>
      <c r="SXV89"/>
      <c r="SXW89"/>
      <c r="SXX89"/>
      <c r="SXY89"/>
      <c r="SXZ89"/>
      <c r="SYA89"/>
      <c r="SYB89"/>
      <c r="SYC89"/>
      <c r="SYD89"/>
      <c r="SYE89"/>
      <c r="SYF89"/>
      <c r="SYG89"/>
      <c r="SYH89"/>
      <c r="SYI89"/>
      <c r="SYJ89"/>
      <c r="SYK89"/>
      <c r="SYL89"/>
      <c r="SYM89"/>
      <c r="SYN89"/>
      <c r="SYO89"/>
      <c r="SYP89"/>
      <c r="SYQ89"/>
      <c r="SYR89"/>
      <c r="SYS89"/>
      <c r="SYT89"/>
      <c r="SYU89"/>
      <c r="SYV89"/>
      <c r="SYW89"/>
      <c r="SYX89"/>
      <c r="SYY89"/>
      <c r="SYZ89"/>
      <c r="SZA89"/>
      <c r="SZB89"/>
      <c r="SZC89"/>
      <c r="SZD89"/>
      <c r="SZE89"/>
      <c r="SZF89"/>
      <c r="SZG89"/>
      <c r="SZH89"/>
      <c r="SZI89"/>
      <c r="SZJ89"/>
      <c r="SZK89"/>
      <c r="SZL89"/>
      <c r="SZM89"/>
      <c r="SZN89"/>
      <c r="SZO89"/>
      <c r="SZP89"/>
      <c r="SZQ89"/>
      <c r="SZR89"/>
      <c r="SZS89"/>
      <c r="SZT89"/>
      <c r="SZU89"/>
      <c r="SZV89"/>
      <c r="SZW89"/>
      <c r="SZX89"/>
      <c r="SZY89"/>
      <c r="SZZ89"/>
      <c r="TAA89"/>
      <c r="TAB89"/>
      <c r="TAC89"/>
      <c r="TAD89"/>
      <c r="TAE89"/>
      <c r="TAF89"/>
      <c r="TAG89"/>
      <c r="TAH89"/>
      <c r="TAI89"/>
      <c r="TAJ89"/>
      <c r="TAK89"/>
      <c r="TAL89"/>
      <c r="TAM89"/>
      <c r="TAN89"/>
      <c r="TAO89"/>
      <c r="TAP89"/>
      <c r="TAQ89"/>
      <c r="TAR89"/>
      <c r="TAS89"/>
      <c r="TAT89"/>
      <c r="TAU89"/>
      <c r="TAV89"/>
      <c r="TAW89"/>
      <c r="TAX89"/>
      <c r="TAY89"/>
      <c r="TAZ89"/>
      <c r="TBA89"/>
      <c r="TBB89"/>
      <c r="TBC89"/>
      <c r="TBD89"/>
      <c r="TBE89"/>
      <c r="TBF89"/>
      <c r="TBG89"/>
      <c r="TBH89"/>
      <c r="TBI89"/>
      <c r="TBJ89"/>
      <c r="TBK89"/>
      <c r="TBL89"/>
      <c r="TBM89"/>
      <c r="TBN89"/>
      <c r="TBO89"/>
      <c r="TBP89"/>
      <c r="TBQ89"/>
      <c r="TBR89"/>
      <c r="TBS89"/>
      <c r="TBT89"/>
      <c r="TBU89"/>
      <c r="TBV89"/>
      <c r="TBW89"/>
      <c r="TBX89"/>
      <c r="TBY89"/>
      <c r="TBZ89"/>
      <c r="TCA89"/>
      <c r="TCB89"/>
      <c r="TCC89"/>
      <c r="TCD89"/>
      <c r="TCE89"/>
      <c r="TCF89"/>
      <c r="TCG89"/>
      <c r="TCH89"/>
      <c r="TCI89"/>
      <c r="TCJ89"/>
      <c r="TCK89"/>
      <c r="TCL89"/>
      <c r="TCM89"/>
      <c r="TCN89"/>
      <c r="TCO89"/>
      <c r="TCP89"/>
      <c r="TCQ89"/>
      <c r="TCR89"/>
      <c r="TCS89"/>
      <c r="TCT89"/>
      <c r="TCU89"/>
      <c r="TCV89"/>
      <c r="TCW89"/>
      <c r="TCX89"/>
      <c r="TCY89"/>
      <c r="TCZ89"/>
      <c r="TDA89"/>
      <c r="TDB89"/>
      <c r="TDC89"/>
      <c r="TDD89"/>
      <c r="TDE89"/>
      <c r="TDF89"/>
      <c r="TDG89"/>
      <c r="TDH89"/>
      <c r="TDI89"/>
      <c r="TDJ89"/>
      <c r="TDK89"/>
      <c r="TDL89"/>
      <c r="TDM89"/>
      <c r="TDN89"/>
      <c r="TDO89"/>
      <c r="TDP89"/>
      <c r="TDQ89"/>
      <c r="TDR89"/>
      <c r="TDS89"/>
      <c r="TDT89"/>
      <c r="TDU89"/>
      <c r="TDV89"/>
      <c r="TDW89"/>
      <c r="TDX89"/>
      <c r="TDY89"/>
      <c r="TDZ89"/>
      <c r="TEA89"/>
      <c r="TEB89"/>
      <c r="TEC89"/>
      <c r="TED89"/>
      <c r="TEE89"/>
      <c r="TEF89"/>
      <c r="TEG89"/>
      <c r="TEH89"/>
      <c r="TEI89"/>
      <c r="TEJ89"/>
      <c r="TEK89"/>
      <c r="TEL89"/>
      <c r="TEM89"/>
      <c r="TEN89"/>
      <c r="TEO89"/>
      <c r="TEP89"/>
      <c r="TEQ89"/>
      <c r="TER89"/>
      <c r="TES89"/>
      <c r="TET89"/>
      <c r="TEU89"/>
      <c r="TEV89"/>
      <c r="TEW89"/>
      <c r="TEX89"/>
      <c r="TEY89"/>
      <c r="TEZ89"/>
      <c r="TFA89"/>
      <c r="TFB89"/>
      <c r="TFC89"/>
      <c r="TFD89"/>
      <c r="TFE89"/>
      <c r="TFF89"/>
      <c r="TFG89"/>
      <c r="TFH89"/>
      <c r="TFI89"/>
      <c r="TFJ89"/>
      <c r="TFK89"/>
      <c r="TFL89"/>
      <c r="TFM89"/>
      <c r="TFN89"/>
      <c r="TFO89"/>
      <c r="TFP89"/>
      <c r="TFQ89"/>
      <c r="TFR89"/>
      <c r="TFS89"/>
      <c r="TFT89"/>
      <c r="TFU89"/>
      <c r="TFV89"/>
      <c r="TFW89"/>
      <c r="TFX89"/>
      <c r="TFY89"/>
      <c r="TFZ89"/>
      <c r="TGA89"/>
      <c r="TGB89"/>
      <c r="TGC89"/>
      <c r="TGD89"/>
      <c r="TGE89"/>
      <c r="TGF89"/>
      <c r="TGG89"/>
      <c r="TGH89"/>
      <c r="TGI89"/>
      <c r="TGJ89"/>
      <c r="TGK89"/>
      <c r="TGL89"/>
      <c r="TGM89"/>
      <c r="TGN89"/>
      <c r="TGO89"/>
      <c r="TGP89"/>
      <c r="TGQ89"/>
      <c r="TGR89"/>
      <c r="TGS89"/>
      <c r="TGT89"/>
      <c r="TGU89"/>
      <c r="TGV89"/>
      <c r="TGW89"/>
      <c r="TGX89"/>
      <c r="TGY89"/>
      <c r="TGZ89"/>
      <c r="THA89"/>
      <c r="THB89"/>
      <c r="THC89"/>
      <c r="THD89"/>
      <c r="THE89"/>
      <c r="THF89"/>
      <c r="THG89"/>
      <c r="THH89"/>
      <c r="THI89"/>
      <c r="THJ89"/>
      <c r="THK89"/>
      <c r="THL89"/>
      <c r="THM89"/>
      <c r="THN89"/>
      <c r="THO89"/>
      <c r="THP89"/>
      <c r="THQ89"/>
      <c r="THR89"/>
      <c r="THS89"/>
      <c r="THT89"/>
      <c r="THU89"/>
      <c r="THV89"/>
      <c r="THW89"/>
      <c r="THX89"/>
      <c r="THY89"/>
      <c r="THZ89"/>
      <c r="TIA89"/>
      <c r="TIB89"/>
      <c r="TIC89"/>
      <c r="TID89"/>
      <c r="TIE89"/>
      <c r="TIF89"/>
      <c r="TIG89"/>
      <c r="TIH89"/>
      <c r="TII89"/>
      <c r="TIJ89"/>
      <c r="TIK89"/>
      <c r="TIL89"/>
      <c r="TIM89"/>
      <c r="TIN89"/>
      <c r="TIO89"/>
      <c r="TIP89"/>
      <c r="TIQ89"/>
      <c r="TIR89"/>
      <c r="TIS89"/>
      <c r="TIT89"/>
      <c r="TIU89"/>
      <c r="TIV89"/>
      <c r="TIW89"/>
      <c r="TIX89"/>
      <c r="TIY89"/>
      <c r="TIZ89"/>
      <c r="TJA89"/>
      <c r="TJB89"/>
      <c r="TJC89"/>
      <c r="TJD89"/>
      <c r="TJE89"/>
      <c r="TJF89"/>
      <c r="TJG89"/>
      <c r="TJH89"/>
      <c r="TJI89"/>
      <c r="TJJ89"/>
      <c r="TJK89"/>
      <c r="TJL89"/>
      <c r="TJM89"/>
      <c r="TJN89"/>
      <c r="TJO89"/>
      <c r="TJP89"/>
      <c r="TJQ89"/>
      <c r="TJR89"/>
      <c r="TJS89"/>
      <c r="TJT89"/>
      <c r="TJU89"/>
      <c r="TJV89"/>
      <c r="TJW89"/>
      <c r="TJX89"/>
      <c r="TJY89"/>
      <c r="TJZ89"/>
      <c r="TKA89"/>
      <c r="TKB89"/>
      <c r="TKC89"/>
      <c r="TKD89"/>
      <c r="TKE89"/>
      <c r="TKF89"/>
      <c r="TKG89"/>
      <c r="TKH89"/>
      <c r="TKI89"/>
      <c r="TKJ89"/>
      <c r="TKK89"/>
      <c r="TKL89"/>
      <c r="TKM89"/>
      <c r="TKN89"/>
      <c r="TKO89"/>
      <c r="TKP89"/>
      <c r="TKQ89"/>
      <c r="TKR89"/>
      <c r="TKS89"/>
      <c r="TKT89"/>
      <c r="TKU89"/>
      <c r="TKV89"/>
      <c r="TKW89"/>
      <c r="TKX89"/>
      <c r="TKY89"/>
      <c r="TKZ89"/>
      <c r="TLA89"/>
      <c r="TLB89"/>
      <c r="TLC89"/>
      <c r="TLD89"/>
      <c r="TLE89"/>
      <c r="TLF89"/>
      <c r="TLG89"/>
      <c r="TLH89"/>
      <c r="TLI89"/>
      <c r="TLJ89"/>
      <c r="TLK89"/>
      <c r="TLL89"/>
      <c r="TLM89"/>
      <c r="TLN89"/>
      <c r="TLO89"/>
      <c r="TLP89"/>
      <c r="TLQ89"/>
      <c r="TLR89"/>
      <c r="TLS89"/>
      <c r="TLT89"/>
      <c r="TLU89"/>
      <c r="TLV89"/>
      <c r="TLW89"/>
      <c r="TLX89"/>
      <c r="TLY89"/>
      <c r="TLZ89"/>
      <c r="TMA89"/>
      <c r="TMB89"/>
      <c r="TMC89"/>
      <c r="TMD89"/>
      <c r="TME89"/>
      <c r="TMF89"/>
      <c r="TMG89"/>
      <c r="TMH89"/>
      <c r="TMI89"/>
      <c r="TMJ89"/>
      <c r="TMK89"/>
      <c r="TML89"/>
      <c r="TMM89"/>
      <c r="TMN89"/>
      <c r="TMO89"/>
      <c r="TMP89"/>
      <c r="TMQ89"/>
      <c r="TMR89"/>
      <c r="TMS89"/>
      <c r="TMT89"/>
      <c r="TMU89"/>
      <c r="TMV89"/>
      <c r="TMW89"/>
      <c r="TMX89"/>
      <c r="TMY89"/>
      <c r="TMZ89"/>
      <c r="TNA89"/>
      <c r="TNB89"/>
      <c r="TNC89"/>
      <c r="TND89"/>
      <c r="TNE89"/>
      <c r="TNF89"/>
      <c r="TNG89"/>
      <c r="TNH89"/>
      <c r="TNI89"/>
      <c r="TNJ89"/>
      <c r="TNK89"/>
      <c r="TNL89"/>
      <c r="TNM89"/>
      <c r="TNN89"/>
      <c r="TNO89"/>
      <c r="TNP89"/>
      <c r="TNQ89"/>
      <c r="TNR89"/>
      <c r="TNS89"/>
      <c r="TNT89"/>
      <c r="TNU89"/>
      <c r="TNV89"/>
      <c r="TNW89"/>
      <c r="TNX89"/>
      <c r="TNY89"/>
      <c r="TNZ89"/>
      <c r="TOA89"/>
      <c r="TOB89"/>
      <c r="TOC89"/>
      <c r="TOD89"/>
      <c r="TOE89"/>
      <c r="TOF89"/>
      <c r="TOG89"/>
      <c r="TOH89"/>
      <c r="TOI89"/>
      <c r="TOJ89"/>
      <c r="TOK89"/>
      <c r="TOL89"/>
      <c r="TOM89"/>
      <c r="TON89"/>
      <c r="TOO89"/>
      <c r="TOP89"/>
      <c r="TOQ89"/>
      <c r="TOR89"/>
      <c r="TOS89"/>
      <c r="TOT89"/>
      <c r="TOU89"/>
      <c r="TOV89"/>
      <c r="TOW89"/>
      <c r="TOX89"/>
      <c r="TOY89"/>
      <c r="TOZ89"/>
      <c r="TPA89"/>
      <c r="TPB89"/>
      <c r="TPC89"/>
      <c r="TPD89"/>
      <c r="TPE89"/>
      <c r="TPF89"/>
      <c r="TPG89"/>
      <c r="TPH89"/>
      <c r="TPI89"/>
      <c r="TPJ89"/>
      <c r="TPK89"/>
      <c r="TPL89"/>
      <c r="TPM89"/>
      <c r="TPN89"/>
      <c r="TPO89"/>
      <c r="TPP89"/>
      <c r="TPQ89"/>
      <c r="TPR89"/>
      <c r="TPS89"/>
      <c r="TPT89"/>
      <c r="TPU89"/>
      <c r="TPV89"/>
      <c r="TPW89"/>
      <c r="TPX89"/>
      <c r="TPY89"/>
      <c r="TPZ89"/>
      <c r="TQA89"/>
      <c r="TQB89"/>
      <c r="TQC89"/>
      <c r="TQD89"/>
      <c r="TQE89"/>
      <c r="TQF89"/>
      <c r="TQG89"/>
      <c r="TQH89"/>
      <c r="TQI89"/>
      <c r="TQJ89"/>
      <c r="TQK89"/>
      <c r="TQL89"/>
      <c r="TQM89"/>
      <c r="TQN89"/>
      <c r="TQO89"/>
      <c r="TQP89"/>
      <c r="TQQ89"/>
      <c r="TQR89"/>
      <c r="TQS89"/>
      <c r="TQT89"/>
      <c r="TQU89"/>
      <c r="TQV89"/>
      <c r="TQW89"/>
      <c r="TQX89"/>
      <c r="TQY89"/>
      <c r="TQZ89"/>
      <c r="TRA89"/>
      <c r="TRB89"/>
      <c r="TRC89"/>
      <c r="TRD89"/>
      <c r="TRE89"/>
      <c r="TRF89"/>
      <c r="TRG89"/>
      <c r="TRH89"/>
      <c r="TRI89"/>
      <c r="TRJ89"/>
      <c r="TRK89"/>
      <c r="TRL89"/>
      <c r="TRM89"/>
      <c r="TRN89"/>
      <c r="TRO89"/>
      <c r="TRP89"/>
      <c r="TRQ89"/>
      <c r="TRR89"/>
      <c r="TRS89"/>
      <c r="TRT89"/>
      <c r="TRU89"/>
      <c r="TRV89"/>
      <c r="TRW89"/>
      <c r="TRX89"/>
      <c r="TRY89"/>
      <c r="TRZ89"/>
      <c r="TSA89"/>
      <c r="TSB89"/>
      <c r="TSC89"/>
      <c r="TSD89"/>
      <c r="TSE89"/>
      <c r="TSF89"/>
      <c r="TSG89"/>
      <c r="TSH89"/>
      <c r="TSI89"/>
      <c r="TSJ89"/>
      <c r="TSK89"/>
      <c r="TSL89"/>
      <c r="TSM89"/>
      <c r="TSN89"/>
      <c r="TSO89"/>
      <c r="TSP89"/>
      <c r="TSQ89"/>
      <c r="TSR89"/>
      <c r="TSS89"/>
      <c r="TST89"/>
      <c r="TSU89"/>
      <c r="TSV89"/>
      <c r="TSW89"/>
      <c r="TSX89"/>
      <c r="TSY89"/>
      <c r="TSZ89"/>
      <c r="TTA89"/>
      <c r="TTB89"/>
      <c r="TTC89"/>
      <c r="TTD89"/>
      <c r="TTE89"/>
      <c r="TTF89"/>
      <c r="TTG89"/>
      <c r="TTH89"/>
      <c r="TTI89"/>
      <c r="TTJ89"/>
      <c r="TTK89"/>
      <c r="TTL89"/>
      <c r="TTM89"/>
      <c r="TTN89"/>
      <c r="TTO89"/>
      <c r="TTP89"/>
      <c r="TTQ89"/>
      <c r="TTR89"/>
      <c r="TTS89"/>
      <c r="TTT89"/>
      <c r="TTU89"/>
      <c r="TTV89"/>
      <c r="TTW89"/>
      <c r="TTX89"/>
      <c r="TTY89"/>
      <c r="TTZ89"/>
      <c r="TUA89"/>
      <c r="TUB89"/>
      <c r="TUC89"/>
      <c r="TUD89"/>
      <c r="TUE89"/>
      <c r="TUF89"/>
      <c r="TUG89"/>
      <c r="TUH89"/>
      <c r="TUI89"/>
      <c r="TUJ89"/>
      <c r="TUK89"/>
      <c r="TUL89"/>
      <c r="TUM89"/>
      <c r="TUN89"/>
      <c r="TUO89"/>
      <c r="TUP89"/>
      <c r="TUQ89"/>
      <c r="TUR89"/>
      <c r="TUS89"/>
      <c r="TUT89"/>
      <c r="TUU89"/>
      <c r="TUV89"/>
      <c r="TUW89"/>
      <c r="TUX89"/>
      <c r="TUY89"/>
      <c r="TUZ89"/>
      <c r="TVA89"/>
      <c r="TVB89"/>
      <c r="TVC89"/>
      <c r="TVD89"/>
      <c r="TVE89"/>
      <c r="TVF89"/>
      <c r="TVG89"/>
      <c r="TVH89"/>
      <c r="TVI89"/>
      <c r="TVJ89"/>
      <c r="TVK89"/>
      <c r="TVL89"/>
      <c r="TVM89"/>
      <c r="TVN89"/>
      <c r="TVO89"/>
      <c r="TVP89"/>
      <c r="TVQ89"/>
      <c r="TVR89"/>
      <c r="TVS89"/>
      <c r="TVT89"/>
      <c r="TVU89"/>
      <c r="TVV89"/>
      <c r="TVW89"/>
      <c r="TVX89"/>
      <c r="TVY89"/>
      <c r="TVZ89"/>
      <c r="TWA89"/>
      <c r="TWB89"/>
      <c r="TWC89"/>
      <c r="TWD89"/>
      <c r="TWE89"/>
      <c r="TWF89"/>
      <c r="TWG89"/>
      <c r="TWH89"/>
      <c r="TWI89"/>
      <c r="TWJ89"/>
      <c r="TWK89"/>
      <c r="TWL89"/>
      <c r="TWM89"/>
      <c r="TWN89"/>
      <c r="TWO89"/>
      <c r="TWP89"/>
      <c r="TWQ89"/>
      <c r="TWR89"/>
      <c r="TWS89"/>
      <c r="TWT89"/>
      <c r="TWU89"/>
      <c r="TWV89"/>
      <c r="TWW89"/>
      <c r="TWX89"/>
      <c r="TWY89"/>
      <c r="TWZ89"/>
      <c r="TXA89"/>
      <c r="TXB89"/>
      <c r="TXC89"/>
      <c r="TXD89"/>
      <c r="TXE89"/>
      <c r="TXF89"/>
      <c r="TXG89"/>
      <c r="TXH89"/>
      <c r="TXI89"/>
      <c r="TXJ89"/>
      <c r="TXK89"/>
      <c r="TXL89"/>
      <c r="TXM89"/>
      <c r="TXN89"/>
      <c r="TXO89"/>
      <c r="TXP89"/>
      <c r="TXQ89"/>
      <c r="TXR89"/>
      <c r="TXS89"/>
      <c r="TXT89"/>
      <c r="TXU89"/>
      <c r="TXV89"/>
      <c r="TXW89"/>
      <c r="TXX89"/>
      <c r="TXY89"/>
      <c r="TXZ89"/>
      <c r="TYA89"/>
      <c r="TYB89"/>
      <c r="TYC89"/>
      <c r="TYD89"/>
      <c r="TYE89"/>
      <c r="TYF89"/>
      <c r="TYG89"/>
      <c r="TYH89"/>
      <c r="TYI89"/>
      <c r="TYJ89"/>
      <c r="TYK89"/>
      <c r="TYL89"/>
      <c r="TYM89"/>
      <c r="TYN89"/>
      <c r="TYO89"/>
      <c r="TYP89"/>
      <c r="TYQ89"/>
      <c r="TYR89"/>
      <c r="TYS89"/>
      <c r="TYT89"/>
      <c r="TYU89"/>
      <c r="TYV89"/>
      <c r="TYW89"/>
      <c r="TYX89"/>
      <c r="TYY89"/>
      <c r="TYZ89"/>
      <c r="TZA89"/>
      <c r="TZB89"/>
      <c r="TZC89"/>
      <c r="TZD89"/>
      <c r="TZE89"/>
      <c r="TZF89"/>
      <c r="TZG89"/>
      <c r="TZH89"/>
      <c r="TZI89"/>
      <c r="TZJ89"/>
      <c r="TZK89"/>
      <c r="TZL89"/>
      <c r="TZM89"/>
      <c r="TZN89"/>
      <c r="TZO89"/>
      <c r="TZP89"/>
      <c r="TZQ89"/>
      <c r="TZR89"/>
      <c r="TZS89"/>
      <c r="TZT89"/>
      <c r="TZU89"/>
      <c r="TZV89"/>
      <c r="TZW89"/>
      <c r="TZX89"/>
      <c r="TZY89"/>
      <c r="TZZ89"/>
      <c r="UAA89"/>
      <c r="UAB89"/>
      <c r="UAC89"/>
      <c r="UAD89"/>
      <c r="UAE89"/>
      <c r="UAF89"/>
      <c r="UAG89"/>
      <c r="UAH89"/>
      <c r="UAI89"/>
      <c r="UAJ89"/>
      <c r="UAK89"/>
      <c r="UAL89"/>
      <c r="UAM89"/>
      <c r="UAN89"/>
      <c r="UAO89"/>
      <c r="UAP89"/>
      <c r="UAQ89"/>
      <c r="UAR89"/>
      <c r="UAS89"/>
      <c r="UAT89"/>
      <c r="UAU89"/>
      <c r="UAV89"/>
      <c r="UAW89"/>
      <c r="UAX89"/>
      <c r="UAY89"/>
      <c r="UAZ89"/>
      <c r="UBA89"/>
      <c r="UBB89"/>
      <c r="UBC89"/>
      <c r="UBD89"/>
      <c r="UBE89"/>
      <c r="UBF89"/>
      <c r="UBG89"/>
      <c r="UBH89"/>
      <c r="UBI89"/>
      <c r="UBJ89"/>
      <c r="UBK89"/>
      <c r="UBL89"/>
      <c r="UBM89"/>
      <c r="UBN89"/>
      <c r="UBO89"/>
      <c r="UBP89"/>
      <c r="UBQ89"/>
      <c r="UBR89"/>
      <c r="UBS89"/>
      <c r="UBT89"/>
      <c r="UBU89"/>
      <c r="UBV89"/>
      <c r="UBW89"/>
      <c r="UBX89"/>
      <c r="UBY89"/>
      <c r="UBZ89"/>
      <c r="UCA89"/>
      <c r="UCB89"/>
      <c r="UCC89"/>
      <c r="UCD89"/>
      <c r="UCE89"/>
      <c r="UCF89"/>
      <c r="UCG89"/>
      <c r="UCH89"/>
      <c r="UCI89"/>
      <c r="UCJ89"/>
      <c r="UCK89"/>
      <c r="UCL89"/>
      <c r="UCM89"/>
      <c r="UCN89"/>
      <c r="UCO89"/>
      <c r="UCP89"/>
      <c r="UCQ89"/>
      <c r="UCR89"/>
      <c r="UCS89"/>
      <c r="UCT89"/>
      <c r="UCU89"/>
      <c r="UCV89"/>
      <c r="UCW89"/>
      <c r="UCX89"/>
      <c r="UCY89"/>
      <c r="UCZ89"/>
      <c r="UDA89"/>
      <c r="UDB89"/>
      <c r="UDC89"/>
      <c r="UDD89"/>
      <c r="UDE89"/>
      <c r="UDF89"/>
      <c r="UDG89"/>
      <c r="UDH89"/>
      <c r="UDI89"/>
      <c r="UDJ89"/>
      <c r="UDK89"/>
      <c r="UDL89"/>
      <c r="UDM89"/>
      <c r="UDN89"/>
      <c r="UDO89"/>
      <c r="UDP89"/>
      <c r="UDQ89"/>
      <c r="UDR89"/>
      <c r="UDS89"/>
      <c r="UDT89"/>
      <c r="UDU89"/>
      <c r="UDV89"/>
      <c r="UDW89"/>
      <c r="UDX89"/>
      <c r="UDY89"/>
      <c r="UDZ89"/>
      <c r="UEA89"/>
      <c r="UEB89"/>
      <c r="UEC89"/>
      <c r="UED89"/>
      <c r="UEE89"/>
      <c r="UEF89"/>
      <c r="UEG89"/>
      <c r="UEH89"/>
      <c r="UEI89"/>
      <c r="UEJ89"/>
      <c r="UEK89"/>
      <c r="UEL89"/>
      <c r="UEM89"/>
      <c r="UEN89"/>
      <c r="UEO89"/>
      <c r="UEP89"/>
      <c r="UEQ89"/>
      <c r="UER89"/>
      <c r="UES89"/>
      <c r="UET89"/>
      <c r="UEU89"/>
      <c r="UEV89"/>
      <c r="UEW89"/>
      <c r="UEX89"/>
      <c r="UEY89"/>
      <c r="UEZ89"/>
      <c r="UFA89"/>
      <c r="UFB89"/>
      <c r="UFC89"/>
      <c r="UFD89"/>
      <c r="UFE89"/>
      <c r="UFF89"/>
      <c r="UFG89"/>
      <c r="UFH89"/>
      <c r="UFI89"/>
      <c r="UFJ89"/>
      <c r="UFK89"/>
      <c r="UFL89"/>
      <c r="UFM89"/>
      <c r="UFN89"/>
      <c r="UFO89"/>
      <c r="UFP89"/>
      <c r="UFQ89"/>
      <c r="UFR89"/>
      <c r="UFS89"/>
      <c r="UFT89"/>
      <c r="UFU89"/>
      <c r="UFV89"/>
      <c r="UFW89"/>
      <c r="UFX89"/>
      <c r="UFY89"/>
      <c r="UFZ89"/>
      <c r="UGA89"/>
      <c r="UGB89"/>
      <c r="UGC89"/>
      <c r="UGD89"/>
      <c r="UGE89"/>
      <c r="UGF89"/>
      <c r="UGG89"/>
      <c r="UGH89"/>
      <c r="UGI89"/>
      <c r="UGJ89"/>
      <c r="UGK89"/>
      <c r="UGL89"/>
      <c r="UGM89"/>
      <c r="UGN89"/>
      <c r="UGO89"/>
      <c r="UGP89"/>
      <c r="UGQ89"/>
      <c r="UGR89"/>
      <c r="UGS89"/>
      <c r="UGT89"/>
      <c r="UGU89"/>
      <c r="UGV89"/>
      <c r="UGW89"/>
      <c r="UGX89"/>
      <c r="UGY89"/>
      <c r="UGZ89"/>
      <c r="UHA89"/>
      <c r="UHB89"/>
      <c r="UHC89"/>
      <c r="UHD89"/>
      <c r="UHE89"/>
      <c r="UHF89"/>
      <c r="UHG89"/>
      <c r="UHH89"/>
      <c r="UHI89"/>
      <c r="UHJ89"/>
      <c r="UHK89"/>
      <c r="UHL89"/>
      <c r="UHM89"/>
      <c r="UHN89"/>
      <c r="UHO89"/>
      <c r="UHP89"/>
      <c r="UHQ89"/>
      <c r="UHR89"/>
      <c r="UHS89"/>
      <c r="UHT89"/>
      <c r="UHU89"/>
      <c r="UHV89"/>
      <c r="UHW89"/>
      <c r="UHX89"/>
      <c r="UHY89"/>
      <c r="UHZ89"/>
      <c r="UIA89"/>
      <c r="UIB89"/>
      <c r="UIC89"/>
      <c r="UID89"/>
      <c r="UIE89"/>
      <c r="UIF89"/>
      <c r="UIG89"/>
      <c r="UIH89"/>
      <c r="UII89"/>
      <c r="UIJ89"/>
      <c r="UIK89"/>
      <c r="UIL89"/>
      <c r="UIM89"/>
      <c r="UIN89"/>
      <c r="UIO89"/>
      <c r="UIP89"/>
      <c r="UIQ89"/>
      <c r="UIR89"/>
      <c r="UIS89"/>
      <c r="UIT89"/>
      <c r="UIU89"/>
      <c r="UIV89"/>
      <c r="UIW89"/>
      <c r="UIX89"/>
      <c r="UIY89"/>
      <c r="UIZ89"/>
      <c r="UJA89"/>
      <c r="UJB89"/>
      <c r="UJC89"/>
      <c r="UJD89"/>
      <c r="UJE89"/>
      <c r="UJF89"/>
      <c r="UJG89"/>
      <c r="UJH89"/>
      <c r="UJI89"/>
      <c r="UJJ89"/>
      <c r="UJK89"/>
      <c r="UJL89"/>
      <c r="UJM89"/>
      <c r="UJN89"/>
      <c r="UJO89"/>
      <c r="UJP89"/>
      <c r="UJQ89"/>
      <c r="UJR89"/>
      <c r="UJS89"/>
      <c r="UJT89"/>
      <c r="UJU89"/>
      <c r="UJV89"/>
      <c r="UJW89"/>
      <c r="UJX89"/>
      <c r="UJY89"/>
      <c r="UJZ89"/>
      <c r="UKA89"/>
      <c r="UKB89"/>
      <c r="UKC89"/>
      <c r="UKD89"/>
      <c r="UKE89"/>
      <c r="UKF89"/>
      <c r="UKG89"/>
      <c r="UKH89"/>
      <c r="UKI89"/>
      <c r="UKJ89"/>
      <c r="UKK89"/>
      <c r="UKL89"/>
      <c r="UKM89"/>
      <c r="UKN89"/>
      <c r="UKO89"/>
      <c r="UKP89"/>
      <c r="UKQ89"/>
      <c r="UKR89"/>
      <c r="UKS89"/>
      <c r="UKT89"/>
      <c r="UKU89"/>
      <c r="UKV89"/>
      <c r="UKW89"/>
      <c r="UKX89"/>
      <c r="UKY89"/>
      <c r="UKZ89"/>
      <c r="ULA89"/>
      <c r="ULB89"/>
      <c r="ULC89"/>
      <c r="ULD89"/>
      <c r="ULE89"/>
      <c r="ULF89"/>
      <c r="ULG89"/>
      <c r="ULH89"/>
      <c r="ULI89"/>
      <c r="ULJ89"/>
      <c r="ULK89"/>
      <c r="ULL89"/>
      <c r="ULM89"/>
      <c r="ULN89"/>
      <c r="ULO89"/>
      <c r="ULP89"/>
      <c r="ULQ89"/>
      <c r="ULR89"/>
      <c r="ULS89"/>
      <c r="ULT89"/>
      <c r="ULU89"/>
      <c r="ULV89"/>
      <c r="ULW89"/>
      <c r="ULX89"/>
      <c r="ULY89"/>
      <c r="ULZ89"/>
      <c r="UMA89"/>
      <c r="UMB89"/>
      <c r="UMC89"/>
      <c r="UMD89"/>
      <c r="UME89"/>
      <c r="UMF89"/>
      <c r="UMG89"/>
      <c r="UMH89"/>
      <c r="UMI89"/>
      <c r="UMJ89"/>
      <c r="UMK89"/>
      <c r="UML89"/>
      <c r="UMM89"/>
      <c r="UMN89"/>
      <c r="UMO89"/>
      <c r="UMP89"/>
      <c r="UMQ89"/>
      <c r="UMR89"/>
      <c r="UMS89"/>
      <c r="UMT89"/>
      <c r="UMU89"/>
      <c r="UMV89"/>
      <c r="UMW89"/>
      <c r="UMX89"/>
      <c r="UMY89"/>
      <c r="UMZ89"/>
      <c r="UNA89"/>
      <c r="UNB89"/>
      <c r="UNC89"/>
      <c r="UND89"/>
      <c r="UNE89"/>
      <c r="UNF89"/>
      <c r="UNG89"/>
      <c r="UNH89"/>
      <c r="UNI89"/>
      <c r="UNJ89"/>
      <c r="UNK89"/>
      <c r="UNL89"/>
      <c r="UNM89"/>
      <c r="UNN89"/>
      <c r="UNO89"/>
      <c r="UNP89"/>
      <c r="UNQ89"/>
      <c r="UNR89"/>
      <c r="UNS89"/>
      <c r="UNT89"/>
      <c r="UNU89"/>
      <c r="UNV89"/>
      <c r="UNW89"/>
      <c r="UNX89"/>
      <c r="UNY89"/>
      <c r="UNZ89"/>
      <c r="UOA89"/>
      <c r="UOB89"/>
      <c r="UOC89"/>
      <c r="UOD89"/>
      <c r="UOE89"/>
      <c r="UOF89"/>
      <c r="UOG89"/>
      <c r="UOH89"/>
      <c r="UOI89"/>
      <c r="UOJ89"/>
      <c r="UOK89"/>
      <c r="UOL89"/>
      <c r="UOM89"/>
      <c r="UON89"/>
      <c r="UOO89"/>
      <c r="UOP89"/>
      <c r="UOQ89"/>
      <c r="UOR89"/>
      <c r="UOS89"/>
      <c r="UOT89"/>
      <c r="UOU89"/>
      <c r="UOV89"/>
      <c r="UOW89"/>
      <c r="UOX89"/>
      <c r="UOY89"/>
      <c r="UOZ89"/>
      <c r="UPA89"/>
      <c r="UPB89"/>
      <c r="UPC89"/>
      <c r="UPD89"/>
      <c r="UPE89"/>
      <c r="UPF89"/>
      <c r="UPG89"/>
      <c r="UPH89"/>
      <c r="UPI89"/>
      <c r="UPJ89"/>
      <c r="UPK89"/>
      <c r="UPL89"/>
      <c r="UPM89"/>
      <c r="UPN89"/>
      <c r="UPO89"/>
      <c r="UPP89"/>
      <c r="UPQ89"/>
      <c r="UPR89"/>
      <c r="UPS89"/>
      <c r="UPT89"/>
      <c r="UPU89"/>
      <c r="UPV89"/>
      <c r="UPW89"/>
      <c r="UPX89"/>
      <c r="UPY89"/>
      <c r="UPZ89"/>
      <c r="UQA89"/>
      <c r="UQB89"/>
      <c r="UQC89"/>
      <c r="UQD89"/>
      <c r="UQE89"/>
      <c r="UQF89"/>
      <c r="UQG89"/>
      <c r="UQH89"/>
      <c r="UQI89"/>
      <c r="UQJ89"/>
      <c r="UQK89"/>
      <c r="UQL89"/>
      <c r="UQM89"/>
      <c r="UQN89"/>
      <c r="UQO89"/>
      <c r="UQP89"/>
      <c r="UQQ89"/>
      <c r="UQR89"/>
      <c r="UQS89"/>
      <c r="UQT89"/>
      <c r="UQU89"/>
      <c r="UQV89"/>
      <c r="UQW89"/>
      <c r="UQX89"/>
      <c r="UQY89"/>
      <c r="UQZ89"/>
      <c r="URA89"/>
      <c r="URB89"/>
      <c r="URC89"/>
      <c r="URD89"/>
      <c r="URE89"/>
      <c r="URF89"/>
      <c r="URG89"/>
      <c r="URH89"/>
      <c r="URI89"/>
      <c r="URJ89"/>
      <c r="URK89"/>
      <c r="URL89"/>
      <c r="URM89"/>
      <c r="URN89"/>
      <c r="URO89"/>
      <c r="URP89"/>
      <c r="URQ89"/>
      <c r="URR89"/>
      <c r="URS89"/>
      <c r="URT89"/>
      <c r="URU89"/>
      <c r="URV89"/>
      <c r="URW89"/>
      <c r="URX89"/>
      <c r="URY89"/>
      <c r="URZ89"/>
      <c r="USA89"/>
      <c r="USB89"/>
      <c r="USC89"/>
      <c r="USD89"/>
      <c r="USE89"/>
      <c r="USF89"/>
      <c r="USG89"/>
      <c r="USH89"/>
      <c r="USI89"/>
      <c r="USJ89"/>
      <c r="USK89"/>
      <c r="USL89"/>
      <c r="USM89"/>
      <c r="USN89"/>
      <c r="USO89"/>
      <c r="USP89"/>
      <c r="USQ89"/>
      <c r="USR89"/>
      <c r="USS89"/>
      <c r="UST89"/>
      <c r="USU89"/>
      <c r="USV89"/>
      <c r="USW89"/>
      <c r="USX89"/>
      <c r="USY89"/>
      <c r="USZ89"/>
      <c r="UTA89"/>
      <c r="UTB89"/>
      <c r="UTC89"/>
      <c r="UTD89"/>
      <c r="UTE89"/>
      <c r="UTF89"/>
      <c r="UTG89"/>
      <c r="UTH89"/>
      <c r="UTI89"/>
      <c r="UTJ89"/>
      <c r="UTK89"/>
      <c r="UTL89"/>
      <c r="UTM89"/>
      <c r="UTN89"/>
      <c r="UTO89"/>
      <c r="UTP89"/>
      <c r="UTQ89"/>
      <c r="UTR89"/>
      <c r="UTS89"/>
      <c r="UTT89"/>
      <c r="UTU89"/>
      <c r="UTV89"/>
      <c r="UTW89"/>
      <c r="UTX89"/>
      <c r="UTY89"/>
      <c r="UTZ89"/>
      <c r="UUA89"/>
      <c r="UUB89"/>
      <c r="UUC89"/>
      <c r="UUD89"/>
      <c r="UUE89"/>
      <c r="UUF89"/>
      <c r="UUG89"/>
      <c r="UUH89"/>
      <c r="UUI89"/>
      <c r="UUJ89"/>
      <c r="UUK89"/>
      <c r="UUL89"/>
      <c r="UUM89"/>
      <c r="UUN89"/>
      <c r="UUO89"/>
      <c r="UUP89"/>
      <c r="UUQ89"/>
      <c r="UUR89"/>
      <c r="UUS89"/>
      <c r="UUT89"/>
      <c r="UUU89"/>
      <c r="UUV89"/>
      <c r="UUW89"/>
      <c r="UUX89"/>
      <c r="UUY89"/>
      <c r="UUZ89"/>
      <c r="UVA89"/>
      <c r="UVB89"/>
      <c r="UVC89"/>
      <c r="UVD89"/>
      <c r="UVE89"/>
      <c r="UVF89"/>
      <c r="UVG89"/>
      <c r="UVH89"/>
      <c r="UVI89"/>
      <c r="UVJ89"/>
      <c r="UVK89"/>
      <c r="UVL89"/>
      <c r="UVM89"/>
      <c r="UVN89"/>
      <c r="UVO89"/>
      <c r="UVP89"/>
      <c r="UVQ89"/>
      <c r="UVR89"/>
      <c r="UVS89"/>
      <c r="UVT89"/>
      <c r="UVU89"/>
      <c r="UVV89"/>
      <c r="UVW89"/>
      <c r="UVX89"/>
      <c r="UVY89"/>
      <c r="UVZ89"/>
      <c r="UWA89"/>
      <c r="UWB89"/>
      <c r="UWC89"/>
      <c r="UWD89"/>
      <c r="UWE89"/>
      <c r="UWF89"/>
      <c r="UWG89"/>
      <c r="UWH89"/>
      <c r="UWI89"/>
      <c r="UWJ89"/>
      <c r="UWK89"/>
      <c r="UWL89"/>
      <c r="UWM89"/>
      <c r="UWN89"/>
      <c r="UWO89"/>
      <c r="UWP89"/>
      <c r="UWQ89"/>
      <c r="UWR89"/>
      <c r="UWS89"/>
      <c r="UWT89"/>
      <c r="UWU89"/>
      <c r="UWV89"/>
      <c r="UWW89"/>
      <c r="UWX89"/>
      <c r="UWY89"/>
      <c r="UWZ89"/>
      <c r="UXA89"/>
      <c r="UXB89"/>
      <c r="UXC89"/>
      <c r="UXD89"/>
      <c r="UXE89"/>
      <c r="UXF89"/>
      <c r="UXG89"/>
      <c r="UXH89"/>
      <c r="UXI89"/>
      <c r="UXJ89"/>
      <c r="UXK89"/>
      <c r="UXL89"/>
      <c r="UXM89"/>
      <c r="UXN89"/>
      <c r="UXO89"/>
      <c r="UXP89"/>
      <c r="UXQ89"/>
      <c r="UXR89"/>
      <c r="UXS89"/>
      <c r="UXT89"/>
      <c r="UXU89"/>
      <c r="UXV89"/>
      <c r="UXW89"/>
      <c r="UXX89"/>
      <c r="UXY89"/>
      <c r="UXZ89"/>
      <c r="UYA89"/>
      <c r="UYB89"/>
      <c r="UYC89"/>
      <c r="UYD89"/>
      <c r="UYE89"/>
      <c r="UYF89"/>
      <c r="UYG89"/>
      <c r="UYH89"/>
      <c r="UYI89"/>
      <c r="UYJ89"/>
      <c r="UYK89"/>
      <c r="UYL89"/>
      <c r="UYM89"/>
      <c r="UYN89"/>
      <c r="UYO89"/>
      <c r="UYP89"/>
      <c r="UYQ89"/>
      <c r="UYR89"/>
      <c r="UYS89"/>
      <c r="UYT89"/>
      <c r="UYU89"/>
      <c r="UYV89"/>
      <c r="UYW89"/>
      <c r="UYX89"/>
      <c r="UYY89"/>
      <c r="UYZ89"/>
      <c r="UZA89"/>
      <c r="UZB89"/>
      <c r="UZC89"/>
      <c r="UZD89"/>
      <c r="UZE89"/>
      <c r="UZF89"/>
      <c r="UZG89"/>
      <c r="UZH89"/>
      <c r="UZI89"/>
      <c r="UZJ89"/>
      <c r="UZK89"/>
      <c r="UZL89"/>
      <c r="UZM89"/>
      <c r="UZN89"/>
      <c r="UZO89"/>
      <c r="UZP89"/>
      <c r="UZQ89"/>
      <c r="UZR89"/>
      <c r="UZS89"/>
      <c r="UZT89"/>
      <c r="UZU89"/>
      <c r="UZV89"/>
      <c r="UZW89"/>
      <c r="UZX89"/>
      <c r="UZY89"/>
      <c r="UZZ89"/>
      <c r="VAA89"/>
      <c r="VAB89"/>
      <c r="VAC89"/>
      <c r="VAD89"/>
      <c r="VAE89"/>
      <c r="VAF89"/>
      <c r="VAG89"/>
      <c r="VAH89"/>
      <c r="VAI89"/>
      <c r="VAJ89"/>
      <c r="VAK89"/>
      <c r="VAL89"/>
      <c r="VAM89"/>
      <c r="VAN89"/>
      <c r="VAO89"/>
      <c r="VAP89"/>
      <c r="VAQ89"/>
      <c r="VAR89"/>
      <c r="VAS89"/>
      <c r="VAT89"/>
      <c r="VAU89"/>
      <c r="VAV89"/>
      <c r="VAW89"/>
      <c r="VAX89"/>
      <c r="VAY89"/>
      <c r="VAZ89"/>
      <c r="VBA89"/>
      <c r="VBB89"/>
      <c r="VBC89"/>
      <c r="VBD89"/>
      <c r="VBE89"/>
      <c r="VBF89"/>
      <c r="VBG89"/>
      <c r="VBH89"/>
      <c r="VBI89"/>
      <c r="VBJ89"/>
      <c r="VBK89"/>
      <c r="VBL89"/>
      <c r="VBM89"/>
      <c r="VBN89"/>
      <c r="VBO89"/>
      <c r="VBP89"/>
      <c r="VBQ89"/>
      <c r="VBR89"/>
      <c r="VBS89"/>
      <c r="VBT89"/>
      <c r="VBU89"/>
      <c r="VBV89"/>
      <c r="VBW89"/>
      <c r="VBX89"/>
      <c r="VBY89"/>
      <c r="VBZ89"/>
      <c r="VCA89"/>
      <c r="VCB89"/>
      <c r="VCC89"/>
      <c r="VCD89"/>
      <c r="VCE89"/>
      <c r="VCF89"/>
      <c r="VCG89"/>
      <c r="VCH89"/>
      <c r="VCI89"/>
      <c r="VCJ89"/>
      <c r="VCK89"/>
      <c r="VCL89"/>
      <c r="VCM89"/>
      <c r="VCN89"/>
      <c r="VCO89"/>
      <c r="VCP89"/>
      <c r="VCQ89"/>
      <c r="VCR89"/>
      <c r="VCS89"/>
      <c r="VCT89"/>
      <c r="VCU89"/>
      <c r="VCV89"/>
      <c r="VCW89"/>
      <c r="VCX89"/>
      <c r="VCY89"/>
      <c r="VCZ89"/>
      <c r="VDA89"/>
      <c r="VDB89"/>
      <c r="VDC89"/>
      <c r="VDD89"/>
      <c r="VDE89"/>
      <c r="VDF89"/>
      <c r="VDG89"/>
      <c r="VDH89"/>
      <c r="VDI89"/>
      <c r="VDJ89"/>
      <c r="VDK89"/>
      <c r="VDL89"/>
      <c r="VDM89"/>
      <c r="VDN89"/>
      <c r="VDO89"/>
      <c r="VDP89"/>
      <c r="VDQ89"/>
      <c r="VDR89"/>
      <c r="VDS89"/>
      <c r="VDT89"/>
      <c r="VDU89"/>
      <c r="VDV89"/>
      <c r="VDW89"/>
      <c r="VDX89"/>
      <c r="VDY89"/>
      <c r="VDZ89"/>
      <c r="VEA89"/>
      <c r="VEB89"/>
      <c r="VEC89"/>
      <c r="VED89"/>
      <c r="VEE89"/>
      <c r="VEF89"/>
      <c r="VEG89"/>
      <c r="VEH89"/>
      <c r="VEI89"/>
      <c r="VEJ89"/>
      <c r="VEK89"/>
      <c r="VEL89"/>
      <c r="VEM89"/>
      <c r="VEN89"/>
      <c r="VEO89"/>
      <c r="VEP89"/>
      <c r="VEQ89"/>
      <c r="VER89"/>
      <c r="VES89"/>
      <c r="VET89"/>
      <c r="VEU89"/>
      <c r="VEV89"/>
      <c r="VEW89"/>
      <c r="VEX89"/>
      <c r="VEY89"/>
      <c r="VEZ89"/>
      <c r="VFA89"/>
      <c r="VFB89"/>
      <c r="VFC89"/>
      <c r="VFD89"/>
      <c r="VFE89"/>
      <c r="VFF89"/>
      <c r="VFG89"/>
      <c r="VFH89"/>
      <c r="VFI89"/>
      <c r="VFJ89"/>
      <c r="VFK89"/>
      <c r="VFL89"/>
      <c r="VFM89"/>
      <c r="VFN89"/>
      <c r="VFO89"/>
      <c r="VFP89"/>
      <c r="VFQ89"/>
      <c r="VFR89"/>
      <c r="VFS89"/>
      <c r="VFT89"/>
      <c r="VFU89"/>
      <c r="VFV89"/>
      <c r="VFW89"/>
      <c r="VFX89"/>
      <c r="VFY89"/>
      <c r="VFZ89"/>
      <c r="VGA89"/>
      <c r="VGB89"/>
      <c r="VGC89"/>
      <c r="VGD89"/>
      <c r="VGE89"/>
      <c r="VGF89"/>
      <c r="VGG89"/>
      <c r="VGH89"/>
      <c r="VGI89"/>
      <c r="VGJ89"/>
      <c r="VGK89"/>
      <c r="VGL89"/>
      <c r="VGM89"/>
      <c r="VGN89"/>
      <c r="VGO89"/>
      <c r="VGP89"/>
      <c r="VGQ89"/>
      <c r="VGR89"/>
      <c r="VGS89"/>
      <c r="VGT89"/>
      <c r="VGU89"/>
      <c r="VGV89"/>
      <c r="VGW89"/>
      <c r="VGX89"/>
      <c r="VGY89"/>
      <c r="VGZ89"/>
      <c r="VHA89"/>
      <c r="VHB89"/>
      <c r="VHC89"/>
      <c r="VHD89"/>
      <c r="VHE89"/>
      <c r="VHF89"/>
      <c r="VHG89"/>
      <c r="VHH89"/>
      <c r="VHI89"/>
      <c r="VHJ89"/>
      <c r="VHK89"/>
      <c r="VHL89"/>
      <c r="VHM89"/>
      <c r="VHN89"/>
      <c r="VHO89"/>
      <c r="VHP89"/>
      <c r="VHQ89"/>
      <c r="VHR89"/>
      <c r="VHS89"/>
      <c r="VHT89"/>
      <c r="VHU89"/>
      <c r="VHV89"/>
      <c r="VHW89"/>
      <c r="VHX89"/>
      <c r="VHY89"/>
      <c r="VHZ89"/>
      <c r="VIA89"/>
      <c r="VIB89"/>
      <c r="VIC89"/>
      <c r="VID89"/>
      <c r="VIE89"/>
      <c r="VIF89"/>
      <c r="VIG89"/>
      <c r="VIH89"/>
      <c r="VII89"/>
      <c r="VIJ89"/>
      <c r="VIK89"/>
      <c r="VIL89"/>
      <c r="VIM89"/>
      <c r="VIN89"/>
      <c r="VIO89"/>
      <c r="VIP89"/>
      <c r="VIQ89"/>
      <c r="VIR89"/>
      <c r="VIS89"/>
      <c r="VIT89"/>
      <c r="VIU89"/>
      <c r="VIV89"/>
      <c r="VIW89"/>
      <c r="VIX89"/>
      <c r="VIY89"/>
      <c r="VIZ89"/>
      <c r="VJA89"/>
      <c r="VJB89"/>
      <c r="VJC89"/>
      <c r="VJD89"/>
      <c r="VJE89"/>
      <c r="VJF89"/>
      <c r="VJG89"/>
      <c r="VJH89"/>
      <c r="VJI89"/>
      <c r="VJJ89"/>
      <c r="VJK89"/>
      <c r="VJL89"/>
      <c r="VJM89"/>
      <c r="VJN89"/>
      <c r="VJO89"/>
      <c r="VJP89"/>
      <c r="VJQ89"/>
      <c r="VJR89"/>
      <c r="VJS89"/>
      <c r="VJT89"/>
      <c r="VJU89"/>
      <c r="VJV89"/>
      <c r="VJW89"/>
      <c r="VJX89"/>
      <c r="VJY89"/>
      <c r="VJZ89"/>
      <c r="VKA89"/>
      <c r="VKB89"/>
      <c r="VKC89"/>
      <c r="VKD89"/>
      <c r="VKE89"/>
      <c r="VKF89"/>
      <c r="VKG89"/>
      <c r="VKH89"/>
      <c r="VKI89"/>
      <c r="VKJ89"/>
      <c r="VKK89"/>
      <c r="VKL89"/>
      <c r="VKM89"/>
      <c r="VKN89"/>
      <c r="VKO89"/>
      <c r="VKP89"/>
      <c r="VKQ89"/>
      <c r="VKR89"/>
      <c r="VKS89"/>
      <c r="VKT89"/>
      <c r="VKU89"/>
      <c r="VKV89"/>
      <c r="VKW89"/>
      <c r="VKX89"/>
      <c r="VKY89"/>
      <c r="VKZ89"/>
      <c r="VLA89"/>
      <c r="VLB89"/>
      <c r="VLC89"/>
      <c r="VLD89"/>
      <c r="VLE89"/>
      <c r="VLF89"/>
      <c r="VLG89"/>
      <c r="VLH89"/>
      <c r="VLI89"/>
      <c r="VLJ89"/>
      <c r="VLK89"/>
      <c r="VLL89"/>
      <c r="VLM89"/>
      <c r="VLN89"/>
      <c r="VLO89"/>
      <c r="VLP89"/>
      <c r="VLQ89"/>
      <c r="VLR89"/>
      <c r="VLS89"/>
      <c r="VLT89"/>
      <c r="VLU89"/>
      <c r="VLV89"/>
      <c r="VLW89"/>
      <c r="VLX89"/>
      <c r="VLY89"/>
      <c r="VLZ89"/>
      <c r="VMA89"/>
      <c r="VMB89"/>
      <c r="VMC89"/>
      <c r="VMD89"/>
      <c r="VME89"/>
      <c r="VMF89"/>
      <c r="VMG89"/>
      <c r="VMH89"/>
      <c r="VMI89"/>
      <c r="VMJ89"/>
      <c r="VMK89"/>
      <c r="VML89"/>
      <c r="VMM89"/>
      <c r="VMN89"/>
      <c r="VMO89"/>
      <c r="VMP89"/>
      <c r="VMQ89"/>
      <c r="VMR89"/>
      <c r="VMS89"/>
      <c r="VMT89"/>
      <c r="VMU89"/>
      <c r="VMV89"/>
      <c r="VMW89"/>
      <c r="VMX89"/>
      <c r="VMY89"/>
      <c r="VMZ89"/>
      <c r="VNA89"/>
      <c r="VNB89"/>
      <c r="VNC89"/>
      <c r="VND89"/>
      <c r="VNE89"/>
      <c r="VNF89"/>
      <c r="VNG89"/>
      <c r="VNH89"/>
      <c r="VNI89"/>
      <c r="VNJ89"/>
      <c r="VNK89"/>
      <c r="VNL89"/>
      <c r="VNM89"/>
      <c r="VNN89"/>
      <c r="VNO89"/>
      <c r="VNP89"/>
      <c r="VNQ89"/>
      <c r="VNR89"/>
      <c r="VNS89"/>
      <c r="VNT89"/>
      <c r="VNU89"/>
      <c r="VNV89"/>
      <c r="VNW89"/>
      <c r="VNX89"/>
      <c r="VNY89"/>
      <c r="VNZ89"/>
      <c r="VOA89"/>
      <c r="VOB89"/>
      <c r="VOC89"/>
      <c r="VOD89"/>
      <c r="VOE89"/>
      <c r="VOF89"/>
      <c r="VOG89"/>
      <c r="VOH89"/>
      <c r="VOI89"/>
      <c r="VOJ89"/>
      <c r="VOK89"/>
      <c r="VOL89"/>
      <c r="VOM89"/>
      <c r="VON89"/>
      <c r="VOO89"/>
      <c r="VOP89"/>
      <c r="VOQ89"/>
      <c r="VOR89"/>
      <c r="VOS89"/>
      <c r="VOT89"/>
      <c r="VOU89"/>
      <c r="VOV89"/>
      <c r="VOW89"/>
      <c r="VOX89"/>
      <c r="VOY89"/>
      <c r="VOZ89"/>
      <c r="VPA89"/>
      <c r="VPB89"/>
      <c r="VPC89"/>
      <c r="VPD89"/>
      <c r="VPE89"/>
      <c r="VPF89"/>
      <c r="VPG89"/>
      <c r="VPH89"/>
      <c r="VPI89"/>
      <c r="VPJ89"/>
      <c r="VPK89"/>
      <c r="VPL89"/>
      <c r="VPM89"/>
      <c r="VPN89"/>
      <c r="VPO89"/>
      <c r="VPP89"/>
      <c r="VPQ89"/>
      <c r="VPR89"/>
      <c r="VPS89"/>
      <c r="VPT89"/>
      <c r="VPU89"/>
      <c r="VPV89"/>
      <c r="VPW89"/>
      <c r="VPX89"/>
      <c r="VPY89"/>
      <c r="VPZ89"/>
      <c r="VQA89"/>
      <c r="VQB89"/>
      <c r="VQC89"/>
      <c r="VQD89"/>
      <c r="VQE89"/>
      <c r="VQF89"/>
      <c r="VQG89"/>
      <c r="VQH89"/>
      <c r="VQI89"/>
      <c r="VQJ89"/>
      <c r="VQK89"/>
      <c r="VQL89"/>
      <c r="VQM89"/>
      <c r="VQN89"/>
      <c r="VQO89"/>
      <c r="VQP89"/>
      <c r="VQQ89"/>
      <c r="VQR89"/>
      <c r="VQS89"/>
      <c r="VQT89"/>
      <c r="VQU89"/>
      <c r="VQV89"/>
      <c r="VQW89"/>
      <c r="VQX89"/>
      <c r="VQY89"/>
      <c r="VQZ89"/>
      <c r="VRA89"/>
      <c r="VRB89"/>
      <c r="VRC89"/>
      <c r="VRD89"/>
      <c r="VRE89"/>
      <c r="VRF89"/>
      <c r="VRG89"/>
      <c r="VRH89"/>
      <c r="VRI89"/>
      <c r="VRJ89"/>
      <c r="VRK89"/>
      <c r="VRL89"/>
      <c r="VRM89"/>
      <c r="VRN89"/>
      <c r="VRO89"/>
      <c r="VRP89"/>
      <c r="VRQ89"/>
      <c r="VRR89"/>
      <c r="VRS89"/>
      <c r="VRT89"/>
      <c r="VRU89"/>
      <c r="VRV89"/>
      <c r="VRW89"/>
      <c r="VRX89"/>
      <c r="VRY89"/>
      <c r="VRZ89"/>
      <c r="VSA89"/>
      <c r="VSB89"/>
      <c r="VSC89"/>
      <c r="VSD89"/>
      <c r="VSE89"/>
      <c r="VSF89"/>
      <c r="VSG89"/>
      <c r="VSH89"/>
      <c r="VSI89"/>
      <c r="VSJ89"/>
      <c r="VSK89"/>
      <c r="VSL89"/>
      <c r="VSM89"/>
      <c r="VSN89"/>
      <c r="VSO89"/>
      <c r="VSP89"/>
      <c r="VSQ89"/>
      <c r="VSR89"/>
      <c r="VSS89"/>
      <c r="VST89"/>
      <c r="VSU89"/>
      <c r="VSV89"/>
      <c r="VSW89"/>
      <c r="VSX89"/>
      <c r="VSY89"/>
      <c r="VSZ89"/>
      <c r="VTA89"/>
      <c r="VTB89"/>
      <c r="VTC89"/>
      <c r="VTD89"/>
      <c r="VTE89"/>
      <c r="VTF89"/>
      <c r="VTG89"/>
      <c r="VTH89"/>
      <c r="VTI89"/>
      <c r="VTJ89"/>
      <c r="VTK89"/>
      <c r="VTL89"/>
      <c r="VTM89"/>
      <c r="VTN89"/>
      <c r="VTO89"/>
      <c r="VTP89"/>
      <c r="VTQ89"/>
      <c r="VTR89"/>
      <c r="VTS89"/>
      <c r="VTT89"/>
      <c r="VTU89"/>
      <c r="VTV89"/>
      <c r="VTW89"/>
      <c r="VTX89"/>
      <c r="VTY89"/>
      <c r="VTZ89"/>
      <c r="VUA89"/>
      <c r="VUB89"/>
      <c r="VUC89"/>
      <c r="VUD89"/>
      <c r="VUE89"/>
      <c r="VUF89"/>
      <c r="VUG89"/>
      <c r="VUH89"/>
      <c r="VUI89"/>
      <c r="VUJ89"/>
      <c r="VUK89"/>
      <c r="VUL89"/>
      <c r="VUM89"/>
      <c r="VUN89"/>
      <c r="VUO89"/>
      <c r="VUP89"/>
      <c r="VUQ89"/>
      <c r="VUR89"/>
      <c r="VUS89"/>
      <c r="VUT89"/>
      <c r="VUU89"/>
      <c r="VUV89"/>
      <c r="VUW89"/>
      <c r="VUX89"/>
      <c r="VUY89"/>
      <c r="VUZ89"/>
      <c r="VVA89"/>
      <c r="VVB89"/>
      <c r="VVC89"/>
      <c r="VVD89"/>
      <c r="VVE89"/>
      <c r="VVF89"/>
      <c r="VVG89"/>
      <c r="VVH89"/>
      <c r="VVI89"/>
      <c r="VVJ89"/>
      <c r="VVK89"/>
      <c r="VVL89"/>
      <c r="VVM89"/>
      <c r="VVN89"/>
      <c r="VVO89"/>
      <c r="VVP89"/>
      <c r="VVQ89"/>
      <c r="VVR89"/>
      <c r="VVS89"/>
      <c r="VVT89"/>
      <c r="VVU89"/>
      <c r="VVV89"/>
      <c r="VVW89"/>
      <c r="VVX89"/>
      <c r="VVY89"/>
      <c r="VVZ89"/>
      <c r="VWA89"/>
      <c r="VWB89"/>
      <c r="VWC89"/>
      <c r="VWD89"/>
      <c r="VWE89"/>
      <c r="VWF89"/>
      <c r="VWG89"/>
      <c r="VWH89"/>
      <c r="VWI89"/>
      <c r="VWJ89"/>
      <c r="VWK89"/>
      <c r="VWL89"/>
      <c r="VWM89"/>
      <c r="VWN89"/>
      <c r="VWO89"/>
      <c r="VWP89"/>
      <c r="VWQ89"/>
      <c r="VWR89"/>
      <c r="VWS89"/>
      <c r="VWT89"/>
      <c r="VWU89"/>
      <c r="VWV89"/>
      <c r="VWW89"/>
      <c r="VWX89"/>
      <c r="VWY89"/>
      <c r="VWZ89"/>
      <c r="VXA89"/>
      <c r="VXB89"/>
      <c r="VXC89"/>
      <c r="VXD89"/>
      <c r="VXE89"/>
      <c r="VXF89"/>
      <c r="VXG89"/>
      <c r="VXH89"/>
      <c r="VXI89"/>
      <c r="VXJ89"/>
      <c r="VXK89"/>
      <c r="VXL89"/>
      <c r="VXM89"/>
      <c r="VXN89"/>
      <c r="VXO89"/>
      <c r="VXP89"/>
      <c r="VXQ89"/>
      <c r="VXR89"/>
      <c r="VXS89"/>
      <c r="VXT89"/>
      <c r="VXU89"/>
      <c r="VXV89"/>
      <c r="VXW89"/>
      <c r="VXX89"/>
      <c r="VXY89"/>
      <c r="VXZ89"/>
      <c r="VYA89"/>
      <c r="VYB89"/>
      <c r="VYC89"/>
      <c r="VYD89"/>
      <c r="VYE89"/>
      <c r="VYF89"/>
      <c r="VYG89"/>
      <c r="VYH89"/>
      <c r="VYI89"/>
      <c r="VYJ89"/>
      <c r="VYK89"/>
      <c r="VYL89"/>
      <c r="VYM89"/>
      <c r="VYN89"/>
      <c r="VYO89"/>
      <c r="VYP89"/>
      <c r="VYQ89"/>
      <c r="VYR89"/>
      <c r="VYS89"/>
      <c r="VYT89"/>
      <c r="VYU89"/>
      <c r="VYV89"/>
      <c r="VYW89"/>
      <c r="VYX89"/>
      <c r="VYY89"/>
      <c r="VYZ89"/>
      <c r="VZA89"/>
      <c r="VZB89"/>
      <c r="VZC89"/>
      <c r="VZD89"/>
      <c r="VZE89"/>
      <c r="VZF89"/>
      <c r="VZG89"/>
      <c r="VZH89"/>
      <c r="VZI89"/>
      <c r="VZJ89"/>
      <c r="VZK89"/>
      <c r="VZL89"/>
      <c r="VZM89"/>
      <c r="VZN89"/>
      <c r="VZO89"/>
      <c r="VZP89"/>
      <c r="VZQ89"/>
      <c r="VZR89"/>
      <c r="VZS89"/>
      <c r="VZT89"/>
      <c r="VZU89"/>
      <c r="VZV89"/>
      <c r="VZW89"/>
      <c r="VZX89"/>
      <c r="VZY89"/>
      <c r="VZZ89"/>
      <c r="WAA89"/>
      <c r="WAB89"/>
      <c r="WAC89"/>
      <c r="WAD89"/>
      <c r="WAE89"/>
      <c r="WAF89"/>
      <c r="WAG89"/>
      <c r="WAH89"/>
      <c r="WAI89"/>
      <c r="WAJ89"/>
      <c r="WAK89"/>
      <c r="WAL89"/>
      <c r="WAM89"/>
      <c r="WAN89"/>
      <c r="WAO89"/>
      <c r="WAP89"/>
      <c r="WAQ89"/>
      <c r="WAR89"/>
      <c r="WAS89"/>
      <c r="WAT89"/>
      <c r="WAU89"/>
      <c r="WAV89"/>
      <c r="WAW89"/>
      <c r="WAX89"/>
      <c r="WAY89"/>
      <c r="WAZ89"/>
      <c r="WBA89"/>
      <c r="WBB89"/>
      <c r="WBC89"/>
      <c r="WBD89"/>
      <c r="WBE89"/>
      <c r="WBF89"/>
      <c r="WBG89"/>
      <c r="WBH89"/>
      <c r="WBI89"/>
      <c r="WBJ89"/>
      <c r="WBK89"/>
      <c r="WBL89"/>
      <c r="WBM89"/>
      <c r="WBN89"/>
      <c r="WBO89"/>
      <c r="WBP89"/>
      <c r="WBQ89"/>
      <c r="WBR89"/>
      <c r="WBS89"/>
      <c r="WBT89"/>
      <c r="WBU89"/>
      <c r="WBV89"/>
      <c r="WBW89"/>
      <c r="WBX89"/>
      <c r="WBY89"/>
      <c r="WBZ89"/>
      <c r="WCA89"/>
      <c r="WCB89"/>
      <c r="WCC89"/>
      <c r="WCD89"/>
      <c r="WCE89"/>
      <c r="WCF89"/>
      <c r="WCG89"/>
      <c r="WCH89"/>
      <c r="WCI89"/>
      <c r="WCJ89"/>
      <c r="WCK89"/>
      <c r="WCL89"/>
      <c r="WCM89"/>
      <c r="WCN89"/>
      <c r="WCO89"/>
      <c r="WCP89"/>
      <c r="WCQ89"/>
      <c r="WCR89"/>
      <c r="WCS89"/>
      <c r="WCT89"/>
      <c r="WCU89"/>
      <c r="WCV89"/>
      <c r="WCW89"/>
      <c r="WCX89"/>
      <c r="WCY89"/>
      <c r="WCZ89"/>
      <c r="WDA89"/>
      <c r="WDB89"/>
      <c r="WDC89"/>
      <c r="WDD89"/>
      <c r="WDE89"/>
      <c r="WDF89"/>
      <c r="WDG89"/>
      <c r="WDH89"/>
      <c r="WDI89"/>
      <c r="WDJ89"/>
      <c r="WDK89"/>
      <c r="WDL89"/>
      <c r="WDM89"/>
      <c r="WDN89"/>
      <c r="WDO89"/>
      <c r="WDP89"/>
      <c r="WDQ89"/>
      <c r="WDR89"/>
      <c r="WDS89"/>
      <c r="WDT89"/>
      <c r="WDU89"/>
      <c r="WDV89"/>
      <c r="WDW89"/>
      <c r="WDX89"/>
      <c r="WDY89"/>
      <c r="WDZ89"/>
      <c r="WEA89"/>
      <c r="WEB89"/>
      <c r="WEC89"/>
      <c r="WED89"/>
      <c r="WEE89"/>
      <c r="WEF89"/>
      <c r="WEG89"/>
      <c r="WEH89"/>
      <c r="WEI89"/>
      <c r="WEJ89"/>
      <c r="WEK89"/>
      <c r="WEL89"/>
      <c r="WEM89"/>
      <c r="WEN89"/>
      <c r="WEO89"/>
      <c r="WEP89"/>
      <c r="WEQ89"/>
      <c r="WER89"/>
      <c r="WES89"/>
      <c r="WET89"/>
      <c r="WEU89"/>
      <c r="WEV89"/>
      <c r="WEW89"/>
      <c r="WEX89"/>
      <c r="WEY89"/>
      <c r="WEZ89"/>
      <c r="WFA89"/>
      <c r="WFB89"/>
      <c r="WFC89"/>
      <c r="WFD89"/>
      <c r="WFE89"/>
      <c r="WFF89"/>
      <c r="WFG89"/>
      <c r="WFH89"/>
      <c r="WFI89"/>
      <c r="WFJ89"/>
      <c r="WFK89"/>
      <c r="WFL89"/>
      <c r="WFM89"/>
      <c r="WFN89"/>
      <c r="WFO89"/>
      <c r="WFP89"/>
      <c r="WFQ89"/>
      <c r="WFR89"/>
      <c r="WFS89"/>
      <c r="WFT89"/>
      <c r="WFU89"/>
      <c r="WFV89"/>
      <c r="WFW89"/>
      <c r="WFX89"/>
      <c r="WFY89"/>
      <c r="WFZ89"/>
      <c r="WGA89"/>
      <c r="WGB89"/>
      <c r="WGC89"/>
      <c r="WGD89"/>
      <c r="WGE89"/>
      <c r="WGF89"/>
      <c r="WGG89"/>
      <c r="WGH89"/>
      <c r="WGI89"/>
      <c r="WGJ89"/>
      <c r="WGK89"/>
      <c r="WGL89"/>
      <c r="WGM89"/>
      <c r="WGN89"/>
      <c r="WGO89"/>
      <c r="WGP89"/>
      <c r="WGQ89"/>
      <c r="WGR89"/>
      <c r="WGS89"/>
      <c r="WGT89"/>
      <c r="WGU89"/>
      <c r="WGV89"/>
      <c r="WGW89"/>
      <c r="WGX89"/>
      <c r="WGY89"/>
      <c r="WGZ89"/>
      <c r="WHA89"/>
      <c r="WHB89"/>
      <c r="WHC89"/>
      <c r="WHD89"/>
      <c r="WHE89"/>
      <c r="WHF89"/>
      <c r="WHG89"/>
      <c r="WHH89"/>
      <c r="WHI89"/>
      <c r="WHJ89"/>
      <c r="WHK89"/>
      <c r="WHL89"/>
      <c r="WHM89"/>
      <c r="WHN89"/>
      <c r="WHO89"/>
      <c r="WHP89"/>
      <c r="WHQ89"/>
      <c r="WHR89"/>
      <c r="WHS89"/>
      <c r="WHT89"/>
      <c r="WHU89"/>
      <c r="WHV89"/>
      <c r="WHW89"/>
      <c r="WHX89"/>
      <c r="WHY89"/>
      <c r="WHZ89"/>
      <c r="WIA89"/>
      <c r="WIB89"/>
      <c r="WIC89"/>
      <c r="WID89"/>
      <c r="WIE89"/>
      <c r="WIF89"/>
      <c r="WIG89"/>
      <c r="WIH89"/>
      <c r="WII89"/>
      <c r="WIJ89"/>
      <c r="WIK89"/>
      <c r="WIL89"/>
      <c r="WIM89"/>
      <c r="WIN89"/>
      <c r="WIO89"/>
      <c r="WIP89"/>
      <c r="WIQ89"/>
      <c r="WIR89"/>
      <c r="WIS89"/>
      <c r="WIT89"/>
      <c r="WIU89"/>
      <c r="WIV89"/>
      <c r="WIW89"/>
      <c r="WIX89"/>
      <c r="WIY89"/>
      <c r="WIZ89"/>
      <c r="WJA89"/>
      <c r="WJB89"/>
      <c r="WJC89"/>
      <c r="WJD89"/>
      <c r="WJE89"/>
      <c r="WJF89"/>
      <c r="WJG89"/>
      <c r="WJH89"/>
      <c r="WJI89"/>
      <c r="WJJ89"/>
      <c r="WJK89"/>
      <c r="WJL89"/>
      <c r="WJM89"/>
      <c r="WJN89"/>
      <c r="WJO89"/>
      <c r="WJP89"/>
      <c r="WJQ89"/>
      <c r="WJR89"/>
      <c r="WJS89"/>
      <c r="WJT89"/>
      <c r="WJU89"/>
      <c r="WJV89"/>
      <c r="WJW89"/>
      <c r="WJX89"/>
      <c r="WJY89"/>
      <c r="WJZ89"/>
      <c r="WKA89"/>
      <c r="WKB89"/>
      <c r="WKC89"/>
      <c r="WKD89"/>
      <c r="WKE89"/>
      <c r="WKF89"/>
      <c r="WKG89"/>
      <c r="WKH89"/>
      <c r="WKI89"/>
      <c r="WKJ89"/>
      <c r="WKK89"/>
      <c r="WKL89"/>
      <c r="WKM89"/>
      <c r="WKN89"/>
      <c r="WKO89"/>
      <c r="WKP89"/>
      <c r="WKQ89"/>
      <c r="WKR89"/>
      <c r="WKS89"/>
      <c r="WKT89"/>
      <c r="WKU89"/>
      <c r="WKV89"/>
      <c r="WKW89"/>
      <c r="WKX89"/>
      <c r="WKY89"/>
      <c r="WKZ89"/>
      <c r="WLA89"/>
      <c r="WLB89"/>
      <c r="WLC89"/>
      <c r="WLD89"/>
      <c r="WLE89"/>
      <c r="WLF89"/>
      <c r="WLG89"/>
      <c r="WLH89"/>
      <c r="WLI89"/>
      <c r="WLJ89"/>
      <c r="WLK89"/>
      <c r="WLL89"/>
      <c r="WLM89"/>
      <c r="WLN89"/>
      <c r="WLO89"/>
      <c r="WLP89"/>
      <c r="WLQ89"/>
      <c r="WLR89"/>
      <c r="WLS89"/>
      <c r="WLT89"/>
      <c r="WLU89"/>
      <c r="WLV89"/>
      <c r="WLW89"/>
      <c r="WLX89"/>
      <c r="WLY89"/>
      <c r="WLZ89"/>
      <c r="WMA89"/>
      <c r="WMB89"/>
      <c r="WMC89"/>
      <c r="WMD89"/>
      <c r="WME89"/>
      <c r="WMF89"/>
      <c r="WMG89"/>
      <c r="WMH89"/>
      <c r="WMI89"/>
      <c r="WMJ89"/>
      <c r="WMK89"/>
      <c r="WML89"/>
      <c r="WMM89"/>
      <c r="WMN89"/>
      <c r="WMO89"/>
      <c r="WMP89"/>
      <c r="WMQ89"/>
      <c r="WMR89"/>
      <c r="WMS89"/>
      <c r="WMT89"/>
      <c r="WMU89"/>
      <c r="WMV89"/>
      <c r="WMW89"/>
      <c r="WMX89"/>
      <c r="WMY89"/>
      <c r="WMZ89"/>
      <c r="WNA89"/>
      <c r="WNB89"/>
      <c r="WNC89"/>
      <c r="WND89"/>
      <c r="WNE89"/>
      <c r="WNF89"/>
      <c r="WNG89"/>
      <c r="WNH89"/>
      <c r="WNI89"/>
      <c r="WNJ89"/>
      <c r="WNK89"/>
      <c r="WNL89"/>
      <c r="WNM89"/>
      <c r="WNN89"/>
      <c r="WNO89"/>
      <c r="WNP89"/>
      <c r="WNQ89"/>
      <c r="WNR89"/>
      <c r="WNS89"/>
      <c r="WNT89"/>
      <c r="WNU89"/>
      <c r="WNV89"/>
      <c r="WNW89"/>
      <c r="WNX89"/>
      <c r="WNY89"/>
      <c r="WNZ89"/>
      <c r="WOA89"/>
      <c r="WOB89"/>
      <c r="WOC89"/>
      <c r="WOD89"/>
      <c r="WOE89"/>
      <c r="WOF89"/>
      <c r="WOG89"/>
      <c r="WOH89"/>
      <c r="WOI89"/>
      <c r="WOJ89"/>
      <c r="WOK89"/>
      <c r="WOL89"/>
      <c r="WOM89"/>
      <c r="WON89"/>
      <c r="WOO89"/>
      <c r="WOP89"/>
      <c r="WOQ89"/>
      <c r="WOR89"/>
      <c r="WOS89"/>
      <c r="WOT89"/>
      <c r="WOU89"/>
      <c r="WOV89"/>
      <c r="WOW89"/>
      <c r="WOX89"/>
      <c r="WOY89"/>
      <c r="WOZ89"/>
      <c r="WPA89"/>
      <c r="WPB89"/>
      <c r="WPC89"/>
      <c r="WPD89"/>
      <c r="WPE89"/>
      <c r="WPF89"/>
      <c r="WPG89"/>
      <c r="WPH89"/>
      <c r="WPI89"/>
      <c r="WPJ89"/>
      <c r="WPK89"/>
      <c r="WPL89"/>
      <c r="WPM89"/>
      <c r="WPN89"/>
      <c r="WPO89"/>
      <c r="WPP89"/>
      <c r="WPQ89"/>
      <c r="WPR89"/>
      <c r="WPS89"/>
      <c r="WPT89"/>
      <c r="WPU89"/>
      <c r="WPV89"/>
      <c r="WPW89"/>
      <c r="WPX89"/>
      <c r="WPY89"/>
      <c r="WPZ89"/>
      <c r="WQA89"/>
      <c r="WQB89"/>
      <c r="WQC89"/>
      <c r="WQD89"/>
      <c r="WQE89"/>
      <c r="WQF89"/>
      <c r="WQG89"/>
      <c r="WQH89"/>
      <c r="WQI89"/>
      <c r="WQJ89"/>
      <c r="WQK89"/>
      <c r="WQL89"/>
      <c r="WQM89"/>
      <c r="WQN89"/>
      <c r="WQO89"/>
      <c r="WQP89"/>
      <c r="WQQ89"/>
      <c r="WQR89"/>
      <c r="WQS89"/>
      <c r="WQT89"/>
      <c r="WQU89"/>
      <c r="WQV89"/>
      <c r="WQW89"/>
      <c r="WQX89"/>
      <c r="WQY89"/>
      <c r="WQZ89"/>
      <c r="WRA89"/>
      <c r="WRB89"/>
      <c r="WRC89"/>
      <c r="WRD89"/>
      <c r="WRE89"/>
      <c r="WRF89"/>
      <c r="WRG89"/>
      <c r="WRH89"/>
      <c r="WRI89"/>
      <c r="WRJ89"/>
      <c r="WRK89"/>
      <c r="WRL89"/>
      <c r="WRM89"/>
      <c r="WRN89"/>
      <c r="WRO89"/>
      <c r="WRP89"/>
      <c r="WRQ89"/>
      <c r="WRR89"/>
      <c r="WRS89"/>
      <c r="WRT89"/>
      <c r="WRU89"/>
      <c r="WRV89"/>
      <c r="WRW89"/>
      <c r="WRX89"/>
      <c r="WRY89"/>
      <c r="WRZ89"/>
      <c r="WSA89"/>
      <c r="WSB89"/>
      <c r="WSC89"/>
      <c r="WSD89"/>
      <c r="WSE89"/>
      <c r="WSF89"/>
      <c r="WSG89"/>
      <c r="WSH89"/>
      <c r="WSI89"/>
      <c r="WSJ89"/>
      <c r="WSK89"/>
      <c r="WSL89"/>
      <c r="WSM89"/>
      <c r="WSN89"/>
      <c r="WSO89"/>
      <c r="WSP89"/>
      <c r="WSQ89"/>
      <c r="WSR89"/>
      <c r="WSS89"/>
      <c r="WST89"/>
      <c r="WSU89"/>
      <c r="WSV89"/>
      <c r="WSW89"/>
      <c r="WSX89"/>
      <c r="WSY89"/>
      <c r="WSZ89"/>
      <c r="WTA89"/>
      <c r="WTB89"/>
      <c r="WTC89"/>
      <c r="WTD89"/>
      <c r="WTE89"/>
      <c r="WTF89"/>
      <c r="WTG89"/>
      <c r="WTH89"/>
      <c r="WTI89"/>
      <c r="WTJ89"/>
      <c r="WTK89"/>
      <c r="WTL89"/>
      <c r="WTM89"/>
      <c r="WTN89"/>
      <c r="WTO89"/>
      <c r="WTP89"/>
      <c r="WTQ89"/>
      <c r="WTR89"/>
      <c r="WTS89"/>
      <c r="WTT89"/>
      <c r="WTU89"/>
      <c r="WTV89"/>
      <c r="WTW89"/>
      <c r="WTX89"/>
      <c r="WTY89"/>
      <c r="WTZ89"/>
      <c r="WUA89"/>
      <c r="WUB89"/>
      <c r="WUC89"/>
      <c r="WUD89"/>
      <c r="WUE89"/>
      <c r="WUF89"/>
      <c r="WUG89"/>
      <c r="WUH89"/>
      <c r="WUI89"/>
      <c r="WUJ89"/>
      <c r="WUK89"/>
      <c r="WUL89"/>
      <c r="WUM89"/>
      <c r="WUN89"/>
      <c r="WUO89"/>
      <c r="WUP89"/>
      <c r="WUQ89"/>
      <c r="WUR89"/>
      <c r="WUS89"/>
      <c r="WUT89"/>
      <c r="WUU89"/>
      <c r="WUV89"/>
      <c r="WUW89"/>
      <c r="WUX89"/>
      <c r="WUY89"/>
      <c r="WUZ89"/>
      <c r="WVA89"/>
      <c r="WVB89"/>
      <c r="WVC89"/>
      <c r="WVD89"/>
      <c r="WVE89"/>
      <c r="WVF89"/>
      <c r="WVG89"/>
      <c r="WVH89"/>
      <c r="WVI89"/>
      <c r="WVJ89"/>
      <c r="WVK89"/>
      <c r="WVL89"/>
      <c r="WVM89"/>
      <c r="WVN89"/>
      <c r="WVO89"/>
      <c r="WVP89"/>
      <c r="WVQ89"/>
      <c r="WVR89"/>
      <c r="WVS89"/>
      <c r="WVT89"/>
      <c r="WVU89"/>
      <c r="WVV89"/>
      <c r="WVW89"/>
      <c r="WVX89"/>
      <c r="WVY89"/>
      <c r="WVZ89"/>
      <c r="WWA89"/>
      <c r="WWB89"/>
      <c r="WWC89"/>
      <c r="WWD89"/>
      <c r="WWE89"/>
      <c r="WWF89"/>
      <c r="WWG89"/>
      <c r="WWH89"/>
      <c r="WWI89"/>
      <c r="WWJ89"/>
      <c r="WWK89"/>
      <c r="WWL89"/>
      <c r="WWM89"/>
      <c r="WWN89"/>
      <c r="WWO89"/>
      <c r="WWP89"/>
      <c r="WWQ89"/>
      <c r="WWR89"/>
      <c r="WWS89"/>
      <c r="WWT89"/>
      <c r="WWU89"/>
      <c r="WWV89"/>
      <c r="WWW89"/>
      <c r="WWX89"/>
      <c r="WWY89"/>
      <c r="WWZ89"/>
      <c r="WXA89"/>
      <c r="WXB89"/>
      <c r="WXC89"/>
      <c r="WXD89"/>
      <c r="WXE89"/>
      <c r="WXF89"/>
      <c r="WXG89"/>
      <c r="WXH89"/>
      <c r="WXI89"/>
      <c r="WXJ89"/>
      <c r="WXK89"/>
      <c r="WXL89"/>
      <c r="WXM89"/>
      <c r="WXN89"/>
      <c r="WXO89"/>
      <c r="WXP89"/>
      <c r="WXQ89"/>
      <c r="WXR89"/>
      <c r="WXS89"/>
      <c r="WXT89"/>
      <c r="WXU89"/>
      <c r="WXV89"/>
      <c r="WXW89"/>
      <c r="WXX89"/>
      <c r="WXY89"/>
      <c r="WXZ89"/>
      <c r="WYA89"/>
      <c r="WYB89"/>
      <c r="WYC89"/>
      <c r="WYD89"/>
      <c r="WYE89"/>
      <c r="WYF89"/>
      <c r="WYG89"/>
      <c r="WYH89"/>
      <c r="WYI89"/>
      <c r="WYJ89"/>
      <c r="WYK89"/>
      <c r="WYL89"/>
      <c r="WYM89"/>
      <c r="WYN89"/>
      <c r="WYO89"/>
      <c r="WYP89"/>
      <c r="WYQ89"/>
      <c r="WYR89"/>
      <c r="WYS89"/>
      <c r="WYT89"/>
      <c r="WYU89"/>
      <c r="WYV89"/>
      <c r="WYW89"/>
      <c r="WYX89"/>
      <c r="WYY89"/>
      <c r="WYZ89"/>
      <c r="WZA89"/>
      <c r="WZB89"/>
      <c r="WZC89"/>
      <c r="WZD89"/>
      <c r="WZE89"/>
      <c r="WZF89"/>
      <c r="WZG89"/>
      <c r="WZH89"/>
      <c r="WZI89"/>
      <c r="WZJ89"/>
      <c r="WZK89"/>
      <c r="WZL89"/>
      <c r="WZM89"/>
      <c r="WZN89"/>
      <c r="WZO89"/>
      <c r="WZP89"/>
      <c r="WZQ89"/>
      <c r="WZR89"/>
      <c r="WZS89"/>
      <c r="WZT89"/>
      <c r="WZU89"/>
      <c r="WZV89"/>
      <c r="WZW89"/>
      <c r="WZX89"/>
      <c r="WZY89"/>
      <c r="WZZ89"/>
      <c r="XAA89"/>
      <c r="XAB89"/>
      <c r="XAC89"/>
      <c r="XAD89"/>
      <c r="XAE89"/>
      <c r="XAF89"/>
      <c r="XAG89"/>
      <c r="XAH89"/>
      <c r="XAI89"/>
      <c r="XAJ89"/>
      <c r="XAK89"/>
      <c r="XAL89"/>
      <c r="XAM89"/>
      <c r="XAN89"/>
      <c r="XAO89"/>
      <c r="XAP89"/>
      <c r="XAQ89"/>
      <c r="XAR89"/>
      <c r="XAS89"/>
      <c r="XAT89"/>
      <c r="XAU89"/>
      <c r="XAV89"/>
      <c r="XAW89"/>
      <c r="XAX89"/>
      <c r="XAY89"/>
      <c r="XAZ89"/>
      <c r="XBA89"/>
      <c r="XBB89"/>
      <c r="XBC89"/>
      <c r="XBD89"/>
      <c r="XBE89"/>
      <c r="XBF89"/>
      <c r="XBG89"/>
      <c r="XBH89"/>
      <c r="XBI89"/>
      <c r="XBJ89"/>
      <c r="XBK89"/>
      <c r="XBL89"/>
      <c r="XBM89"/>
      <c r="XBN89"/>
      <c r="XBO89"/>
      <c r="XBP89"/>
      <c r="XBQ89"/>
      <c r="XBR89"/>
      <c r="XBS89"/>
      <c r="XBT89"/>
      <c r="XBU89"/>
      <c r="XBV89"/>
      <c r="XBW89"/>
      <c r="XBX89"/>
      <c r="XBY89"/>
      <c r="XBZ89"/>
      <c r="XCA89"/>
      <c r="XCB89"/>
      <c r="XCC89"/>
      <c r="XCD89"/>
      <c r="XCE89"/>
      <c r="XCF89"/>
      <c r="XCG89"/>
      <c r="XCH89"/>
      <c r="XCI89"/>
      <c r="XCJ89"/>
      <c r="XCK89"/>
      <c r="XCL89"/>
      <c r="XCM89"/>
      <c r="XCN89"/>
      <c r="XCO89"/>
      <c r="XCP89"/>
      <c r="XCQ89"/>
      <c r="XCR89"/>
      <c r="XCS89"/>
      <c r="XCT89"/>
      <c r="XCU89"/>
      <c r="XCV89"/>
      <c r="XCW89"/>
      <c r="XCX89"/>
      <c r="XCY89"/>
      <c r="XCZ89"/>
      <c r="XDA89"/>
      <c r="XDB89"/>
      <c r="XDC89"/>
      <c r="XDD89"/>
      <c r="XDE89"/>
      <c r="XDF89"/>
      <c r="XDG89"/>
      <c r="XDH89"/>
      <c r="XDI89"/>
      <c r="XDJ89"/>
      <c r="XDK89"/>
      <c r="XDL89"/>
      <c r="XDM89"/>
      <c r="XDN89"/>
      <c r="XDO89"/>
      <c r="XDP89"/>
      <c r="XDQ89"/>
      <c r="XDR89"/>
      <c r="XDS89"/>
      <c r="XDT89"/>
      <c r="XDU89"/>
      <c r="XDV89"/>
      <c r="XDW89"/>
      <c r="XDX89"/>
      <c r="XDY89"/>
      <c r="XDZ89"/>
      <c r="XEA89"/>
      <c r="XEB89"/>
      <c r="XEC89"/>
      <c r="XED89"/>
      <c r="XEE89"/>
      <c r="XEF89"/>
      <c r="XEG89"/>
      <c r="XEH89"/>
      <c r="XEI89"/>
      <c r="XEJ89"/>
      <c r="XEK89"/>
      <c r="XEL89"/>
      <c r="XEM89"/>
      <c r="XEN89"/>
      <c r="XEO89"/>
      <c r="XEP89"/>
      <c r="XEQ89"/>
      <c r="XER89"/>
      <c r="XES89"/>
      <c r="XET89"/>
      <c r="XEU89"/>
      <c r="XEV89"/>
      <c r="XEW89"/>
      <c r="XEX89"/>
      <c r="XEY89"/>
      <c r="XEZ89"/>
      <c r="XFA89"/>
      <c r="XFB89"/>
      <c r="XFC89"/>
      <c r="XFD89"/>
    </row>
    <row r="90" spans="1:16384" x14ac:dyDescent="0.25">
      <c r="A90" s="1">
        <v>137</v>
      </c>
      <c r="B90" s="11" t="s">
        <v>433</v>
      </c>
      <c r="C90" s="11">
        <v>1</v>
      </c>
      <c r="D90" s="28" t="s">
        <v>54</v>
      </c>
      <c r="E90" s="9" t="s">
        <v>495</v>
      </c>
      <c r="F90" s="9" t="s">
        <v>7</v>
      </c>
      <c r="G90" s="9" t="s">
        <v>7</v>
      </c>
    </row>
    <row r="91" spans="1:16384" x14ac:dyDescent="0.25">
      <c r="A91" s="1">
        <v>138</v>
      </c>
      <c r="B91" s="11" t="s">
        <v>319</v>
      </c>
      <c r="C91" s="11">
        <v>1</v>
      </c>
      <c r="D91" s="28" t="s">
        <v>552</v>
      </c>
      <c r="E91" s="9" t="s">
        <v>109</v>
      </c>
      <c r="F91" s="9" t="s">
        <v>7</v>
      </c>
      <c r="G91" s="9" t="s">
        <v>7</v>
      </c>
      <c r="H91"/>
    </row>
    <row r="92" spans="1:16384" x14ac:dyDescent="0.25">
      <c r="A92" s="1">
        <v>139</v>
      </c>
      <c r="B92" s="11" t="s">
        <v>323</v>
      </c>
      <c r="C92" s="11">
        <v>0</v>
      </c>
      <c r="D92" s="28" t="s">
        <v>580</v>
      </c>
      <c r="E92" s="9" t="s">
        <v>86</v>
      </c>
      <c r="F92" s="9" t="s">
        <v>7</v>
      </c>
      <c r="G92" s="9" t="s">
        <v>7</v>
      </c>
    </row>
    <row r="93" spans="1:16384" x14ac:dyDescent="0.25">
      <c r="A93" s="1">
        <v>142</v>
      </c>
      <c r="B93" s="3" t="s">
        <v>305</v>
      </c>
      <c r="C93" s="2">
        <v>0</v>
      </c>
      <c r="D93" s="9" t="s">
        <v>545</v>
      </c>
      <c r="E93" s="4" t="s">
        <v>7</v>
      </c>
      <c r="F93" s="4" t="s">
        <v>7</v>
      </c>
      <c r="G93" s="4" t="s">
        <v>7</v>
      </c>
    </row>
    <row r="94" spans="1:16384" x14ac:dyDescent="0.25">
      <c r="A94" s="1">
        <v>143</v>
      </c>
      <c r="B94" s="11" t="s">
        <v>305</v>
      </c>
      <c r="C94" s="11">
        <v>0</v>
      </c>
      <c r="D94" s="28" t="s">
        <v>538</v>
      </c>
      <c r="E94" s="9" t="s">
        <v>7</v>
      </c>
      <c r="F94" s="9" t="s">
        <v>7</v>
      </c>
      <c r="G94" s="9" t="s">
        <v>7</v>
      </c>
    </row>
    <row r="95" spans="1:16384" x14ac:dyDescent="0.25">
      <c r="A95" s="1">
        <v>145</v>
      </c>
      <c r="B95" s="11" t="s">
        <v>289</v>
      </c>
      <c r="C95" s="11">
        <v>1</v>
      </c>
      <c r="D95" s="28" t="s">
        <v>7</v>
      </c>
      <c r="E95" s="9" t="s">
        <v>7</v>
      </c>
      <c r="F95" s="9" t="s">
        <v>7</v>
      </c>
      <c r="G95" s="9" t="s">
        <v>7</v>
      </c>
    </row>
    <row r="96" spans="1:16384" x14ac:dyDescent="0.25">
      <c r="A96" s="1">
        <v>146</v>
      </c>
      <c r="B96" s="11" t="s">
        <v>336</v>
      </c>
      <c r="C96" s="11">
        <v>0</v>
      </c>
      <c r="D96" s="28" t="s">
        <v>284</v>
      </c>
      <c r="E96" s="9" t="s">
        <v>469</v>
      </c>
      <c r="F96" s="9" t="s">
        <v>7</v>
      </c>
      <c r="G96" s="9" t="s">
        <v>7</v>
      </c>
    </row>
    <row r="97" spans="1:7" x14ac:dyDescent="0.25">
      <c r="A97" s="1">
        <v>148</v>
      </c>
      <c r="B97" s="3" t="s">
        <v>328</v>
      </c>
      <c r="C97" s="2">
        <v>1</v>
      </c>
      <c r="D97" s="9" t="s">
        <v>542</v>
      </c>
      <c r="E97" s="4" t="s">
        <v>7</v>
      </c>
      <c r="F97" s="4" t="s">
        <v>7</v>
      </c>
      <c r="G97" s="4" t="s">
        <v>7</v>
      </c>
    </row>
    <row r="98" spans="1:7" x14ac:dyDescent="0.25">
      <c r="A98" s="1">
        <v>152</v>
      </c>
      <c r="B98" s="11" t="s">
        <v>331</v>
      </c>
      <c r="C98" s="11">
        <v>1</v>
      </c>
      <c r="D98" s="28" t="s">
        <v>33</v>
      </c>
      <c r="E98" s="9" t="s">
        <v>32</v>
      </c>
      <c r="F98" s="9" t="s">
        <v>7</v>
      </c>
      <c r="G98" s="9" t="s">
        <v>7</v>
      </c>
    </row>
    <row r="99" spans="1:7" x14ac:dyDescent="0.25">
      <c r="A99" s="1">
        <v>153</v>
      </c>
      <c r="B99" s="11" t="s">
        <v>310</v>
      </c>
      <c r="C99" s="11">
        <v>0</v>
      </c>
      <c r="D99" s="28" t="s">
        <v>539</v>
      </c>
      <c r="E99" s="9" t="s">
        <v>7</v>
      </c>
      <c r="F99" s="9" t="s">
        <v>7</v>
      </c>
      <c r="G99" s="9" t="s">
        <v>7</v>
      </c>
    </row>
    <row r="100" spans="1:7" x14ac:dyDescent="0.25">
      <c r="A100" s="1">
        <v>155</v>
      </c>
      <c r="B100" s="11" t="s">
        <v>310</v>
      </c>
      <c r="C100" s="11">
        <v>0</v>
      </c>
      <c r="D100" s="28" t="s">
        <v>540</v>
      </c>
      <c r="E100" s="9" t="s">
        <v>7</v>
      </c>
      <c r="F100" s="9" t="s">
        <v>7</v>
      </c>
      <c r="G100" s="9" t="s">
        <v>7</v>
      </c>
    </row>
    <row r="101" spans="1:7" x14ac:dyDescent="0.25">
      <c r="A101" s="1">
        <v>156</v>
      </c>
      <c r="B101" s="11" t="s">
        <v>310</v>
      </c>
      <c r="C101" s="11">
        <v>0</v>
      </c>
      <c r="D101" s="28" t="s">
        <v>48</v>
      </c>
      <c r="E101" s="9" t="s">
        <v>473</v>
      </c>
      <c r="F101" s="9" t="s">
        <v>7</v>
      </c>
      <c r="G101" s="9" t="s">
        <v>7</v>
      </c>
    </row>
    <row r="102" spans="1:7" x14ac:dyDescent="0.25">
      <c r="A102" s="1">
        <v>157</v>
      </c>
      <c r="B102" s="11" t="s">
        <v>310</v>
      </c>
      <c r="C102" s="11">
        <v>0</v>
      </c>
      <c r="D102" s="28" t="s">
        <v>39</v>
      </c>
      <c r="E102" s="9" t="s">
        <v>472</v>
      </c>
      <c r="F102" s="9" t="s">
        <v>7</v>
      </c>
      <c r="G102" s="9" t="s">
        <v>7</v>
      </c>
    </row>
    <row r="103" spans="1:7" x14ac:dyDescent="0.25">
      <c r="A103" s="1">
        <v>158</v>
      </c>
      <c r="B103" s="11" t="s">
        <v>305</v>
      </c>
      <c r="C103" s="11">
        <v>1</v>
      </c>
      <c r="D103" s="28" t="s">
        <v>151</v>
      </c>
      <c r="E103" s="9" t="s">
        <v>7</v>
      </c>
      <c r="F103" s="9" t="s">
        <v>7</v>
      </c>
      <c r="G103" s="9" t="s">
        <v>150</v>
      </c>
    </row>
    <row r="104" spans="1:7" x14ac:dyDescent="0.25">
      <c r="A104" s="1">
        <v>159</v>
      </c>
      <c r="B104" s="11" t="s">
        <v>339</v>
      </c>
      <c r="C104" s="11">
        <v>1</v>
      </c>
      <c r="D104" s="28" t="s">
        <v>11</v>
      </c>
      <c r="E104" s="9" t="s">
        <v>7</v>
      </c>
      <c r="F104" s="9" t="s">
        <v>142</v>
      </c>
      <c r="G104" s="9" t="s">
        <v>13</v>
      </c>
    </row>
    <row r="105" spans="1:7" x14ac:dyDescent="0.25">
      <c r="A105" s="1">
        <v>162</v>
      </c>
      <c r="B105" s="11" t="s">
        <v>443</v>
      </c>
      <c r="C105" s="11">
        <v>0</v>
      </c>
      <c r="D105" s="28" t="s">
        <v>551</v>
      </c>
      <c r="E105" s="9" t="s">
        <v>7</v>
      </c>
      <c r="F105" s="9" t="s">
        <v>52</v>
      </c>
      <c r="G105" s="9" t="s">
        <v>7</v>
      </c>
    </row>
    <row r="106" spans="1:7" x14ac:dyDescent="0.25">
      <c r="A106" s="1">
        <v>164</v>
      </c>
      <c r="B106" s="11" t="s">
        <v>291</v>
      </c>
      <c r="C106" s="11">
        <v>0</v>
      </c>
      <c r="D106" s="28" t="s">
        <v>102</v>
      </c>
      <c r="E106" s="9" t="s">
        <v>103</v>
      </c>
      <c r="F106" s="9" t="s">
        <v>104</v>
      </c>
      <c r="G106" s="9" t="s">
        <v>7</v>
      </c>
    </row>
    <row r="107" spans="1:7" x14ac:dyDescent="0.25">
      <c r="A107" s="1">
        <v>165</v>
      </c>
      <c r="B107" s="11" t="s">
        <v>305</v>
      </c>
      <c r="C107" s="11">
        <v>1</v>
      </c>
      <c r="D107" s="28" t="s">
        <v>444</v>
      </c>
      <c r="E107" s="9" t="s">
        <v>464</v>
      </c>
      <c r="F107" s="9" t="s">
        <v>7</v>
      </c>
      <c r="G107" s="9" t="s">
        <v>7</v>
      </c>
    </row>
    <row r="108" spans="1:7" x14ac:dyDescent="0.25">
      <c r="A108" s="1">
        <v>166</v>
      </c>
      <c r="B108" s="11" t="s">
        <v>322</v>
      </c>
      <c r="C108" s="11">
        <v>0</v>
      </c>
      <c r="D108" s="28" t="s">
        <v>114</v>
      </c>
      <c r="E108" s="9" t="s">
        <v>113</v>
      </c>
      <c r="F108" s="9" t="s">
        <v>7</v>
      </c>
      <c r="G108" s="9" t="s">
        <v>7</v>
      </c>
    </row>
    <row r="109" spans="1:7" x14ac:dyDescent="0.25">
      <c r="A109" s="1">
        <v>168</v>
      </c>
      <c r="B109" s="11" t="s">
        <v>306</v>
      </c>
      <c r="C109" s="11">
        <v>0</v>
      </c>
      <c r="D109" s="28" t="s">
        <v>7</v>
      </c>
      <c r="E109" s="9" t="s">
        <v>7</v>
      </c>
      <c r="F109" s="9" t="s">
        <v>7</v>
      </c>
      <c r="G109" s="9" t="s">
        <v>7</v>
      </c>
    </row>
    <row r="110" spans="1:7" x14ac:dyDescent="0.25">
      <c r="A110" s="1">
        <v>169</v>
      </c>
      <c r="B110" s="11" t="s">
        <v>307</v>
      </c>
      <c r="C110" s="11">
        <v>0</v>
      </c>
      <c r="D110" s="28" t="s">
        <v>7</v>
      </c>
      <c r="E110" s="9" t="s">
        <v>7</v>
      </c>
      <c r="F110" s="9" t="s">
        <v>7</v>
      </c>
      <c r="G110" s="9" t="s">
        <v>7</v>
      </c>
    </row>
    <row r="111" spans="1:7" x14ac:dyDescent="0.25">
      <c r="A111" s="1">
        <v>170</v>
      </c>
      <c r="B111" s="11" t="s">
        <v>310</v>
      </c>
      <c r="C111" s="11">
        <v>0</v>
      </c>
      <c r="D111" s="28" t="s">
        <v>7</v>
      </c>
      <c r="E111" s="9" t="s">
        <v>7</v>
      </c>
      <c r="F111" s="9" t="s">
        <v>7</v>
      </c>
      <c r="G111" s="9" t="s">
        <v>7</v>
      </c>
    </row>
    <row r="112" spans="1:7" x14ac:dyDescent="0.25">
      <c r="A112" s="1">
        <v>171</v>
      </c>
      <c r="B112" s="11" t="s">
        <v>310</v>
      </c>
      <c r="C112" s="11">
        <v>0</v>
      </c>
      <c r="D112" s="28" t="s">
        <v>7</v>
      </c>
      <c r="E112" s="9" t="s">
        <v>7</v>
      </c>
      <c r="F112" s="9" t="s">
        <v>7</v>
      </c>
      <c r="G112" s="9" t="s">
        <v>7</v>
      </c>
    </row>
    <row r="113" spans="1:7" x14ac:dyDescent="0.25">
      <c r="A113" s="1">
        <v>173</v>
      </c>
      <c r="B113" s="11" t="s">
        <v>321</v>
      </c>
      <c r="C113" s="11">
        <v>0</v>
      </c>
      <c r="D113" s="28" t="s">
        <v>7</v>
      </c>
      <c r="E113" s="9" t="s">
        <v>7</v>
      </c>
      <c r="F113" s="9" t="s">
        <v>7</v>
      </c>
      <c r="G113" s="9" t="s">
        <v>7</v>
      </c>
    </row>
    <row r="114" spans="1:7" x14ac:dyDescent="0.25">
      <c r="A114" s="1">
        <v>174</v>
      </c>
      <c r="B114" s="11" t="s">
        <v>312</v>
      </c>
      <c r="C114" s="11">
        <v>0</v>
      </c>
      <c r="D114" s="28" t="s">
        <v>7</v>
      </c>
      <c r="E114" s="9" t="s">
        <v>7</v>
      </c>
      <c r="F114" s="9" t="s">
        <v>7</v>
      </c>
      <c r="G114" s="9" t="s">
        <v>7</v>
      </c>
    </row>
    <row r="115" spans="1:7" x14ac:dyDescent="0.25">
      <c r="A115" s="1">
        <v>175</v>
      </c>
      <c r="B115" s="11" t="s">
        <v>315</v>
      </c>
      <c r="C115" s="11">
        <v>0</v>
      </c>
      <c r="D115" s="28" t="s">
        <v>7</v>
      </c>
      <c r="E115" s="9" t="s">
        <v>7</v>
      </c>
      <c r="F115" s="9" t="s">
        <v>7</v>
      </c>
      <c r="G115" s="9" t="s">
        <v>7</v>
      </c>
    </row>
    <row r="116" spans="1:7" x14ac:dyDescent="0.25">
      <c r="A116" s="1">
        <v>179</v>
      </c>
      <c r="B116" s="11" t="s">
        <v>317</v>
      </c>
      <c r="C116" s="11">
        <v>0</v>
      </c>
      <c r="D116" s="28" t="s">
        <v>7</v>
      </c>
      <c r="E116" s="9" t="s">
        <v>7</v>
      </c>
      <c r="F116" s="9" t="s">
        <v>7</v>
      </c>
      <c r="G116" s="9" t="s">
        <v>7</v>
      </c>
    </row>
    <row r="117" spans="1:7" x14ac:dyDescent="0.25">
      <c r="A117" s="1">
        <v>182</v>
      </c>
      <c r="B117" s="11" t="s">
        <v>324</v>
      </c>
      <c r="C117" s="11">
        <v>0</v>
      </c>
      <c r="D117" s="28" t="s">
        <v>7</v>
      </c>
      <c r="E117" s="9" t="s">
        <v>7</v>
      </c>
      <c r="F117" s="9" t="s">
        <v>7</v>
      </c>
      <c r="G117" s="9" t="s">
        <v>7</v>
      </c>
    </row>
    <row r="118" spans="1:7" x14ac:dyDescent="0.25">
      <c r="A118" s="1">
        <v>184</v>
      </c>
      <c r="B118" s="11" t="s">
        <v>294</v>
      </c>
      <c r="C118" s="11">
        <v>0</v>
      </c>
      <c r="D118" s="28" t="s">
        <v>7</v>
      </c>
      <c r="E118" s="9" t="s">
        <v>7</v>
      </c>
      <c r="F118" s="9" t="s">
        <v>7</v>
      </c>
      <c r="G118" s="9" t="s">
        <v>7</v>
      </c>
    </row>
    <row r="119" spans="1:7" x14ac:dyDescent="0.25">
      <c r="A119" s="1">
        <v>185</v>
      </c>
      <c r="B119" s="11" t="s">
        <v>338</v>
      </c>
      <c r="C119" s="11">
        <v>0</v>
      </c>
      <c r="D119" s="28" t="s">
        <v>7</v>
      </c>
      <c r="E119" s="9" t="s">
        <v>7</v>
      </c>
      <c r="F119" s="9" t="s">
        <v>7</v>
      </c>
      <c r="G119" s="9" t="s">
        <v>7</v>
      </c>
    </row>
    <row r="120" spans="1:7" x14ac:dyDescent="0.25">
      <c r="A120" s="1">
        <v>186</v>
      </c>
      <c r="B120" s="11" t="s">
        <v>296</v>
      </c>
      <c r="C120" s="11">
        <v>0</v>
      </c>
      <c r="D120" s="28" t="s">
        <v>7</v>
      </c>
      <c r="E120" s="9" t="s">
        <v>7</v>
      </c>
      <c r="F120" s="9" t="s">
        <v>7</v>
      </c>
      <c r="G120" s="9" t="s">
        <v>7</v>
      </c>
    </row>
    <row r="121" spans="1:7" x14ac:dyDescent="0.25">
      <c r="A121" s="1">
        <v>187</v>
      </c>
      <c r="B121" s="11" t="s">
        <v>326</v>
      </c>
      <c r="C121" s="11">
        <v>0</v>
      </c>
      <c r="D121" s="28" t="s">
        <v>7</v>
      </c>
      <c r="E121" s="9" t="s">
        <v>7</v>
      </c>
      <c r="F121" s="9" t="s">
        <v>7</v>
      </c>
      <c r="G121" s="9" t="s">
        <v>7</v>
      </c>
    </row>
    <row r="122" spans="1:7" x14ac:dyDescent="0.25">
      <c r="A122" s="1">
        <v>193</v>
      </c>
      <c r="B122" s="11" t="s">
        <v>105</v>
      </c>
      <c r="C122" s="11" t="s">
        <v>7</v>
      </c>
      <c r="D122" s="28" t="s">
        <v>7</v>
      </c>
      <c r="E122" s="9" t="s">
        <v>7</v>
      </c>
      <c r="F122" s="9" t="s">
        <v>7</v>
      </c>
      <c r="G122" s="9" t="s">
        <v>7</v>
      </c>
    </row>
    <row r="123" spans="1:7" x14ac:dyDescent="0.25">
      <c r="A123" s="1">
        <v>195</v>
      </c>
      <c r="B123" s="11" t="s">
        <v>432</v>
      </c>
      <c r="C123" s="11" t="s">
        <v>7</v>
      </c>
      <c r="D123" s="28" t="s">
        <v>7</v>
      </c>
      <c r="E123" s="9" t="s">
        <v>7</v>
      </c>
      <c r="F123" s="9" t="s">
        <v>7</v>
      </c>
      <c r="G123" s="9" t="s">
        <v>7</v>
      </c>
    </row>
    <row r="124" spans="1:7" x14ac:dyDescent="0.25">
      <c r="A124" s="1">
        <v>197</v>
      </c>
      <c r="B124" s="11" t="s">
        <v>432</v>
      </c>
      <c r="C124" s="11" t="s">
        <v>7</v>
      </c>
      <c r="D124" s="28" t="s">
        <v>7</v>
      </c>
      <c r="E124" s="9" t="s">
        <v>7</v>
      </c>
      <c r="F124" s="9" t="s">
        <v>7</v>
      </c>
      <c r="G124" s="9" t="s">
        <v>7</v>
      </c>
    </row>
    <row r="125" spans="1:7" x14ac:dyDescent="0.25">
      <c r="A125" s="1">
        <v>198</v>
      </c>
      <c r="B125" s="11" t="s">
        <v>430</v>
      </c>
      <c r="C125" s="11">
        <v>0</v>
      </c>
      <c r="D125" s="28" t="s">
        <v>7</v>
      </c>
      <c r="E125" s="9" t="s">
        <v>7</v>
      </c>
      <c r="F125" s="9" t="s">
        <v>7</v>
      </c>
      <c r="G125" s="9" t="s">
        <v>7</v>
      </c>
    </row>
    <row r="126" spans="1:7" x14ac:dyDescent="0.25">
      <c r="A126" s="1">
        <v>199</v>
      </c>
      <c r="B126" s="11" t="s">
        <v>290</v>
      </c>
      <c r="C126" s="11" t="s">
        <v>7</v>
      </c>
      <c r="D126" s="28" t="s">
        <v>7</v>
      </c>
      <c r="E126" s="9" t="s">
        <v>7</v>
      </c>
      <c r="F126" s="9" t="s">
        <v>7</v>
      </c>
      <c r="G126" s="9" t="s">
        <v>7</v>
      </c>
    </row>
    <row r="127" spans="1:7" x14ac:dyDescent="0.25">
      <c r="A127" s="1">
        <v>200</v>
      </c>
      <c r="B127" s="11" t="s">
        <v>434</v>
      </c>
      <c r="C127" s="11" t="s">
        <v>7</v>
      </c>
      <c r="D127" s="28" t="s">
        <v>7</v>
      </c>
      <c r="E127" s="9" t="s">
        <v>7</v>
      </c>
      <c r="F127" s="9" t="s">
        <v>7</v>
      </c>
      <c r="G127" s="9" t="s">
        <v>7</v>
      </c>
    </row>
    <row r="128" spans="1:7" x14ac:dyDescent="0.25">
      <c r="A128" s="1">
        <v>201</v>
      </c>
      <c r="B128" s="11" t="s">
        <v>434</v>
      </c>
      <c r="C128" s="11" t="s">
        <v>7</v>
      </c>
      <c r="D128" s="28" t="s">
        <v>7</v>
      </c>
      <c r="E128" s="9" t="s">
        <v>7</v>
      </c>
      <c r="F128" s="9" t="s">
        <v>7</v>
      </c>
      <c r="G128" s="9" t="s">
        <v>7</v>
      </c>
    </row>
    <row r="129" spans="1:7" x14ac:dyDescent="0.25">
      <c r="A129" s="1">
        <v>202</v>
      </c>
      <c r="B129" s="11" t="s">
        <v>57</v>
      </c>
      <c r="C129" s="11" t="s">
        <v>7</v>
      </c>
      <c r="D129" s="28" t="s">
        <v>7</v>
      </c>
      <c r="E129" s="9" t="s">
        <v>7</v>
      </c>
      <c r="F129" s="9" t="s">
        <v>7</v>
      </c>
      <c r="G129" s="9" t="s">
        <v>7</v>
      </c>
    </row>
    <row r="130" spans="1:7" x14ac:dyDescent="0.25">
      <c r="A130" s="1">
        <v>203</v>
      </c>
      <c r="B130" s="11" t="s">
        <v>57</v>
      </c>
      <c r="C130" s="11" t="s">
        <v>7</v>
      </c>
      <c r="D130" s="28" t="s">
        <v>7</v>
      </c>
      <c r="E130" s="9" t="s">
        <v>7</v>
      </c>
      <c r="F130" s="9" t="s">
        <v>7</v>
      </c>
      <c r="G130" s="9" t="s">
        <v>7</v>
      </c>
    </row>
    <row r="131" spans="1:7" x14ac:dyDescent="0.25">
      <c r="A131" s="1">
        <v>204</v>
      </c>
      <c r="B131" s="11" t="s">
        <v>435</v>
      </c>
      <c r="C131" s="11" t="s">
        <v>7</v>
      </c>
      <c r="D131" s="28" t="s">
        <v>7</v>
      </c>
      <c r="E131" s="9" t="s">
        <v>7</v>
      </c>
      <c r="F131" s="9" t="s">
        <v>7</v>
      </c>
      <c r="G131" s="9" t="s">
        <v>7</v>
      </c>
    </row>
    <row r="132" spans="1:7" x14ac:dyDescent="0.25">
      <c r="A132" s="1">
        <v>205</v>
      </c>
      <c r="B132" s="11" t="s">
        <v>436</v>
      </c>
      <c r="C132" s="11">
        <v>0</v>
      </c>
      <c r="D132" s="28" t="s">
        <v>7</v>
      </c>
      <c r="E132" s="1" t="s">
        <v>7</v>
      </c>
      <c r="F132" s="9" t="s">
        <v>7</v>
      </c>
      <c r="G132" s="9" t="s">
        <v>7</v>
      </c>
    </row>
    <row r="133" spans="1:7" x14ac:dyDescent="0.25">
      <c r="A133" s="1">
        <v>206</v>
      </c>
      <c r="B133" s="11" t="s">
        <v>127</v>
      </c>
      <c r="C133" s="11" t="s">
        <v>7</v>
      </c>
      <c r="D133" s="28" t="s">
        <v>7</v>
      </c>
      <c r="E133" s="9" t="s">
        <v>7</v>
      </c>
      <c r="F133" s="9" t="s">
        <v>7</v>
      </c>
      <c r="G133" s="9" t="s">
        <v>7</v>
      </c>
    </row>
    <row r="134" spans="1:7" x14ac:dyDescent="0.25">
      <c r="A134" s="1">
        <v>207</v>
      </c>
      <c r="B134" s="11" t="s">
        <v>297</v>
      </c>
      <c r="C134" s="11" t="s">
        <v>7</v>
      </c>
      <c r="D134" s="28" t="s">
        <v>7</v>
      </c>
      <c r="E134" s="9" t="s">
        <v>7</v>
      </c>
      <c r="F134" s="9" t="s">
        <v>7</v>
      </c>
      <c r="G134" s="9" t="s">
        <v>7</v>
      </c>
    </row>
    <row r="135" spans="1:7" x14ac:dyDescent="0.25">
      <c r="A135" s="1">
        <v>208</v>
      </c>
      <c r="B135" s="11" t="s">
        <v>298</v>
      </c>
      <c r="C135" s="11" t="s">
        <v>7</v>
      </c>
      <c r="D135" s="28" t="s">
        <v>7</v>
      </c>
      <c r="E135" s="9" t="s">
        <v>7</v>
      </c>
      <c r="F135" s="9" t="s">
        <v>7</v>
      </c>
      <c r="G135" s="9" t="s">
        <v>7</v>
      </c>
    </row>
    <row r="136" spans="1:7" x14ac:dyDescent="0.25">
      <c r="A136" s="1">
        <v>209</v>
      </c>
      <c r="B136" s="11" t="s">
        <v>105</v>
      </c>
      <c r="C136" s="11" t="s">
        <v>7</v>
      </c>
      <c r="D136" s="28" t="s">
        <v>7</v>
      </c>
      <c r="E136" s="9" t="s">
        <v>7</v>
      </c>
      <c r="F136" s="9" t="s">
        <v>7</v>
      </c>
      <c r="G136" s="9" t="s">
        <v>7</v>
      </c>
    </row>
    <row r="137" spans="1:7" x14ac:dyDescent="0.25">
      <c r="A137" s="1">
        <v>210</v>
      </c>
      <c r="B137" s="11" t="s">
        <v>129</v>
      </c>
      <c r="C137" s="11" t="s">
        <v>7</v>
      </c>
      <c r="D137" s="28" t="s">
        <v>7</v>
      </c>
      <c r="E137" s="9" t="s">
        <v>7</v>
      </c>
      <c r="F137" s="9" t="s">
        <v>7</v>
      </c>
      <c r="G137" s="9" t="s">
        <v>7</v>
      </c>
    </row>
    <row r="138" spans="1:7" x14ac:dyDescent="0.25">
      <c r="A138" s="1">
        <v>212</v>
      </c>
      <c r="B138" s="11" t="s">
        <v>129</v>
      </c>
      <c r="C138" s="11" t="s">
        <v>7</v>
      </c>
      <c r="D138" s="28" t="s">
        <v>7</v>
      </c>
      <c r="E138" s="9" t="s">
        <v>7</v>
      </c>
      <c r="F138" s="9" t="s">
        <v>7</v>
      </c>
      <c r="G138" s="9" t="s">
        <v>7</v>
      </c>
    </row>
    <row r="139" spans="1:7" x14ac:dyDescent="0.25">
      <c r="A139" s="1">
        <v>213</v>
      </c>
      <c r="B139" s="11" t="s">
        <v>129</v>
      </c>
      <c r="C139" s="11" t="s">
        <v>7</v>
      </c>
      <c r="D139" s="28" t="s">
        <v>7</v>
      </c>
      <c r="E139" s="9" t="s">
        <v>7</v>
      </c>
      <c r="F139" s="9" t="s">
        <v>7</v>
      </c>
      <c r="G139" s="9" t="s">
        <v>7</v>
      </c>
    </row>
    <row r="140" spans="1:7" x14ac:dyDescent="0.25">
      <c r="A140" s="1">
        <v>214</v>
      </c>
      <c r="B140" s="11" t="s">
        <v>129</v>
      </c>
      <c r="C140" s="11" t="s">
        <v>7</v>
      </c>
      <c r="D140" s="28" t="s">
        <v>7</v>
      </c>
      <c r="E140" s="9" t="s">
        <v>7</v>
      </c>
      <c r="F140" s="9" t="s">
        <v>7</v>
      </c>
      <c r="G140" s="9" t="s">
        <v>7</v>
      </c>
    </row>
    <row r="141" spans="1:7" x14ac:dyDescent="0.25">
      <c r="A141" s="1">
        <v>216</v>
      </c>
      <c r="B141" s="11" t="s">
        <v>130</v>
      </c>
      <c r="C141" s="11" t="s">
        <v>7</v>
      </c>
      <c r="D141" s="28" t="s">
        <v>7</v>
      </c>
      <c r="E141" s="9" t="s">
        <v>7</v>
      </c>
      <c r="F141" s="9" t="s">
        <v>7</v>
      </c>
      <c r="G141" s="9" t="s">
        <v>7</v>
      </c>
    </row>
    <row r="142" spans="1:7" x14ac:dyDescent="0.25">
      <c r="A142" s="1">
        <v>218</v>
      </c>
      <c r="B142" s="11" t="s">
        <v>131</v>
      </c>
      <c r="C142" s="11" t="s">
        <v>7</v>
      </c>
      <c r="D142" s="28" t="s">
        <v>7</v>
      </c>
      <c r="E142" s="9" t="s">
        <v>7</v>
      </c>
      <c r="F142" s="9" t="s">
        <v>7</v>
      </c>
      <c r="G142" s="9" t="s">
        <v>7</v>
      </c>
    </row>
    <row r="143" spans="1:7" x14ac:dyDescent="0.25">
      <c r="A143" s="1">
        <v>219</v>
      </c>
      <c r="B143" s="11" t="s">
        <v>138</v>
      </c>
      <c r="C143" s="11" t="s">
        <v>7</v>
      </c>
      <c r="D143" s="28" t="s">
        <v>7</v>
      </c>
      <c r="E143" s="9" t="s">
        <v>7</v>
      </c>
      <c r="F143" s="9" t="s">
        <v>7</v>
      </c>
      <c r="G143" s="9" t="s">
        <v>7</v>
      </c>
    </row>
    <row r="144" spans="1:7" x14ac:dyDescent="0.25">
      <c r="A144" s="1">
        <v>220</v>
      </c>
      <c r="B144" s="11" t="s">
        <v>132</v>
      </c>
      <c r="C144" s="11" t="s">
        <v>7</v>
      </c>
      <c r="D144" s="28" t="s">
        <v>7</v>
      </c>
      <c r="E144" s="9" t="s">
        <v>7</v>
      </c>
      <c r="F144" s="9" t="s">
        <v>7</v>
      </c>
      <c r="G144" s="9" t="s">
        <v>7</v>
      </c>
    </row>
    <row r="145" spans="1:7" x14ac:dyDescent="0.25">
      <c r="A145" s="1">
        <v>221</v>
      </c>
      <c r="B145" s="11" t="s">
        <v>140</v>
      </c>
      <c r="C145" s="11" t="s">
        <v>7</v>
      </c>
      <c r="D145" s="28" t="s">
        <v>7</v>
      </c>
      <c r="E145" s="9" t="s">
        <v>7</v>
      </c>
      <c r="F145" s="9" t="s">
        <v>7</v>
      </c>
      <c r="G145" s="9" t="s">
        <v>7</v>
      </c>
    </row>
    <row r="146" spans="1:7" x14ac:dyDescent="0.25">
      <c r="A146" s="1">
        <v>222</v>
      </c>
      <c r="B146" s="11" t="s">
        <v>133</v>
      </c>
      <c r="C146" s="11" t="s">
        <v>7</v>
      </c>
      <c r="D146" s="28" t="s">
        <v>56</v>
      </c>
      <c r="E146" s="9" t="s">
        <v>463</v>
      </c>
      <c r="F146" s="9" t="s">
        <v>7</v>
      </c>
      <c r="G146" s="9" t="s">
        <v>7</v>
      </c>
    </row>
    <row r="147" spans="1:7" x14ac:dyDescent="0.25">
      <c r="A147" s="1">
        <v>223</v>
      </c>
      <c r="B147" s="11" t="s">
        <v>299</v>
      </c>
      <c r="C147" s="11" t="s">
        <v>7</v>
      </c>
      <c r="D147" s="28" t="s">
        <v>7</v>
      </c>
      <c r="E147" s="9" t="s">
        <v>7</v>
      </c>
      <c r="F147" s="9" t="s">
        <v>7</v>
      </c>
      <c r="G147" s="9" t="s">
        <v>7</v>
      </c>
    </row>
    <row r="148" spans="1:7" x14ac:dyDescent="0.25">
      <c r="A148" s="1">
        <v>224</v>
      </c>
      <c r="B148" s="11" t="s">
        <v>134</v>
      </c>
      <c r="C148" s="11" t="s">
        <v>7</v>
      </c>
      <c r="D148" s="28" t="s">
        <v>7</v>
      </c>
      <c r="E148" s="9" t="s">
        <v>7</v>
      </c>
      <c r="F148" s="9" t="s">
        <v>7</v>
      </c>
      <c r="G148" s="9" t="s">
        <v>7</v>
      </c>
    </row>
    <row r="149" spans="1:7" x14ac:dyDescent="0.25">
      <c r="A149" s="1">
        <v>225</v>
      </c>
      <c r="B149" s="11" t="s">
        <v>134</v>
      </c>
      <c r="C149" s="11" t="s">
        <v>7</v>
      </c>
      <c r="D149" s="28" t="s">
        <v>7</v>
      </c>
      <c r="E149" s="9" t="s">
        <v>7</v>
      </c>
      <c r="F149" s="9" t="s">
        <v>7</v>
      </c>
      <c r="G149" s="9" t="s">
        <v>7</v>
      </c>
    </row>
    <row r="150" spans="1:7" x14ac:dyDescent="0.25">
      <c r="A150" s="1">
        <v>226</v>
      </c>
      <c r="B150" s="11" t="s">
        <v>134</v>
      </c>
      <c r="C150" s="11" t="s">
        <v>7</v>
      </c>
      <c r="D150" s="28" t="s">
        <v>7</v>
      </c>
      <c r="E150" s="9" t="s">
        <v>7</v>
      </c>
      <c r="F150" s="9" t="s">
        <v>7</v>
      </c>
      <c r="G150" s="9" t="s">
        <v>7</v>
      </c>
    </row>
    <row r="151" spans="1:7" x14ac:dyDescent="0.25">
      <c r="A151" s="1">
        <v>227</v>
      </c>
      <c r="B151" s="11" t="s">
        <v>134</v>
      </c>
      <c r="C151" s="11" t="s">
        <v>7</v>
      </c>
      <c r="D151" s="28" t="s">
        <v>7</v>
      </c>
      <c r="E151" s="9" t="s">
        <v>7</v>
      </c>
      <c r="F151" s="9" t="s">
        <v>7</v>
      </c>
      <c r="G151" s="9" t="s">
        <v>7</v>
      </c>
    </row>
    <row r="152" spans="1:7" x14ac:dyDescent="0.25">
      <c r="A152" s="1">
        <v>228</v>
      </c>
      <c r="B152" s="11" t="s">
        <v>153</v>
      </c>
      <c r="C152" s="11" t="s">
        <v>7</v>
      </c>
      <c r="D152" s="28" t="s">
        <v>7</v>
      </c>
      <c r="E152" s="9" t="s">
        <v>7</v>
      </c>
      <c r="F152" s="9" t="s">
        <v>7</v>
      </c>
      <c r="G152" s="9" t="s">
        <v>7</v>
      </c>
    </row>
    <row r="153" spans="1:7" x14ac:dyDescent="0.25">
      <c r="A153" s="1">
        <v>229</v>
      </c>
      <c r="B153" s="11" t="s">
        <v>139</v>
      </c>
      <c r="C153" s="11" t="s">
        <v>7</v>
      </c>
      <c r="D153" s="28" t="s">
        <v>7</v>
      </c>
      <c r="E153" s="9" t="s">
        <v>7</v>
      </c>
      <c r="F153" s="9" t="s">
        <v>7</v>
      </c>
      <c r="G153" s="9" t="s">
        <v>7</v>
      </c>
    </row>
    <row r="154" spans="1:7" x14ac:dyDescent="0.25">
      <c r="A154" s="1">
        <v>230</v>
      </c>
      <c r="B154" s="11" t="s">
        <v>139</v>
      </c>
      <c r="C154" s="11" t="s">
        <v>7</v>
      </c>
      <c r="D154" s="28" t="s">
        <v>7</v>
      </c>
      <c r="E154" s="9" t="s">
        <v>7</v>
      </c>
      <c r="F154" s="9" t="s">
        <v>7</v>
      </c>
      <c r="G154" s="9" t="s">
        <v>7</v>
      </c>
    </row>
    <row r="155" spans="1:7" x14ac:dyDescent="0.25">
      <c r="A155" s="1">
        <v>231</v>
      </c>
      <c r="B155" s="11" t="s">
        <v>139</v>
      </c>
      <c r="C155" s="11" t="s">
        <v>7</v>
      </c>
      <c r="D155" s="28" t="s">
        <v>7</v>
      </c>
      <c r="E155" s="9" t="s">
        <v>7</v>
      </c>
      <c r="F155" s="9" t="s">
        <v>7</v>
      </c>
      <c r="G155" s="9" t="s">
        <v>7</v>
      </c>
    </row>
    <row r="156" spans="1:7" x14ac:dyDescent="0.25">
      <c r="A156" s="1">
        <v>232</v>
      </c>
      <c r="B156" s="11" t="s">
        <v>47</v>
      </c>
      <c r="C156" s="11">
        <v>1</v>
      </c>
      <c r="D156" s="28" t="s">
        <v>553</v>
      </c>
      <c r="E156" s="9" t="s">
        <v>554</v>
      </c>
      <c r="F156" s="9" t="s">
        <v>7</v>
      </c>
      <c r="G156" s="9" t="s">
        <v>7</v>
      </c>
    </row>
    <row r="157" spans="1:7" x14ac:dyDescent="0.25">
      <c r="A157" s="1">
        <v>233</v>
      </c>
      <c r="B157" s="11" t="s">
        <v>47</v>
      </c>
      <c r="C157" s="11" t="s">
        <v>7</v>
      </c>
      <c r="D157" s="28" t="s">
        <v>7</v>
      </c>
      <c r="E157" s="9" t="s">
        <v>7</v>
      </c>
      <c r="F157" s="9" t="s">
        <v>7</v>
      </c>
      <c r="G157" s="9" t="s">
        <v>7</v>
      </c>
    </row>
    <row r="158" spans="1:7" x14ac:dyDescent="0.25">
      <c r="A158" s="1">
        <v>234</v>
      </c>
      <c r="B158" s="11" t="s">
        <v>47</v>
      </c>
      <c r="C158" s="11" t="s">
        <v>7</v>
      </c>
      <c r="D158" s="28" t="s">
        <v>7</v>
      </c>
      <c r="E158" s="9" t="s">
        <v>7</v>
      </c>
      <c r="F158" s="9" t="s">
        <v>7</v>
      </c>
      <c r="G158" s="9" t="s">
        <v>7</v>
      </c>
    </row>
    <row r="159" spans="1:7" x14ac:dyDescent="0.25">
      <c r="A159" s="1">
        <v>235</v>
      </c>
      <c r="B159" s="11" t="s">
        <v>47</v>
      </c>
      <c r="C159" s="11" t="s">
        <v>7</v>
      </c>
      <c r="D159" s="28" t="s">
        <v>7</v>
      </c>
      <c r="E159" s="9" t="s">
        <v>7</v>
      </c>
      <c r="F159" s="9" t="s">
        <v>7</v>
      </c>
      <c r="G159" s="9" t="s">
        <v>7</v>
      </c>
    </row>
    <row r="160" spans="1:7" x14ac:dyDescent="0.25">
      <c r="A160" s="1">
        <v>236</v>
      </c>
      <c r="B160" s="11" t="s">
        <v>300</v>
      </c>
      <c r="C160" s="11" t="s">
        <v>7</v>
      </c>
      <c r="D160" s="28" t="s">
        <v>7</v>
      </c>
      <c r="E160" s="9" t="s">
        <v>7</v>
      </c>
      <c r="F160" s="9" t="s">
        <v>7</v>
      </c>
      <c r="G160" s="9" t="s">
        <v>7</v>
      </c>
    </row>
    <row r="161" spans="1:7" x14ac:dyDescent="0.25">
      <c r="A161" s="1">
        <v>237</v>
      </c>
      <c r="B161" s="11" t="s">
        <v>301</v>
      </c>
      <c r="C161" s="11" t="s">
        <v>7</v>
      </c>
      <c r="D161" s="28" t="s">
        <v>7</v>
      </c>
      <c r="E161" s="9" t="s">
        <v>7</v>
      </c>
      <c r="F161" s="9" t="s">
        <v>7</v>
      </c>
      <c r="G161" s="9" t="s">
        <v>7</v>
      </c>
    </row>
    <row r="162" spans="1:7" x14ac:dyDescent="0.25">
      <c r="A162" s="1">
        <v>238</v>
      </c>
      <c r="B162" s="11" t="s">
        <v>302</v>
      </c>
      <c r="C162" s="11" t="s">
        <v>7</v>
      </c>
      <c r="D162" s="28" t="s">
        <v>7</v>
      </c>
      <c r="E162" s="9" t="s">
        <v>7</v>
      </c>
      <c r="F162" s="9" t="s">
        <v>7</v>
      </c>
      <c r="G162" s="9" t="s">
        <v>7</v>
      </c>
    </row>
    <row r="163" spans="1:7" x14ac:dyDescent="0.25">
      <c r="A163" s="1">
        <v>239</v>
      </c>
      <c r="B163" s="11" t="s">
        <v>59</v>
      </c>
      <c r="C163" s="11" t="s">
        <v>7</v>
      </c>
      <c r="D163" s="28" t="s">
        <v>7</v>
      </c>
      <c r="E163" s="9" t="s">
        <v>7</v>
      </c>
      <c r="F163" s="9" t="s">
        <v>7</v>
      </c>
      <c r="G163" s="9" t="s">
        <v>7</v>
      </c>
    </row>
    <row r="164" spans="1:7" x14ac:dyDescent="0.25">
      <c r="A164" s="1">
        <v>240</v>
      </c>
      <c r="B164" s="11" t="s">
        <v>141</v>
      </c>
      <c r="C164" s="11" t="s">
        <v>7</v>
      </c>
      <c r="D164" s="28" t="s">
        <v>7</v>
      </c>
      <c r="E164" s="9" t="s">
        <v>7</v>
      </c>
      <c r="F164" s="9" t="s">
        <v>7</v>
      </c>
      <c r="G164" s="9" t="s">
        <v>7</v>
      </c>
    </row>
    <row r="165" spans="1:7" x14ac:dyDescent="0.25">
      <c r="A165" s="1">
        <v>241</v>
      </c>
      <c r="B165" s="11" t="s">
        <v>58</v>
      </c>
      <c r="C165" s="11" t="s">
        <v>7</v>
      </c>
      <c r="D165" s="28" t="s">
        <v>7</v>
      </c>
      <c r="E165" s="9" t="s">
        <v>7</v>
      </c>
      <c r="F165" s="9" t="s">
        <v>7</v>
      </c>
      <c r="G165" s="9" t="s">
        <v>7</v>
      </c>
    </row>
    <row r="166" spans="1:7" x14ac:dyDescent="0.25">
      <c r="A166" s="1">
        <v>242</v>
      </c>
      <c r="B166" s="11" t="s">
        <v>439</v>
      </c>
      <c r="C166" s="11" t="s">
        <v>7</v>
      </c>
      <c r="D166" s="28" t="s">
        <v>7</v>
      </c>
      <c r="E166" s="9" t="s">
        <v>7</v>
      </c>
      <c r="F166" s="9" t="s">
        <v>7</v>
      </c>
      <c r="G166" s="9" t="s">
        <v>7</v>
      </c>
    </row>
    <row r="167" spans="1:7" x14ac:dyDescent="0.25">
      <c r="A167" s="1">
        <v>243</v>
      </c>
      <c r="B167" s="11" t="s">
        <v>440</v>
      </c>
      <c r="C167" s="11" t="s">
        <v>7</v>
      </c>
      <c r="D167" s="28" t="s">
        <v>7</v>
      </c>
      <c r="E167" s="9" t="s">
        <v>7</v>
      </c>
      <c r="F167" s="9" t="s">
        <v>7</v>
      </c>
      <c r="G167" s="9" t="s">
        <v>7</v>
      </c>
    </row>
    <row r="168" spans="1:7" x14ac:dyDescent="0.25">
      <c r="A168" s="1">
        <v>244</v>
      </c>
      <c r="B168" s="11" t="s">
        <v>440</v>
      </c>
      <c r="C168" s="11" t="s">
        <v>7</v>
      </c>
      <c r="D168" s="28" t="s">
        <v>7</v>
      </c>
      <c r="E168" s="9" t="s">
        <v>7</v>
      </c>
      <c r="F168" s="9" t="s">
        <v>7</v>
      </c>
      <c r="G168" s="9" t="s">
        <v>7</v>
      </c>
    </row>
    <row r="169" spans="1:7" x14ac:dyDescent="0.25">
      <c r="A169" s="1">
        <v>245</v>
      </c>
      <c r="B169" s="11" t="s">
        <v>440</v>
      </c>
      <c r="C169" s="11" t="s">
        <v>7</v>
      </c>
      <c r="D169" s="28" t="s">
        <v>7</v>
      </c>
      <c r="E169" s="9" t="s">
        <v>7</v>
      </c>
      <c r="F169" s="9" t="s">
        <v>7</v>
      </c>
      <c r="G169" s="9" t="s">
        <v>7</v>
      </c>
    </row>
    <row r="170" spans="1:7" x14ac:dyDescent="0.25">
      <c r="A170" s="1">
        <v>246</v>
      </c>
      <c r="B170" s="11" t="s">
        <v>440</v>
      </c>
      <c r="C170" s="11" t="s">
        <v>7</v>
      </c>
      <c r="D170" s="28" t="s">
        <v>7</v>
      </c>
      <c r="E170" s="9" t="s">
        <v>7</v>
      </c>
      <c r="F170" s="9" t="s">
        <v>7</v>
      </c>
      <c r="G170" s="9" t="s">
        <v>7</v>
      </c>
    </row>
    <row r="171" spans="1:7" x14ac:dyDescent="0.25">
      <c r="A171" s="1">
        <v>247</v>
      </c>
      <c r="B171" s="11" t="s">
        <v>304</v>
      </c>
      <c r="C171" s="11" t="s">
        <v>7</v>
      </c>
      <c r="D171" s="28" t="s">
        <v>7</v>
      </c>
      <c r="E171" s="9" t="s">
        <v>7</v>
      </c>
      <c r="F171" s="9" t="s">
        <v>7</v>
      </c>
      <c r="G171" s="9" t="s">
        <v>7</v>
      </c>
    </row>
    <row r="172" spans="1:7" x14ac:dyDescent="0.25">
      <c r="A172" s="1">
        <v>248</v>
      </c>
      <c r="B172" s="11" t="s">
        <v>135</v>
      </c>
      <c r="C172" s="11" t="s">
        <v>7</v>
      </c>
      <c r="D172" s="28" t="s">
        <v>7</v>
      </c>
      <c r="E172" s="9" t="s">
        <v>7</v>
      </c>
      <c r="F172" s="9" t="s">
        <v>7</v>
      </c>
      <c r="G172" s="9" t="s">
        <v>7</v>
      </c>
    </row>
    <row r="173" spans="1:7" x14ac:dyDescent="0.25">
      <c r="A173" s="1">
        <v>249</v>
      </c>
      <c r="B173" s="11" t="s">
        <v>136</v>
      </c>
      <c r="C173" s="11" t="s">
        <v>7</v>
      </c>
      <c r="D173" s="28" t="s">
        <v>7</v>
      </c>
      <c r="E173" s="9" t="s">
        <v>7</v>
      </c>
      <c r="F173" s="9" t="s">
        <v>7</v>
      </c>
      <c r="G173" s="9" t="s">
        <v>7</v>
      </c>
    </row>
    <row r="174" spans="1:7" x14ac:dyDescent="0.25">
      <c r="A174" s="1">
        <v>255</v>
      </c>
      <c r="B174" s="11" t="s">
        <v>145</v>
      </c>
      <c r="C174" s="11" t="s">
        <v>7</v>
      </c>
      <c r="D174" s="28" t="s">
        <v>7</v>
      </c>
      <c r="E174" s="9" t="s">
        <v>31</v>
      </c>
      <c r="F174" s="9" t="s">
        <v>7</v>
      </c>
      <c r="G174" s="9" t="s">
        <v>7</v>
      </c>
    </row>
    <row r="175" spans="1:7" x14ac:dyDescent="0.25">
      <c r="A175" s="1">
        <v>256</v>
      </c>
      <c r="B175" s="11" t="s">
        <v>60</v>
      </c>
      <c r="C175" s="11" t="s">
        <v>7</v>
      </c>
      <c r="D175" s="28" t="s">
        <v>7</v>
      </c>
      <c r="E175" s="9" t="s">
        <v>7</v>
      </c>
      <c r="F175" s="9" t="s">
        <v>7</v>
      </c>
      <c r="G175" s="9" t="s">
        <v>7</v>
      </c>
    </row>
    <row r="176" spans="1:7" x14ac:dyDescent="0.25">
      <c r="A176" s="1">
        <v>257</v>
      </c>
      <c r="B176" s="11" t="s">
        <v>45</v>
      </c>
      <c r="C176" s="11" t="s">
        <v>7</v>
      </c>
      <c r="D176" s="28" t="s">
        <v>7</v>
      </c>
      <c r="E176" s="9" t="s">
        <v>7</v>
      </c>
      <c r="F176" s="9" t="s">
        <v>7</v>
      </c>
      <c r="G176" s="9" t="s">
        <v>7</v>
      </c>
    </row>
    <row r="177" spans="1:7" x14ac:dyDescent="0.25">
      <c r="A177" s="1">
        <v>261</v>
      </c>
      <c r="B177" s="11" t="s">
        <v>327</v>
      </c>
      <c r="C177" s="11">
        <v>1</v>
      </c>
      <c r="D177" s="28" t="s">
        <v>233</v>
      </c>
      <c r="E177" s="9" t="s">
        <v>7</v>
      </c>
      <c r="F177" s="9" t="s">
        <v>556</v>
      </c>
      <c r="G177" s="9" t="s">
        <v>7</v>
      </c>
    </row>
    <row r="178" spans="1:7" x14ac:dyDescent="0.25">
      <c r="A178" s="1">
        <v>274</v>
      </c>
      <c r="B178" s="11" t="s">
        <v>429</v>
      </c>
      <c r="C178" s="11" t="s">
        <v>7</v>
      </c>
      <c r="D178" s="28" t="s">
        <v>277</v>
      </c>
      <c r="E178" s="9" t="s">
        <v>498</v>
      </c>
      <c r="F178" s="9" t="s">
        <v>7</v>
      </c>
      <c r="G178" s="9" t="s">
        <v>7</v>
      </c>
    </row>
    <row r="179" spans="1:7" x14ac:dyDescent="0.25">
      <c r="A179" s="1">
        <v>327</v>
      </c>
      <c r="B179" s="11" t="s">
        <v>431</v>
      </c>
      <c r="C179" s="11" t="s">
        <v>7</v>
      </c>
      <c r="D179" s="28" t="s">
        <v>7</v>
      </c>
      <c r="E179" s="9" t="s">
        <v>7</v>
      </c>
      <c r="F179" s="9" t="s">
        <v>7</v>
      </c>
      <c r="G179" s="9" t="s">
        <v>7</v>
      </c>
    </row>
    <row r="180" spans="1:7" x14ac:dyDescent="0.25">
      <c r="B180" s="11"/>
      <c r="E180" s="9"/>
      <c r="F180" s="9"/>
      <c r="G180" s="9"/>
    </row>
  </sheetData>
  <sortState ref="A2:H180">
    <sortCondition ref="A1"/>
  </sortState>
  <conditionalFormatting sqref="D1">
    <cfRule type="expression" dxfId="0" priority="3">
      <formula>$D1</formula>
    </cfRule>
  </conditionalFormatting>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zoomScale="110" zoomScaleNormal="110" workbookViewId="0">
      <pane ySplit="1" topLeftCell="A2" activePane="bottomLeft" state="frozen"/>
      <selection pane="bottomLeft" activeCell="A17" sqref="A17:H18"/>
    </sheetView>
  </sheetViews>
  <sheetFormatPr baseColWidth="10" defaultRowHeight="15" x14ac:dyDescent="0.25"/>
  <cols>
    <col min="1" max="1" width="11.42578125" style="1"/>
    <col min="2" max="2" width="10.85546875" style="1"/>
    <col min="3" max="3" width="7.42578125" style="2" customWidth="1"/>
    <col min="4" max="4" width="20.42578125" style="4" customWidth="1"/>
    <col min="5" max="5" width="5.140625" style="4" customWidth="1"/>
    <col min="6" max="6" width="9.42578125" style="4" customWidth="1"/>
    <col min="7" max="7" width="15.85546875" style="4" customWidth="1"/>
    <col min="8" max="8" width="9.42578125" style="4" customWidth="1"/>
    <col min="9" max="16384" width="11.42578125" style="1"/>
  </cols>
  <sheetData>
    <row r="1" spans="1:8" s="15" customFormat="1" x14ac:dyDescent="0.25">
      <c r="A1" s="15" t="s">
        <v>499</v>
      </c>
      <c r="B1" s="15" t="s">
        <v>6</v>
      </c>
      <c r="C1" s="23" t="s">
        <v>1</v>
      </c>
      <c r="D1" s="16" t="s">
        <v>2</v>
      </c>
      <c r="E1" s="16" t="s">
        <v>4</v>
      </c>
      <c r="F1" s="16" t="s">
        <v>5</v>
      </c>
      <c r="G1" s="16" t="s">
        <v>12</v>
      </c>
      <c r="H1" s="16" t="s">
        <v>187</v>
      </c>
    </row>
    <row r="2" spans="1:8" x14ac:dyDescent="0.25">
      <c r="A2" s="1">
        <v>19</v>
      </c>
      <c r="B2" s="1" t="s">
        <v>389</v>
      </c>
      <c r="C2" s="2">
        <v>1</v>
      </c>
      <c r="D2" s="1" t="s">
        <v>262</v>
      </c>
      <c r="E2" s="1" t="s">
        <v>7</v>
      </c>
      <c r="F2" s="1" t="s">
        <v>255</v>
      </c>
      <c r="G2" s="1" t="s">
        <v>7</v>
      </c>
      <c r="H2" s="1" t="s">
        <v>61</v>
      </c>
    </row>
    <row r="3" spans="1:8" x14ac:dyDescent="0.25">
      <c r="A3" s="1">
        <v>47</v>
      </c>
      <c r="B3" s="1" t="s">
        <v>386</v>
      </c>
      <c r="C3" s="2">
        <v>1</v>
      </c>
      <c r="D3" s="1" t="s">
        <v>261</v>
      </c>
      <c r="E3" s="1" t="s">
        <v>7</v>
      </c>
      <c r="F3" s="1" t="s">
        <v>252</v>
      </c>
      <c r="G3" s="1" t="s">
        <v>7</v>
      </c>
      <c r="H3" s="1" t="s">
        <v>61</v>
      </c>
    </row>
    <row r="4" spans="1:8" x14ac:dyDescent="0.25">
      <c r="A4" s="1">
        <v>55</v>
      </c>
      <c r="B4" s="1" t="s">
        <v>193</v>
      </c>
      <c r="C4" s="2">
        <v>1</v>
      </c>
      <c r="D4" s="1" t="s">
        <v>260</v>
      </c>
      <c r="E4" s="1" t="s">
        <v>7</v>
      </c>
      <c r="F4" s="1" t="s">
        <v>251</v>
      </c>
      <c r="G4" s="1" t="s">
        <v>7</v>
      </c>
      <c r="H4" s="1" t="s">
        <v>194</v>
      </c>
    </row>
    <row r="5" spans="1:8" x14ac:dyDescent="0.25">
      <c r="A5" s="1">
        <v>58</v>
      </c>
      <c r="B5" s="1" t="s">
        <v>387</v>
      </c>
      <c r="C5" s="2">
        <v>1</v>
      </c>
      <c r="D5" s="1" t="s">
        <v>98</v>
      </c>
      <c r="E5" s="1" t="s">
        <v>7</v>
      </c>
      <c r="F5" s="1" t="s">
        <v>99</v>
      </c>
      <c r="G5" s="1" t="s">
        <v>7</v>
      </c>
      <c r="H5" s="1" t="s">
        <v>61</v>
      </c>
    </row>
    <row r="6" spans="1:8" x14ac:dyDescent="0.25">
      <c r="A6" s="1">
        <v>89</v>
      </c>
      <c r="B6" s="1" t="s">
        <v>198</v>
      </c>
      <c r="C6" s="2">
        <v>0</v>
      </c>
      <c r="D6" s="1" t="s">
        <v>199</v>
      </c>
      <c r="E6" s="1" t="s">
        <v>200</v>
      </c>
      <c r="F6" s="1" t="s">
        <v>201</v>
      </c>
      <c r="G6" s="1" t="s">
        <v>7</v>
      </c>
      <c r="H6" s="1" t="s">
        <v>61</v>
      </c>
    </row>
    <row r="7" spans="1:8" x14ac:dyDescent="0.25">
      <c r="A7" s="1">
        <v>97</v>
      </c>
      <c r="B7" s="1" t="s">
        <v>361</v>
      </c>
      <c r="C7" s="2">
        <v>0</v>
      </c>
      <c r="D7" s="1" t="s">
        <v>108</v>
      </c>
      <c r="E7" s="1" t="s">
        <v>203</v>
      </c>
      <c r="F7" s="1" t="s">
        <v>256</v>
      </c>
      <c r="G7" s="1" t="s">
        <v>7</v>
      </c>
      <c r="H7" s="1"/>
    </row>
    <row r="8" spans="1:8" x14ac:dyDescent="0.25">
      <c r="A8" s="1">
        <v>109</v>
      </c>
      <c r="B8" s="1" t="s">
        <v>390</v>
      </c>
      <c r="C8" s="2">
        <v>1</v>
      </c>
      <c r="D8" s="1" t="s">
        <v>263</v>
      </c>
      <c r="E8" s="1" t="s">
        <v>7</v>
      </c>
      <c r="F8" s="1" t="s">
        <v>257</v>
      </c>
      <c r="G8" s="1" t="s">
        <v>7</v>
      </c>
      <c r="H8" s="1"/>
    </row>
    <row r="9" spans="1:8" x14ac:dyDescent="0.25">
      <c r="A9" s="1">
        <v>124</v>
      </c>
      <c r="B9" s="1" t="s">
        <v>388</v>
      </c>
      <c r="C9" s="2">
        <v>1</v>
      </c>
      <c r="D9" s="1" t="s">
        <v>115</v>
      </c>
      <c r="E9" s="1" t="s">
        <v>7</v>
      </c>
      <c r="F9" s="1" t="s">
        <v>254</v>
      </c>
      <c r="G9" s="1" t="s">
        <v>7</v>
      </c>
      <c r="H9" s="1" t="s">
        <v>61</v>
      </c>
    </row>
    <row r="10" spans="1:8" x14ac:dyDescent="0.25">
      <c r="A10" s="1">
        <v>158</v>
      </c>
      <c r="B10" s="1" t="s">
        <v>327</v>
      </c>
      <c r="C10" s="2">
        <v>1</v>
      </c>
      <c r="D10" s="1" t="s">
        <v>151</v>
      </c>
      <c r="E10" s="1" t="s">
        <v>7</v>
      </c>
      <c r="F10" s="1" t="s">
        <v>7</v>
      </c>
      <c r="G10" s="1" t="s">
        <v>258</v>
      </c>
      <c r="H10" s="1" t="s">
        <v>61</v>
      </c>
    </row>
    <row r="11" spans="1:8" x14ac:dyDescent="0.25">
      <c r="A11" s="1">
        <v>161</v>
      </c>
      <c r="B11" s="1" t="s">
        <v>190</v>
      </c>
      <c r="C11" s="2">
        <v>0</v>
      </c>
      <c r="D11" s="1" t="s">
        <v>259</v>
      </c>
      <c r="E11" s="1" t="s">
        <v>146</v>
      </c>
      <c r="F11" s="1" t="s">
        <v>250</v>
      </c>
      <c r="G11" s="4" t="s">
        <v>7</v>
      </c>
      <c r="H11" s="1" t="s">
        <v>61</v>
      </c>
    </row>
    <row r="12" spans="1:8" x14ac:dyDescent="0.25">
      <c r="A12" s="1">
        <v>163</v>
      </c>
      <c r="B12" s="1" t="s">
        <v>288</v>
      </c>
      <c r="C12" s="2">
        <v>0</v>
      </c>
      <c r="D12" s="1" t="s">
        <v>143</v>
      </c>
      <c r="E12" s="1" t="s">
        <v>195</v>
      </c>
      <c r="F12" s="1" t="s">
        <v>144</v>
      </c>
      <c r="G12" s="1" t="s">
        <v>7</v>
      </c>
      <c r="H12" s="1" t="s">
        <v>196</v>
      </c>
    </row>
    <row r="13" spans="1:8" x14ac:dyDescent="0.25">
      <c r="A13" s="1">
        <v>164</v>
      </c>
      <c r="B13" s="1" t="s">
        <v>359</v>
      </c>
      <c r="C13" s="2">
        <v>0</v>
      </c>
      <c r="D13" s="1" t="s">
        <v>102</v>
      </c>
      <c r="E13" s="1" t="s">
        <v>202</v>
      </c>
      <c r="F13" s="1" t="s">
        <v>253</v>
      </c>
      <c r="G13" s="1" t="s">
        <v>7</v>
      </c>
      <c r="H13" s="1" t="s">
        <v>61</v>
      </c>
    </row>
    <row r="14" spans="1:8" x14ac:dyDescent="0.25">
      <c r="A14" s="1">
        <v>194</v>
      </c>
      <c r="B14" s="1" t="s">
        <v>152</v>
      </c>
      <c r="C14" s="2" t="s">
        <v>7</v>
      </c>
      <c r="D14" s="1" t="s">
        <v>7</v>
      </c>
      <c r="E14" s="1" t="s">
        <v>7</v>
      </c>
      <c r="F14" s="1" t="s">
        <v>7</v>
      </c>
      <c r="G14" s="1" t="s">
        <v>7</v>
      </c>
      <c r="H14" s="1" t="s">
        <v>197</v>
      </c>
    </row>
    <row r="15" spans="1:8" x14ac:dyDescent="0.25">
      <c r="A15" s="1">
        <v>196</v>
      </c>
      <c r="B15" s="1" t="s">
        <v>287</v>
      </c>
      <c r="C15" s="2" t="s">
        <v>7</v>
      </c>
      <c r="D15" s="1" t="s">
        <v>7</v>
      </c>
      <c r="E15" s="1" t="s">
        <v>7</v>
      </c>
      <c r="F15" s="1" t="s">
        <v>7</v>
      </c>
      <c r="G15" s="1" t="s">
        <v>7</v>
      </c>
      <c r="H15" s="1" t="s">
        <v>189</v>
      </c>
    </row>
    <row r="16" spans="1:8" x14ac:dyDescent="0.25">
      <c r="A16" s="1">
        <v>215</v>
      </c>
      <c r="B16" s="1" t="s">
        <v>357</v>
      </c>
      <c r="C16" s="2" t="s">
        <v>7</v>
      </c>
      <c r="D16" s="1" t="s">
        <v>7</v>
      </c>
      <c r="E16" s="1" t="s">
        <v>7</v>
      </c>
      <c r="F16" s="1" t="s">
        <v>7</v>
      </c>
      <c r="G16" s="1" t="s">
        <v>7</v>
      </c>
      <c r="H16" s="1" t="s">
        <v>189</v>
      </c>
    </row>
    <row r="17" spans="1:8" x14ac:dyDescent="0.25">
      <c r="A17" s="1">
        <v>251</v>
      </c>
      <c r="B17" s="1" t="s">
        <v>358</v>
      </c>
      <c r="C17" s="2">
        <v>0</v>
      </c>
      <c r="D17" s="4" t="s">
        <v>576</v>
      </c>
      <c r="E17" s="1" t="s">
        <v>577</v>
      </c>
      <c r="F17" s="1" t="s">
        <v>7</v>
      </c>
      <c r="G17" s="1" t="s">
        <v>7</v>
      </c>
      <c r="H17" s="1" t="s">
        <v>192</v>
      </c>
    </row>
    <row r="18" spans="1:8" x14ac:dyDescent="0.25">
      <c r="A18" s="1">
        <v>262</v>
      </c>
      <c r="B18" s="3" t="s">
        <v>355</v>
      </c>
      <c r="C18" s="24" t="s">
        <v>7</v>
      </c>
      <c r="D18" s="1" t="s">
        <v>575</v>
      </c>
      <c r="E18" s="12" t="s">
        <v>7</v>
      </c>
      <c r="F18" s="12" t="s">
        <v>7</v>
      </c>
      <c r="G18" s="12" t="s">
        <v>7</v>
      </c>
      <c r="H18" s="4" t="s">
        <v>188</v>
      </c>
    </row>
    <row r="19" spans="1:8" x14ac:dyDescent="0.25">
      <c r="A19" s="1">
        <v>263</v>
      </c>
      <c r="B19" s="1" t="s">
        <v>356</v>
      </c>
      <c r="C19" s="2" t="s">
        <v>7</v>
      </c>
      <c r="D19" s="1" t="s">
        <v>7</v>
      </c>
      <c r="E19" s="1" t="s">
        <v>7</v>
      </c>
      <c r="F19" s="1" t="s">
        <v>7</v>
      </c>
      <c r="G19" s="1" t="s">
        <v>7</v>
      </c>
      <c r="H19" s="1" t="s">
        <v>189</v>
      </c>
    </row>
    <row r="20" spans="1:8" x14ac:dyDescent="0.25">
      <c r="A20" s="1">
        <v>267</v>
      </c>
      <c r="B20" s="1" t="s">
        <v>191</v>
      </c>
      <c r="C20" s="2" t="s">
        <v>7</v>
      </c>
      <c r="D20" s="1" t="s">
        <v>7</v>
      </c>
      <c r="E20" s="1" t="s">
        <v>7</v>
      </c>
      <c r="F20" s="1" t="s">
        <v>7</v>
      </c>
      <c r="G20" s="1" t="s">
        <v>7</v>
      </c>
      <c r="H20" s="1" t="s">
        <v>192</v>
      </c>
    </row>
    <row r="21" spans="1:8" x14ac:dyDescent="0.25">
      <c r="A21" s="1">
        <v>327</v>
      </c>
      <c r="B21" s="1" t="s">
        <v>360</v>
      </c>
      <c r="C21" s="2" t="s">
        <v>7</v>
      </c>
      <c r="D21" s="1" t="s">
        <v>7</v>
      </c>
      <c r="E21" s="1" t="s">
        <v>7</v>
      </c>
      <c r="F21" s="1" t="s">
        <v>7</v>
      </c>
      <c r="G21" s="1" t="s">
        <v>7</v>
      </c>
      <c r="H21" s="1" t="s">
        <v>188</v>
      </c>
    </row>
    <row r="22" spans="1:8" x14ac:dyDescent="0.25">
      <c r="D22" s="1"/>
      <c r="E22" s="1"/>
      <c r="F22" s="1"/>
      <c r="G22" s="1"/>
      <c r="H22" s="1"/>
    </row>
    <row r="23" spans="1:8" x14ac:dyDescent="0.25">
      <c r="D23" s="1"/>
      <c r="E23" s="1"/>
      <c r="F23" s="1"/>
      <c r="G23" s="1"/>
      <c r="H23" s="1"/>
    </row>
    <row r="24" spans="1:8" x14ac:dyDescent="0.25">
      <c r="D24" s="1"/>
      <c r="E24" s="1"/>
      <c r="F24" s="1"/>
      <c r="G24" s="1"/>
      <c r="H24" s="1"/>
    </row>
    <row r="25" spans="1:8" x14ac:dyDescent="0.25">
      <c r="D25" s="1"/>
      <c r="E25" s="1"/>
      <c r="F25" s="1"/>
      <c r="G25" s="1"/>
      <c r="H25" s="1"/>
    </row>
    <row r="26" spans="1:8" x14ac:dyDescent="0.25">
      <c r="D26" s="1"/>
      <c r="E26" s="1"/>
      <c r="F26" s="1"/>
      <c r="G26" s="1"/>
      <c r="H26" s="1"/>
    </row>
    <row r="27" spans="1:8" x14ac:dyDescent="0.25">
      <c r="D27" s="1"/>
      <c r="E27" s="1"/>
      <c r="F27" s="1"/>
      <c r="G27" s="1"/>
      <c r="H27" s="1"/>
    </row>
  </sheetData>
  <sheetProtection sheet="1" objects="1" scenarios="1"/>
  <sortState ref="A2:H163">
    <sortCondition ref="A1"/>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pane ySplit="1" topLeftCell="A2" activePane="bottomLeft" state="frozen"/>
      <selection activeCell="A2" sqref="A2:M22"/>
      <selection pane="bottomLeft" activeCell="A17" sqref="A17:H17"/>
    </sheetView>
  </sheetViews>
  <sheetFormatPr baseColWidth="10" defaultRowHeight="15.75" x14ac:dyDescent="0.25"/>
  <cols>
    <col min="1" max="1" width="11.42578125" style="1"/>
    <col min="2" max="2" width="11.42578125" style="7"/>
    <col min="3" max="3" width="13.85546875" style="7" customWidth="1"/>
    <col min="4" max="4" width="30" style="8" customWidth="1"/>
    <col min="5" max="5" width="26.42578125" style="8" customWidth="1"/>
    <col min="6" max="7" width="11.42578125" style="8"/>
    <col min="8" max="16384" width="11.42578125" style="1"/>
  </cols>
  <sheetData>
    <row r="1" spans="1:8" s="26" customFormat="1" x14ac:dyDescent="0.25">
      <c r="A1" s="26" t="s">
        <v>499</v>
      </c>
      <c r="B1" s="19" t="s">
        <v>6</v>
      </c>
      <c r="C1" s="20" t="s">
        <v>1</v>
      </c>
      <c r="D1" s="20" t="s">
        <v>2</v>
      </c>
      <c r="E1" s="20" t="s">
        <v>4</v>
      </c>
      <c r="F1" s="20" t="s">
        <v>5</v>
      </c>
      <c r="G1" s="20" t="s">
        <v>12</v>
      </c>
      <c r="H1" s="26" t="s">
        <v>187</v>
      </c>
    </row>
    <row r="2" spans="1:8" x14ac:dyDescent="0.25">
      <c r="A2" s="1">
        <v>1</v>
      </c>
      <c r="B2" s="7" t="s">
        <v>369</v>
      </c>
      <c r="C2" s="8">
        <v>0</v>
      </c>
      <c r="D2" s="13" t="s">
        <v>89</v>
      </c>
      <c r="E2" s="8" t="s">
        <v>212</v>
      </c>
      <c r="F2" s="8" t="s">
        <v>156</v>
      </c>
      <c r="G2" s="8" t="s">
        <v>7</v>
      </c>
    </row>
    <row r="3" spans="1:8" x14ac:dyDescent="0.25">
      <c r="A3" s="1">
        <v>9</v>
      </c>
      <c r="B3" s="22" t="s">
        <v>382</v>
      </c>
      <c r="C3" s="8">
        <v>1</v>
      </c>
      <c r="D3" s="13" t="s">
        <v>230</v>
      </c>
      <c r="E3" s="8" t="s">
        <v>3</v>
      </c>
      <c r="F3" s="8" t="s">
        <v>83</v>
      </c>
      <c r="G3" s="8" t="s">
        <v>7</v>
      </c>
    </row>
    <row r="4" spans="1:8" x14ac:dyDescent="0.25">
      <c r="A4" s="1">
        <v>14</v>
      </c>
      <c r="B4" s="7" t="s">
        <v>368</v>
      </c>
      <c r="C4" s="8">
        <v>0</v>
      </c>
      <c r="D4" s="13" t="s">
        <v>211</v>
      </c>
      <c r="E4" s="8" t="s">
        <v>117</v>
      </c>
      <c r="F4" s="8" t="s">
        <v>118</v>
      </c>
      <c r="G4" s="8" t="s">
        <v>7</v>
      </c>
    </row>
    <row r="5" spans="1:8" x14ac:dyDescent="0.25">
      <c r="A5" s="1">
        <v>17</v>
      </c>
      <c r="B5" s="22" t="s">
        <v>319</v>
      </c>
      <c r="C5" s="8">
        <v>1</v>
      </c>
      <c r="D5" s="13" t="s">
        <v>111</v>
      </c>
      <c r="E5" s="8" t="s">
        <v>7</v>
      </c>
      <c r="F5" s="8" t="s">
        <v>110</v>
      </c>
      <c r="G5" s="8" t="s">
        <v>7</v>
      </c>
    </row>
    <row r="6" spans="1:8" x14ac:dyDescent="0.25">
      <c r="A6" s="1">
        <v>44</v>
      </c>
      <c r="B6" s="22" t="s">
        <v>378</v>
      </c>
      <c r="C6" s="8">
        <v>1</v>
      </c>
      <c r="D6" s="8" t="s">
        <v>91</v>
      </c>
      <c r="E6" s="8" t="s">
        <v>7</v>
      </c>
      <c r="F6" s="8" t="s">
        <v>7</v>
      </c>
      <c r="G6" s="8" t="s">
        <v>7</v>
      </c>
    </row>
    <row r="7" spans="1:8" x14ac:dyDescent="0.25">
      <c r="A7" s="1">
        <v>52</v>
      </c>
      <c r="B7" s="7" t="s">
        <v>374</v>
      </c>
      <c r="C7" s="8">
        <v>0</v>
      </c>
      <c r="D7" s="8" t="s">
        <v>220</v>
      </c>
      <c r="E7" s="8" t="s">
        <v>221</v>
      </c>
      <c r="F7" s="8" t="s">
        <v>222</v>
      </c>
      <c r="G7" s="8" t="s">
        <v>7</v>
      </c>
    </row>
    <row r="8" spans="1:8" x14ac:dyDescent="0.25">
      <c r="A8" s="1">
        <v>53</v>
      </c>
      <c r="B8" s="7" t="s">
        <v>370</v>
      </c>
      <c r="C8" s="8">
        <v>1</v>
      </c>
      <c r="D8" s="8" t="s">
        <v>561</v>
      </c>
      <c r="E8" s="8" t="s">
        <v>562</v>
      </c>
      <c r="F8" s="8" t="s">
        <v>7</v>
      </c>
      <c r="G8" s="8" t="s">
        <v>7</v>
      </c>
    </row>
    <row r="9" spans="1:8" x14ac:dyDescent="0.25">
      <c r="A9" s="1">
        <v>56</v>
      </c>
      <c r="B9" s="22" t="s">
        <v>318</v>
      </c>
      <c r="C9" s="8">
        <v>1</v>
      </c>
      <c r="D9" s="13" t="s">
        <v>228</v>
      </c>
      <c r="E9" s="8" t="s">
        <v>7</v>
      </c>
      <c r="F9" s="8" t="s">
        <v>223</v>
      </c>
      <c r="G9" s="8" t="s">
        <v>7</v>
      </c>
    </row>
    <row r="10" spans="1:8" x14ac:dyDescent="0.25">
      <c r="A10" s="1">
        <v>57</v>
      </c>
      <c r="B10" s="7" t="s">
        <v>371</v>
      </c>
      <c r="C10" s="8">
        <v>0</v>
      </c>
      <c r="D10" s="13" t="s">
        <v>236</v>
      </c>
      <c r="E10" s="8" t="s">
        <v>154</v>
      </c>
      <c r="G10" s="8" t="s">
        <v>155</v>
      </c>
    </row>
    <row r="11" spans="1:8" x14ac:dyDescent="0.25">
      <c r="A11" s="1">
        <v>68</v>
      </c>
      <c r="B11" s="22" t="s">
        <v>376</v>
      </c>
      <c r="C11" s="8">
        <v>1</v>
      </c>
      <c r="D11" s="13" t="s">
        <v>96</v>
      </c>
      <c r="E11" s="8" t="s">
        <v>7</v>
      </c>
      <c r="F11" s="8" t="s">
        <v>214</v>
      </c>
      <c r="G11" s="8" t="s">
        <v>7</v>
      </c>
    </row>
    <row r="12" spans="1:8" s="3" customFormat="1" x14ac:dyDescent="0.25">
      <c r="A12" s="1">
        <v>69</v>
      </c>
      <c r="B12" s="7" t="s">
        <v>327</v>
      </c>
      <c r="C12" s="8">
        <v>0</v>
      </c>
      <c r="D12" s="13" t="s">
        <v>233</v>
      </c>
      <c r="E12" s="8" t="s">
        <v>218</v>
      </c>
      <c r="F12" s="8" t="s">
        <v>126</v>
      </c>
      <c r="G12" s="8" t="s">
        <v>7</v>
      </c>
      <c r="H12" s="1"/>
    </row>
    <row r="13" spans="1:8" x14ac:dyDescent="0.25">
      <c r="A13" s="1">
        <v>73</v>
      </c>
      <c r="B13" s="7" t="s">
        <v>373</v>
      </c>
      <c r="C13" s="8">
        <v>0</v>
      </c>
      <c r="D13" s="13" t="s">
        <v>234</v>
      </c>
      <c r="E13" s="8" t="s">
        <v>216</v>
      </c>
      <c r="F13" s="8" t="s">
        <v>217</v>
      </c>
      <c r="G13" s="8" t="s">
        <v>7</v>
      </c>
    </row>
    <row r="14" spans="1:8" x14ac:dyDescent="0.25">
      <c r="A14" s="1">
        <v>76</v>
      </c>
      <c r="B14" s="7" t="s">
        <v>362</v>
      </c>
      <c r="C14" s="8">
        <v>0</v>
      </c>
      <c r="D14" s="13" t="s">
        <v>92</v>
      </c>
      <c r="E14" s="8" t="s">
        <v>204</v>
      </c>
      <c r="F14" s="8" t="s">
        <v>205</v>
      </c>
      <c r="G14" s="8" t="s">
        <v>7</v>
      </c>
    </row>
    <row r="15" spans="1:8" x14ac:dyDescent="0.25">
      <c r="A15" s="1">
        <v>97</v>
      </c>
      <c r="B15" s="7" t="s">
        <v>361</v>
      </c>
      <c r="C15" s="8">
        <v>0</v>
      </c>
      <c r="D15" s="8" t="s">
        <v>108</v>
      </c>
      <c r="E15" s="8" t="s">
        <v>206</v>
      </c>
      <c r="F15" s="8" t="s">
        <v>207</v>
      </c>
      <c r="G15" s="8" t="s">
        <v>7</v>
      </c>
    </row>
    <row r="16" spans="1:8" x14ac:dyDescent="0.25">
      <c r="A16" s="1">
        <v>105</v>
      </c>
      <c r="B16" s="22" t="s">
        <v>377</v>
      </c>
      <c r="C16" s="8">
        <v>1</v>
      </c>
      <c r="D16" s="8" t="s">
        <v>107</v>
      </c>
      <c r="E16" s="8" t="s">
        <v>7</v>
      </c>
      <c r="F16" s="8" t="s">
        <v>215</v>
      </c>
      <c r="G16" s="8" t="s">
        <v>7</v>
      </c>
    </row>
    <row r="17" spans="1:8" x14ac:dyDescent="0.25">
      <c r="A17" s="1">
        <v>110</v>
      </c>
      <c r="B17" s="7" t="s">
        <v>372</v>
      </c>
      <c r="C17" s="8">
        <v>0</v>
      </c>
      <c r="D17" s="8" t="s">
        <v>578</v>
      </c>
      <c r="E17" s="8" t="s">
        <v>579</v>
      </c>
      <c r="F17" s="8" t="s">
        <v>213</v>
      </c>
      <c r="G17" s="8" t="s">
        <v>7</v>
      </c>
    </row>
    <row r="18" spans="1:8" x14ac:dyDescent="0.25">
      <c r="A18" s="1">
        <v>112</v>
      </c>
      <c r="B18" s="7" t="s">
        <v>366</v>
      </c>
      <c r="C18" s="8">
        <v>0</v>
      </c>
      <c r="D18" s="13" t="s">
        <v>237</v>
      </c>
      <c r="E18" s="8" t="s">
        <v>209</v>
      </c>
      <c r="F18" s="8" t="s">
        <v>7</v>
      </c>
      <c r="G18" s="8" t="s">
        <v>210</v>
      </c>
    </row>
    <row r="19" spans="1:8" x14ac:dyDescent="0.25">
      <c r="A19" s="1">
        <v>118</v>
      </c>
      <c r="B19" s="22" t="s">
        <v>383</v>
      </c>
      <c r="C19" s="8">
        <v>1</v>
      </c>
      <c r="D19" s="13" t="s">
        <v>229</v>
      </c>
      <c r="E19" s="8" t="s">
        <v>7</v>
      </c>
      <c r="F19" s="8" t="s">
        <v>219</v>
      </c>
      <c r="G19" s="8" t="s">
        <v>7</v>
      </c>
    </row>
    <row r="20" spans="1:8" x14ac:dyDescent="0.25">
      <c r="A20" s="1">
        <v>119</v>
      </c>
      <c r="B20" s="7" t="s">
        <v>364</v>
      </c>
      <c r="C20" s="8">
        <v>0</v>
      </c>
      <c r="D20" s="13" t="s">
        <v>95</v>
      </c>
      <c r="E20" s="8" t="s">
        <v>94</v>
      </c>
      <c r="F20" s="8" t="s">
        <v>7</v>
      </c>
      <c r="G20" s="8" t="s">
        <v>208</v>
      </c>
    </row>
    <row r="21" spans="1:8" x14ac:dyDescent="0.25">
      <c r="A21" s="1">
        <v>122</v>
      </c>
      <c r="B21" s="7" t="s">
        <v>365</v>
      </c>
      <c r="C21" s="8">
        <v>0</v>
      </c>
      <c r="D21" s="13" t="s">
        <v>125</v>
      </c>
      <c r="E21" s="8" t="s">
        <v>123</v>
      </c>
      <c r="F21" s="8" t="s">
        <v>124</v>
      </c>
      <c r="G21" s="8" t="s">
        <v>7</v>
      </c>
    </row>
    <row r="22" spans="1:8" x14ac:dyDescent="0.25">
      <c r="A22" s="1">
        <v>129</v>
      </c>
      <c r="B22" s="7" t="s">
        <v>375</v>
      </c>
      <c r="C22" s="8">
        <v>1</v>
      </c>
      <c r="D22" s="8" t="s">
        <v>227</v>
      </c>
      <c r="E22" s="8" t="s">
        <v>225</v>
      </c>
      <c r="F22" s="8" t="s">
        <v>226</v>
      </c>
      <c r="G22" s="8" t="s">
        <v>7</v>
      </c>
    </row>
    <row r="23" spans="1:8" x14ac:dyDescent="0.25">
      <c r="A23" s="1">
        <v>131</v>
      </c>
      <c r="B23" s="7" t="s">
        <v>363</v>
      </c>
      <c r="C23" s="8">
        <v>0</v>
      </c>
      <c r="D23" s="14" t="s">
        <v>121</v>
      </c>
      <c r="E23" s="8" t="s">
        <v>119</v>
      </c>
      <c r="F23" s="8" t="s">
        <v>120</v>
      </c>
      <c r="G23" s="8" t="s">
        <v>7</v>
      </c>
    </row>
    <row r="24" spans="1:8" x14ac:dyDescent="0.25">
      <c r="A24" s="1">
        <v>144</v>
      </c>
      <c r="B24" s="22" t="s">
        <v>384</v>
      </c>
      <c r="C24" s="8">
        <v>1</v>
      </c>
      <c r="D24" s="13" t="s">
        <v>239</v>
      </c>
      <c r="E24" s="8" t="s">
        <v>7</v>
      </c>
      <c r="F24" s="8" t="s">
        <v>84</v>
      </c>
      <c r="G24" s="8" t="s">
        <v>7</v>
      </c>
    </row>
    <row r="25" spans="1:8" x14ac:dyDescent="0.25">
      <c r="A25" s="1">
        <v>147</v>
      </c>
      <c r="B25" s="22" t="s">
        <v>379</v>
      </c>
      <c r="C25" s="8">
        <v>1</v>
      </c>
      <c r="D25" s="13" t="s">
        <v>235</v>
      </c>
      <c r="E25" s="8" t="s">
        <v>7</v>
      </c>
      <c r="F25" s="8" t="s">
        <v>90</v>
      </c>
      <c r="G25" s="8" t="s">
        <v>7</v>
      </c>
    </row>
    <row r="26" spans="1:8" x14ac:dyDescent="0.25">
      <c r="A26" s="1">
        <v>149</v>
      </c>
      <c r="B26" s="22" t="s">
        <v>381</v>
      </c>
      <c r="C26" s="8">
        <v>1</v>
      </c>
      <c r="D26" s="13" t="s">
        <v>231</v>
      </c>
      <c r="E26" s="8" t="s">
        <v>7</v>
      </c>
      <c r="F26" s="8" t="s">
        <v>82</v>
      </c>
      <c r="G26" s="8" t="s">
        <v>7</v>
      </c>
      <c r="H26" s="3"/>
    </row>
    <row r="27" spans="1:8" x14ac:dyDescent="0.25">
      <c r="A27" s="1">
        <v>154</v>
      </c>
      <c r="B27" s="22" t="s">
        <v>380</v>
      </c>
      <c r="C27" s="8">
        <v>1</v>
      </c>
      <c r="D27" s="13" t="s">
        <v>232</v>
      </c>
      <c r="E27" s="8" t="s">
        <v>7</v>
      </c>
      <c r="F27" s="8" t="s">
        <v>97</v>
      </c>
      <c r="G27" s="8" t="s">
        <v>7</v>
      </c>
    </row>
    <row r="28" spans="1:8" x14ac:dyDescent="0.25">
      <c r="A28" s="1">
        <v>191</v>
      </c>
      <c r="B28" s="7" t="s">
        <v>367</v>
      </c>
      <c r="C28" s="8">
        <v>0</v>
      </c>
      <c r="D28" s="8" t="s">
        <v>7</v>
      </c>
      <c r="E28" s="8" t="s">
        <v>7</v>
      </c>
      <c r="F28" s="8" t="s">
        <v>7</v>
      </c>
      <c r="G28" s="8" t="s">
        <v>7</v>
      </c>
    </row>
    <row r="29" spans="1:8" x14ac:dyDescent="0.25">
      <c r="A29" s="1">
        <v>259</v>
      </c>
      <c r="B29" s="22" t="s">
        <v>385</v>
      </c>
      <c r="C29" s="8" t="s">
        <v>7</v>
      </c>
      <c r="D29" s="8" t="s">
        <v>7</v>
      </c>
      <c r="E29" s="8" t="s">
        <v>7</v>
      </c>
      <c r="F29" s="8" t="s">
        <v>7</v>
      </c>
      <c r="G29" s="8" t="s">
        <v>7</v>
      </c>
    </row>
    <row r="30" spans="1:8" x14ac:dyDescent="0.25">
      <c r="A30" s="1">
        <v>265</v>
      </c>
      <c r="B30" s="7" t="s">
        <v>224</v>
      </c>
      <c r="C30" s="8" t="s">
        <v>7</v>
      </c>
      <c r="D30" s="8" t="s">
        <v>7</v>
      </c>
      <c r="E30" s="8" t="s">
        <v>7</v>
      </c>
      <c r="F30" s="8" t="s">
        <v>7</v>
      </c>
      <c r="G30" s="8" t="s">
        <v>7</v>
      </c>
    </row>
    <row r="31" spans="1:8" x14ac:dyDescent="0.25">
      <c r="A31" s="1">
        <v>266</v>
      </c>
      <c r="B31" s="7" t="s">
        <v>503</v>
      </c>
      <c r="C31" s="8" t="s">
        <v>7</v>
      </c>
      <c r="D31" s="8" t="s">
        <v>7</v>
      </c>
      <c r="E31" s="8" t="s">
        <v>7</v>
      </c>
      <c r="F31" s="8" t="s">
        <v>7</v>
      </c>
      <c r="G31" s="8" t="s">
        <v>7</v>
      </c>
    </row>
    <row r="32" spans="1:8" x14ac:dyDescent="0.25">
      <c r="A32" s="1">
        <v>268</v>
      </c>
      <c r="B32" s="7" t="s">
        <v>81</v>
      </c>
      <c r="C32" s="8" t="s">
        <v>7</v>
      </c>
      <c r="D32" s="8" t="s">
        <v>7</v>
      </c>
      <c r="E32" s="8" t="s">
        <v>7</v>
      </c>
      <c r="F32" s="8" t="s">
        <v>7</v>
      </c>
      <c r="G32" s="8" t="s">
        <v>7</v>
      </c>
    </row>
  </sheetData>
  <sheetProtection sheet="1" objects="1" scenarios="1"/>
  <sortState ref="A2:H32">
    <sortCondition ref="A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Sources_Coded</vt:lpstr>
      <vt:lpstr>All_Coders</vt:lpstr>
      <vt:lpstr>VS</vt:lpstr>
      <vt:lpstr>JJ</vt:lpstr>
      <vt:lpstr>JT</vt:lpstr>
      <vt:lpstr>MJ</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Jarecki</dc:creator>
  <cp:lastModifiedBy>Jana Jarecki</cp:lastModifiedBy>
  <dcterms:created xsi:type="dcterms:W3CDTF">2014-05-23T10:38:04Z</dcterms:created>
  <dcterms:modified xsi:type="dcterms:W3CDTF">2014-12-02T10:15:50Z</dcterms:modified>
</cp:coreProperties>
</file>