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igitalniagentura-my.sharepoint.com/personal/radka_domanska_dia_gov_cz/Documents/Dokumenty/Studie dopadů/final/"/>
    </mc:Choice>
  </mc:AlternateContent>
  <xr:revisionPtr revIDLastSave="28" documentId="13_ncr:1_{C0BAE867-B8EE-4F79-9836-268CCF004B26}" xr6:coauthVersionLast="47" xr6:coauthVersionMax="47" xr10:uidLastSave="{4F4117E7-E0E5-4B84-8AD2-06ADAC4CEA2C}"/>
  <bookViews>
    <workbookView xWindow="-110" yWindow="-110" windowWidth="19420" windowHeight="10420" xr2:uid="{00000000-000D-0000-FFFF-FFFF00000000}"/>
  </bookViews>
  <sheets>
    <sheet name="podněty" sheetId="4" r:id="rId1"/>
    <sheet name="List2" sheetId="3" state="hidden" r:id="rId2"/>
  </sheets>
  <externalReferences>
    <externalReference r:id="rId3"/>
  </externalReferences>
  <definedNames>
    <definedName name="_xlnm._FilterDatabase" localSheetId="0" hidden="1">podněty!$A$1:$J$46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5hb7vqEcQPn4ERk9w4BoYI1JvQ=="/>
    </ext>
  </extLst>
</workbook>
</file>

<file path=xl/calcChain.xml><?xml version="1.0" encoding="utf-8"?>
<calcChain xmlns="http://schemas.openxmlformats.org/spreadsheetml/2006/main">
  <c r="J46" i="4" l="1"/>
  <c r="I46" i="4"/>
  <c r="J45" i="4"/>
  <c r="I45" i="4"/>
  <c r="J44" i="4"/>
  <c r="I44" i="4"/>
  <c r="J43" i="4"/>
  <c r="I43" i="4"/>
  <c r="J42" i="4"/>
  <c r="I42" i="4"/>
  <c r="J41" i="4"/>
  <c r="I41" i="4"/>
  <c r="J40" i="4"/>
  <c r="I40" i="4"/>
  <c r="J39" i="4"/>
  <c r="I39" i="4"/>
  <c r="J38" i="4"/>
  <c r="I38" i="4"/>
  <c r="J37" i="4"/>
  <c r="I37" i="4"/>
  <c r="J36" i="4"/>
  <c r="I36" i="4"/>
  <c r="J35" i="4"/>
  <c r="I35" i="4"/>
  <c r="J34" i="4"/>
  <c r="I34" i="4"/>
  <c r="J33" i="4"/>
  <c r="I33" i="4"/>
  <c r="J32" i="4"/>
  <c r="I32" i="4"/>
  <c r="J31" i="4"/>
  <c r="I31" i="4"/>
  <c r="J30" i="4"/>
  <c r="J29" i="4"/>
  <c r="I29" i="4"/>
  <c r="J26" i="4"/>
  <c r="I26" i="4"/>
  <c r="J25" i="4"/>
  <c r="I25" i="4"/>
  <c r="J24" i="4"/>
  <c r="I24" i="4"/>
  <c r="J23" i="4"/>
  <c r="I23" i="4"/>
  <c r="J22" i="4"/>
  <c r="I22" i="4"/>
  <c r="J21" i="4"/>
  <c r="I21" i="4"/>
  <c r="J20" i="4"/>
  <c r="I20" i="4"/>
  <c r="J19" i="4"/>
  <c r="I19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J2" i="4"/>
  <c r="I2" i="4"/>
</calcChain>
</file>

<file path=xl/sharedStrings.xml><?xml version="1.0" encoding="utf-8"?>
<sst xmlns="http://schemas.openxmlformats.org/spreadsheetml/2006/main" count="335" uniqueCount="118">
  <si>
    <t>Datum přijetí podnětu</t>
  </si>
  <si>
    <t>Označení datové sady</t>
  </si>
  <si>
    <t>Správce dat</t>
  </si>
  <si>
    <t>Povinný subjekt podle §2 z. 106/1999 Sb.</t>
  </si>
  <si>
    <t>Existence právní úpravy, která řeší poskytování těchto dat</t>
  </si>
  <si>
    <t>Jsou data součástí registru, který je zřízený ze zákona?</t>
  </si>
  <si>
    <t>Existuje překážka pro poskytnutí dat dle z. 106/1999 Sb.? (§8a, §9-11)</t>
  </si>
  <si>
    <t>Existuje překážka pro poskytnutí dat dle zvláštního předpisu? (neveřejnost)</t>
  </si>
  <si>
    <t>Možnost požádat o dané informace dle z. 106/1999 Sb.</t>
  </si>
  <si>
    <t>Možnost poskytovat dané informace formou otevřených dat</t>
  </si>
  <si>
    <t>Údaje o osobě držitele individuálního oprávnění k využívání rádiových kmitočtů dle ZEK</t>
  </si>
  <si>
    <t>Český telekomunikační úřad (ČTÚ)</t>
  </si>
  <si>
    <t>ano</t>
  </si>
  <si>
    <t>127/2005 Sb.; § 15 odst. 6</t>
  </si>
  <si>
    <t>ne</t>
  </si>
  <si>
    <t>Záznamy z meteostanic (teploty, srážky, vlhkosti, denní průměry popř. úhrn srážek)</t>
  </si>
  <si>
    <t>Český hydrometeorologický ústav (ČHMÚ)</t>
  </si>
  <si>
    <t>123/1998 Sb.</t>
  </si>
  <si>
    <t>Anonymizovaná databáze trestných činů a pachatelů evidovaných Policií ČR</t>
  </si>
  <si>
    <t>Policie České republiky</t>
  </si>
  <si>
    <t>Data o parkování (aktuální obsazenost městeckých, ale i soukromých parkovišť a parkovacích domů)</t>
  </si>
  <si>
    <t>Obce</t>
  </si>
  <si>
    <t>Průjezdy aut na různých místech včetně typu vozu</t>
  </si>
  <si>
    <t>Počty cestujících v metru z automatických sčítačů</t>
  </si>
  <si>
    <t>Dopravní podnik Praha (DPP)</t>
  </si>
  <si>
    <t>Počty nakoupených jízdenek podle místa a způsobu nákupu</t>
  </si>
  <si>
    <t>Dopravní podniky</t>
  </si>
  <si>
    <t>Počty cestujících bus, tramvaj, lanovka, taxi, lodě, přívozy</t>
  </si>
  <si>
    <t>Počty chodců na různých místech</t>
  </si>
  <si>
    <t>Symboly a vlajky obcí</t>
  </si>
  <si>
    <t>Obce, Poslanecká sněmovna Parlamentu (PSP)</t>
  </si>
  <si>
    <t>§34a z. 128/2000 Sb.</t>
  </si>
  <si>
    <t>Kompletní záznamy z STK od r. 2010</t>
  </si>
  <si>
    <t>Ministerstvo dopravy (MD)</t>
  </si>
  <si>
    <t>§48a z. 56/2001 Sb., vyhl. č. 211/2008 Sb.</t>
  </si>
  <si>
    <t>Aktuální zpoždění vlaků</t>
  </si>
  <si>
    <t>Správa železnic (SŽDC)</t>
  </si>
  <si>
    <t>Data volné kapacity intenzivní péče</t>
  </si>
  <si>
    <t>Ústav zdravotnických informací a statistiky (ÚZIS)</t>
  </si>
  <si>
    <t>372/2011 Sb. - Národní registr hospitalizovaných</t>
  </si>
  <si>
    <t>Soupis rybářských revírů</t>
  </si>
  <si>
    <t>Kraje, Ministerstvo zemědělství (Mze), Ministerstvo životního prostředí (MŽP), Ministerstvo obrany (MO)</t>
  </si>
  <si>
    <t>z. 99/2004 Sb.</t>
  </si>
  <si>
    <t>Inženýrské sítě</t>
  </si>
  <si>
    <t>Vlastnici infrastrury</t>
  </si>
  <si>
    <t>nevím o ní</t>
  </si>
  <si>
    <t>Soudní rozsudky</t>
  </si>
  <si>
    <t>Soudy, Ministerstvo spravedlnosti (MSp)</t>
  </si>
  <si>
    <t>§ 118a z. č. 6/2002 Sb. + §§ 125, 126 a 127 téhož (předsedové zajišťují zveřejňování)</t>
  </si>
  <si>
    <t>Data leteckého laserového skenování ČR</t>
  </si>
  <si>
    <t>Český úřad zeměměřický a katastrální (ČÚZK)</t>
  </si>
  <si>
    <t>Zastávky veřejné dopravy - souřadnice</t>
  </si>
  <si>
    <t>Data z leteckých příruček</t>
  </si>
  <si>
    <t>Řízení letového provozu</t>
  </si>
  <si>
    <t>106/1999 Sb.; 49/1997 Sb., o civilním letectví</t>
  </si>
  <si>
    <t>Ženy a muži ve vedení obcí (vč. jejich věku, profese, nominující strana, stranická příslušnost)</t>
  </si>
  <si>
    <t>Ministerstvo vnitra (MV), Český statistický úřad (ČSÚ)</t>
  </si>
  <si>
    <t xml:space="preserve">data jsou sbírána v rámci kandidátních listin (§ 21 z.č. 130/2000 Sb. a § 22 z.č. 491/2001 Sb.). </t>
  </si>
  <si>
    <t>Číselník kódů obcí</t>
  </si>
  <si>
    <t>Český statistický úřad (ČSÚ)</t>
  </si>
  <si>
    <t>111/2009 Sb.</t>
  </si>
  <si>
    <t>Počet cizinců na úrovni obcí (vč. členění na pohlaví, věk a v případě zahraničních pracovníků i odvětví činnosti)</t>
  </si>
  <si>
    <t>Ministerstvo vnitra (MV)</t>
  </si>
  <si>
    <t>Silniční databanka (silniční data)</t>
  </si>
  <si>
    <t>MD, ŘSD (NDIC)</t>
  </si>
  <si>
    <t>361/2000 Sb., o provozu na pozemních komunikacích</t>
  </si>
  <si>
    <t>Kompletní databáze dopravního značení v ČR</t>
  </si>
  <si>
    <t>Ministerstvo dopravy (MD), Ředitelství silnic a dálnic (ŘSD)</t>
  </si>
  <si>
    <t>Databáze periodického tisku pro veřejnost</t>
  </si>
  <si>
    <t>Ministerstvo kultury (MK)</t>
  </si>
  <si>
    <t>§7 z. 46/2000 Sb.</t>
  </si>
  <si>
    <t>Zdravotně pojistné plány</t>
  </si>
  <si>
    <t>Zdravotní pojišťovny</t>
  </si>
  <si>
    <t>§ 6 odst. 13 z. č. 551/1991 Sb.; § 15 odst. 13 z. č. 280/1992 Sb.</t>
  </si>
  <si>
    <t>Výroční zprávy zdravotních pojišťoven</t>
  </si>
  <si>
    <t>Živnostenský rejstřík - výstup za všechna IČO</t>
  </si>
  <si>
    <t>Ministerstvo průmyslu a obchodu (MPO)</t>
  </si>
  <si>
    <t>§60 odst. 6 z. 455/1991 Sb.</t>
  </si>
  <si>
    <t>Synoptická data pro Evropu, s pozicemi front</t>
  </si>
  <si>
    <t>Seznam nepovolených internetových her</t>
  </si>
  <si>
    <t>Ministerstvo financí (MF)</t>
  </si>
  <si>
    <t>§ 84 zákona č. 186/2016 Sb.</t>
  </si>
  <si>
    <t>Jízdní řády (vč. ID zastávek)</t>
  </si>
  <si>
    <t>§ 17 z. 111/1994 Sb., § 9 vyhl. 122/2014 Sb.</t>
  </si>
  <si>
    <t>Registr organizací systému ARIS</t>
  </si>
  <si>
    <t xml:space="preserve">z.č. 218/2000 Sb. a vyhláška 5/2014 Sb. </t>
  </si>
  <si>
    <t>Poloha vlaků</t>
  </si>
  <si>
    <t>Správa železnic (SŽDC) / České dráhy (ČD - Informační systémy, a.s. )</t>
  </si>
  <si>
    <t>Záplavová území celé ČR</t>
  </si>
  <si>
    <t>Ministerstvo životního prostředí (MŽP)</t>
  </si>
  <si>
    <t>§22 odst. 4 a § 66 odst 6 z. 254/2001 Sb.</t>
  </si>
  <si>
    <t>Kontakty na obecní úřady (starostové)</t>
  </si>
  <si>
    <t>106/1999 Sb. kontakty jsou obecně součástí základních informací dle § 5</t>
  </si>
  <si>
    <t>Anonymizovaný průzkum veřejného mínění Trendy Česka</t>
  </si>
  <si>
    <t>Česká televize (ČT), společnost KANTAR</t>
  </si>
  <si>
    <t>Systemizace státní služby</t>
  </si>
  <si>
    <t>MV</t>
  </si>
  <si>
    <t>§ 180 a násl. zákona č. 234/2014 Sb. o státní službě</t>
  </si>
  <si>
    <t>Data o počtech a typech vozidel z centrálního registru</t>
  </si>
  <si>
    <t>MD</t>
  </si>
  <si>
    <t>§ 4 a násl. zákona č. 56/2001 Sb. o podmínkách provozu vozidel na pozemních komunikacích</t>
  </si>
  <si>
    <t>Seznam vysokých škol, fakult a programů</t>
  </si>
  <si>
    <t>MŠMT</t>
  </si>
  <si>
    <t>§ 87 odst. 1 písm. j) bod 2. a § 87a zákona č. 111/1998 Sb.,o vysokých školách a o změně a doplnění některých zákonů</t>
  </si>
  <si>
    <t>Organizace školního roku</t>
  </si>
  <si>
    <t>§ 24 odst. 5 zákona č. 561/2004 Sb., ministerstvo stanovuje podrobnosti organizace školního roku vyhláškou</t>
  </si>
  <si>
    <t>Volební okrsky a senátní obvody</t>
  </si>
  <si>
    <t>ČSÚ (+ ČÚZK, okrsky vedeny v RÚIAN)</t>
  </si>
  <si>
    <t>zákon č. 222/2012 Sb., kterým se mění volební zákony, uložil povinnost vést volební okrsky v RÚIAN, jako účelové územní prvky</t>
  </si>
  <si>
    <t>Seznam starostů a primátorů</t>
  </si>
  <si>
    <t>jednotlivé obce</t>
  </si>
  <si>
    <t>§ 5 zákona č. 106/1999 Sb. - kontakty jsou obecně součástí základních informací</t>
  </si>
  <si>
    <t>Kvartální daňové příjmy krajů a obcí</t>
  </si>
  <si>
    <t>MF</t>
  </si>
  <si>
    <t>Strategické dokumenty veřejné správy</t>
  </si>
  <si>
    <t>MMR</t>
  </si>
  <si>
    <t>§ 5 zákona č. 106/1999 Sb., strategické dokumenty jsou povinné subjekty povinny v úředních hodinách zpřístupnit
a) seznamy hlavních dokumentů, zejména koncepční, strategické a programové povahy, které mohou být poskytnuty podle tohoto zákona včetně případných návrhů licenčních nebo podlicenčních smluv</t>
  </si>
  <si>
    <t>Cestovní náhrady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</si>
</sst>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4" fillId="0" borderId="1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top" wrapText="1"/>
    </xf>
    <xf numFmtId="0" fontId="1" fillId="0" borderId="0" xfId="0" applyFont="1"/>
    <xf numFmtId="0" fontId="1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4" fontId="5" fillId="0" borderId="7" xfId="0" applyNumberFormat="1" applyFont="1" applyBorder="1" applyAlignment="1">
      <alignment horizontal="left" vertical="top" wrapText="1"/>
    </xf>
    <xf numFmtId="0" fontId="5" fillId="2" borderId="8" xfId="0" applyFont="1" applyFill="1" applyBorder="1" applyAlignment="1">
      <alignment horizontal="center" vertical="center" wrapText="1"/>
    </xf>
    <xf numFmtId="14" fontId="5" fillId="0" borderId="9" xfId="0" applyNumberFormat="1" applyFont="1" applyBorder="1" applyAlignment="1">
      <alignment horizontal="left" vertical="top" wrapText="1"/>
    </xf>
    <xf numFmtId="0" fontId="5" fillId="2" borderId="10" xfId="0" applyFont="1" applyFill="1" applyBorder="1" applyAlignment="1">
      <alignment horizontal="center" vertical="center" wrapText="1"/>
    </xf>
    <xf numFmtId="14" fontId="4" fillId="0" borderId="9" xfId="0" applyNumberFormat="1" applyFont="1" applyBorder="1" applyAlignment="1">
      <alignment horizontal="left" vertical="top" wrapText="1"/>
    </xf>
    <xf numFmtId="14" fontId="3" fillId="0" borderId="9" xfId="0" applyNumberFormat="1" applyFont="1" applyBorder="1" applyAlignment="1">
      <alignment horizontal="left" vertical="top" wrapText="1"/>
    </xf>
    <xf numFmtId="0" fontId="1" fillId="0" borderId="0" xfId="0" applyFont="1" applyAlignment="1">
      <alignment vertical="top" wrapText="1"/>
    </xf>
    <xf numFmtId="14" fontId="4" fillId="0" borderId="11" xfId="0" applyNumberFormat="1" applyFont="1" applyBorder="1" applyAlignment="1">
      <alignment horizontal="left" vertical="top" wrapText="1"/>
    </xf>
    <xf numFmtId="0" fontId="4" fillId="0" borderId="12" xfId="0" applyFont="1" applyBorder="1" applyAlignment="1">
      <alignment horizontal="left" vertical="top" wrapText="1"/>
    </xf>
    <xf numFmtId="0" fontId="4" fillId="0" borderId="12" xfId="0" applyFont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14" fontId="2" fillId="0" borderId="5" xfId="0" applyNumberFormat="1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0" xfId="0" applyFill="1"/>
  </cellXfs>
  <cellStyles count="2">
    <cellStyle name="Hyperlink" xfId="1" xr:uid="{00000000-0005-0000-0000-000000000000}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customschemas.google.com/relationships/workbookmetadata" Target="metadata"/><Relationship Id="rId10" Type="http://schemas.openxmlformats.org/officeDocument/2006/relationships/calcChain" Target="calcChain.xml"/><Relationship Id="rId9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igitalniagentura.sharepoint.com/Users/macbook/Desktop/vy&#769;kazy/C:/Users/domanskar/AppData/Local/Microsoft/Windows/INetCache/Content.Outlook/ZQYM9K6A/Anal&#253;za%20podn&#283;tu%20z%20wishlistu_J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st2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668E-B68F-4385-AA6A-714C1ACF26F3}">
  <dimension ref="A1:J46"/>
  <sheetViews>
    <sheetView tabSelected="1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1.54296875" customWidth="1"/>
    <col min="2" max="2" width="33.453125" customWidth="1"/>
    <col min="3" max="3" width="24" customWidth="1"/>
    <col min="4" max="4" width="20.1796875" customWidth="1"/>
    <col min="5" max="6" width="26.1796875" customWidth="1"/>
    <col min="7" max="7" width="24.81640625" customWidth="1"/>
    <col min="8" max="8" width="25.54296875" customWidth="1"/>
    <col min="9" max="9" width="25.453125" customWidth="1"/>
    <col min="10" max="10" width="26" customWidth="1"/>
  </cols>
  <sheetData>
    <row r="1" spans="1:10" s="32" customFormat="1" ht="43.5" x14ac:dyDescent="0.35">
      <c r="A1" s="27" t="s">
        <v>0</v>
      </c>
      <c r="B1" s="28" t="s">
        <v>1</v>
      </c>
      <c r="C1" s="28" t="s">
        <v>2</v>
      </c>
      <c r="D1" s="29" t="s">
        <v>3</v>
      </c>
      <c r="E1" s="29" t="s">
        <v>4</v>
      </c>
      <c r="F1" s="29" t="s">
        <v>5</v>
      </c>
      <c r="G1" s="29" t="s">
        <v>6</v>
      </c>
      <c r="H1" s="29" t="s">
        <v>7</v>
      </c>
      <c r="I1" s="30" t="s">
        <v>8</v>
      </c>
      <c r="J1" s="31" t="s">
        <v>9</v>
      </c>
    </row>
    <row r="2" spans="1:10" ht="43.5" x14ac:dyDescent="0.35">
      <c r="A2" s="15">
        <v>43833</v>
      </c>
      <c r="B2" s="11" t="s">
        <v>10</v>
      </c>
      <c r="C2" s="12" t="s">
        <v>11</v>
      </c>
      <c r="D2" s="13" t="s">
        <v>12</v>
      </c>
      <c r="E2" s="13" t="s">
        <v>13</v>
      </c>
      <c r="F2" s="13" t="s">
        <v>12</v>
      </c>
      <c r="G2" s="13" t="s">
        <v>12</v>
      </c>
      <c r="H2" s="13" t="s">
        <v>14</v>
      </c>
      <c r="I2" s="14" t="str">
        <f t="shared" ref="I2:I15" si="0">IF(AND(D2="ano",G2="ne"),"ano","ne")</f>
        <v>ne</v>
      </c>
      <c r="J2" s="16" t="str">
        <f t="shared" ref="J2:J15" si="1">IF(AND(D2="ano",G2="ne",H2="ne"),"ano","ne")</f>
        <v>ne</v>
      </c>
    </row>
    <row r="3" spans="1:10" ht="43.5" x14ac:dyDescent="0.35">
      <c r="A3" s="17">
        <v>43838</v>
      </c>
      <c r="B3" s="9" t="s">
        <v>15</v>
      </c>
      <c r="C3" s="2" t="s">
        <v>16</v>
      </c>
      <c r="D3" s="5" t="s">
        <v>12</v>
      </c>
      <c r="E3" s="5" t="s">
        <v>17</v>
      </c>
      <c r="F3" s="5" t="s">
        <v>14</v>
      </c>
      <c r="G3" s="5" t="s">
        <v>14</v>
      </c>
      <c r="H3" s="5" t="s">
        <v>14</v>
      </c>
      <c r="I3" s="7" t="s">
        <v>14</v>
      </c>
      <c r="J3" s="18" t="str">
        <f t="shared" si="1"/>
        <v>ano</v>
      </c>
    </row>
    <row r="4" spans="1:10" ht="43.5" x14ac:dyDescent="0.35">
      <c r="A4" s="17">
        <v>43843</v>
      </c>
      <c r="B4" s="9" t="s">
        <v>18</v>
      </c>
      <c r="C4" s="2" t="s">
        <v>19</v>
      </c>
      <c r="D4" s="5" t="s">
        <v>12</v>
      </c>
      <c r="E4" s="5" t="s">
        <v>14</v>
      </c>
      <c r="F4" s="5" t="s">
        <v>14</v>
      </c>
      <c r="G4" s="5" t="s">
        <v>14</v>
      </c>
      <c r="H4" s="5" t="s">
        <v>14</v>
      </c>
      <c r="I4" s="7" t="str">
        <f t="shared" si="0"/>
        <v>ano</v>
      </c>
      <c r="J4" s="18" t="str">
        <f t="shared" si="1"/>
        <v>ano</v>
      </c>
    </row>
    <row r="5" spans="1:10" ht="43.5" x14ac:dyDescent="0.35">
      <c r="A5" s="17">
        <v>43857</v>
      </c>
      <c r="B5" s="21" t="s">
        <v>20</v>
      </c>
      <c r="C5" s="2" t="s">
        <v>21</v>
      </c>
      <c r="D5" s="5" t="s">
        <v>12</v>
      </c>
      <c r="E5" s="5" t="s">
        <v>14</v>
      </c>
      <c r="F5" s="5" t="s">
        <v>14</v>
      </c>
      <c r="G5" s="5" t="s">
        <v>14</v>
      </c>
      <c r="H5" s="5" t="s">
        <v>14</v>
      </c>
      <c r="I5" s="7" t="str">
        <f t="shared" si="0"/>
        <v>ano</v>
      </c>
      <c r="J5" s="18" t="str">
        <f t="shared" si="1"/>
        <v>ano</v>
      </c>
    </row>
    <row r="6" spans="1:10" ht="29" x14ac:dyDescent="0.35">
      <c r="A6" s="17">
        <v>43917</v>
      </c>
      <c r="B6" s="8" t="s">
        <v>22</v>
      </c>
      <c r="C6" s="2" t="s">
        <v>21</v>
      </c>
      <c r="D6" s="5" t="s">
        <v>12</v>
      </c>
      <c r="E6" s="5" t="s">
        <v>14</v>
      </c>
      <c r="F6" s="5" t="s">
        <v>14</v>
      </c>
      <c r="G6" s="5" t="s">
        <v>14</v>
      </c>
      <c r="H6" s="5" t="s">
        <v>14</v>
      </c>
      <c r="I6" s="7" t="str">
        <f t="shared" si="0"/>
        <v>ano</v>
      </c>
      <c r="J6" s="18" t="str">
        <f t="shared" si="1"/>
        <v>ano</v>
      </c>
    </row>
    <row r="7" spans="1:10" ht="29" x14ac:dyDescent="0.35">
      <c r="A7" s="17">
        <v>43917</v>
      </c>
      <c r="B7" s="9" t="s">
        <v>23</v>
      </c>
      <c r="C7" s="2" t="s">
        <v>24</v>
      </c>
      <c r="D7" s="5" t="s">
        <v>12</v>
      </c>
      <c r="E7" s="5" t="s">
        <v>14</v>
      </c>
      <c r="F7" s="5" t="s">
        <v>14</v>
      </c>
      <c r="G7" s="5" t="s">
        <v>14</v>
      </c>
      <c r="H7" s="5" t="s">
        <v>14</v>
      </c>
      <c r="I7" s="7" t="str">
        <f t="shared" si="0"/>
        <v>ano</v>
      </c>
      <c r="J7" s="18" t="str">
        <f t="shared" si="1"/>
        <v>ano</v>
      </c>
    </row>
    <row r="8" spans="1:10" ht="29" x14ac:dyDescent="0.35">
      <c r="A8" s="17">
        <v>43917</v>
      </c>
      <c r="B8" s="9" t="s">
        <v>25</v>
      </c>
      <c r="C8" s="9" t="s">
        <v>26</v>
      </c>
      <c r="D8" s="5" t="s">
        <v>12</v>
      </c>
      <c r="E8" s="5" t="s">
        <v>14</v>
      </c>
      <c r="F8" s="5" t="s">
        <v>14</v>
      </c>
      <c r="G8" s="5" t="s">
        <v>14</v>
      </c>
      <c r="H8" s="5" t="s">
        <v>14</v>
      </c>
      <c r="I8" s="7" t="str">
        <f t="shared" si="0"/>
        <v>ano</v>
      </c>
      <c r="J8" s="18" t="str">
        <f t="shared" si="1"/>
        <v>ano</v>
      </c>
    </row>
    <row r="9" spans="1:10" ht="29" x14ac:dyDescent="0.35">
      <c r="A9" s="17">
        <v>43917</v>
      </c>
      <c r="B9" s="9" t="s">
        <v>27</v>
      </c>
      <c r="C9" s="9" t="s">
        <v>26</v>
      </c>
      <c r="D9" s="5" t="s">
        <v>12</v>
      </c>
      <c r="E9" s="5" t="s">
        <v>14</v>
      </c>
      <c r="F9" s="5" t="s">
        <v>14</v>
      </c>
      <c r="G9" s="5" t="s">
        <v>14</v>
      </c>
      <c r="H9" s="5" t="s">
        <v>14</v>
      </c>
      <c r="I9" s="7" t="str">
        <f t="shared" si="0"/>
        <v>ano</v>
      </c>
      <c r="J9" s="18" t="str">
        <f t="shared" si="1"/>
        <v>ano</v>
      </c>
    </row>
    <row r="10" spans="1:10" x14ac:dyDescent="0.35">
      <c r="A10" s="17">
        <v>43917</v>
      </c>
      <c r="B10" s="9" t="s">
        <v>28</v>
      </c>
      <c r="C10" s="2" t="s">
        <v>21</v>
      </c>
      <c r="D10" s="5" t="s">
        <v>12</v>
      </c>
      <c r="E10" s="5" t="s">
        <v>14</v>
      </c>
      <c r="F10" s="5" t="s">
        <v>14</v>
      </c>
      <c r="G10" s="5" t="s">
        <v>14</v>
      </c>
      <c r="H10" s="5" t="s">
        <v>14</v>
      </c>
      <c r="I10" s="7" t="str">
        <f t="shared" si="0"/>
        <v>ano</v>
      </c>
      <c r="J10" s="18" t="str">
        <f t="shared" si="1"/>
        <v>ano</v>
      </c>
    </row>
    <row r="11" spans="1:10" ht="43.5" x14ac:dyDescent="0.35">
      <c r="A11" s="17">
        <v>43947</v>
      </c>
      <c r="B11" s="8" t="s">
        <v>29</v>
      </c>
      <c r="C11" s="2" t="s">
        <v>30</v>
      </c>
      <c r="D11" s="5" t="s">
        <v>12</v>
      </c>
      <c r="E11" s="5" t="s">
        <v>31</v>
      </c>
      <c r="F11" s="5" t="s">
        <v>14</v>
      </c>
      <c r="G11" s="5" t="s">
        <v>14</v>
      </c>
      <c r="H11" s="5" t="s">
        <v>14</v>
      </c>
      <c r="I11" s="7" t="str">
        <f t="shared" si="0"/>
        <v>ano</v>
      </c>
      <c r="J11" s="18" t="str">
        <f t="shared" si="1"/>
        <v>ano</v>
      </c>
    </row>
    <row r="12" spans="1:10" ht="29" x14ac:dyDescent="0.35">
      <c r="A12" s="17">
        <v>43964</v>
      </c>
      <c r="B12" s="9" t="s">
        <v>32</v>
      </c>
      <c r="C12" s="21" t="s">
        <v>33</v>
      </c>
      <c r="D12" s="5" t="s">
        <v>12</v>
      </c>
      <c r="E12" s="5" t="s">
        <v>34</v>
      </c>
      <c r="F12" s="5" t="s">
        <v>12</v>
      </c>
      <c r="G12" s="5" t="s">
        <v>14</v>
      </c>
      <c r="H12" s="5" t="s">
        <v>14</v>
      </c>
      <c r="I12" s="7" t="str">
        <f t="shared" si="0"/>
        <v>ano</v>
      </c>
      <c r="J12" s="18" t="str">
        <f t="shared" si="1"/>
        <v>ano</v>
      </c>
    </row>
    <row r="13" spans="1:10" x14ac:dyDescent="0.35">
      <c r="A13" s="17">
        <v>43990</v>
      </c>
      <c r="B13" s="9" t="s">
        <v>35</v>
      </c>
      <c r="C13" s="3" t="s">
        <v>36</v>
      </c>
      <c r="D13" s="5" t="s">
        <v>12</v>
      </c>
      <c r="E13" s="5" t="s">
        <v>14</v>
      </c>
      <c r="F13" s="5" t="s">
        <v>14</v>
      </c>
      <c r="G13" s="5" t="s">
        <v>14</v>
      </c>
      <c r="H13" s="5" t="s">
        <v>14</v>
      </c>
      <c r="I13" s="7" t="str">
        <f t="shared" si="0"/>
        <v>ano</v>
      </c>
      <c r="J13" s="18" t="str">
        <f t="shared" si="1"/>
        <v>ano</v>
      </c>
    </row>
    <row r="14" spans="1:10" ht="29" x14ac:dyDescent="0.35">
      <c r="A14" s="17">
        <v>44096</v>
      </c>
      <c r="B14" s="21" t="s">
        <v>37</v>
      </c>
      <c r="C14" s="2" t="s">
        <v>38</v>
      </c>
      <c r="D14" s="5" t="s">
        <v>12</v>
      </c>
      <c r="E14" s="5" t="s">
        <v>39</v>
      </c>
      <c r="F14" s="5" t="s">
        <v>12</v>
      </c>
      <c r="G14" s="5" t="s">
        <v>14</v>
      </c>
      <c r="H14" s="5" t="s">
        <v>14</v>
      </c>
      <c r="I14" s="7" t="str">
        <f t="shared" si="0"/>
        <v>ano</v>
      </c>
      <c r="J14" s="18" t="str">
        <f t="shared" si="1"/>
        <v>ano</v>
      </c>
    </row>
    <row r="15" spans="1:10" ht="72.5" x14ac:dyDescent="0.35">
      <c r="A15" s="17">
        <v>44106</v>
      </c>
      <c r="B15" s="8" t="s">
        <v>40</v>
      </c>
      <c r="C15" s="2" t="s">
        <v>41</v>
      </c>
      <c r="D15" s="5" t="s">
        <v>12</v>
      </c>
      <c r="E15" s="5" t="s">
        <v>42</v>
      </c>
      <c r="F15" s="5" t="s">
        <v>14</v>
      </c>
      <c r="G15" s="5" t="s">
        <v>14</v>
      </c>
      <c r="H15" s="5" t="s">
        <v>14</v>
      </c>
      <c r="I15" s="7" t="str">
        <f t="shared" si="0"/>
        <v>ano</v>
      </c>
      <c r="J15" s="18" t="str">
        <f t="shared" si="1"/>
        <v>ano</v>
      </c>
    </row>
    <row r="16" spans="1:10" x14ac:dyDescent="0.35">
      <c r="A16" s="19">
        <v>44216</v>
      </c>
      <c r="B16" s="1" t="s">
        <v>43</v>
      </c>
      <c r="C16" s="2" t="s">
        <v>44</v>
      </c>
      <c r="D16" s="6" t="s">
        <v>14</v>
      </c>
      <c r="E16" s="5" t="s">
        <v>45</v>
      </c>
      <c r="F16" s="6" t="s">
        <v>14</v>
      </c>
      <c r="G16" s="6" t="s">
        <v>14</v>
      </c>
      <c r="H16" s="6" t="s">
        <v>14</v>
      </c>
      <c r="I16" s="7" t="str">
        <f>IF(AND(D16="ano",G16="ne"),"ano","ne")</f>
        <v>ne</v>
      </c>
      <c r="J16" s="18" t="str">
        <f>IF(AND(D16="ano",G16="ne",H16="ne"),"ano","ne")</f>
        <v>ne</v>
      </c>
    </row>
    <row r="17" spans="1:10" ht="58" x14ac:dyDescent="0.35">
      <c r="A17" s="19">
        <v>44223</v>
      </c>
      <c r="B17" s="1" t="s">
        <v>46</v>
      </c>
      <c r="C17" s="2" t="s">
        <v>47</v>
      </c>
      <c r="D17" s="5" t="s">
        <v>12</v>
      </c>
      <c r="E17" s="6" t="s">
        <v>48</v>
      </c>
      <c r="F17" s="6" t="s">
        <v>12</v>
      </c>
      <c r="G17" s="5" t="s">
        <v>14</v>
      </c>
      <c r="H17" s="6" t="s">
        <v>14</v>
      </c>
      <c r="I17" s="7" t="str">
        <f t="shared" ref="I17:I46" si="2">IF(AND(D17="ano",G17="ne"),"ano","ne")</f>
        <v>ano</v>
      </c>
      <c r="J17" s="18" t="str">
        <f t="shared" ref="J17:J46" si="3">IF(AND(D17="ano",G17="ne",H17="ne"),"ano","ne")</f>
        <v>ano</v>
      </c>
    </row>
    <row r="18" spans="1:10" ht="29" x14ac:dyDescent="0.35">
      <c r="A18" s="19">
        <v>44234</v>
      </c>
      <c r="B18" s="1" t="s">
        <v>49</v>
      </c>
      <c r="C18" s="2" t="s">
        <v>50</v>
      </c>
      <c r="D18" s="5" t="s">
        <v>12</v>
      </c>
      <c r="E18" s="6" t="s">
        <v>14</v>
      </c>
      <c r="F18" s="6" t="s">
        <v>14</v>
      </c>
      <c r="G18" s="6" t="s">
        <v>14</v>
      </c>
      <c r="H18" s="6" t="s">
        <v>14</v>
      </c>
      <c r="I18" s="7" t="s">
        <v>14</v>
      </c>
      <c r="J18" s="18" t="s">
        <v>14</v>
      </c>
    </row>
    <row r="19" spans="1:10" x14ac:dyDescent="0.35">
      <c r="A19" s="19">
        <v>44248</v>
      </c>
      <c r="B19" s="1" t="s">
        <v>51</v>
      </c>
      <c r="C19" s="2" t="s">
        <v>21</v>
      </c>
      <c r="D19" s="5" t="s">
        <v>12</v>
      </c>
      <c r="E19" s="5" t="s">
        <v>14</v>
      </c>
      <c r="F19" s="5" t="s">
        <v>14</v>
      </c>
      <c r="G19" s="5" t="s">
        <v>14</v>
      </c>
      <c r="H19" s="5" t="s">
        <v>14</v>
      </c>
      <c r="I19" s="7" t="str">
        <f t="shared" ref="I19:I24" si="4">IF(AND(D19="ano",G19="ne"),"ano","ne")</f>
        <v>ano</v>
      </c>
      <c r="J19" s="18" t="str">
        <f t="shared" ref="J19:J24" si="5">IF(AND(D19="ano",G19="ne",H19="ne"),"ano","ne")</f>
        <v>ano</v>
      </c>
    </row>
    <row r="20" spans="1:10" ht="29" x14ac:dyDescent="0.35">
      <c r="A20" s="19">
        <v>44253</v>
      </c>
      <c r="B20" s="2" t="s">
        <v>52</v>
      </c>
      <c r="C20" s="2" t="s">
        <v>53</v>
      </c>
      <c r="D20" s="5" t="s">
        <v>12</v>
      </c>
      <c r="E20" s="6" t="s">
        <v>54</v>
      </c>
      <c r="F20" s="6" t="s">
        <v>14</v>
      </c>
      <c r="G20" s="6" t="s">
        <v>14</v>
      </c>
      <c r="H20" s="6" t="s">
        <v>14</v>
      </c>
      <c r="I20" s="7" t="str">
        <f t="shared" si="4"/>
        <v>ano</v>
      </c>
      <c r="J20" s="18" t="str">
        <f t="shared" si="5"/>
        <v>ano</v>
      </c>
    </row>
    <row r="21" spans="1:10" ht="58" x14ac:dyDescent="0.35">
      <c r="A21" s="19">
        <v>44260</v>
      </c>
      <c r="B21" s="2" t="s">
        <v>55</v>
      </c>
      <c r="C21" s="2" t="s">
        <v>56</v>
      </c>
      <c r="D21" s="5" t="s">
        <v>12</v>
      </c>
      <c r="E21" s="6" t="s">
        <v>57</v>
      </c>
      <c r="F21" s="6" t="s">
        <v>14</v>
      </c>
      <c r="G21" s="6" t="s">
        <v>14</v>
      </c>
      <c r="H21" s="6" t="s">
        <v>14</v>
      </c>
      <c r="I21" s="7" t="str">
        <f t="shared" si="4"/>
        <v>ano</v>
      </c>
      <c r="J21" s="18" t="str">
        <f t="shared" si="5"/>
        <v>ano</v>
      </c>
    </row>
    <row r="22" spans="1:10" x14ac:dyDescent="0.35">
      <c r="A22" s="19">
        <v>44260</v>
      </c>
      <c r="B22" s="2" t="s">
        <v>58</v>
      </c>
      <c r="C22" s="2" t="s">
        <v>59</v>
      </c>
      <c r="D22" s="5" t="s">
        <v>12</v>
      </c>
      <c r="E22" s="6" t="s">
        <v>60</v>
      </c>
      <c r="F22" s="6" t="s">
        <v>12</v>
      </c>
      <c r="G22" s="5" t="s">
        <v>14</v>
      </c>
      <c r="H22" s="5" t="s">
        <v>14</v>
      </c>
      <c r="I22" s="7" t="str">
        <f t="shared" si="4"/>
        <v>ano</v>
      </c>
      <c r="J22" s="18" t="str">
        <f t="shared" si="5"/>
        <v>ano</v>
      </c>
    </row>
    <row r="23" spans="1:10" ht="58" x14ac:dyDescent="0.35">
      <c r="A23" s="19">
        <v>44263</v>
      </c>
      <c r="B23" s="2" t="s">
        <v>61</v>
      </c>
      <c r="C23" s="1" t="s">
        <v>62</v>
      </c>
      <c r="D23" s="5" t="s">
        <v>12</v>
      </c>
      <c r="E23" s="6" t="s">
        <v>60</v>
      </c>
      <c r="F23" s="6" t="s">
        <v>12</v>
      </c>
      <c r="G23" s="6" t="s">
        <v>14</v>
      </c>
      <c r="H23" s="6" t="s">
        <v>14</v>
      </c>
      <c r="I23" s="7" t="str">
        <f t="shared" si="4"/>
        <v>ano</v>
      </c>
      <c r="J23" s="18" t="str">
        <f t="shared" si="5"/>
        <v>ano</v>
      </c>
    </row>
    <row r="24" spans="1:10" ht="29" x14ac:dyDescent="0.35">
      <c r="A24" s="19">
        <v>44263</v>
      </c>
      <c r="B24" s="2" t="s">
        <v>63</v>
      </c>
      <c r="C24" s="2" t="s">
        <v>64</v>
      </c>
      <c r="D24" s="5" t="s">
        <v>12</v>
      </c>
      <c r="E24" s="6" t="s">
        <v>65</v>
      </c>
      <c r="F24" s="6" t="s">
        <v>12</v>
      </c>
      <c r="G24" s="5" t="s">
        <v>14</v>
      </c>
      <c r="H24" s="5" t="s">
        <v>14</v>
      </c>
      <c r="I24" s="7" t="str">
        <f t="shared" si="4"/>
        <v>ano</v>
      </c>
      <c r="J24" s="18" t="str">
        <f t="shared" si="5"/>
        <v>ano</v>
      </c>
    </row>
    <row r="25" spans="1:10" ht="43.5" x14ac:dyDescent="0.35">
      <c r="A25" s="19">
        <v>44270</v>
      </c>
      <c r="B25" s="1" t="s">
        <v>66</v>
      </c>
      <c r="C25" s="2" t="s">
        <v>67</v>
      </c>
      <c r="D25" s="5" t="s">
        <v>12</v>
      </c>
      <c r="E25" s="6" t="s">
        <v>65</v>
      </c>
      <c r="F25" s="6" t="s">
        <v>14</v>
      </c>
      <c r="G25" s="5" t="s">
        <v>14</v>
      </c>
      <c r="H25" s="5" t="s">
        <v>14</v>
      </c>
      <c r="I25" s="7" t="str">
        <f t="shared" si="2"/>
        <v>ano</v>
      </c>
      <c r="J25" s="18" t="str">
        <f t="shared" si="3"/>
        <v>ano</v>
      </c>
    </row>
    <row r="26" spans="1:10" ht="29" x14ac:dyDescent="0.35">
      <c r="A26" s="19">
        <v>44308</v>
      </c>
      <c r="B26" s="1" t="s">
        <v>68</v>
      </c>
      <c r="C26" s="2" t="s">
        <v>69</v>
      </c>
      <c r="D26" s="5" t="s">
        <v>12</v>
      </c>
      <c r="E26" s="5" t="s">
        <v>70</v>
      </c>
      <c r="F26" s="5" t="s">
        <v>12</v>
      </c>
      <c r="G26" s="5" t="s">
        <v>14</v>
      </c>
      <c r="H26" s="5" t="s">
        <v>14</v>
      </c>
      <c r="I26" s="7" t="str">
        <f t="shared" si="2"/>
        <v>ano</v>
      </c>
      <c r="J26" s="18" t="str">
        <f t="shared" si="3"/>
        <v>ano</v>
      </c>
    </row>
    <row r="27" spans="1:10" ht="43.5" x14ac:dyDescent="0.35">
      <c r="A27" s="19">
        <v>44314</v>
      </c>
      <c r="B27" s="1" t="s">
        <v>71</v>
      </c>
      <c r="C27" s="2" t="s">
        <v>72</v>
      </c>
      <c r="D27" s="5" t="s">
        <v>12</v>
      </c>
      <c r="E27" s="6" t="s">
        <v>73</v>
      </c>
      <c r="F27" s="6" t="s">
        <v>14</v>
      </c>
      <c r="G27" s="6" t="s">
        <v>14</v>
      </c>
      <c r="H27" s="6" t="s">
        <v>14</v>
      </c>
      <c r="I27" s="7" t="s">
        <v>12</v>
      </c>
      <c r="J27" s="18" t="s">
        <v>12</v>
      </c>
    </row>
    <row r="28" spans="1:10" ht="43.5" x14ac:dyDescent="0.35">
      <c r="A28" s="19">
        <v>44314</v>
      </c>
      <c r="B28" s="1" t="s">
        <v>74</v>
      </c>
      <c r="C28" s="2" t="s">
        <v>72</v>
      </c>
      <c r="D28" s="5" t="s">
        <v>12</v>
      </c>
      <c r="E28" s="6" t="s">
        <v>73</v>
      </c>
      <c r="F28" s="6" t="s">
        <v>14</v>
      </c>
      <c r="G28" s="6" t="s">
        <v>14</v>
      </c>
      <c r="H28" s="6" t="s">
        <v>14</v>
      </c>
      <c r="I28" s="7" t="s">
        <v>12</v>
      </c>
      <c r="J28" s="18" t="s">
        <v>12</v>
      </c>
    </row>
    <row r="29" spans="1:10" ht="29" x14ac:dyDescent="0.35">
      <c r="A29" s="19">
        <v>44316</v>
      </c>
      <c r="B29" s="1" t="s">
        <v>75</v>
      </c>
      <c r="C29" s="2" t="s">
        <v>76</v>
      </c>
      <c r="D29" s="5" t="s">
        <v>12</v>
      </c>
      <c r="E29" s="5" t="s">
        <v>77</v>
      </c>
      <c r="F29" s="5" t="s">
        <v>12</v>
      </c>
      <c r="G29" s="6" t="s">
        <v>12</v>
      </c>
      <c r="H29" s="5" t="s">
        <v>12</v>
      </c>
      <c r="I29" s="7" t="str">
        <f t="shared" si="2"/>
        <v>ne</v>
      </c>
      <c r="J29" s="18" t="str">
        <f t="shared" si="3"/>
        <v>ne</v>
      </c>
    </row>
    <row r="30" spans="1:10" ht="29" x14ac:dyDescent="0.35">
      <c r="A30" s="20">
        <v>44358</v>
      </c>
      <c r="B30" s="9" t="s">
        <v>78</v>
      </c>
      <c r="C30" s="2" t="s">
        <v>16</v>
      </c>
      <c r="D30" s="6" t="s">
        <v>12</v>
      </c>
      <c r="E30" s="6" t="s">
        <v>17</v>
      </c>
      <c r="F30" s="6" t="s">
        <v>14</v>
      </c>
      <c r="G30" s="6" t="s">
        <v>14</v>
      </c>
      <c r="H30" s="6" t="s">
        <v>14</v>
      </c>
      <c r="I30" s="7" t="s">
        <v>14</v>
      </c>
      <c r="J30" s="18" t="str">
        <f t="shared" si="3"/>
        <v>ano</v>
      </c>
    </row>
    <row r="31" spans="1:10" ht="29" x14ac:dyDescent="0.35">
      <c r="A31" s="20">
        <v>44358</v>
      </c>
      <c r="B31" s="4" t="s">
        <v>79</v>
      </c>
      <c r="C31" s="9" t="s">
        <v>80</v>
      </c>
      <c r="D31" s="5" t="s">
        <v>12</v>
      </c>
      <c r="E31" s="5" t="s">
        <v>81</v>
      </c>
      <c r="F31" s="5" t="s">
        <v>12</v>
      </c>
      <c r="G31" s="5" t="s">
        <v>14</v>
      </c>
      <c r="H31" s="5" t="s">
        <v>14</v>
      </c>
      <c r="I31" s="7" t="str">
        <f t="shared" si="2"/>
        <v>ano</v>
      </c>
      <c r="J31" s="18" t="str">
        <f t="shared" si="3"/>
        <v>ano</v>
      </c>
    </row>
    <row r="32" spans="1:10" ht="29" x14ac:dyDescent="0.35">
      <c r="A32" s="19">
        <v>44411</v>
      </c>
      <c r="B32" s="2" t="s">
        <v>82</v>
      </c>
      <c r="C32" s="21" t="s">
        <v>33</v>
      </c>
      <c r="D32" s="6" t="s">
        <v>12</v>
      </c>
      <c r="E32" s="5" t="s">
        <v>83</v>
      </c>
      <c r="F32" s="5" t="s">
        <v>12</v>
      </c>
      <c r="G32" s="5" t="s">
        <v>14</v>
      </c>
      <c r="H32" s="5" t="s">
        <v>14</v>
      </c>
      <c r="I32" s="7" t="str">
        <f t="shared" si="2"/>
        <v>ano</v>
      </c>
      <c r="J32" s="18" t="str">
        <f t="shared" si="3"/>
        <v>ano</v>
      </c>
    </row>
    <row r="33" spans="1:10" ht="29" x14ac:dyDescent="0.35">
      <c r="A33" s="20">
        <v>44422</v>
      </c>
      <c r="B33" s="2" t="s">
        <v>84</v>
      </c>
      <c r="C33" s="9" t="s">
        <v>80</v>
      </c>
      <c r="D33" s="6" t="s">
        <v>12</v>
      </c>
      <c r="E33" s="5" t="s">
        <v>85</v>
      </c>
      <c r="F33" s="6" t="s">
        <v>12</v>
      </c>
      <c r="G33" s="6" t="s">
        <v>12</v>
      </c>
      <c r="H33" s="6" t="s">
        <v>12</v>
      </c>
      <c r="I33" s="7" t="str">
        <f t="shared" si="2"/>
        <v>ne</v>
      </c>
      <c r="J33" s="18" t="str">
        <f t="shared" si="3"/>
        <v>ne</v>
      </c>
    </row>
    <row r="34" spans="1:10" ht="43.5" x14ac:dyDescent="0.35">
      <c r="A34" s="19">
        <v>44483</v>
      </c>
      <c r="B34" s="1" t="s">
        <v>86</v>
      </c>
      <c r="C34" s="3" t="s">
        <v>87</v>
      </c>
      <c r="D34" s="6" t="s">
        <v>12</v>
      </c>
      <c r="E34" s="6" t="s">
        <v>14</v>
      </c>
      <c r="F34" s="6" t="s">
        <v>14</v>
      </c>
      <c r="G34" s="6" t="s">
        <v>14</v>
      </c>
      <c r="H34" s="6" t="s">
        <v>14</v>
      </c>
      <c r="I34" s="7" t="str">
        <f t="shared" si="2"/>
        <v>ano</v>
      </c>
      <c r="J34" s="18" t="str">
        <f t="shared" si="3"/>
        <v>ano</v>
      </c>
    </row>
    <row r="35" spans="1:10" ht="29" x14ac:dyDescent="0.35">
      <c r="A35" s="19">
        <v>44545</v>
      </c>
      <c r="B35" s="2" t="s">
        <v>88</v>
      </c>
      <c r="C35" s="2" t="s">
        <v>89</v>
      </c>
      <c r="D35" s="6" t="s">
        <v>12</v>
      </c>
      <c r="E35" s="5" t="s">
        <v>90</v>
      </c>
      <c r="F35" s="5" t="s">
        <v>12</v>
      </c>
      <c r="G35" s="5" t="s">
        <v>14</v>
      </c>
      <c r="H35" s="5" t="s">
        <v>14</v>
      </c>
      <c r="I35" s="7" t="str">
        <f t="shared" si="2"/>
        <v>ano</v>
      </c>
      <c r="J35" s="18" t="str">
        <f t="shared" si="3"/>
        <v>ano</v>
      </c>
    </row>
    <row r="36" spans="1:10" ht="43.5" x14ac:dyDescent="0.35">
      <c r="A36" s="19">
        <v>44569</v>
      </c>
      <c r="B36" s="2" t="s">
        <v>91</v>
      </c>
      <c r="C36" s="2" t="s">
        <v>56</v>
      </c>
      <c r="D36" s="6" t="s">
        <v>12</v>
      </c>
      <c r="E36" s="6" t="s">
        <v>92</v>
      </c>
      <c r="F36" s="6" t="s">
        <v>14</v>
      </c>
      <c r="G36" s="6" t="s">
        <v>14</v>
      </c>
      <c r="H36" s="6" t="s">
        <v>14</v>
      </c>
      <c r="I36" s="7" t="str">
        <f t="shared" si="2"/>
        <v>ano</v>
      </c>
      <c r="J36" s="18" t="str">
        <f t="shared" si="3"/>
        <v>ano</v>
      </c>
    </row>
    <row r="37" spans="1:10" ht="29" x14ac:dyDescent="0.35">
      <c r="A37" s="19">
        <v>44690</v>
      </c>
      <c r="B37" s="2" t="s">
        <v>93</v>
      </c>
      <c r="C37" s="2" t="s">
        <v>94</v>
      </c>
      <c r="D37" s="6" t="s">
        <v>14</v>
      </c>
      <c r="E37" s="6" t="s">
        <v>14</v>
      </c>
      <c r="F37" s="6" t="s">
        <v>14</v>
      </c>
      <c r="G37" s="6" t="s">
        <v>14</v>
      </c>
      <c r="H37" s="6" t="s">
        <v>14</v>
      </c>
      <c r="I37" s="7" t="str">
        <f t="shared" si="2"/>
        <v>ne</v>
      </c>
      <c r="J37" s="18" t="str">
        <f t="shared" si="3"/>
        <v>ne</v>
      </c>
    </row>
    <row r="38" spans="1:10" ht="29" x14ac:dyDescent="0.35">
      <c r="A38" s="19">
        <v>44729</v>
      </c>
      <c r="B38" s="1" t="s">
        <v>95</v>
      </c>
      <c r="C38" s="1" t="s">
        <v>96</v>
      </c>
      <c r="D38" s="6" t="s">
        <v>12</v>
      </c>
      <c r="E38" s="6" t="s">
        <v>97</v>
      </c>
      <c r="F38" s="6" t="s">
        <v>12</v>
      </c>
      <c r="G38" s="6" t="s">
        <v>14</v>
      </c>
      <c r="H38" s="6" t="s">
        <v>14</v>
      </c>
      <c r="I38" s="7" t="str">
        <f t="shared" si="2"/>
        <v>ano</v>
      </c>
      <c r="J38" s="18" t="str">
        <f t="shared" si="3"/>
        <v>ano</v>
      </c>
    </row>
    <row r="39" spans="1:10" ht="58" x14ac:dyDescent="0.35">
      <c r="A39" s="19">
        <v>44742</v>
      </c>
      <c r="B39" s="1" t="s">
        <v>98</v>
      </c>
      <c r="C39" s="1" t="s">
        <v>99</v>
      </c>
      <c r="D39" s="6" t="s">
        <v>12</v>
      </c>
      <c r="E39" s="6" t="s">
        <v>100</v>
      </c>
      <c r="F39" s="6" t="s">
        <v>12</v>
      </c>
      <c r="G39" s="6" t="s">
        <v>14</v>
      </c>
      <c r="H39" s="6" t="s">
        <v>14</v>
      </c>
      <c r="I39" s="7" t="str">
        <f t="shared" si="2"/>
        <v>ano</v>
      </c>
      <c r="J39" s="18" t="str">
        <f t="shared" si="3"/>
        <v>ano</v>
      </c>
    </row>
    <row r="40" spans="1:10" ht="58" x14ac:dyDescent="0.35">
      <c r="A40" s="19">
        <v>44759</v>
      </c>
      <c r="B40" s="1" t="s">
        <v>101</v>
      </c>
      <c r="C40" s="1" t="s">
        <v>102</v>
      </c>
      <c r="D40" s="6" t="s">
        <v>12</v>
      </c>
      <c r="E40" s="6" t="s">
        <v>103</v>
      </c>
      <c r="F40" s="6" t="s">
        <v>12</v>
      </c>
      <c r="G40" s="6" t="s">
        <v>14</v>
      </c>
      <c r="H40" s="6" t="s">
        <v>14</v>
      </c>
      <c r="I40" s="7" t="str">
        <f t="shared" si="2"/>
        <v>ano</v>
      </c>
      <c r="J40" s="18" t="str">
        <f t="shared" si="3"/>
        <v>ano</v>
      </c>
    </row>
    <row r="41" spans="1:10" ht="72.5" x14ac:dyDescent="0.35">
      <c r="A41" s="19">
        <v>44776</v>
      </c>
      <c r="B41" s="1" t="s">
        <v>104</v>
      </c>
      <c r="C41" s="1" t="s">
        <v>102</v>
      </c>
      <c r="D41" s="6" t="s">
        <v>12</v>
      </c>
      <c r="E41" s="6" t="s">
        <v>105</v>
      </c>
      <c r="F41" s="6" t="s">
        <v>14</v>
      </c>
      <c r="G41" s="6" t="s">
        <v>14</v>
      </c>
      <c r="H41" s="6" t="s">
        <v>14</v>
      </c>
      <c r="I41" s="7" t="str">
        <f t="shared" si="2"/>
        <v>ano</v>
      </c>
      <c r="J41" s="18" t="str">
        <f t="shared" si="3"/>
        <v>ano</v>
      </c>
    </row>
    <row r="42" spans="1:10" ht="72.5" x14ac:dyDescent="0.35">
      <c r="A42" s="19">
        <v>44825</v>
      </c>
      <c r="B42" s="1" t="s">
        <v>106</v>
      </c>
      <c r="C42" s="1" t="s">
        <v>107</v>
      </c>
      <c r="D42" s="6" t="s">
        <v>12</v>
      </c>
      <c r="E42" s="6" t="s">
        <v>108</v>
      </c>
      <c r="F42" s="6" t="s">
        <v>12</v>
      </c>
      <c r="G42" s="6" t="s">
        <v>14</v>
      </c>
      <c r="H42" s="6" t="s">
        <v>14</v>
      </c>
      <c r="I42" s="7" t="str">
        <f t="shared" si="2"/>
        <v>ano</v>
      </c>
      <c r="J42" s="18" t="str">
        <f t="shared" si="3"/>
        <v>ano</v>
      </c>
    </row>
    <row r="43" spans="1:10" ht="43.5" x14ac:dyDescent="0.35">
      <c r="A43" s="19">
        <v>44825</v>
      </c>
      <c r="B43" s="1" t="s">
        <v>109</v>
      </c>
      <c r="C43" s="1" t="s">
        <v>110</v>
      </c>
      <c r="D43" s="6" t="s">
        <v>12</v>
      </c>
      <c r="E43" s="6" t="s">
        <v>111</v>
      </c>
      <c r="F43" s="6" t="s">
        <v>14</v>
      </c>
      <c r="G43" s="6" t="s">
        <v>14</v>
      </c>
      <c r="H43" s="6" t="s">
        <v>14</v>
      </c>
      <c r="I43" s="7" t="str">
        <f t="shared" si="2"/>
        <v>ano</v>
      </c>
      <c r="J43" s="18" t="str">
        <f t="shared" si="3"/>
        <v>ano</v>
      </c>
    </row>
    <row r="44" spans="1:10" x14ac:dyDescent="0.35">
      <c r="A44" s="19">
        <v>44826</v>
      </c>
      <c r="B44" s="1" t="s">
        <v>112</v>
      </c>
      <c r="C44" s="1" t="s">
        <v>113</v>
      </c>
      <c r="D44" s="6" t="s">
        <v>12</v>
      </c>
      <c r="E44" s="6" t="s">
        <v>14</v>
      </c>
      <c r="F44" s="6" t="s">
        <v>14</v>
      </c>
      <c r="G44" s="6" t="s">
        <v>14</v>
      </c>
      <c r="H44" s="6" t="s">
        <v>14</v>
      </c>
      <c r="I44" s="7" t="str">
        <f t="shared" si="2"/>
        <v>ano</v>
      </c>
      <c r="J44" s="18" t="str">
        <f t="shared" si="3"/>
        <v>ano</v>
      </c>
    </row>
    <row r="45" spans="1:10" ht="174" x14ac:dyDescent="0.35">
      <c r="A45" s="19">
        <v>44842</v>
      </c>
      <c r="B45" s="1" t="s">
        <v>114</v>
      </c>
      <c r="C45" s="1" t="s">
        <v>115</v>
      </c>
      <c r="D45" s="6" t="s">
        <v>12</v>
      </c>
      <c r="E45" s="6" t="s">
        <v>116</v>
      </c>
      <c r="F45" s="6" t="s">
        <v>14</v>
      </c>
      <c r="G45" s="6" t="s">
        <v>14</v>
      </c>
      <c r="H45" s="6" t="s">
        <v>14</v>
      </c>
      <c r="I45" s="7" t="str">
        <f t="shared" si="2"/>
        <v>ano</v>
      </c>
      <c r="J45" s="18" t="str">
        <f t="shared" si="3"/>
        <v>ano</v>
      </c>
    </row>
    <row r="46" spans="1:10" x14ac:dyDescent="0.35">
      <c r="A46" s="22">
        <v>44885</v>
      </c>
      <c r="B46" s="23" t="s">
        <v>117</v>
      </c>
      <c r="C46" s="23" t="s">
        <v>113</v>
      </c>
      <c r="D46" s="24" t="s">
        <v>12</v>
      </c>
      <c r="E46" s="24" t="s">
        <v>14</v>
      </c>
      <c r="F46" s="24" t="s">
        <v>14</v>
      </c>
      <c r="G46" s="24" t="s">
        <v>14</v>
      </c>
      <c r="H46" s="24" t="s">
        <v>14</v>
      </c>
      <c r="I46" s="25" t="str">
        <f t="shared" si="2"/>
        <v>ano</v>
      </c>
      <c r="J46" s="26" t="str">
        <f t="shared" si="3"/>
        <v>ano</v>
      </c>
    </row>
  </sheetData>
  <pageMargins left="0.7" right="0.7" top="0.78740157499999996" bottom="0.78740157499999996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1A17EC8-3884-4743-A51A-B6445399E7DD}">
          <x14:formula1>
            <xm:f>'https://digitalniagentura.sharepoint.com/Users/macbook/Desktop/výkazy/C:/Users/domanskar/AppData/Local/Microsoft/Windows/INetCache/Content.Outlook/ZQYM9K6A/[Analýza podnětu z wishlistu_JM.xlsx]List2'!#REF!</xm:f>
          </x14:formula1>
          <xm:sqref>D2:D37 F2:H37</xm:sqref>
        </x14:dataValidation>
        <x14:dataValidation type="list" allowBlank="1" showInputMessage="1" showErrorMessage="1" xr:uid="{EE0228F1-09AA-4CB4-AAB2-EFF2520B5FA2}">
          <x14:formula1>
            <xm:f>List2!$A$1:$A$2</xm:f>
          </x14:formula1>
          <xm:sqref>F38:H46 D38:D46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C14" sqref="C14"/>
    </sheetView>
  </sheetViews>
  <sheetFormatPr defaultColWidth="8.81640625" defaultRowHeight="14.5" x14ac:dyDescent="0.35"/>
  <sheetData>
    <row r="1" spans="1:1" x14ac:dyDescent="0.35">
      <c r="A1" s="10" t="s">
        <v>12</v>
      </c>
    </row>
    <row r="2" spans="1:1" x14ac:dyDescent="0.35">
      <c r="A2" s="10" t="s">
        <v>14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852C044BD14C524A8C8FDC6D1D5E0EF9" ma:contentTypeVersion="2" ma:contentTypeDescription="Vytvoří nový dokument" ma:contentTypeScope="" ma:versionID="5bc118a3d28f2fcc5199526303b49683">
  <xsd:schema xmlns:xsd="http://www.w3.org/2001/XMLSchema" xmlns:xs="http://www.w3.org/2001/XMLSchema" xmlns:p="http://schemas.microsoft.com/office/2006/metadata/properties" xmlns:ns2="1d139cc8-c479-4594-8285-0574a9cf9d17" targetNamespace="http://schemas.microsoft.com/office/2006/metadata/properties" ma:root="true" ma:fieldsID="0ca4651b30c84312ba1bae37fd239fcd" ns2:_="">
    <xsd:import namespace="1d139cc8-c479-4594-8285-0574a9cf9d1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139cc8-c479-4594-8285-0574a9cf9d1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obsahu"/>
        <xsd:element ref="dc:title" minOccurs="0" maxOccurs="1" ma:index="4" ma:displayName="Nadpi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248FCC-47C7-40E1-8AB2-FDDE440FEC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d139cc8-c479-4594-8285-0574a9cf9d1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ADCBFB-FE09-40E7-868A-B7B407AC8B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2DB6950-F55D-4C61-BA46-84867DC0797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podněty</vt:lpstr>
      <vt:lpstr>List2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Domanská Radka</dc:creator>
  <cp:keywords/>
  <dc:description/>
  <cp:lastModifiedBy>Radka Domanská</cp:lastModifiedBy>
  <cp:revision/>
  <dcterms:created xsi:type="dcterms:W3CDTF">2022-04-13T13:47:21Z</dcterms:created>
  <dcterms:modified xsi:type="dcterms:W3CDTF">2023-04-25T17:04:22Z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0x010100852C044BD14C524A8C8FDC6D1D5E0EF9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2023-04-17T06:04:21Z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5b6b85cd-44ef-4d66-86d4-603dd2160780</vt:lpwstr>
  </property>
  <property fmtid="{D5CDD505-2E9C-101B-9397-08002B2CF9AE}" pid="8" name="MSIP_Label_defa4170-0d19-0005-0004-bc88714345d2_ActionId">
    <vt:lpwstr>70fe98ed-d8dc-442a-81a8-6ca39487fee4</vt:lpwstr>
  </property>
  <property fmtid="{D5CDD505-2E9C-101B-9397-08002B2CF9AE}" pid="9" name="MSIP_Label_defa4170-0d19-0005-0004-bc88714345d2_ContentBits">
    <vt:lpwstr>0</vt:lpwstr>
  </property>
</Properties>
</file>