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basson/Downloads/"/>
    </mc:Choice>
  </mc:AlternateContent>
  <xr:revisionPtr revIDLastSave="0" documentId="13_ncr:1_{BF2334D9-2768-3F41-B9FF-0199240894AE}" xr6:coauthVersionLast="47" xr6:coauthVersionMax="47" xr10:uidLastSave="{00000000-0000-0000-0000-000000000000}"/>
  <bookViews>
    <workbookView xWindow="0" yWindow="720" windowWidth="29400" windowHeight="18400" xr2:uid="{FA764C87-93D5-47E0-947D-DCA220FD1D7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96" i="1"/>
  <c r="R93" i="1"/>
  <c r="L93" i="1"/>
  <c r="F93" i="1"/>
  <c r="AD70" i="1"/>
  <c r="X70" i="1"/>
  <c r="R70" i="1"/>
  <c r="L70" i="1"/>
  <c r="F70" i="1"/>
  <c r="R46" i="1"/>
  <c r="L38" i="1"/>
  <c r="F36" i="1"/>
  <c r="AD12" i="1"/>
  <c r="X11" i="1"/>
  <c r="L12" i="1"/>
  <c r="F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27" i="1"/>
  <c r="E28" i="1"/>
  <c r="E29" i="1"/>
  <c r="E30" i="1"/>
  <c r="E31" i="1"/>
  <c r="E32" i="1"/>
  <c r="E33" i="1"/>
  <c r="E34" i="1"/>
  <c r="E35" i="1"/>
  <c r="E26" i="1"/>
  <c r="AC4" i="1"/>
  <c r="AC5" i="1"/>
  <c r="AC6" i="1"/>
  <c r="AC7" i="1"/>
  <c r="AC8" i="1"/>
  <c r="AC9" i="1"/>
  <c r="AC10" i="1"/>
  <c r="AC11" i="1"/>
  <c r="AC3" i="1"/>
  <c r="W4" i="1"/>
  <c r="W5" i="1"/>
  <c r="W6" i="1"/>
  <c r="W7" i="1"/>
  <c r="W8" i="1"/>
  <c r="W9" i="1"/>
  <c r="W10" i="1"/>
  <c r="W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K4" i="1"/>
  <c r="K5" i="1"/>
  <c r="K6" i="1"/>
  <c r="K7" i="1"/>
  <c r="K8" i="1"/>
  <c r="K9" i="1"/>
  <c r="K10" i="1"/>
  <c r="K11" i="1"/>
  <c r="K3" i="1"/>
  <c r="K26" i="1"/>
  <c r="K27" i="1"/>
  <c r="K28" i="1"/>
  <c r="K29" i="1"/>
  <c r="K30" i="1"/>
  <c r="K31" i="1"/>
  <c r="K32" i="1"/>
  <c r="K33" i="1"/>
  <c r="K34" i="1"/>
  <c r="K35" i="1"/>
  <c r="K36" i="1"/>
  <c r="K37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26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73" i="1"/>
  <c r="E9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73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0" i="1"/>
</calcChain>
</file>

<file path=xl/sharedStrings.xml><?xml version="1.0" encoding="utf-8"?>
<sst xmlns="http://schemas.openxmlformats.org/spreadsheetml/2006/main" count="133" uniqueCount="27">
  <si>
    <t>Query 1:</t>
  </si>
  <si>
    <t>Climate Change</t>
  </si>
  <si>
    <t>Query 2:</t>
  </si>
  <si>
    <t>Mathematical Modeling</t>
  </si>
  <si>
    <t>Query 3:</t>
  </si>
  <si>
    <t>Mental Health</t>
  </si>
  <si>
    <t>Query 4:</t>
  </si>
  <si>
    <t>Cloud Computing</t>
  </si>
  <si>
    <t>Query 5:</t>
  </si>
  <si>
    <t>Cancer Prevention</t>
  </si>
  <si>
    <t>ResultNo:</t>
  </si>
  <si>
    <t>Kristen</t>
  </si>
  <si>
    <t>Fardoza</t>
  </si>
  <si>
    <t>Sabiha</t>
  </si>
  <si>
    <t>Average</t>
  </si>
  <si>
    <t>Query 6:</t>
  </si>
  <si>
    <t>Greenhouse gas emissions</t>
  </si>
  <si>
    <t>Query 7:</t>
  </si>
  <si>
    <t>Black Holes</t>
  </si>
  <si>
    <t>Query 8:</t>
  </si>
  <si>
    <t>World War II</t>
  </si>
  <si>
    <t>15/16</t>
  </si>
  <si>
    <t>16/17</t>
  </si>
  <si>
    <t>BEFORE</t>
  </si>
  <si>
    <t>AFTER</t>
  </si>
  <si>
    <t>MAP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</si>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</sst>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b/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2" fontId="0" fillId="0" borderId="0" xfId="0" applyNumberFormat="1"/>
    <xf numFmtId="13" fontId="0" fillId="0" borderId="0" xfId="0" applyNumberFormat="1"/>
    <xf numFmtId="13" fontId="0" fillId="0" borderId="0" xfId="0" applyNumberFormat="1" applyAlignment="1">
      <alignment horizontal="right"/>
    </xf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2F28-DA53-4F94-8A83-EF14BEBD6322}">
  <dimension ref="A1:AD130"/>
  <sheetViews>
    <sheetView tabSelected="1" zoomScale="107" workbookViewId="0">
      <selection activeCell="AC12" sqref="AC12"/>
    </sheetView>
  </sheetViews>
  <sheetFormatPr baseColWidth="10" defaultColWidth="8.83203125" defaultRowHeight="15"/>
  <sheetData>
    <row r="1" spans="1:30">
      <c r="A1" s="1" t="s">
        <v>0</v>
      </c>
      <c r="B1" s="1" t="s">
        <v>1</v>
      </c>
      <c r="C1" s="1"/>
      <c r="D1" s="1"/>
      <c r="E1" s="1"/>
      <c r="G1" s="1" t="s">
        <v>2</v>
      </c>
      <c r="H1" s="1" t="s">
        <v>3</v>
      </c>
      <c r="I1" s="1"/>
      <c r="J1" s="1"/>
      <c r="K1" s="1"/>
      <c r="M1" s="1" t="s">
        <v>4</v>
      </c>
      <c r="N1" s="1" t="s">
        <v>5</v>
      </c>
      <c r="O1" s="1"/>
      <c r="P1" s="1"/>
      <c r="Q1" s="1"/>
      <c r="S1" s="1" t="s">
        <v>6</v>
      </c>
      <c r="T1" s="1" t="s">
        <v>7</v>
      </c>
      <c r="U1" s="1"/>
      <c r="V1" s="1"/>
      <c r="W1" s="1"/>
      <c r="Y1" s="1" t="s">
        <v>8</v>
      </c>
      <c r="Z1" s="1" t="s">
        <v>9</v>
      </c>
      <c r="AA1" s="1"/>
      <c r="AB1" s="1"/>
      <c r="AC1" s="1"/>
    </row>
    <row r="2" spans="1:3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10</v>
      </c>
      <c r="T2" s="1" t="s">
        <v>11</v>
      </c>
      <c r="U2" s="1" t="s">
        <v>12</v>
      </c>
      <c r="V2" s="1" t="s">
        <v>13</v>
      </c>
      <c r="W2" s="1" t="s">
        <v>14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</row>
    <row r="3" spans="1:30">
      <c r="A3" s="1">
        <v>1</v>
      </c>
      <c r="B3">
        <v>5</v>
      </c>
      <c r="C3">
        <v>2</v>
      </c>
      <c r="D3">
        <v>3</v>
      </c>
      <c r="E3">
        <f>(B3+C3+D3)/3</f>
        <v>3.3333333333333335</v>
      </c>
      <c r="F3">
        <v>1</v>
      </c>
      <c r="G3" s="1">
        <v>1</v>
      </c>
      <c r="H3">
        <v>3</v>
      </c>
      <c r="I3">
        <v>4</v>
      </c>
      <c r="J3">
        <v>4</v>
      </c>
      <c r="K3">
        <f>(H3+I3+J3)/3</f>
        <v>3.6666666666666665</v>
      </c>
      <c r="L3">
        <v>1</v>
      </c>
      <c r="M3" s="1">
        <v>1</v>
      </c>
      <c r="N3">
        <v>5</v>
      </c>
      <c r="O3">
        <v>4</v>
      </c>
      <c r="P3">
        <v>4</v>
      </c>
      <c r="Q3">
        <f>(N3+O3+P3)/3</f>
        <v>4.333333333333333</v>
      </c>
      <c r="R3">
        <v>1</v>
      </c>
      <c r="S3" s="1">
        <v>1</v>
      </c>
      <c r="T3">
        <v>5</v>
      </c>
      <c r="U3">
        <v>4</v>
      </c>
      <c r="V3">
        <v>4</v>
      </c>
      <c r="W3">
        <f>(T3+U3+V3)/3</f>
        <v>4.333333333333333</v>
      </c>
      <c r="X3">
        <v>1</v>
      </c>
      <c r="Y3" s="1">
        <v>1</v>
      </c>
      <c r="Z3">
        <v>5</v>
      </c>
      <c r="AA3">
        <v>4</v>
      </c>
      <c r="AB3">
        <v>3</v>
      </c>
      <c r="AC3">
        <f>(Z3+AA3+AB3)/3</f>
        <v>4</v>
      </c>
      <c r="AD3">
        <v>1</v>
      </c>
    </row>
    <row r="4" spans="1:30">
      <c r="A4" s="1">
        <v>2</v>
      </c>
      <c r="B4">
        <v>5</v>
      </c>
      <c r="C4">
        <v>2</v>
      </c>
      <c r="D4">
        <v>3</v>
      </c>
      <c r="E4">
        <f t="shared" ref="E4:E22" si="0">(B4+C4+D4)/3</f>
        <v>3.3333333333333335</v>
      </c>
      <c r="F4">
        <v>1</v>
      </c>
      <c r="G4" s="1">
        <v>2</v>
      </c>
      <c r="H4">
        <v>4</v>
      </c>
      <c r="I4">
        <v>3</v>
      </c>
      <c r="J4">
        <v>4</v>
      </c>
      <c r="K4">
        <f t="shared" ref="K4:K11" si="1">(H4+I4+J4)/3</f>
        <v>3.6666666666666665</v>
      </c>
      <c r="L4">
        <v>1</v>
      </c>
      <c r="M4" s="1">
        <v>2</v>
      </c>
      <c r="N4">
        <v>3</v>
      </c>
      <c r="O4">
        <v>2</v>
      </c>
      <c r="P4">
        <v>3</v>
      </c>
      <c r="Q4">
        <f t="shared" ref="Q4:Q22" si="2">(N4+O4+P4)/3</f>
        <v>2.6666666666666665</v>
      </c>
      <c r="R4">
        <v>1</v>
      </c>
      <c r="S4" s="1">
        <v>2</v>
      </c>
      <c r="T4">
        <v>4</v>
      </c>
      <c r="U4">
        <v>3</v>
      </c>
      <c r="V4">
        <v>4</v>
      </c>
      <c r="W4">
        <f t="shared" ref="W4:W10" si="3">(T4+U4+V4)/3</f>
        <v>3.6666666666666665</v>
      </c>
      <c r="X4">
        <v>1</v>
      </c>
      <c r="Y4" s="1">
        <v>2</v>
      </c>
      <c r="Z4">
        <v>0</v>
      </c>
      <c r="AA4">
        <v>1</v>
      </c>
      <c r="AB4">
        <v>3</v>
      </c>
      <c r="AC4">
        <f t="shared" ref="AC4:AC11" si="4">(Z4+AA4+AB4)/3</f>
        <v>1.3333333333333333</v>
      </c>
      <c r="AD4" s="5">
        <v>0.5</v>
      </c>
    </row>
    <row r="5" spans="1:30">
      <c r="A5" s="1">
        <v>3</v>
      </c>
      <c r="B5">
        <v>4</v>
      </c>
      <c r="C5">
        <v>2</v>
      </c>
      <c r="D5">
        <v>4</v>
      </c>
      <c r="E5">
        <f t="shared" si="0"/>
        <v>3.3333333333333335</v>
      </c>
      <c r="F5">
        <v>1</v>
      </c>
      <c r="G5" s="1">
        <v>3</v>
      </c>
      <c r="H5">
        <v>1</v>
      </c>
      <c r="I5">
        <v>4</v>
      </c>
      <c r="J5">
        <v>5</v>
      </c>
      <c r="K5">
        <f t="shared" si="1"/>
        <v>3.3333333333333335</v>
      </c>
      <c r="L5">
        <v>1</v>
      </c>
      <c r="M5" s="1">
        <v>3</v>
      </c>
      <c r="N5">
        <v>3</v>
      </c>
      <c r="O5">
        <v>4</v>
      </c>
      <c r="P5">
        <v>3</v>
      </c>
      <c r="Q5">
        <f t="shared" si="2"/>
        <v>3.3333333333333335</v>
      </c>
      <c r="R5">
        <v>1</v>
      </c>
      <c r="S5" s="1">
        <v>3</v>
      </c>
      <c r="T5">
        <v>3</v>
      </c>
      <c r="U5">
        <v>1</v>
      </c>
      <c r="V5">
        <v>2</v>
      </c>
      <c r="W5">
        <f t="shared" si="3"/>
        <v>2</v>
      </c>
      <c r="X5" s="5">
        <v>0.66666666666666663</v>
      </c>
      <c r="Y5" s="1">
        <v>3</v>
      </c>
      <c r="Z5">
        <v>4</v>
      </c>
      <c r="AA5">
        <v>3</v>
      </c>
      <c r="AB5">
        <v>4</v>
      </c>
      <c r="AC5">
        <f t="shared" si="4"/>
        <v>3.6666666666666665</v>
      </c>
      <c r="AD5" s="5">
        <v>0.66666666666666663</v>
      </c>
    </row>
    <row r="6" spans="1:30">
      <c r="A6" s="1">
        <v>4</v>
      </c>
      <c r="B6">
        <v>1</v>
      </c>
      <c r="C6">
        <v>2</v>
      </c>
      <c r="D6">
        <v>3</v>
      </c>
      <c r="E6">
        <f t="shared" si="0"/>
        <v>2</v>
      </c>
      <c r="F6" s="5">
        <v>0.75</v>
      </c>
      <c r="G6" s="1">
        <v>4</v>
      </c>
      <c r="H6">
        <v>2</v>
      </c>
      <c r="I6">
        <v>2</v>
      </c>
      <c r="J6">
        <v>4</v>
      </c>
      <c r="K6">
        <f t="shared" si="1"/>
        <v>2.6666666666666665</v>
      </c>
      <c r="L6">
        <v>1</v>
      </c>
      <c r="M6" s="1">
        <v>4</v>
      </c>
      <c r="N6">
        <v>4</v>
      </c>
      <c r="O6">
        <v>5</v>
      </c>
      <c r="P6">
        <v>4</v>
      </c>
      <c r="Q6">
        <f t="shared" si="2"/>
        <v>4.333333333333333</v>
      </c>
      <c r="R6">
        <v>1</v>
      </c>
      <c r="S6" s="1">
        <v>4</v>
      </c>
      <c r="T6">
        <v>4</v>
      </c>
      <c r="U6">
        <v>4</v>
      </c>
      <c r="V6">
        <v>4</v>
      </c>
      <c r="W6">
        <f t="shared" si="3"/>
        <v>4</v>
      </c>
      <c r="X6" s="5">
        <v>0.75</v>
      </c>
      <c r="Y6" s="1">
        <v>4</v>
      </c>
      <c r="Z6">
        <v>2</v>
      </c>
      <c r="AA6">
        <v>3</v>
      </c>
      <c r="AB6">
        <v>3</v>
      </c>
      <c r="AC6">
        <f t="shared" si="4"/>
        <v>2.6666666666666665</v>
      </c>
      <c r="AD6" s="5">
        <v>0.75</v>
      </c>
    </row>
    <row r="7" spans="1:30">
      <c r="A7" s="1">
        <v>5</v>
      </c>
      <c r="B7">
        <v>3</v>
      </c>
      <c r="C7">
        <v>3</v>
      </c>
      <c r="D7">
        <v>4</v>
      </c>
      <c r="E7">
        <f t="shared" si="0"/>
        <v>3.3333333333333335</v>
      </c>
      <c r="F7" s="5">
        <v>0.8</v>
      </c>
      <c r="G7" s="1">
        <v>5</v>
      </c>
      <c r="H7">
        <v>3</v>
      </c>
      <c r="I7">
        <v>3</v>
      </c>
      <c r="J7">
        <v>3</v>
      </c>
      <c r="K7">
        <f t="shared" si="1"/>
        <v>3</v>
      </c>
      <c r="L7">
        <v>1</v>
      </c>
      <c r="M7" s="1">
        <v>5</v>
      </c>
      <c r="N7">
        <v>5</v>
      </c>
      <c r="O7">
        <v>4</v>
      </c>
      <c r="P7">
        <v>3</v>
      </c>
      <c r="Q7">
        <f t="shared" si="2"/>
        <v>4</v>
      </c>
      <c r="R7">
        <v>1</v>
      </c>
      <c r="S7" s="1">
        <v>5</v>
      </c>
      <c r="T7">
        <v>2</v>
      </c>
      <c r="U7">
        <v>2</v>
      </c>
      <c r="V7">
        <v>3</v>
      </c>
      <c r="W7">
        <f t="shared" si="3"/>
        <v>2.3333333333333335</v>
      </c>
      <c r="X7" s="5">
        <v>0.6</v>
      </c>
      <c r="Y7" s="1">
        <v>5</v>
      </c>
      <c r="Z7">
        <v>3</v>
      </c>
      <c r="AA7">
        <v>3</v>
      </c>
      <c r="AB7">
        <v>4</v>
      </c>
      <c r="AC7">
        <f t="shared" si="4"/>
        <v>3.3333333333333335</v>
      </c>
      <c r="AD7" s="5">
        <v>0.8</v>
      </c>
    </row>
    <row r="8" spans="1:30">
      <c r="A8" s="1">
        <v>6</v>
      </c>
      <c r="B8">
        <v>4</v>
      </c>
      <c r="C8">
        <v>3</v>
      </c>
      <c r="D8">
        <v>5</v>
      </c>
      <c r="E8">
        <f t="shared" si="0"/>
        <v>4</v>
      </c>
      <c r="F8" s="5">
        <v>0.83333333333333337</v>
      </c>
      <c r="G8" s="1">
        <v>6</v>
      </c>
      <c r="H8">
        <v>2</v>
      </c>
      <c r="I8">
        <v>1</v>
      </c>
      <c r="J8">
        <v>3</v>
      </c>
      <c r="K8">
        <f t="shared" si="1"/>
        <v>2</v>
      </c>
      <c r="L8" s="5">
        <v>0.83333333333333337</v>
      </c>
      <c r="M8" s="1">
        <v>6</v>
      </c>
      <c r="N8">
        <v>4</v>
      </c>
      <c r="O8">
        <v>4</v>
      </c>
      <c r="P8">
        <v>3</v>
      </c>
      <c r="Q8">
        <f t="shared" si="2"/>
        <v>3.6666666666666665</v>
      </c>
      <c r="R8">
        <v>1</v>
      </c>
      <c r="S8" s="1">
        <v>6</v>
      </c>
      <c r="T8">
        <v>4</v>
      </c>
      <c r="U8">
        <v>4</v>
      </c>
      <c r="V8">
        <v>4</v>
      </c>
      <c r="W8">
        <f t="shared" si="3"/>
        <v>4</v>
      </c>
      <c r="X8" s="5">
        <v>0.66666666666666663</v>
      </c>
      <c r="Y8" s="1">
        <v>6</v>
      </c>
      <c r="Z8">
        <v>3</v>
      </c>
      <c r="AA8">
        <v>2</v>
      </c>
      <c r="AB8">
        <v>2</v>
      </c>
      <c r="AC8">
        <f t="shared" si="4"/>
        <v>2.3333333333333335</v>
      </c>
      <c r="AD8" s="5">
        <v>0.66666666666666663</v>
      </c>
    </row>
    <row r="9" spans="1:30">
      <c r="A9" s="1">
        <v>7</v>
      </c>
      <c r="B9">
        <v>4</v>
      </c>
      <c r="C9">
        <v>3</v>
      </c>
      <c r="D9">
        <v>4</v>
      </c>
      <c r="E9">
        <f t="shared" si="0"/>
        <v>3.6666666666666665</v>
      </c>
      <c r="F9" s="5">
        <v>0.8571428571428571</v>
      </c>
      <c r="G9" s="1">
        <v>7</v>
      </c>
      <c r="H9">
        <v>1</v>
      </c>
      <c r="I9">
        <v>3</v>
      </c>
      <c r="J9">
        <v>4</v>
      </c>
      <c r="K9">
        <f t="shared" si="1"/>
        <v>2.6666666666666665</v>
      </c>
      <c r="L9" s="5">
        <v>0.8571428571428571</v>
      </c>
      <c r="M9" s="1">
        <v>7</v>
      </c>
      <c r="N9">
        <v>4</v>
      </c>
      <c r="O9">
        <v>4</v>
      </c>
      <c r="P9">
        <v>4</v>
      </c>
      <c r="Q9">
        <f t="shared" si="2"/>
        <v>4</v>
      </c>
      <c r="R9">
        <v>1</v>
      </c>
      <c r="S9" s="1">
        <v>7</v>
      </c>
      <c r="T9">
        <v>1</v>
      </c>
      <c r="U9">
        <v>2</v>
      </c>
      <c r="V9">
        <v>2</v>
      </c>
      <c r="W9">
        <f t="shared" si="3"/>
        <v>1.6666666666666667</v>
      </c>
      <c r="X9" s="5">
        <v>0.5714285714285714</v>
      </c>
      <c r="Y9" s="1">
        <v>7</v>
      </c>
      <c r="Z9">
        <v>1</v>
      </c>
      <c r="AA9">
        <v>1</v>
      </c>
      <c r="AB9">
        <v>3</v>
      </c>
      <c r="AC9">
        <f t="shared" si="4"/>
        <v>1.6666666666666667</v>
      </c>
      <c r="AD9" s="5">
        <v>0.5714285714285714</v>
      </c>
    </row>
    <row r="10" spans="1:30">
      <c r="A10" s="1">
        <v>8</v>
      </c>
      <c r="B10">
        <v>4</v>
      </c>
      <c r="C10">
        <v>3</v>
      </c>
      <c r="D10">
        <v>5</v>
      </c>
      <c r="E10">
        <f t="shared" si="0"/>
        <v>4</v>
      </c>
      <c r="F10" s="5">
        <v>0.875</v>
      </c>
      <c r="G10" s="1">
        <v>8</v>
      </c>
      <c r="H10">
        <v>1</v>
      </c>
      <c r="I10">
        <v>2</v>
      </c>
      <c r="J10">
        <v>1</v>
      </c>
      <c r="K10">
        <f t="shared" si="1"/>
        <v>1.3333333333333333</v>
      </c>
      <c r="L10" s="5">
        <v>0.75</v>
      </c>
      <c r="M10" s="1">
        <v>8</v>
      </c>
      <c r="N10">
        <v>5</v>
      </c>
      <c r="O10">
        <v>2</v>
      </c>
      <c r="P10">
        <v>3</v>
      </c>
      <c r="Q10">
        <f t="shared" si="2"/>
        <v>3.3333333333333335</v>
      </c>
      <c r="R10">
        <v>1</v>
      </c>
      <c r="S10" s="1">
        <v>8</v>
      </c>
      <c r="T10">
        <v>0</v>
      </c>
      <c r="U10">
        <v>1</v>
      </c>
      <c r="V10">
        <v>0</v>
      </c>
      <c r="W10">
        <f t="shared" si="3"/>
        <v>0.33333333333333331</v>
      </c>
      <c r="X10" s="5">
        <v>0.5</v>
      </c>
      <c r="Y10" s="1">
        <v>8</v>
      </c>
      <c r="Z10">
        <v>1</v>
      </c>
      <c r="AA10">
        <v>1</v>
      </c>
      <c r="AB10">
        <v>4</v>
      </c>
      <c r="AC10">
        <f t="shared" si="4"/>
        <v>2</v>
      </c>
      <c r="AD10" s="5">
        <v>0.5</v>
      </c>
    </row>
    <row r="11" spans="1:30">
      <c r="A11" s="1">
        <v>9</v>
      </c>
      <c r="B11">
        <v>5</v>
      </c>
      <c r="C11">
        <v>4</v>
      </c>
      <c r="D11">
        <v>5</v>
      </c>
      <c r="E11">
        <f t="shared" si="0"/>
        <v>4.666666666666667</v>
      </c>
      <c r="F11" s="5">
        <v>0.88888888888888884</v>
      </c>
      <c r="G11" s="1">
        <v>9</v>
      </c>
      <c r="H11">
        <v>2</v>
      </c>
      <c r="I11">
        <v>1</v>
      </c>
      <c r="J11">
        <v>4</v>
      </c>
      <c r="K11">
        <f t="shared" si="1"/>
        <v>2.3333333333333335</v>
      </c>
      <c r="L11" s="5">
        <v>0.66666666666666663</v>
      </c>
      <c r="M11" s="1">
        <v>9</v>
      </c>
      <c r="N11">
        <v>3</v>
      </c>
      <c r="O11">
        <v>2</v>
      </c>
      <c r="P11">
        <v>3</v>
      </c>
      <c r="Q11">
        <f t="shared" si="2"/>
        <v>2.6666666666666665</v>
      </c>
      <c r="R11">
        <v>1</v>
      </c>
      <c r="S11" s="1">
        <v>9</v>
      </c>
      <c r="V11" s="8"/>
      <c r="W11" s="1" t="s">
        <v>26</v>
      </c>
      <c r="X11" s="8">
        <f>AVERAGE(X3:X4,X6,X8)</f>
        <v>0.85416666666666663</v>
      </c>
      <c r="Y11" s="1">
        <v>9</v>
      </c>
      <c r="Z11">
        <v>3</v>
      </c>
      <c r="AA11">
        <v>3</v>
      </c>
      <c r="AB11">
        <v>2</v>
      </c>
      <c r="AC11">
        <f t="shared" si="4"/>
        <v>2.6666666666666665</v>
      </c>
      <c r="AD11" s="5">
        <v>0.55555555555555558</v>
      </c>
    </row>
    <row r="12" spans="1:30">
      <c r="A12" s="1">
        <v>10</v>
      </c>
      <c r="B12">
        <v>2</v>
      </c>
      <c r="C12">
        <v>3</v>
      </c>
      <c r="D12">
        <v>3</v>
      </c>
      <c r="E12">
        <f t="shared" si="0"/>
        <v>2.6666666666666665</v>
      </c>
      <c r="F12" s="5">
        <v>0.9</v>
      </c>
      <c r="G12" s="1">
        <v>10</v>
      </c>
      <c r="J12" s="8"/>
      <c r="K12" s="1" t="s">
        <v>26</v>
      </c>
      <c r="L12" s="8">
        <f>AVERAGE(L3:L7,L9)</f>
        <v>0.97619047619047616</v>
      </c>
      <c r="M12" s="1">
        <v>10</v>
      </c>
      <c r="N12">
        <v>4</v>
      </c>
      <c r="O12">
        <v>3</v>
      </c>
      <c r="P12">
        <v>4</v>
      </c>
      <c r="Q12">
        <f t="shared" si="2"/>
        <v>3.6666666666666665</v>
      </c>
      <c r="R12">
        <v>1</v>
      </c>
      <c r="S12" s="1">
        <v>10</v>
      </c>
      <c r="Y12" s="1">
        <v>10</v>
      </c>
      <c r="AB12" s="8"/>
      <c r="AC12" s="1" t="s">
        <v>26</v>
      </c>
      <c r="AD12" s="8">
        <f>AVERAGE(AD3,AD5,AD6,AD7,AD11)</f>
        <v>0.75444444444444447</v>
      </c>
    </row>
    <row r="13" spans="1:30">
      <c r="A13" s="1">
        <v>11</v>
      </c>
      <c r="B13">
        <v>3</v>
      </c>
      <c r="C13">
        <v>2</v>
      </c>
      <c r="D13">
        <v>3</v>
      </c>
      <c r="E13">
        <f t="shared" si="0"/>
        <v>2.6666666666666665</v>
      </c>
      <c r="F13" s="6">
        <v>0.90909090909090906</v>
      </c>
      <c r="G13" s="1">
        <v>11</v>
      </c>
      <c r="M13" s="1">
        <v>11</v>
      </c>
      <c r="N13">
        <v>4</v>
      </c>
      <c r="O13">
        <v>2</v>
      </c>
      <c r="P13">
        <v>5</v>
      </c>
      <c r="Q13">
        <f t="shared" si="2"/>
        <v>3.6666666666666665</v>
      </c>
      <c r="R13">
        <v>1</v>
      </c>
      <c r="S13" s="1">
        <v>11</v>
      </c>
      <c r="Y13" s="1">
        <v>11</v>
      </c>
    </row>
    <row r="14" spans="1:30">
      <c r="A14" s="1">
        <v>12</v>
      </c>
      <c r="B14">
        <v>3</v>
      </c>
      <c r="C14">
        <v>4</v>
      </c>
      <c r="D14">
        <v>4</v>
      </c>
      <c r="E14">
        <f t="shared" si="0"/>
        <v>3.6666666666666665</v>
      </c>
      <c r="F14" s="6">
        <v>0.91666666666666663</v>
      </c>
      <c r="G14" s="1">
        <v>12</v>
      </c>
      <c r="M14" s="1">
        <v>12</v>
      </c>
      <c r="N14">
        <v>3</v>
      </c>
      <c r="O14">
        <v>2</v>
      </c>
      <c r="P14">
        <v>4</v>
      </c>
      <c r="Q14">
        <f t="shared" si="2"/>
        <v>3</v>
      </c>
      <c r="R14">
        <v>1</v>
      </c>
      <c r="S14" s="1">
        <v>12</v>
      </c>
      <c r="Y14" s="1">
        <v>12</v>
      </c>
    </row>
    <row r="15" spans="1:30">
      <c r="A15" s="1">
        <v>13</v>
      </c>
      <c r="B15">
        <v>4</v>
      </c>
      <c r="C15">
        <v>3</v>
      </c>
      <c r="D15">
        <v>5</v>
      </c>
      <c r="E15">
        <f t="shared" si="0"/>
        <v>4</v>
      </c>
      <c r="F15" s="6">
        <v>0.92307692307692313</v>
      </c>
      <c r="G15" s="1">
        <v>13</v>
      </c>
      <c r="M15" s="1">
        <v>13</v>
      </c>
      <c r="N15">
        <v>4</v>
      </c>
      <c r="O15">
        <v>1</v>
      </c>
      <c r="P15">
        <v>3</v>
      </c>
      <c r="Q15">
        <f t="shared" si="2"/>
        <v>2.6666666666666665</v>
      </c>
      <c r="R15">
        <v>1</v>
      </c>
      <c r="S15" s="1">
        <v>13</v>
      </c>
      <c r="Y15" s="1">
        <v>13</v>
      </c>
    </row>
    <row r="16" spans="1:30">
      <c r="A16" s="1">
        <v>14</v>
      </c>
      <c r="B16">
        <v>4</v>
      </c>
      <c r="C16">
        <v>4</v>
      </c>
      <c r="D16">
        <v>3</v>
      </c>
      <c r="E16">
        <f t="shared" si="0"/>
        <v>3.6666666666666665</v>
      </c>
      <c r="F16" s="6">
        <v>0.9285714285714286</v>
      </c>
      <c r="G16" s="1">
        <v>14</v>
      </c>
      <c r="M16" s="1">
        <v>14</v>
      </c>
      <c r="N16">
        <v>5</v>
      </c>
      <c r="O16">
        <v>4</v>
      </c>
      <c r="P16">
        <v>2</v>
      </c>
      <c r="Q16">
        <f t="shared" si="2"/>
        <v>3.6666666666666665</v>
      </c>
      <c r="R16">
        <v>1</v>
      </c>
      <c r="S16" s="1">
        <v>14</v>
      </c>
      <c r="Y16" s="1">
        <v>14</v>
      </c>
    </row>
    <row r="17" spans="1:29">
      <c r="A17" s="1">
        <v>15</v>
      </c>
      <c r="B17">
        <v>4</v>
      </c>
      <c r="C17">
        <v>3</v>
      </c>
      <c r="D17">
        <v>3</v>
      </c>
      <c r="E17">
        <f t="shared" si="0"/>
        <v>3.3333333333333335</v>
      </c>
      <c r="F17" s="6">
        <v>0.93333333333333335</v>
      </c>
      <c r="G17" s="1">
        <v>15</v>
      </c>
      <c r="M17" s="1">
        <v>15</v>
      </c>
      <c r="N17">
        <v>3</v>
      </c>
      <c r="O17">
        <v>2</v>
      </c>
      <c r="P17">
        <v>4</v>
      </c>
      <c r="Q17">
        <f t="shared" si="2"/>
        <v>3</v>
      </c>
      <c r="R17">
        <v>1</v>
      </c>
      <c r="S17" s="1">
        <v>15</v>
      </c>
      <c r="Y17" s="1">
        <v>15</v>
      </c>
    </row>
    <row r="18" spans="1:29">
      <c r="A18" s="1">
        <v>16</v>
      </c>
      <c r="B18">
        <v>1</v>
      </c>
      <c r="C18">
        <v>2</v>
      </c>
      <c r="D18">
        <v>2</v>
      </c>
      <c r="E18">
        <f t="shared" si="0"/>
        <v>1.6666666666666667</v>
      </c>
      <c r="F18" s="6">
        <v>0.875</v>
      </c>
      <c r="G18" s="1">
        <v>16</v>
      </c>
      <c r="M18" s="1">
        <v>16</v>
      </c>
      <c r="N18">
        <v>5</v>
      </c>
      <c r="O18">
        <v>3</v>
      </c>
      <c r="P18">
        <v>4</v>
      </c>
      <c r="Q18">
        <f t="shared" si="2"/>
        <v>4</v>
      </c>
      <c r="R18">
        <v>1</v>
      </c>
      <c r="S18" s="1">
        <v>16</v>
      </c>
      <c r="Y18" s="1">
        <v>16</v>
      </c>
    </row>
    <row r="19" spans="1:29">
      <c r="A19" s="1">
        <v>17</v>
      </c>
      <c r="B19">
        <v>3</v>
      </c>
      <c r="C19">
        <v>4</v>
      </c>
      <c r="D19">
        <v>2</v>
      </c>
      <c r="E19">
        <f t="shared" si="0"/>
        <v>3</v>
      </c>
      <c r="F19" s="6">
        <v>0.88235294117647056</v>
      </c>
      <c r="G19" s="1">
        <v>17</v>
      </c>
      <c r="M19" s="1">
        <v>17</v>
      </c>
      <c r="N19">
        <v>4</v>
      </c>
      <c r="O19">
        <v>1</v>
      </c>
      <c r="P19">
        <v>3</v>
      </c>
      <c r="Q19">
        <f t="shared" si="2"/>
        <v>2.6666666666666665</v>
      </c>
      <c r="R19">
        <v>1</v>
      </c>
      <c r="S19" s="1">
        <v>17</v>
      </c>
      <c r="Y19" s="1">
        <v>17</v>
      </c>
    </row>
    <row r="20" spans="1:29">
      <c r="A20" s="1">
        <v>18</v>
      </c>
      <c r="B20">
        <v>1</v>
      </c>
      <c r="C20">
        <v>2</v>
      </c>
      <c r="D20">
        <v>1</v>
      </c>
      <c r="E20">
        <f t="shared" si="0"/>
        <v>1.3333333333333333</v>
      </c>
      <c r="F20" s="6">
        <v>0.83333333333333337</v>
      </c>
      <c r="G20" s="1">
        <v>18</v>
      </c>
      <c r="M20" s="1">
        <v>18</v>
      </c>
      <c r="N20">
        <v>5</v>
      </c>
      <c r="O20">
        <v>4</v>
      </c>
      <c r="P20">
        <v>4</v>
      </c>
      <c r="Q20">
        <f t="shared" si="2"/>
        <v>4.333333333333333</v>
      </c>
      <c r="R20">
        <v>1</v>
      </c>
      <c r="S20" s="1">
        <v>18</v>
      </c>
      <c r="Y20" s="1">
        <v>18</v>
      </c>
    </row>
    <row r="21" spans="1:29">
      <c r="A21" s="1">
        <v>19</v>
      </c>
      <c r="B21">
        <v>1</v>
      </c>
      <c r="C21">
        <v>4</v>
      </c>
      <c r="D21">
        <v>2</v>
      </c>
      <c r="E21">
        <f t="shared" si="0"/>
        <v>2.3333333333333335</v>
      </c>
      <c r="F21" s="6">
        <v>0.78947368421052633</v>
      </c>
      <c r="G21" s="1">
        <v>19</v>
      </c>
      <c r="M21" s="1">
        <v>19</v>
      </c>
      <c r="N21">
        <v>4</v>
      </c>
      <c r="O21">
        <v>4</v>
      </c>
      <c r="P21">
        <v>4</v>
      </c>
      <c r="Q21">
        <f t="shared" si="2"/>
        <v>4</v>
      </c>
      <c r="R21">
        <v>1</v>
      </c>
      <c r="S21" s="1">
        <v>19</v>
      </c>
      <c r="Y21" s="1">
        <v>19</v>
      </c>
    </row>
    <row r="22" spans="1:29">
      <c r="A22" s="1">
        <v>20</v>
      </c>
      <c r="B22">
        <v>1</v>
      </c>
      <c r="C22">
        <v>2</v>
      </c>
      <c r="D22">
        <v>3</v>
      </c>
      <c r="E22">
        <f t="shared" si="0"/>
        <v>2</v>
      </c>
      <c r="F22" s="6">
        <v>0.75</v>
      </c>
      <c r="G22" s="1">
        <v>20</v>
      </c>
      <c r="M22" s="1">
        <v>20</v>
      </c>
      <c r="N22">
        <v>4</v>
      </c>
      <c r="O22">
        <v>4</v>
      </c>
      <c r="P22">
        <v>3</v>
      </c>
      <c r="Q22">
        <f t="shared" si="2"/>
        <v>3.6666666666666665</v>
      </c>
      <c r="R22">
        <v>1</v>
      </c>
      <c r="S22" s="1">
        <v>20</v>
      </c>
      <c r="Y22" s="1">
        <v>20</v>
      </c>
    </row>
    <row r="23" spans="1:29">
      <c r="C23" s="8"/>
      <c r="E23" s="1" t="s">
        <v>26</v>
      </c>
      <c r="F23" s="8">
        <f>AVERAGE(F3:F5,F7,F8,F9,F10,F11,F12,F13,F14,F15,F16,F17,F19)</f>
        <v>0.90983048541872058</v>
      </c>
      <c r="Q23" s="1" t="s">
        <v>26</v>
      </c>
      <c r="R23">
        <v>1</v>
      </c>
    </row>
    <row r="24" spans="1:29">
      <c r="A24" s="1" t="s">
        <v>15</v>
      </c>
      <c r="B24" s="1" t="s">
        <v>16</v>
      </c>
      <c r="C24" s="1"/>
      <c r="D24" s="1"/>
      <c r="E24" s="1"/>
      <c r="G24" s="1" t="s">
        <v>17</v>
      </c>
      <c r="H24" s="1" t="s">
        <v>18</v>
      </c>
      <c r="I24" s="1"/>
      <c r="J24" s="1"/>
      <c r="K24" s="1"/>
      <c r="M24" s="1" t="s">
        <v>19</v>
      </c>
      <c r="N24" s="1" t="s">
        <v>20</v>
      </c>
      <c r="O24" s="1"/>
      <c r="P24" s="1"/>
      <c r="Q24" s="1"/>
      <c r="S24" s="1"/>
      <c r="T24" s="1"/>
      <c r="U24" s="1"/>
      <c r="V24" s="1"/>
      <c r="W24" s="1"/>
      <c r="Y24" s="1"/>
      <c r="Z24" s="1"/>
      <c r="AA24" s="1"/>
      <c r="AB24" s="1"/>
      <c r="AC24" s="1"/>
    </row>
    <row r="25" spans="1:29">
      <c r="A25" s="1" t="s">
        <v>10</v>
      </c>
      <c r="B25" s="1" t="s">
        <v>11</v>
      </c>
      <c r="C25" s="1" t="s">
        <v>12</v>
      </c>
      <c r="D25" s="1" t="s">
        <v>13</v>
      </c>
      <c r="E25" s="1" t="s">
        <v>14</v>
      </c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S25" s="1"/>
      <c r="T25" s="1"/>
      <c r="U25" s="1"/>
      <c r="V25" s="1"/>
      <c r="W25" s="1"/>
      <c r="Y25" s="1"/>
      <c r="Z25" s="1"/>
      <c r="AA25" s="1"/>
      <c r="AB25" s="1"/>
      <c r="AC25" s="1"/>
    </row>
    <row r="26" spans="1:29">
      <c r="A26" s="1">
        <v>1</v>
      </c>
      <c r="B26">
        <v>5</v>
      </c>
      <c r="C26">
        <v>4</v>
      </c>
      <c r="D26">
        <v>5</v>
      </c>
      <c r="E26">
        <f>(B26+C26+D26)/3</f>
        <v>4.666666666666667</v>
      </c>
      <c r="F26">
        <v>1</v>
      </c>
      <c r="G26" s="1">
        <v>1</v>
      </c>
      <c r="H26">
        <v>0</v>
      </c>
      <c r="I26">
        <v>0</v>
      </c>
      <c r="J26">
        <v>0</v>
      </c>
      <c r="K26">
        <f>(H26+I26+J26)/3</f>
        <v>0</v>
      </c>
      <c r="L26" s="5">
        <v>0</v>
      </c>
      <c r="M26" s="1">
        <v>1</v>
      </c>
      <c r="N26">
        <v>5</v>
      </c>
      <c r="O26">
        <v>3</v>
      </c>
      <c r="P26">
        <v>4</v>
      </c>
      <c r="Q26">
        <f>(N26+O26+P26)/3</f>
        <v>4</v>
      </c>
      <c r="R26" s="7">
        <v>1</v>
      </c>
      <c r="S26" s="1"/>
      <c r="Y26" s="1"/>
    </row>
    <row r="27" spans="1:29">
      <c r="A27" s="1">
        <v>2</v>
      </c>
      <c r="B27">
        <v>4</v>
      </c>
      <c r="C27">
        <v>3</v>
      </c>
      <c r="D27">
        <v>4</v>
      </c>
      <c r="E27">
        <f t="shared" ref="E27:E35" si="5">(B27+C27+D27)/3</f>
        <v>3.6666666666666665</v>
      </c>
      <c r="F27">
        <v>1</v>
      </c>
      <c r="G27" s="1">
        <v>2</v>
      </c>
      <c r="H27">
        <v>5</v>
      </c>
      <c r="I27">
        <v>5</v>
      </c>
      <c r="J27">
        <v>5</v>
      </c>
      <c r="K27">
        <f t="shared" ref="K27:K37" si="6">(H27+I27+J27)/3</f>
        <v>5</v>
      </c>
      <c r="L27" s="5">
        <v>0.5</v>
      </c>
      <c r="M27" s="1">
        <v>2</v>
      </c>
      <c r="N27">
        <v>5</v>
      </c>
      <c r="O27">
        <v>4</v>
      </c>
      <c r="P27">
        <v>5</v>
      </c>
      <c r="Q27">
        <f t="shared" ref="Q27:Q45" si="7">(N27+O27+P27)/3</f>
        <v>4.666666666666667</v>
      </c>
      <c r="R27" s="7">
        <v>1</v>
      </c>
      <c r="S27" s="1"/>
      <c r="Y27" s="1"/>
    </row>
    <row r="28" spans="1:29">
      <c r="A28" s="1">
        <v>3</v>
      </c>
      <c r="B28">
        <v>4</v>
      </c>
      <c r="C28">
        <v>3</v>
      </c>
      <c r="D28">
        <v>4</v>
      </c>
      <c r="E28">
        <f t="shared" si="5"/>
        <v>3.6666666666666665</v>
      </c>
      <c r="F28">
        <v>1</v>
      </c>
      <c r="G28" s="1">
        <v>3</v>
      </c>
      <c r="H28">
        <v>4</v>
      </c>
      <c r="I28">
        <v>4</v>
      </c>
      <c r="J28">
        <v>4</v>
      </c>
      <c r="K28">
        <f t="shared" si="6"/>
        <v>4</v>
      </c>
      <c r="L28" s="5">
        <v>0.66666666666666663</v>
      </c>
      <c r="M28" s="1">
        <v>3</v>
      </c>
      <c r="N28">
        <v>2</v>
      </c>
      <c r="O28">
        <v>2</v>
      </c>
      <c r="P28">
        <v>4</v>
      </c>
      <c r="Q28">
        <f t="shared" si="7"/>
        <v>2.6666666666666665</v>
      </c>
      <c r="R28" s="7">
        <v>1</v>
      </c>
      <c r="S28" s="1"/>
      <c r="Y28" s="1"/>
    </row>
    <row r="29" spans="1:29">
      <c r="A29" s="1">
        <v>4</v>
      </c>
      <c r="B29">
        <v>4</v>
      </c>
      <c r="C29">
        <v>4</v>
      </c>
      <c r="D29">
        <v>3</v>
      </c>
      <c r="E29">
        <f t="shared" si="5"/>
        <v>3.6666666666666665</v>
      </c>
      <c r="F29">
        <v>1</v>
      </c>
      <c r="G29" s="1">
        <v>4</v>
      </c>
      <c r="H29">
        <v>4</v>
      </c>
      <c r="I29">
        <v>3</v>
      </c>
      <c r="J29">
        <v>3</v>
      </c>
      <c r="K29">
        <f t="shared" si="6"/>
        <v>3.3333333333333335</v>
      </c>
      <c r="L29" s="5">
        <v>0.75</v>
      </c>
      <c r="M29" s="1">
        <v>4</v>
      </c>
      <c r="N29">
        <v>1</v>
      </c>
      <c r="O29">
        <v>1</v>
      </c>
      <c r="P29">
        <v>3</v>
      </c>
      <c r="Q29">
        <f t="shared" si="7"/>
        <v>1.6666666666666667</v>
      </c>
      <c r="R29" s="6">
        <v>0.75</v>
      </c>
      <c r="S29" s="1"/>
      <c r="Y29" s="1"/>
    </row>
    <row r="30" spans="1:29">
      <c r="A30" s="1">
        <v>5</v>
      </c>
      <c r="B30">
        <v>4</v>
      </c>
      <c r="C30">
        <v>4</v>
      </c>
      <c r="D30">
        <v>5</v>
      </c>
      <c r="E30">
        <f t="shared" si="5"/>
        <v>4.333333333333333</v>
      </c>
      <c r="F30">
        <v>1</v>
      </c>
      <c r="G30" s="1">
        <v>5</v>
      </c>
      <c r="H30">
        <v>0</v>
      </c>
      <c r="I30">
        <v>1</v>
      </c>
      <c r="J30">
        <v>2</v>
      </c>
      <c r="K30">
        <f t="shared" si="6"/>
        <v>1</v>
      </c>
      <c r="L30" s="5">
        <v>0.6</v>
      </c>
      <c r="M30" s="1">
        <v>5</v>
      </c>
      <c r="N30">
        <v>1</v>
      </c>
      <c r="O30">
        <v>1</v>
      </c>
      <c r="P30">
        <v>1</v>
      </c>
      <c r="Q30">
        <f t="shared" si="7"/>
        <v>1</v>
      </c>
      <c r="R30" s="6">
        <v>0.6</v>
      </c>
      <c r="S30" s="1"/>
      <c r="Y30" s="1"/>
    </row>
    <row r="31" spans="1:29">
      <c r="A31" s="1">
        <v>6</v>
      </c>
      <c r="B31">
        <v>2</v>
      </c>
      <c r="C31">
        <v>3</v>
      </c>
      <c r="D31">
        <v>3</v>
      </c>
      <c r="E31">
        <f t="shared" si="5"/>
        <v>2.6666666666666665</v>
      </c>
      <c r="F31">
        <v>1</v>
      </c>
      <c r="G31" s="1">
        <v>6</v>
      </c>
      <c r="H31">
        <v>4</v>
      </c>
      <c r="I31">
        <v>5</v>
      </c>
      <c r="J31">
        <v>4</v>
      </c>
      <c r="K31">
        <f t="shared" si="6"/>
        <v>4.333333333333333</v>
      </c>
      <c r="L31" s="5">
        <v>0.66666666666666663</v>
      </c>
      <c r="M31" s="1">
        <v>6</v>
      </c>
      <c r="N31">
        <v>4</v>
      </c>
      <c r="O31">
        <v>3</v>
      </c>
      <c r="P31">
        <v>4</v>
      </c>
      <c r="Q31">
        <f t="shared" si="7"/>
        <v>3.6666666666666665</v>
      </c>
      <c r="R31" s="6">
        <v>0.66666666666666663</v>
      </c>
      <c r="S31" s="1"/>
      <c r="Y31" s="1"/>
    </row>
    <row r="32" spans="1:29">
      <c r="A32" s="1">
        <v>7</v>
      </c>
      <c r="B32">
        <v>4</v>
      </c>
      <c r="C32">
        <v>4</v>
      </c>
      <c r="D32">
        <v>4</v>
      </c>
      <c r="E32">
        <f t="shared" si="5"/>
        <v>4</v>
      </c>
      <c r="F32">
        <v>1</v>
      </c>
      <c r="G32" s="1">
        <v>7</v>
      </c>
      <c r="H32">
        <v>3</v>
      </c>
      <c r="I32">
        <v>3</v>
      </c>
      <c r="J32">
        <v>5</v>
      </c>
      <c r="K32">
        <f t="shared" si="6"/>
        <v>3.6666666666666665</v>
      </c>
      <c r="L32" s="5">
        <v>0.7142857142857143</v>
      </c>
      <c r="M32" s="1">
        <v>7</v>
      </c>
      <c r="N32">
        <v>2</v>
      </c>
      <c r="O32">
        <v>1</v>
      </c>
      <c r="P32">
        <v>2</v>
      </c>
      <c r="Q32">
        <f t="shared" si="7"/>
        <v>1.6666666666666667</v>
      </c>
      <c r="R32" s="6">
        <v>0.5714285714285714</v>
      </c>
      <c r="S32" s="1"/>
      <c r="Y32" s="1"/>
    </row>
    <row r="33" spans="1:29">
      <c r="A33" s="1">
        <v>8</v>
      </c>
      <c r="B33">
        <v>1</v>
      </c>
      <c r="C33">
        <v>1</v>
      </c>
      <c r="D33">
        <v>2</v>
      </c>
      <c r="E33">
        <f t="shared" si="5"/>
        <v>1.3333333333333333</v>
      </c>
      <c r="F33" s="5">
        <v>0.875</v>
      </c>
      <c r="G33" s="1">
        <v>8</v>
      </c>
      <c r="H33">
        <v>3</v>
      </c>
      <c r="I33">
        <v>2</v>
      </c>
      <c r="J33">
        <v>4</v>
      </c>
      <c r="K33">
        <f t="shared" si="6"/>
        <v>3</v>
      </c>
      <c r="L33" s="5">
        <v>0.75</v>
      </c>
      <c r="M33" s="1">
        <v>8</v>
      </c>
      <c r="N33">
        <v>2</v>
      </c>
      <c r="O33">
        <v>1</v>
      </c>
      <c r="P33">
        <v>3</v>
      </c>
      <c r="Q33">
        <f t="shared" si="7"/>
        <v>2</v>
      </c>
      <c r="R33" s="6">
        <v>0.5</v>
      </c>
      <c r="S33" s="1"/>
      <c r="Y33" s="1"/>
    </row>
    <row r="34" spans="1:29">
      <c r="A34" s="1">
        <v>9</v>
      </c>
      <c r="B34">
        <v>1</v>
      </c>
      <c r="C34">
        <v>4</v>
      </c>
      <c r="D34">
        <v>3</v>
      </c>
      <c r="E34">
        <f t="shared" si="5"/>
        <v>2.6666666666666665</v>
      </c>
      <c r="F34" s="5">
        <v>0.88888888888888884</v>
      </c>
      <c r="G34" s="1">
        <v>9</v>
      </c>
      <c r="H34">
        <v>4</v>
      </c>
      <c r="I34">
        <v>4</v>
      </c>
      <c r="J34">
        <v>3</v>
      </c>
      <c r="K34">
        <f t="shared" si="6"/>
        <v>3.6666666666666665</v>
      </c>
      <c r="L34" s="5">
        <v>0.77777777777777779</v>
      </c>
      <c r="M34" s="1">
        <v>9</v>
      </c>
      <c r="N34">
        <v>1</v>
      </c>
      <c r="O34">
        <v>1</v>
      </c>
      <c r="P34">
        <v>2</v>
      </c>
      <c r="Q34">
        <f t="shared" si="7"/>
        <v>1.3333333333333333</v>
      </c>
      <c r="R34" s="6">
        <v>0.44444444444444442</v>
      </c>
      <c r="S34" s="1"/>
      <c r="Y34" s="1"/>
    </row>
    <row r="35" spans="1:29">
      <c r="A35" s="1">
        <v>10</v>
      </c>
      <c r="B35">
        <v>2</v>
      </c>
      <c r="C35">
        <v>3</v>
      </c>
      <c r="D35">
        <v>2</v>
      </c>
      <c r="E35">
        <f t="shared" si="5"/>
        <v>2.3333333333333335</v>
      </c>
      <c r="F35" s="5">
        <v>0.8</v>
      </c>
      <c r="G35" s="1">
        <v>10</v>
      </c>
      <c r="H35">
        <v>3</v>
      </c>
      <c r="I35">
        <v>3</v>
      </c>
      <c r="J35">
        <v>3</v>
      </c>
      <c r="K35">
        <f t="shared" si="6"/>
        <v>3</v>
      </c>
      <c r="L35" s="5">
        <v>0.8</v>
      </c>
      <c r="M35" s="1">
        <v>10</v>
      </c>
      <c r="N35">
        <v>0</v>
      </c>
      <c r="O35">
        <v>2</v>
      </c>
      <c r="P35">
        <v>1</v>
      </c>
      <c r="Q35">
        <f t="shared" si="7"/>
        <v>1</v>
      </c>
      <c r="R35" s="6">
        <v>0.4</v>
      </c>
      <c r="S35" s="1"/>
      <c r="Y35" s="1"/>
    </row>
    <row r="36" spans="1:29">
      <c r="A36" s="1">
        <v>11</v>
      </c>
      <c r="D36" s="8"/>
      <c r="E36" s="1" t="s">
        <v>26</v>
      </c>
      <c r="F36" s="8">
        <f>AVERAGE(F26:F32,F34)</f>
        <v>0.98611111111111116</v>
      </c>
      <c r="G36" s="1">
        <v>11</v>
      </c>
      <c r="H36">
        <v>2</v>
      </c>
      <c r="I36">
        <v>2</v>
      </c>
      <c r="J36">
        <v>4</v>
      </c>
      <c r="K36">
        <f t="shared" si="6"/>
        <v>2.6666666666666665</v>
      </c>
      <c r="L36" s="5">
        <v>0.81818181818181823</v>
      </c>
      <c r="M36" s="1">
        <v>11</v>
      </c>
      <c r="N36">
        <v>3</v>
      </c>
      <c r="O36">
        <v>1</v>
      </c>
      <c r="P36">
        <v>3</v>
      </c>
      <c r="Q36">
        <f t="shared" si="7"/>
        <v>2.3333333333333335</v>
      </c>
      <c r="R36" s="6">
        <v>0.36363636363636365</v>
      </c>
      <c r="S36" s="1"/>
      <c r="Y36" s="1"/>
    </row>
    <row r="37" spans="1:29">
      <c r="A37" s="1">
        <v>12</v>
      </c>
      <c r="G37" s="1">
        <v>12</v>
      </c>
      <c r="H37">
        <v>2</v>
      </c>
      <c r="I37">
        <v>3</v>
      </c>
      <c r="J37">
        <v>5</v>
      </c>
      <c r="K37">
        <f t="shared" si="6"/>
        <v>3.3333333333333335</v>
      </c>
      <c r="L37" s="5">
        <v>0.83333333333333337</v>
      </c>
      <c r="M37" s="1">
        <v>12</v>
      </c>
      <c r="N37">
        <v>3</v>
      </c>
      <c r="O37">
        <v>1</v>
      </c>
      <c r="P37">
        <v>3</v>
      </c>
      <c r="Q37">
        <f t="shared" si="7"/>
        <v>2.3333333333333335</v>
      </c>
      <c r="R37" s="6">
        <v>0.33333333333333331</v>
      </c>
      <c r="S37" s="1"/>
      <c r="Y37" s="1"/>
    </row>
    <row r="38" spans="1:29">
      <c r="A38" s="1">
        <v>13</v>
      </c>
      <c r="G38" s="1">
        <v>13</v>
      </c>
      <c r="J38" s="8"/>
      <c r="K38" s="1" t="s">
        <v>26</v>
      </c>
      <c r="L38" s="8">
        <f>AVERAGE(L27:L29,L31,L32,L33,L34,L35,L36,L37)</f>
        <v>0.72769119769119761</v>
      </c>
      <c r="M38" s="1">
        <v>13</v>
      </c>
      <c r="N38">
        <v>1</v>
      </c>
      <c r="O38">
        <v>2</v>
      </c>
      <c r="P38">
        <v>1</v>
      </c>
      <c r="Q38">
        <f t="shared" si="7"/>
        <v>1.3333333333333333</v>
      </c>
      <c r="R38" s="6">
        <v>0.30769230769230771</v>
      </c>
      <c r="S38" s="1"/>
      <c r="Y38" s="1"/>
    </row>
    <row r="39" spans="1:29">
      <c r="A39" s="1">
        <v>14</v>
      </c>
      <c r="G39" s="1">
        <v>14</v>
      </c>
      <c r="M39" s="1">
        <v>14</v>
      </c>
      <c r="N39">
        <v>3</v>
      </c>
      <c r="O39">
        <v>1</v>
      </c>
      <c r="P39">
        <v>3</v>
      </c>
      <c r="Q39">
        <f t="shared" si="7"/>
        <v>2.3333333333333335</v>
      </c>
      <c r="R39" s="6">
        <v>0.2857142857142857</v>
      </c>
      <c r="S39" s="1"/>
      <c r="Y39" s="1"/>
    </row>
    <row r="40" spans="1:29">
      <c r="A40" s="1">
        <v>15</v>
      </c>
      <c r="G40" s="1">
        <v>15</v>
      </c>
      <c r="M40" s="1">
        <v>15</v>
      </c>
      <c r="N40">
        <v>2</v>
      </c>
      <c r="O40">
        <v>1</v>
      </c>
      <c r="P40">
        <v>1</v>
      </c>
      <c r="Q40">
        <f t="shared" si="7"/>
        <v>1.3333333333333333</v>
      </c>
      <c r="R40" s="6">
        <v>0.26666666666666666</v>
      </c>
      <c r="S40" s="1"/>
      <c r="Y40" s="1"/>
    </row>
    <row r="41" spans="1:29">
      <c r="A41" s="1">
        <v>16</v>
      </c>
      <c r="G41" s="1">
        <v>16</v>
      </c>
      <c r="M41" s="1">
        <v>16</v>
      </c>
      <c r="N41">
        <v>1</v>
      </c>
      <c r="O41">
        <v>1</v>
      </c>
      <c r="P41">
        <v>2</v>
      </c>
      <c r="Q41">
        <f t="shared" si="7"/>
        <v>1.3333333333333333</v>
      </c>
      <c r="R41" s="6">
        <v>0.25</v>
      </c>
      <c r="S41" s="1"/>
      <c r="Y41" s="1"/>
    </row>
    <row r="42" spans="1:29">
      <c r="A42" s="1">
        <v>17</v>
      </c>
      <c r="G42" s="1">
        <v>17</v>
      </c>
      <c r="M42" s="1">
        <v>17</v>
      </c>
      <c r="N42">
        <v>0</v>
      </c>
      <c r="O42">
        <v>3</v>
      </c>
      <c r="P42">
        <v>0</v>
      </c>
      <c r="Q42">
        <f t="shared" si="7"/>
        <v>1</v>
      </c>
      <c r="R42" s="6">
        <v>0.23529411764705882</v>
      </c>
      <c r="S42" s="1"/>
      <c r="Y42" s="1"/>
    </row>
    <row r="43" spans="1:29">
      <c r="A43" s="1">
        <v>18</v>
      </c>
      <c r="G43" s="1">
        <v>18</v>
      </c>
      <c r="M43" s="1">
        <v>18</v>
      </c>
      <c r="N43">
        <v>0</v>
      </c>
      <c r="O43">
        <v>1</v>
      </c>
      <c r="P43">
        <v>1</v>
      </c>
      <c r="Q43">
        <f t="shared" si="7"/>
        <v>0.66666666666666663</v>
      </c>
      <c r="R43" s="6">
        <v>0.22222222222222221</v>
      </c>
      <c r="S43" s="1"/>
      <c r="Y43" s="1"/>
    </row>
    <row r="44" spans="1:29">
      <c r="A44" s="1">
        <v>19</v>
      </c>
      <c r="G44" s="1">
        <v>19</v>
      </c>
      <c r="M44" s="1">
        <v>19</v>
      </c>
      <c r="N44">
        <v>0</v>
      </c>
      <c r="O44">
        <v>0</v>
      </c>
      <c r="P44">
        <v>1</v>
      </c>
      <c r="Q44">
        <f t="shared" si="7"/>
        <v>0.33333333333333331</v>
      </c>
      <c r="R44" s="6">
        <v>0.21052631578947367</v>
      </c>
      <c r="S44" s="1"/>
      <c r="Y44" s="1"/>
    </row>
    <row r="45" spans="1:29">
      <c r="A45" s="1">
        <v>20</v>
      </c>
      <c r="G45" s="1">
        <v>20</v>
      </c>
      <c r="M45" s="1">
        <v>20</v>
      </c>
      <c r="N45">
        <v>1</v>
      </c>
      <c r="O45">
        <v>1</v>
      </c>
      <c r="P45">
        <v>3</v>
      </c>
      <c r="Q45">
        <f t="shared" si="7"/>
        <v>1.6666666666666667</v>
      </c>
      <c r="R45" s="6">
        <v>0.2</v>
      </c>
      <c r="S45" s="1"/>
      <c r="Y45" s="1"/>
    </row>
    <row r="46" spans="1:29">
      <c r="P46" s="8"/>
      <c r="Q46" s="1" t="s">
        <v>26</v>
      </c>
      <c r="R46" s="8">
        <f>AVERAGE(R26:R28,R31)</f>
        <v>0.91666666666666663</v>
      </c>
    </row>
    <row r="48" spans="1:29">
      <c r="A48" s="1" t="s">
        <v>0</v>
      </c>
      <c r="B48" s="1" t="s">
        <v>1</v>
      </c>
      <c r="C48" s="1"/>
      <c r="D48" s="1"/>
      <c r="E48" s="1"/>
      <c r="G48" s="1" t="s">
        <v>2</v>
      </c>
      <c r="H48" s="1" t="s">
        <v>3</v>
      </c>
      <c r="I48" s="1"/>
      <c r="J48" s="1"/>
      <c r="K48" s="1"/>
      <c r="M48" s="1" t="s">
        <v>4</v>
      </c>
      <c r="N48" s="1" t="s">
        <v>5</v>
      </c>
      <c r="O48" s="1"/>
      <c r="P48" s="1"/>
      <c r="Q48" s="1"/>
      <c r="S48" s="1" t="s">
        <v>6</v>
      </c>
      <c r="T48" s="1" t="s">
        <v>7</v>
      </c>
      <c r="U48" s="1"/>
      <c r="V48" s="1"/>
      <c r="W48" s="1"/>
      <c r="Y48" s="1" t="s">
        <v>8</v>
      </c>
      <c r="Z48" s="1" t="s">
        <v>9</v>
      </c>
      <c r="AA48" s="1"/>
      <c r="AB48" s="1"/>
      <c r="AC48" s="1"/>
    </row>
    <row r="49" spans="1:30">
      <c r="A49" s="1" t="s">
        <v>10</v>
      </c>
      <c r="B49" s="1" t="s">
        <v>11</v>
      </c>
      <c r="C49" s="1" t="s">
        <v>12</v>
      </c>
      <c r="D49" s="1" t="s">
        <v>13</v>
      </c>
      <c r="E49" s="1" t="s">
        <v>14</v>
      </c>
      <c r="G49" s="1" t="s">
        <v>10</v>
      </c>
      <c r="H49" s="1" t="s">
        <v>11</v>
      </c>
      <c r="I49" s="1" t="s">
        <v>12</v>
      </c>
      <c r="J49" s="1" t="s">
        <v>13</v>
      </c>
      <c r="K49" s="1" t="s">
        <v>14</v>
      </c>
      <c r="M49" s="1" t="s">
        <v>10</v>
      </c>
      <c r="N49" s="1" t="s">
        <v>11</v>
      </c>
      <c r="O49" s="1" t="s">
        <v>12</v>
      </c>
      <c r="P49" s="1" t="s">
        <v>13</v>
      </c>
      <c r="Q49" s="1" t="s">
        <v>14</v>
      </c>
      <c r="S49" s="1" t="s">
        <v>10</v>
      </c>
      <c r="T49" s="1" t="s">
        <v>11</v>
      </c>
      <c r="U49" s="1" t="s">
        <v>12</v>
      </c>
      <c r="V49" s="1" t="s">
        <v>13</v>
      </c>
      <c r="W49" s="1" t="s">
        <v>14</v>
      </c>
      <c r="Y49" s="1" t="s">
        <v>10</v>
      </c>
      <c r="Z49" s="1" t="s">
        <v>11</v>
      </c>
      <c r="AA49" s="1" t="s">
        <v>12</v>
      </c>
      <c r="AB49" s="1" t="s">
        <v>13</v>
      </c>
      <c r="AC49" s="1" t="s">
        <v>14</v>
      </c>
    </row>
    <row r="50" spans="1:30">
      <c r="A50" s="1">
        <v>1</v>
      </c>
      <c r="B50">
        <v>5</v>
      </c>
      <c r="C50">
        <v>5</v>
      </c>
      <c r="D50">
        <v>5</v>
      </c>
      <c r="E50">
        <f>(B50+C50+D50)/3</f>
        <v>5</v>
      </c>
      <c r="F50">
        <v>1</v>
      </c>
      <c r="G50" s="1">
        <v>1</v>
      </c>
      <c r="H50">
        <v>1</v>
      </c>
      <c r="I50">
        <v>3</v>
      </c>
      <c r="J50">
        <v>2</v>
      </c>
      <c r="K50">
        <f>(H50+I50+J50)/3</f>
        <v>2</v>
      </c>
      <c r="L50">
        <v>0</v>
      </c>
      <c r="M50" s="1">
        <v>1</v>
      </c>
      <c r="N50">
        <v>5</v>
      </c>
      <c r="O50">
        <v>5</v>
      </c>
      <c r="P50">
        <v>3</v>
      </c>
      <c r="Q50">
        <f>(N50+O50+P50)/3</f>
        <v>4.333333333333333</v>
      </c>
      <c r="R50">
        <v>1</v>
      </c>
      <c r="S50" s="1">
        <v>1</v>
      </c>
      <c r="T50">
        <v>4</v>
      </c>
      <c r="U50">
        <v>4</v>
      </c>
      <c r="V50">
        <v>4</v>
      </c>
      <c r="W50">
        <f>(T50+U50+V50)/3</f>
        <v>4</v>
      </c>
      <c r="X50">
        <v>1</v>
      </c>
      <c r="Y50" s="1">
        <v>1</v>
      </c>
      <c r="Z50">
        <v>5</v>
      </c>
      <c r="AA50">
        <v>5</v>
      </c>
      <c r="AB50">
        <v>5</v>
      </c>
      <c r="AC50">
        <f>(Z50+AA50+AB50)/3</f>
        <v>5</v>
      </c>
      <c r="AD50">
        <v>1</v>
      </c>
    </row>
    <row r="51" spans="1:30">
      <c r="A51" s="1">
        <v>2</v>
      </c>
      <c r="B51">
        <v>5</v>
      </c>
      <c r="C51">
        <v>4</v>
      </c>
      <c r="D51">
        <v>5</v>
      </c>
      <c r="E51">
        <f t="shared" ref="E51:E69" si="8">(B51+C51+D51)/3</f>
        <v>4.666666666666667</v>
      </c>
      <c r="F51">
        <v>1</v>
      </c>
      <c r="G51" s="1">
        <v>2</v>
      </c>
      <c r="H51">
        <v>5</v>
      </c>
      <c r="I51">
        <v>5</v>
      </c>
      <c r="J51">
        <v>5</v>
      </c>
      <c r="K51">
        <f t="shared" ref="K51:K69" si="9">(H51+I51+J51)/3</f>
        <v>5</v>
      </c>
      <c r="L51" s="6">
        <v>0.5</v>
      </c>
      <c r="M51" s="1">
        <v>2</v>
      </c>
      <c r="N51">
        <v>5</v>
      </c>
      <c r="O51">
        <v>5</v>
      </c>
      <c r="P51">
        <v>5</v>
      </c>
      <c r="Q51">
        <f t="shared" ref="Q51:Q69" si="10">(N51+O51+P51)/3</f>
        <v>5</v>
      </c>
      <c r="R51">
        <v>1</v>
      </c>
      <c r="S51" s="1">
        <v>2</v>
      </c>
      <c r="T51">
        <v>5</v>
      </c>
      <c r="U51">
        <v>5</v>
      </c>
      <c r="V51">
        <v>5</v>
      </c>
      <c r="W51">
        <f t="shared" ref="W51:W69" si="11">(T51+U51+V51)/3</f>
        <v>5</v>
      </c>
      <c r="X51">
        <v>1</v>
      </c>
      <c r="Y51" s="1">
        <v>2</v>
      </c>
      <c r="Z51">
        <v>5</v>
      </c>
      <c r="AA51">
        <v>4</v>
      </c>
      <c r="AB51">
        <v>3</v>
      </c>
      <c r="AC51">
        <f t="shared" ref="AC51:AC69" si="12">(Z51+AA51+AB51)/3</f>
        <v>4</v>
      </c>
      <c r="AD51">
        <v>1</v>
      </c>
    </row>
    <row r="52" spans="1:30">
      <c r="A52" s="1">
        <v>3</v>
      </c>
      <c r="B52">
        <v>2</v>
      </c>
      <c r="C52">
        <v>2</v>
      </c>
      <c r="D52">
        <v>3</v>
      </c>
      <c r="E52">
        <f t="shared" si="8"/>
        <v>2.3333333333333335</v>
      </c>
      <c r="F52" s="6">
        <v>0.66666666666666663</v>
      </c>
      <c r="G52" s="1">
        <v>3</v>
      </c>
      <c r="H52">
        <v>5</v>
      </c>
      <c r="I52">
        <v>3</v>
      </c>
      <c r="J52">
        <v>5</v>
      </c>
      <c r="K52">
        <f t="shared" si="9"/>
        <v>4.333333333333333</v>
      </c>
      <c r="L52" s="6">
        <v>0.66666666666666663</v>
      </c>
      <c r="M52" s="1">
        <v>3</v>
      </c>
      <c r="N52">
        <v>4</v>
      </c>
      <c r="O52">
        <v>5</v>
      </c>
      <c r="P52">
        <v>3</v>
      </c>
      <c r="Q52">
        <f t="shared" si="10"/>
        <v>4</v>
      </c>
      <c r="R52">
        <v>1</v>
      </c>
      <c r="S52" s="1">
        <v>3</v>
      </c>
      <c r="T52">
        <v>1</v>
      </c>
      <c r="U52">
        <v>3</v>
      </c>
      <c r="V52">
        <v>2</v>
      </c>
      <c r="W52">
        <f t="shared" si="11"/>
        <v>2</v>
      </c>
      <c r="X52" s="6">
        <v>0.66666666666666663</v>
      </c>
      <c r="Y52" s="1">
        <v>3</v>
      </c>
      <c r="Z52">
        <v>5</v>
      </c>
      <c r="AA52">
        <v>5</v>
      </c>
      <c r="AB52">
        <v>5</v>
      </c>
      <c r="AC52">
        <f t="shared" si="12"/>
        <v>5</v>
      </c>
      <c r="AD52">
        <v>1</v>
      </c>
    </row>
    <row r="53" spans="1:30">
      <c r="A53" s="1">
        <v>4</v>
      </c>
      <c r="B53">
        <v>4</v>
      </c>
      <c r="C53">
        <v>4</v>
      </c>
      <c r="D53">
        <v>4</v>
      </c>
      <c r="E53">
        <f t="shared" si="8"/>
        <v>4</v>
      </c>
      <c r="F53" s="6">
        <v>0.75</v>
      </c>
      <c r="G53" s="1">
        <v>4</v>
      </c>
      <c r="H53">
        <v>3</v>
      </c>
      <c r="I53">
        <v>5</v>
      </c>
      <c r="J53">
        <v>3</v>
      </c>
      <c r="K53">
        <f t="shared" si="9"/>
        <v>3.6666666666666665</v>
      </c>
      <c r="L53" s="6">
        <v>0.75</v>
      </c>
      <c r="M53" s="1">
        <v>4</v>
      </c>
      <c r="N53">
        <v>3</v>
      </c>
      <c r="O53">
        <v>5</v>
      </c>
      <c r="P53">
        <v>4</v>
      </c>
      <c r="Q53">
        <f t="shared" si="10"/>
        <v>4</v>
      </c>
      <c r="R53">
        <v>1</v>
      </c>
      <c r="S53" s="1">
        <v>4</v>
      </c>
      <c r="T53">
        <v>2</v>
      </c>
      <c r="U53">
        <v>2</v>
      </c>
      <c r="V53">
        <v>3</v>
      </c>
      <c r="W53">
        <f t="shared" si="11"/>
        <v>2.3333333333333335</v>
      </c>
      <c r="X53" s="6">
        <v>0.5</v>
      </c>
      <c r="Y53" s="1">
        <v>4</v>
      </c>
      <c r="Z53">
        <v>4</v>
      </c>
      <c r="AA53">
        <v>4</v>
      </c>
      <c r="AB53">
        <v>5</v>
      </c>
      <c r="AC53">
        <f t="shared" si="12"/>
        <v>4.333333333333333</v>
      </c>
      <c r="AD53">
        <v>1</v>
      </c>
    </row>
    <row r="54" spans="1:30">
      <c r="A54" s="1">
        <v>5</v>
      </c>
      <c r="B54">
        <v>2</v>
      </c>
      <c r="C54">
        <v>3</v>
      </c>
      <c r="D54">
        <v>5</v>
      </c>
      <c r="E54">
        <f t="shared" si="8"/>
        <v>3.3333333333333335</v>
      </c>
      <c r="F54" s="6">
        <v>0.8</v>
      </c>
      <c r="G54" s="1">
        <v>5</v>
      </c>
      <c r="H54">
        <v>4</v>
      </c>
      <c r="I54">
        <v>4</v>
      </c>
      <c r="J54">
        <v>4</v>
      </c>
      <c r="K54">
        <f t="shared" si="9"/>
        <v>4</v>
      </c>
      <c r="L54" s="6">
        <v>0.8</v>
      </c>
      <c r="M54" s="1">
        <v>5</v>
      </c>
      <c r="N54">
        <v>3</v>
      </c>
      <c r="O54">
        <v>3</v>
      </c>
      <c r="P54">
        <v>3</v>
      </c>
      <c r="Q54">
        <f t="shared" si="10"/>
        <v>3</v>
      </c>
      <c r="R54">
        <v>1</v>
      </c>
      <c r="S54" s="1">
        <v>5</v>
      </c>
      <c r="T54">
        <v>5</v>
      </c>
      <c r="U54">
        <v>4</v>
      </c>
      <c r="V54">
        <v>5</v>
      </c>
      <c r="W54">
        <f t="shared" si="11"/>
        <v>4.666666666666667</v>
      </c>
      <c r="X54" s="6">
        <v>0.6</v>
      </c>
      <c r="Y54" s="1">
        <v>5</v>
      </c>
      <c r="Z54">
        <v>5</v>
      </c>
      <c r="AA54">
        <v>4</v>
      </c>
      <c r="AB54">
        <v>5</v>
      </c>
      <c r="AC54">
        <f t="shared" si="12"/>
        <v>4.666666666666667</v>
      </c>
      <c r="AD54">
        <v>1</v>
      </c>
    </row>
    <row r="55" spans="1:30">
      <c r="A55" s="1">
        <v>6</v>
      </c>
      <c r="B55">
        <v>3</v>
      </c>
      <c r="C55">
        <v>2</v>
      </c>
      <c r="D55">
        <v>4</v>
      </c>
      <c r="E55">
        <f t="shared" si="8"/>
        <v>3</v>
      </c>
      <c r="F55" s="6">
        <v>0.83333333333333337</v>
      </c>
      <c r="G55" s="1">
        <v>6</v>
      </c>
      <c r="H55">
        <v>4</v>
      </c>
      <c r="I55">
        <v>3</v>
      </c>
      <c r="J55">
        <v>4</v>
      </c>
      <c r="K55">
        <f t="shared" si="9"/>
        <v>3.6666666666666665</v>
      </c>
      <c r="L55" s="6">
        <v>0.83333333333333337</v>
      </c>
      <c r="M55" s="1">
        <v>6</v>
      </c>
      <c r="N55">
        <v>3</v>
      </c>
      <c r="O55">
        <v>3</v>
      </c>
      <c r="P55">
        <v>5</v>
      </c>
      <c r="Q55">
        <f t="shared" si="10"/>
        <v>3.6666666666666665</v>
      </c>
      <c r="R55">
        <v>1</v>
      </c>
      <c r="S55" s="1">
        <v>6</v>
      </c>
      <c r="T55">
        <v>5</v>
      </c>
      <c r="U55">
        <v>4</v>
      </c>
      <c r="V55">
        <v>5</v>
      </c>
      <c r="W55">
        <f t="shared" si="11"/>
        <v>4.666666666666667</v>
      </c>
      <c r="X55" s="6">
        <v>0.66666666666666663</v>
      </c>
      <c r="Y55" s="1">
        <v>6</v>
      </c>
      <c r="Z55">
        <v>3</v>
      </c>
      <c r="AA55">
        <v>3</v>
      </c>
      <c r="AB55">
        <v>4</v>
      </c>
      <c r="AC55">
        <f t="shared" si="12"/>
        <v>3.3333333333333335</v>
      </c>
      <c r="AD55">
        <v>1</v>
      </c>
    </row>
    <row r="56" spans="1:30">
      <c r="A56" s="1">
        <v>7</v>
      </c>
      <c r="B56">
        <v>5</v>
      </c>
      <c r="C56">
        <v>5</v>
      </c>
      <c r="D56">
        <v>5</v>
      </c>
      <c r="E56">
        <f t="shared" si="8"/>
        <v>5</v>
      </c>
      <c r="F56" s="6">
        <v>0.8571428571428571</v>
      </c>
      <c r="G56" s="1">
        <v>7</v>
      </c>
      <c r="H56">
        <v>3</v>
      </c>
      <c r="I56">
        <v>2</v>
      </c>
      <c r="J56">
        <v>4</v>
      </c>
      <c r="K56">
        <f t="shared" si="9"/>
        <v>3</v>
      </c>
      <c r="L56" s="6">
        <v>0.8571428571428571</v>
      </c>
      <c r="M56" s="1">
        <v>7</v>
      </c>
      <c r="N56">
        <v>5</v>
      </c>
      <c r="O56">
        <v>5</v>
      </c>
      <c r="P56">
        <v>5</v>
      </c>
      <c r="Q56">
        <f t="shared" si="10"/>
        <v>5</v>
      </c>
      <c r="R56">
        <v>1</v>
      </c>
      <c r="S56" s="1">
        <v>7</v>
      </c>
      <c r="T56">
        <v>2</v>
      </c>
      <c r="U56">
        <v>3</v>
      </c>
      <c r="V56">
        <v>2</v>
      </c>
      <c r="W56">
        <f t="shared" si="11"/>
        <v>2.3333333333333335</v>
      </c>
      <c r="X56" s="6">
        <v>0.5714285714285714</v>
      </c>
      <c r="Y56" s="1">
        <v>7</v>
      </c>
      <c r="Z56">
        <v>3</v>
      </c>
      <c r="AA56">
        <v>2</v>
      </c>
      <c r="AB56">
        <v>3</v>
      </c>
      <c r="AC56">
        <f t="shared" si="12"/>
        <v>2.6666666666666665</v>
      </c>
      <c r="AD56">
        <v>1</v>
      </c>
    </row>
    <row r="57" spans="1:30">
      <c r="A57" s="1">
        <v>8</v>
      </c>
      <c r="B57">
        <v>3</v>
      </c>
      <c r="C57">
        <v>2</v>
      </c>
      <c r="D57">
        <v>3</v>
      </c>
      <c r="E57">
        <f t="shared" si="8"/>
        <v>2.6666666666666665</v>
      </c>
      <c r="F57" s="6">
        <v>0.875</v>
      </c>
      <c r="G57" s="1">
        <v>8</v>
      </c>
      <c r="H57">
        <v>2</v>
      </c>
      <c r="I57">
        <v>3</v>
      </c>
      <c r="J57">
        <v>3</v>
      </c>
      <c r="K57">
        <f t="shared" si="9"/>
        <v>2.6666666666666665</v>
      </c>
      <c r="L57" s="6">
        <v>0.875</v>
      </c>
      <c r="M57" s="1">
        <v>8</v>
      </c>
      <c r="N57">
        <v>5</v>
      </c>
      <c r="O57">
        <v>4</v>
      </c>
      <c r="P57">
        <v>5</v>
      </c>
      <c r="Q57">
        <f t="shared" si="10"/>
        <v>4.666666666666667</v>
      </c>
      <c r="R57">
        <v>1</v>
      </c>
      <c r="S57" s="1">
        <v>8</v>
      </c>
      <c r="T57">
        <v>4</v>
      </c>
      <c r="U57">
        <v>4</v>
      </c>
      <c r="V57">
        <v>4</v>
      </c>
      <c r="W57">
        <f t="shared" si="11"/>
        <v>4</v>
      </c>
      <c r="X57" s="6">
        <v>0.625</v>
      </c>
      <c r="Y57" s="1">
        <v>8</v>
      </c>
      <c r="Z57">
        <v>4</v>
      </c>
      <c r="AA57">
        <v>4</v>
      </c>
      <c r="AB57">
        <v>5</v>
      </c>
      <c r="AC57">
        <f t="shared" si="12"/>
        <v>4.333333333333333</v>
      </c>
      <c r="AD57">
        <v>1</v>
      </c>
    </row>
    <row r="58" spans="1:30">
      <c r="A58" s="1">
        <v>9</v>
      </c>
      <c r="B58">
        <v>4</v>
      </c>
      <c r="C58">
        <v>3</v>
      </c>
      <c r="D58">
        <v>3</v>
      </c>
      <c r="E58">
        <f t="shared" si="8"/>
        <v>3.3333333333333335</v>
      </c>
      <c r="F58" s="6">
        <v>0.88888888888888884</v>
      </c>
      <c r="G58" s="1">
        <v>9</v>
      </c>
      <c r="H58">
        <v>3</v>
      </c>
      <c r="I58">
        <v>4</v>
      </c>
      <c r="J58">
        <v>4</v>
      </c>
      <c r="K58">
        <f t="shared" si="9"/>
        <v>3.6666666666666665</v>
      </c>
      <c r="L58" s="6">
        <v>0.88888888888888884</v>
      </c>
      <c r="M58" s="1">
        <v>9</v>
      </c>
      <c r="N58">
        <v>5</v>
      </c>
      <c r="O58">
        <v>5</v>
      </c>
      <c r="P58">
        <v>5</v>
      </c>
      <c r="Q58">
        <f t="shared" si="10"/>
        <v>5</v>
      </c>
      <c r="R58">
        <v>1</v>
      </c>
      <c r="S58" s="1">
        <v>9</v>
      </c>
      <c r="T58">
        <v>0</v>
      </c>
      <c r="U58">
        <v>2</v>
      </c>
      <c r="V58">
        <v>0</v>
      </c>
      <c r="W58">
        <f t="shared" si="11"/>
        <v>0.66666666666666663</v>
      </c>
      <c r="X58" s="6">
        <v>0.55555555555555558</v>
      </c>
      <c r="Y58" s="1">
        <v>9</v>
      </c>
      <c r="Z58">
        <v>3</v>
      </c>
      <c r="AA58">
        <v>3</v>
      </c>
      <c r="AB58">
        <v>1</v>
      </c>
      <c r="AC58">
        <f t="shared" si="12"/>
        <v>2.3333333333333335</v>
      </c>
      <c r="AD58" s="6">
        <v>0.88888888888888884</v>
      </c>
    </row>
    <row r="59" spans="1:30">
      <c r="A59" s="1">
        <v>10</v>
      </c>
      <c r="B59">
        <v>4</v>
      </c>
      <c r="C59">
        <v>4</v>
      </c>
      <c r="D59">
        <v>3</v>
      </c>
      <c r="E59">
        <f t="shared" si="8"/>
        <v>3.6666666666666665</v>
      </c>
      <c r="F59" s="6">
        <v>0.9</v>
      </c>
      <c r="G59" s="1">
        <v>10</v>
      </c>
      <c r="H59">
        <v>4</v>
      </c>
      <c r="I59">
        <v>3</v>
      </c>
      <c r="J59">
        <v>4</v>
      </c>
      <c r="K59">
        <f t="shared" si="9"/>
        <v>3.6666666666666665</v>
      </c>
      <c r="L59" s="6">
        <v>0.9</v>
      </c>
      <c r="M59" s="1">
        <v>10</v>
      </c>
      <c r="N59">
        <v>4</v>
      </c>
      <c r="O59">
        <v>5</v>
      </c>
      <c r="P59">
        <v>4</v>
      </c>
      <c r="Q59">
        <f t="shared" si="10"/>
        <v>4.333333333333333</v>
      </c>
      <c r="R59">
        <v>1</v>
      </c>
      <c r="S59" s="1">
        <v>10</v>
      </c>
      <c r="T59">
        <v>0</v>
      </c>
      <c r="U59">
        <v>1</v>
      </c>
      <c r="V59">
        <v>0</v>
      </c>
      <c r="W59">
        <f t="shared" si="11"/>
        <v>0.33333333333333331</v>
      </c>
      <c r="X59" s="6">
        <v>0.5</v>
      </c>
      <c r="Y59" s="1">
        <v>10</v>
      </c>
      <c r="Z59">
        <v>0</v>
      </c>
      <c r="AA59">
        <v>1</v>
      </c>
      <c r="AB59">
        <v>2</v>
      </c>
      <c r="AC59">
        <f t="shared" si="12"/>
        <v>1</v>
      </c>
      <c r="AD59" s="6">
        <v>0.8</v>
      </c>
    </row>
    <row r="60" spans="1:30">
      <c r="A60" s="1">
        <v>11</v>
      </c>
      <c r="B60">
        <v>2</v>
      </c>
      <c r="C60">
        <v>2</v>
      </c>
      <c r="D60">
        <v>2</v>
      </c>
      <c r="E60">
        <f t="shared" si="8"/>
        <v>2</v>
      </c>
      <c r="F60" s="6">
        <v>0.81818181818181823</v>
      </c>
      <c r="G60" s="1">
        <v>11</v>
      </c>
      <c r="H60">
        <v>3</v>
      </c>
      <c r="I60">
        <v>4</v>
      </c>
      <c r="J60">
        <v>2</v>
      </c>
      <c r="K60">
        <f t="shared" si="9"/>
        <v>3</v>
      </c>
      <c r="L60" s="6">
        <v>0.90909090909090906</v>
      </c>
      <c r="M60" s="1">
        <v>11</v>
      </c>
      <c r="N60">
        <v>3</v>
      </c>
      <c r="O60">
        <v>3</v>
      </c>
      <c r="P60">
        <v>3</v>
      </c>
      <c r="Q60">
        <f t="shared" si="10"/>
        <v>3</v>
      </c>
      <c r="R60">
        <v>1</v>
      </c>
      <c r="S60" s="1">
        <v>11</v>
      </c>
      <c r="T60">
        <v>0</v>
      </c>
      <c r="U60">
        <v>0</v>
      </c>
      <c r="V60">
        <v>0</v>
      </c>
      <c r="W60">
        <f t="shared" si="11"/>
        <v>0</v>
      </c>
      <c r="X60" s="6">
        <v>0.45454545454545453</v>
      </c>
      <c r="Y60" s="1">
        <v>11</v>
      </c>
      <c r="Z60">
        <v>2</v>
      </c>
      <c r="AA60">
        <v>4</v>
      </c>
      <c r="AB60">
        <v>1</v>
      </c>
      <c r="AC60">
        <f t="shared" si="12"/>
        <v>2.3333333333333335</v>
      </c>
      <c r="AD60" s="6">
        <v>0.72727272727272729</v>
      </c>
    </row>
    <row r="61" spans="1:30">
      <c r="A61" s="1">
        <v>12</v>
      </c>
      <c r="B61">
        <v>5</v>
      </c>
      <c r="C61">
        <v>5</v>
      </c>
      <c r="D61">
        <v>3</v>
      </c>
      <c r="E61">
        <f t="shared" si="8"/>
        <v>4.333333333333333</v>
      </c>
      <c r="F61" s="6">
        <v>0.83333333333333337</v>
      </c>
      <c r="G61" s="1">
        <v>12</v>
      </c>
      <c r="H61">
        <v>2</v>
      </c>
      <c r="I61">
        <v>2</v>
      </c>
      <c r="J61">
        <v>3</v>
      </c>
      <c r="K61">
        <f t="shared" si="9"/>
        <v>2.3333333333333335</v>
      </c>
      <c r="L61" s="6">
        <v>0.83333333333333337</v>
      </c>
      <c r="M61" s="1">
        <v>12</v>
      </c>
      <c r="N61">
        <v>4</v>
      </c>
      <c r="O61">
        <v>4</v>
      </c>
      <c r="P61">
        <v>4</v>
      </c>
      <c r="Q61">
        <f t="shared" si="10"/>
        <v>4</v>
      </c>
      <c r="R61">
        <v>1</v>
      </c>
      <c r="S61" s="1">
        <v>12</v>
      </c>
      <c r="T61">
        <v>0</v>
      </c>
      <c r="U61">
        <v>0</v>
      </c>
      <c r="V61">
        <v>0</v>
      </c>
      <c r="W61">
        <f t="shared" si="11"/>
        <v>0</v>
      </c>
      <c r="X61" s="6">
        <v>0.41666666666666669</v>
      </c>
      <c r="Y61" s="1">
        <v>12</v>
      </c>
      <c r="Z61">
        <v>2</v>
      </c>
      <c r="AA61">
        <v>1</v>
      </c>
      <c r="AB61">
        <v>1</v>
      </c>
      <c r="AC61">
        <f t="shared" si="12"/>
        <v>1.3333333333333333</v>
      </c>
      <c r="AD61" s="6">
        <v>0.66666666666666663</v>
      </c>
    </row>
    <row r="62" spans="1:30">
      <c r="A62" s="1">
        <v>13</v>
      </c>
      <c r="B62">
        <v>4</v>
      </c>
      <c r="C62">
        <v>3</v>
      </c>
      <c r="D62">
        <v>4</v>
      </c>
      <c r="E62">
        <f t="shared" si="8"/>
        <v>3.6666666666666665</v>
      </c>
      <c r="F62" s="6">
        <v>0.84615384615384615</v>
      </c>
      <c r="G62" s="1">
        <v>13</v>
      </c>
      <c r="H62">
        <v>1</v>
      </c>
      <c r="I62">
        <v>3</v>
      </c>
      <c r="J62">
        <v>1</v>
      </c>
      <c r="K62">
        <f t="shared" si="9"/>
        <v>1.6666666666666667</v>
      </c>
      <c r="L62" s="6">
        <v>0.76923076923076927</v>
      </c>
      <c r="M62" s="1">
        <v>13</v>
      </c>
      <c r="N62">
        <v>4</v>
      </c>
      <c r="O62">
        <v>5</v>
      </c>
      <c r="P62">
        <v>4</v>
      </c>
      <c r="Q62">
        <f t="shared" si="10"/>
        <v>4.333333333333333</v>
      </c>
      <c r="R62">
        <v>1</v>
      </c>
      <c r="S62" s="1">
        <v>13</v>
      </c>
      <c r="T62">
        <v>2</v>
      </c>
      <c r="U62">
        <v>0</v>
      </c>
      <c r="V62">
        <v>2</v>
      </c>
      <c r="W62">
        <f t="shared" si="11"/>
        <v>1.3333333333333333</v>
      </c>
      <c r="X62" s="6">
        <v>0.38461538461538464</v>
      </c>
      <c r="Y62" s="1">
        <v>13</v>
      </c>
      <c r="Z62">
        <v>3</v>
      </c>
      <c r="AA62">
        <v>2</v>
      </c>
      <c r="AB62">
        <v>1</v>
      </c>
      <c r="AC62">
        <f t="shared" si="12"/>
        <v>2</v>
      </c>
      <c r="AD62" s="6">
        <v>0.61538461538461542</v>
      </c>
    </row>
    <row r="63" spans="1:30">
      <c r="A63" s="1">
        <v>14</v>
      </c>
      <c r="B63">
        <v>3</v>
      </c>
      <c r="C63">
        <v>2</v>
      </c>
      <c r="D63">
        <v>3</v>
      </c>
      <c r="E63">
        <f t="shared" si="8"/>
        <v>2.6666666666666665</v>
      </c>
      <c r="F63" s="6">
        <v>0.8571428571428571</v>
      </c>
      <c r="G63" s="1">
        <v>14</v>
      </c>
      <c r="H63">
        <v>1</v>
      </c>
      <c r="I63">
        <v>1</v>
      </c>
      <c r="J63">
        <v>1</v>
      </c>
      <c r="K63">
        <f t="shared" si="9"/>
        <v>1</v>
      </c>
      <c r="L63" s="6">
        <v>0.7142857142857143</v>
      </c>
      <c r="M63" s="1">
        <v>14</v>
      </c>
      <c r="N63">
        <v>5</v>
      </c>
      <c r="O63">
        <v>5</v>
      </c>
      <c r="P63">
        <v>4</v>
      </c>
      <c r="Q63">
        <f t="shared" si="10"/>
        <v>4.666666666666667</v>
      </c>
      <c r="R63">
        <v>1</v>
      </c>
      <c r="S63" s="1">
        <v>14</v>
      </c>
      <c r="T63">
        <v>0</v>
      </c>
      <c r="U63">
        <v>0</v>
      </c>
      <c r="V63">
        <v>2</v>
      </c>
      <c r="W63">
        <f t="shared" si="11"/>
        <v>0.66666666666666663</v>
      </c>
      <c r="X63" s="6">
        <v>0.35714285714285715</v>
      </c>
      <c r="Y63" s="1">
        <v>14</v>
      </c>
      <c r="Z63">
        <v>4</v>
      </c>
      <c r="AA63">
        <v>3</v>
      </c>
      <c r="AB63">
        <v>2</v>
      </c>
      <c r="AC63">
        <f t="shared" si="12"/>
        <v>3</v>
      </c>
      <c r="AD63" s="6">
        <v>0.6428571428571429</v>
      </c>
    </row>
    <row r="64" spans="1:30">
      <c r="A64" s="1">
        <v>15</v>
      </c>
      <c r="B64">
        <v>4</v>
      </c>
      <c r="C64">
        <v>3</v>
      </c>
      <c r="D64">
        <v>5</v>
      </c>
      <c r="E64">
        <f t="shared" si="8"/>
        <v>4</v>
      </c>
      <c r="F64" s="6">
        <v>0.8666666666666667</v>
      </c>
      <c r="G64" s="1">
        <v>15</v>
      </c>
      <c r="H64">
        <v>1</v>
      </c>
      <c r="I64">
        <v>1</v>
      </c>
      <c r="J64">
        <v>1</v>
      </c>
      <c r="K64">
        <f t="shared" si="9"/>
        <v>1</v>
      </c>
      <c r="L64" s="6">
        <v>0.66666666666666663</v>
      </c>
      <c r="M64" s="1">
        <v>15</v>
      </c>
      <c r="N64">
        <v>3</v>
      </c>
      <c r="O64">
        <v>4</v>
      </c>
      <c r="P64">
        <v>3</v>
      </c>
      <c r="Q64">
        <f t="shared" si="10"/>
        <v>3.3333333333333335</v>
      </c>
      <c r="R64">
        <v>1</v>
      </c>
      <c r="S64" s="1">
        <v>15</v>
      </c>
      <c r="T64">
        <v>1</v>
      </c>
      <c r="U64">
        <v>1</v>
      </c>
      <c r="V64">
        <v>1</v>
      </c>
      <c r="W64">
        <f t="shared" si="11"/>
        <v>1</v>
      </c>
      <c r="X64" s="6">
        <v>0.33333333333333331</v>
      </c>
      <c r="Y64" s="1">
        <v>15</v>
      </c>
      <c r="Z64">
        <v>4</v>
      </c>
      <c r="AA64">
        <v>3</v>
      </c>
      <c r="AB64">
        <v>3</v>
      </c>
      <c r="AC64">
        <f t="shared" si="12"/>
        <v>3.3333333333333335</v>
      </c>
      <c r="AD64" s="6">
        <v>0.66666666666666663</v>
      </c>
    </row>
    <row r="65" spans="1:30">
      <c r="A65" s="1">
        <v>16</v>
      </c>
      <c r="B65">
        <v>2</v>
      </c>
      <c r="C65">
        <v>2</v>
      </c>
      <c r="D65">
        <v>4</v>
      </c>
      <c r="E65">
        <f t="shared" si="8"/>
        <v>2.6666666666666665</v>
      </c>
      <c r="F65" s="6">
        <v>0.875</v>
      </c>
      <c r="G65" s="1">
        <v>16</v>
      </c>
      <c r="H65">
        <v>0</v>
      </c>
      <c r="I65">
        <v>1</v>
      </c>
      <c r="J65">
        <v>2</v>
      </c>
      <c r="K65">
        <f t="shared" si="9"/>
        <v>1</v>
      </c>
      <c r="L65" s="6">
        <v>0.625</v>
      </c>
      <c r="M65" s="1">
        <v>16</v>
      </c>
      <c r="N65">
        <v>3</v>
      </c>
      <c r="O65">
        <v>2</v>
      </c>
      <c r="P65">
        <v>2</v>
      </c>
      <c r="Q65">
        <f t="shared" si="10"/>
        <v>2.3333333333333335</v>
      </c>
      <c r="R65" s="6" t="s">
        <v>21</v>
      </c>
      <c r="S65" s="1">
        <v>16</v>
      </c>
      <c r="T65">
        <v>0</v>
      </c>
      <c r="U65">
        <v>0</v>
      </c>
      <c r="V65">
        <v>0</v>
      </c>
      <c r="W65">
        <f t="shared" si="11"/>
        <v>0</v>
      </c>
      <c r="X65" s="6">
        <v>0.3125</v>
      </c>
      <c r="Y65" s="1">
        <v>16</v>
      </c>
      <c r="Z65">
        <v>3</v>
      </c>
      <c r="AA65">
        <v>3</v>
      </c>
      <c r="AB65">
        <v>0</v>
      </c>
      <c r="AC65">
        <f t="shared" si="12"/>
        <v>2</v>
      </c>
      <c r="AD65" s="6">
        <v>0.625</v>
      </c>
    </row>
    <row r="66" spans="1:30">
      <c r="A66" s="1">
        <v>17</v>
      </c>
      <c r="B66">
        <v>3</v>
      </c>
      <c r="C66">
        <v>3</v>
      </c>
      <c r="D66">
        <v>4</v>
      </c>
      <c r="E66">
        <f t="shared" si="8"/>
        <v>3.3333333333333335</v>
      </c>
      <c r="F66" s="6">
        <v>0.88235294117647056</v>
      </c>
      <c r="G66" s="1">
        <v>17</v>
      </c>
      <c r="H66">
        <v>0</v>
      </c>
      <c r="I66">
        <v>2</v>
      </c>
      <c r="J66">
        <v>1</v>
      </c>
      <c r="K66">
        <f t="shared" si="9"/>
        <v>1</v>
      </c>
      <c r="L66" s="6">
        <v>0.58823529411764708</v>
      </c>
      <c r="M66" s="1">
        <v>17</v>
      </c>
      <c r="N66">
        <v>4</v>
      </c>
      <c r="O66">
        <v>5</v>
      </c>
      <c r="P66">
        <v>3</v>
      </c>
      <c r="Q66">
        <f t="shared" si="10"/>
        <v>4</v>
      </c>
      <c r="R66" s="6" t="s">
        <v>22</v>
      </c>
      <c r="S66" s="1">
        <v>17</v>
      </c>
      <c r="T66">
        <v>0</v>
      </c>
      <c r="U66">
        <v>0</v>
      </c>
      <c r="V66">
        <v>0</v>
      </c>
      <c r="W66">
        <f t="shared" si="11"/>
        <v>0</v>
      </c>
      <c r="X66" s="6">
        <v>0.29411764705882354</v>
      </c>
      <c r="Y66" s="1">
        <v>17</v>
      </c>
      <c r="Z66">
        <v>1</v>
      </c>
      <c r="AA66">
        <v>2</v>
      </c>
      <c r="AB66">
        <v>0</v>
      </c>
      <c r="AC66">
        <f t="shared" si="12"/>
        <v>1</v>
      </c>
      <c r="AD66" s="6">
        <v>0.58823529411764708</v>
      </c>
    </row>
    <row r="67" spans="1:30">
      <c r="A67" s="1">
        <v>18</v>
      </c>
      <c r="B67">
        <v>4</v>
      </c>
      <c r="C67">
        <v>4</v>
      </c>
      <c r="D67">
        <v>4</v>
      </c>
      <c r="E67">
        <f t="shared" si="8"/>
        <v>4</v>
      </c>
      <c r="F67" s="6">
        <v>0.88888888888888884</v>
      </c>
      <c r="G67" s="1">
        <v>18</v>
      </c>
      <c r="H67">
        <v>1</v>
      </c>
      <c r="I67">
        <v>1</v>
      </c>
      <c r="J67">
        <v>1</v>
      </c>
      <c r="K67">
        <f t="shared" si="9"/>
        <v>1</v>
      </c>
      <c r="L67" s="6">
        <v>0.55555555555555558</v>
      </c>
      <c r="M67" s="1">
        <v>18</v>
      </c>
      <c r="N67">
        <v>3</v>
      </c>
      <c r="O67">
        <v>3</v>
      </c>
      <c r="P67">
        <v>3</v>
      </c>
      <c r="Q67">
        <f t="shared" si="10"/>
        <v>3</v>
      </c>
      <c r="R67" s="6">
        <v>0.94444444444444442</v>
      </c>
      <c r="S67" s="1">
        <v>18</v>
      </c>
      <c r="T67">
        <v>0</v>
      </c>
      <c r="U67">
        <v>0</v>
      </c>
      <c r="V67">
        <v>0</v>
      </c>
      <c r="W67">
        <f t="shared" si="11"/>
        <v>0</v>
      </c>
      <c r="X67" s="6">
        <v>0.27777777777777779</v>
      </c>
      <c r="Y67" s="1">
        <v>18</v>
      </c>
      <c r="Z67">
        <v>1</v>
      </c>
      <c r="AA67">
        <v>0</v>
      </c>
      <c r="AB67">
        <v>0</v>
      </c>
      <c r="AC67">
        <f t="shared" si="12"/>
        <v>0.33333333333333331</v>
      </c>
      <c r="AD67" s="6">
        <v>0.55555555555555558</v>
      </c>
    </row>
    <row r="68" spans="1:30">
      <c r="A68" s="1">
        <v>19</v>
      </c>
      <c r="B68">
        <v>2</v>
      </c>
      <c r="C68">
        <v>2</v>
      </c>
      <c r="D68">
        <v>2</v>
      </c>
      <c r="E68">
        <f t="shared" si="8"/>
        <v>2</v>
      </c>
      <c r="F68" s="6">
        <v>0.84210526315789469</v>
      </c>
      <c r="G68" s="1">
        <v>19</v>
      </c>
      <c r="H68">
        <v>1</v>
      </c>
      <c r="I68">
        <v>2</v>
      </c>
      <c r="J68">
        <v>1</v>
      </c>
      <c r="K68">
        <f t="shared" si="9"/>
        <v>1.3333333333333333</v>
      </c>
      <c r="L68" s="6">
        <v>0.52631578947368418</v>
      </c>
      <c r="M68" s="1">
        <v>19</v>
      </c>
      <c r="N68">
        <v>4</v>
      </c>
      <c r="O68">
        <v>4</v>
      </c>
      <c r="P68">
        <v>3</v>
      </c>
      <c r="Q68">
        <f t="shared" si="10"/>
        <v>3.6666666666666665</v>
      </c>
      <c r="R68" s="6">
        <v>0.94736842105263153</v>
      </c>
      <c r="S68" s="1">
        <v>19</v>
      </c>
      <c r="T68">
        <v>0</v>
      </c>
      <c r="U68">
        <v>0</v>
      </c>
      <c r="V68">
        <v>0</v>
      </c>
      <c r="W68">
        <f t="shared" si="11"/>
        <v>0</v>
      </c>
      <c r="X68" s="6">
        <v>0.26315789473684209</v>
      </c>
      <c r="Y68" s="1">
        <v>19</v>
      </c>
      <c r="Z68">
        <v>1</v>
      </c>
      <c r="AA68">
        <v>1</v>
      </c>
      <c r="AB68">
        <v>2</v>
      </c>
      <c r="AC68">
        <f t="shared" si="12"/>
        <v>1.3333333333333333</v>
      </c>
      <c r="AD68" s="6">
        <v>0.52631578947368418</v>
      </c>
    </row>
    <row r="69" spans="1:30">
      <c r="A69" s="1">
        <v>20</v>
      </c>
      <c r="B69">
        <v>2</v>
      </c>
      <c r="C69">
        <v>3</v>
      </c>
      <c r="D69">
        <v>2</v>
      </c>
      <c r="E69">
        <f t="shared" si="8"/>
        <v>2.3333333333333335</v>
      </c>
      <c r="F69" s="6">
        <v>0.8</v>
      </c>
      <c r="G69" s="1">
        <v>20</v>
      </c>
      <c r="H69">
        <v>4</v>
      </c>
      <c r="I69">
        <v>1</v>
      </c>
      <c r="J69">
        <v>3</v>
      </c>
      <c r="K69">
        <f t="shared" si="9"/>
        <v>2.6666666666666665</v>
      </c>
      <c r="L69" s="6">
        <v>0.55000000000000004</v>
      </c>
      <c r="M69" s="1">
        <v>20</v>
      </c>
      <c r="N69">
        <v>3</v>
      </c>
      <c r="O69">
        <v>3</v>
      </c>
      <c r="P69">
        <v>4</v>
      </c>
      <c r="Q69">
        <f t="shared" si="10"/>
        <v>3.3333333333333335</v>
      </c>
      <c r="R69" s="6">
        <v>0.95</v>
      </c>
      <c r="S69" s="1">
        <v>20</v>
      </c>
      <c r="T69">
        <v>2</v>
      </c>
      <c r="U69">
        <v>2</v>
      </c>
      <c r="V69">
        <v>1</v>
      </c>
      <c r="W69">
        <f t="shared" si="11"/>
        <v>1.6666666666666667</v>
      </c>
      <c r="X69" s="6">
        <v>0.25</v>
      </c>
      <c r="Y69" s="1">
        <v>20</v>
      </c>
      <c r="Z69">
        <v>2</v>
      </c>
      <c r="AA69">
        <v>4</v>
      </c>
      <c r="AB69">
        <v>2</v>
      </c>
      <c r="AC69">
        <f t="shared" si="12"/>
        <v>2.6666666666666665</v>
      </c>
      <c r="AD69" s="6">
        <v>0.55000000000000004</v>
      </c>
    </row>
    <row r="70" spans="1:30">
      <c r="D70" s="8"/>
      <c r="E70" s="1" t="s">
        <v>26</v>
      </c>
      <c r="F70" s="8">
        <f>AVERAGE(F50:F51,F53,F54,F55,F56,F57,F58,F59,F61,F62,F63,F64,F65,F66,F67)</f>
        <v>0.8721189757954465</v>
      </c>
      <c r="J70" s="8"/>
      <c r="K70" s="1" t="s">
        <v>26</v>
      </c>
      <c r="L70" s="8">
        <f>AVERAGE(L51:L60,L69)</f>
        <v>0.77546569592024139</v>
      </c>
      <c r="P70" s="8"/>
      <c r="Q70" s="1" t="s">
        <v>26</v>
      </c>
      <c r="R70" s="8">
        <f>AVERAGE(R50:R64,R66,R67,R68,R69)</f>
        <v>0.99121182586094869</v>
      </c>
      <c r="V70" s="8"/>
      <c r="W70" s="1" t="s">
        <v>26</v>
      </c>
      <c r="X70" s="8">
        <f>AVERAGE(X50:X51,X54,X55,X57)</f>
        <v>0.77833333333333332</v>
      </c>
      <c r="AB70" s="8"/>
      <c r="AC70" s="1" t="s">
        <v>26</v>
      </c>
      <c r="AD70" s="8">
        <f>AVERAGE(AD50:AD57,AD64,AD69)</f>
        <v>0.92166666666666663</v>
      </c>
    </row>
    <row r="71" spans="1:30">
      <c r="A71" s="1" t="s">
        <v>15</v>
      </c>
      <c r="B71" s="1" t="s">
        <v>16</v>
      </c>
      <c r="C71" s="1"/>
      <c r="D71" s="1"/>
      <c r="E71" s="1"/>
      <c r="G71" s="1" t="s">
        <v>17</v>
      </c>
      <c r="H71" s="1" t="s">
        <v>18</v>
      </c>
      <c r="I71" s="1"/>
      <c r="J71" s="1"/>
      <c r="K71" s="1"/>
      <c r="M71" s="1" t="s">
        <v>19</v>
      </c>
      <c r="N71" s="1" t="s">
        <v>20</v>
      </c>
      <c r="O71" s="1"/>
      <c r="P71" s="1"/>
      <c r="Q71" s="1"/>
      <c r="S71" s="1"/>
      <c r="T71" s="1"/>
      <c r="U71" s="1"/>
      <c r="V71" s="1"/>
      <c r="W71" s="1"/>
      <c r="Y71" s="1"/>
      <c r="Z71" s="1"/>
      <c r="AA71" s="1"/>
      <c r="AB71" s="1"/>
      <c r="AC71" s="1"/>
    </row>
    <row r="72" spans="1:30">
      <c r="A72" s="1" t="s">
        <v>10</v>
      </c>
      <c r="B72" s="1" t="s">
        <v>11</v>
      </c>
      <c r="C72" s="1" t="s">
        <v>12</v>
      </c>
      <c r="D72" s="1" t="s">
        <v>13</v>
      </c>
      <c r="E72" s="1" t="s">
        <v>14</v>
      </c>
      <c r="G72" s="1" t="s">
        <v>10</v>
      </c>
      <c r="H72" s="1" t="s">
        <v>11</v>
      </c>
      <c r="I72" s="1" t="s">
        <v>12</v>
      </c>
      <c r="J72" s="1" t="s">
        <v>13</v>
      </c>
      <c r="K72" s="1" t="s">
        <v>14</v>
      </c>
      <c r="M72" s="1" t="s">
        <v>10</v>
      </c>
      <c r="N72" s="1" t="s">
        <v>11</v>
      </c>
      <c r="O72" s="1" t="s">
        <v>12</v>
      </c>
      <c r="P72" s="1" t="s">
        <v>13</v>
      </c>
      <c r="Q72" s="1" t="s">
        <v>14</v>
      </c>
      <c r="S72" s="1"/>
      <c r="T72" s="1"/>
      <c r="U72" s="1"/>
      <c r="V72" s="1"/>
      <c r="W72" s="1"/>
      <c r="Y72" s="1"/>
      <c r="Z72" s="1"/>
      <c r="AA72" s="1"/>
      <c r="AB72" s="1"/>
      <c r="AC72" s="1"/>
    </row>
    <row r="73" spans="1:30">
      <c r="A73" s="1">
        <v>1</v>
      </c>
      <c r="B73">
        <v>5</v>
      </c>
      <c r="C73">
        <v>5</v>
      </c>
      <c r="D73">
        <v>5</v>
      </c>
      <c r="E73">
        <f>(B73+C73+D73)/3</f>
        <v>5</v>
      </c>
      <c r="F73">
        <v>1</v>
      </c>
      <c r="G73" s="1">
        <v>1</v>
      </c>
      <c r="H73">
        <v>0</v>
      </c>
      <c r="I73">
        <v>0</v>
      </c>
      <c r="J73">
        <v>0</v>
      </c>
      <c r="K73">
        <f>(H73+I73+J73)/3</f>
        <v>0</v>
      </c>
      <c r="L73">
        <v>0</v>
      </c>
      <c r="M73" s="1">
        <v>1</v>
      </c>
      <c r="N73">
        <v>5</v>
      </c>
      <c r="O73">
        <v>4</v>
      </c>
      <c r="P73">
        <v>5</v>
      </c>
      <c r="Q73">
        <f>(N73+O73+P73)/3</f>
        <v>4.666666666666667</v>
      </c>
      <c r="R73">
        <v>1</v>
      </c>
      <c r="S73" s="1"/>
      <c r="Y73" s="1"/>
    </row>
    <row r="74" spans="1:30">
      <c r="A74" s="1">
        <v>2</v>
      </c>
      <c r="B74">
        <v>5</v>
      </c>
      <c r="C74">
        <v>5</v>
      </c>
      <c r="D74">
        <v>5</v>
      </c>
      <c r="E74">
        <f t="shared" ref="E74:E91" si="13">(B74+C74+D74)/3</f>
        <v>5</v>
      </c>
      <c r="F74">
        <v>1</v>
      </c>
      <c r="G74" s="1">
        <v>2</v>
      </c>
      <c r="H74">
        <v>4</v>
      </c>
      <c r="I74">
        <v>4</v>
      </c>
      <c r="J74">
        <v>4</v>
      </c>
      <c r="K74">
        <f t="shared" ref="K74:K92" si="14">(H74+I74+J74)/3</f>
        <v>4</v>
      </c>
      <c r="L74" s="6">
        <v>0.5</v>
      </c>
      <c r="M74" s="1">
        <v>2</v>
      </c>
      <c r="N74">
        <v>4</v>
      </c>
      <c r="O74">
        <v>5</v>
      </c>
      <c r="P74">
        <v>4</v>
      </c>
      <c r="Q74">
        <f t="shared" ref="Q74:Q92" si="15">(N74+O74+P74)/3</f>
        <v>4.333333333333333</v>
      </c>
      <c r="R74">
        <v>1</v>
      </c>
      <c r="S74" s="1"/>
      <c r="Y74" s="1"/>
    </row>
    <row r="75" spans="1:30">
      <c r="A75" s="1">
        <v>3</v>
      </c>
      <c r="B75">
        <v>4</v>
      </c>
      <c r="C75">
        <v>4</v>
      </c>
      <c r="D75">
        <v>4</v>
      </c>
      <c r="E75">
        <f t="shared" si="13"/>
        <v>4</v>
      </c>
      <c r="F75">
        <v>1</v>
      </c>
      <c r="G75" s="1">
        <v>3</v>
      </c>
      <c r="H75">
        <v>5</v>
      </c>
      <c r="I75">
        <v>5</v>
      </c>
      <c r="J75">
        <v>5</v>
      </c>
      <c r="K75">
        <f t="shared" si="14"/>
        <v>5</v>
      </c>
      <c r="L75" s="6">
        <v>0.66666666666666663</v>
      </c>
      <c r="M75" s="1">
        <v>3</v>
      </c>
      <c r="N75">
        <v>3</v>
      </c>
      <c r="O75">
        <v>3</v>
      </c>
      <c r="P75">
        <v>3</v>
      </c>
      <c r="Q75">
        <f t="shared" si="15"/>
        <v>3</v>
      </c>
      <c r="R75">
        <v>1</v>
      </c>
      <c r="S75" s="1"/>
      <c r="Y75" s="1"/>
    </row>
    <row r="76" spans="1:30">
      <c r="A76" s="1">
        <v>4</v>
      </c>
      <c r="B76">
        <v>4</v>
      </c>
      <c r="C76">
        <v>5</v>
      </c>
      <c r="D76">
        <v>5</v>
      </c>
      <c r="E76">
        <f t="shared" si="13"/>
        <v>4.666666666666667</v>
      </c>
      <c r="F76">
        <v>1</v>
      </c>
      <c r="G76" s="1">
        <v>4</v>
      </c>
      <c r="H76">
        <v>5</v>
      </c>
      <c r="I76">
        <v>5</v>
      </c>
      <c r="J76">
        <v>5</v>
      </c>
      <c r="K76">
        <f t="shared" si="14"/>
        <v>5</v>
      </c>
      <c r="L76" s="6">
        <v>0.75</v>
      </c>
      <c r="M76" s="1">
        <v>4</v>
      </c>
      <c r="N76">
        <v>3</v>
      </c>
      <c r="O76">
        <v>2</v>
      </c>
      <c r="P76">
        <v>4</v>
      </c>
      <c r="Q76">
        <f t="shared" si="15"/>
        <v>3</v>
      </c>
      <c r="R76">
        <v>1</v>
      </c>
      <c r="S76" s="1"/>
      <c r="Y76" s="1"/>
    </row>
    <row r="77" spans="1:30">
      <c r="A77" s="1">
        <v>5</v>
      </c>
      <c r="B77">
        <v>5</v>
      </c>
      <c r="C77">
        <v>3</v>
      </c>
      <c r="D77">
        <v>4</v>
      </c>
      <c r="E77">
        <f t="shared" si="13"/>
        <v>4</v>
      </c>
      <c r="F77">
        <v>1</v>
      </c>
      <c r="G77" s="1">
        <v>5</v>
      </c>
      <c r="H77">
        <v>5</v>
      </c>
      <c r="I77">
        <v>5</v>
      </c>
      <c r="J77">
        <v>5</v>
      </c>
      <c r="K77">
        <f t="shared" si="14"/>
        <v>5</v>
      </c>
      <c r="L77" s="6">
        <v>0.8</v>
      </c>
      <c r="M77" s="1">
        <v>5</v>
      </c>
      <c r="N77">
        <v>3</v>
      </c>
      <c r="O77">
        <v>2</v>
      </c>
      <c r="P77">
        <v>3</v>
      </c>
      <c r="Q77">
        <f t="shared" si="15"/>
        <v>2.6666666666666665</v>
      </c>
      <c r="R77">
        <v>1</v>
      </c>
      <c r="S77" s="1"/>
      <c r="Y77" s="1"/>
    </row>
    <row r="78" spans="1:30">
      <c r="A78" s="1">
        <v>6</v>
      </c>
      <c r="B78">
        <v>5</v>
      </c>
      <c r="C78" s="2">
        <v>5</v>
      </c>
      <c r="D78">
        <v>5</v>
      </c>
      <c r="E78">
        <f t="shared" si="13"/>
        <v>5</v>
      </c>
      <c r="F78">
        <v>1</v>
      </c>
      <c r="G78" s="1">
        <v>6</v>
      </c>
      <c r="H78">
        <v>5</v>
      </c>
      <c r="I78">
        <v>5</v>
      </c>
      <c r="J78">
        <v>5</v>
      </c>
      <c r="K78">
        <f t="shared" si="14"/>
        <v>5</v>
      </c>
      <c r="L78" s="6">
        <v>0.83333333333333337</v>
      </c>
      <c r="M78" s="1">
        <v>6</v>
      </c>
      <c r="N78">
        <v>5</v>
      </c>
      <c r="O78">
        <v>3</v>
      </c>
      <c r="P78">
        <v>5</v>
      </c>
      <c r="Q78">
        <f t="shared" si="15"/>
        <v>4.333333333333333</v>
      </c>
      <c r="R78">
        <v>1</v>
      </c>
      <c r="S78" s="1"/>
      <c r="Y78" s="1"/>
    </row>
    <row r="79" spans="1:30">
      <c r="A79" s="1">
        <v>7</v>
      </c>
      <c r="B79">
        <v>4</v>
      </c>
      <c r="C79">
        <v>5</v>
      </c>
      <c r="D79">
        <v>5</v>
      </c>
      <c r="E79">
        <f t="shared" si="13"/>
        <v>4.666666666666667</v>
      </c>
      <c r="F79">
        <v>1</v>
      </c>
      <c r="G79" s="1">
        <v>7</v>
      </c>
      <c r="H79">
        <v>5</v>
      </c>
      <c r="I79">
        <v>5</v>
      </c>
      <c r="J79">
        <v>5</v>
      </c>
      <c r="K79">
        <f t="shared" si="14"/>
        <v>5</v>
      </c>
      <c r="L79" s="6">
        <v>0.8571428571428571</v>
      </c>
      <c r="M79" s="1">
        <v>7</v>
      </c>
      <c r="N79">
        <v>5</v>
      </c>
      <c r="O79">
        <v>4</v>
      </c>
      <c r="P79">
        <v>5</v>
      </c>
      <c r="Q79">
        <f t="shared" si="15"/>
        <v>4.666666666666667</v>
      </c>
      <c r="R79">
        <v>1</v>
      </c>
      <c r="S79" s="1"/>
      <c r="Y79" s="1"/>
    </row>
    <row r="80" spans="1:30">
      <c r="A80" s="1">
        <v>8</v>
      </c>
      <c r="B80">
        <v>2</v>
      </c>
      <c r="C80">
        <v>3</v>
      </c>
      <c r="D80">
        <v>3</v>
      </c>
      <c r="E80">
        <f t="shared" si="13"/>
        <v>2.6666666666666665</v>
      </c>
      <c r="F80">
        <v>1</v>
      </c>
      <c r="G80" s="1">
        <v>8</v>
      </c>
      <c r="H80">
        <v>5</v>
      </c>
      <c r="I80">
        <v>5</v>
      </c>
      <c r="J80">
        <v>4</v>
      </c>
      <c r="K80">
        <f t="shared" si="14"/>
        <v>4.666666666666667</v>
      </c>
      <c r="L80" s="6">
        <v>0.875</v>
      </c>
      <c r="M80" s="1">
        <v>8</v>
      </c>
      <c r="N80">
        <v>3</v>
      </c>
      <c r="O80">
        <v>3</v>
      </c>
      <c r="P80">
        <v>3</v>
      </c>
      <c r="Q80">
        <f t="shared" si="15"/>
        <v>3</v>
      </c>
      <c r="R80">
        <v>1</v>
      </c>
      <c r="S80" s="1"/>
      <c r="Y80" s="1"/>
    </row>
    <row r="81" spans="1:25">
      <c r="A81" s="1">
        <v>9</v>
      </c>
      <c r="B81">
        <v>1</v>
      </c>
      <c r="C81">
        <v>4</v>
      </c>
      <c r="D81">
        <v>1</v>
      </c>
      <c r="E81">
        <f t="shared" si="13"/>
        <v>2</v>
      </c>
      <c r="F81" s="6">
        <v>0.88888888888888884</v>
      </c>
      <c r="G81" s="1">
        <v>9</v>
      </c>
      <c r="H81">
        <v>5</v>
      </c>
      <c r="I81">
        <v>5</v>
      </c>
      <c r="J81">
        <v>4</v>
      </c>
      <c r="K81">
        <f t="shared" si="14"/>
        <v>4.666666666666667</v>
      </c>
      <c r="L81" s="6">
        <v>0.88888888888888884</v>
      </c>
      <c r="M81" s="1">
        <v>9</v>
      </c>
      <c r="N81">
        <v>2</v>
      </c>
      <c r="O81">
        <v>3</v>
      </c>
      <c r="P81">
        <v>2</v>
      </c>
      <c r="Q81">
        <f t="shared" si="15"/>
        <v>2.3333333333333335</v>
      </c>
      <c r="R81" s="6">
        <v>0.88888888888888884</v>
      </c>
      <c r="S81" s="1"/>
      <c r="Y81" s="1"/>
    </row>
    <row r="82" spans="1:25">
      <c r="A82" s="1">
        <v>10</v>
      </c>
      <c r="B82">
        <v>1</v>
      </c>
      <c r="C82">
        <v>3</v>
      </c>
      <c r="D82">
        <v>3</v>
      </c>
      <c r="E82">
        <f t="shared" si="13"/>
        <v>2.3333333333333335</v>
      </c>
      <c r="F82" s="6">
        <v>0.8</v>
      </c>
      <c r="G82" s="1">
        <v>10</v>
      </c>
      <c r="H82">
        <v>5</v>
      </c>
      <c r="I82">
        <v>4</v>
      </c>
      <c r="J82">
        <v>3</v>
      </c>
      <c r="K82">
        <f t="shared" si="14"/>
        <v>4</v>
      </c>
      <c r="L82" s="6">
        <v>0.9</v>
      </c>
      <c r="M82" s="1">
        <v>10</v>
      </c>
      <c r="N82">
        <v>2</v>
      </c>
      <c r="O82">
        <v>3</v>
      </c>
      <c r="P82">
        <v>2</v>
      </c>
      <c r="Q82">
        <f t="shared" si="15"/>
        <v>2.3333333333333335</v>
      </c>
      <c r="R82" s="6">
        <v>0.8</v>
      </c>
      <c r="S82" s="1"/>
      <c r="Y82" s="1"/>
    </row>
    <row r="83" spans="1:25">
      <c r="A83" s="1">
        <v>11</v>
      </c>
      <c r="B83">
        <v>4</v>
      </c>
      <c r="C83">
        <v>5</v>
      </c>
      <c r="D83">
        <v>4</v>
      </c>
      <c r="E83">
        <f t="shared" si="13"/>
        <v>4.333333333333333</v>
      </c>
      <c r="F83" s="6">
        <v>0.81818181818181823</v>
      </c>
      <c r="G83" s="1">
        <v>11</v>
      </c>
      <c r="H83">
        <v>0</v>
      </c>
      <c r="I83">
        <v>2</v>
      </c>
      <c r="J83">
        <v>1</v>
      </c>
      <c r="K83">
        <f t="shared" si="14"/>
        <v>1</v>
      </c>
      <c r="L83" s="6">
        <v>0.81818181818181823</v>
      </c>
      <c r="M83" s="1">
        <v>11</v>
      </c>
      <c r="N83">
        <v>1</v>
      </c>
      <c r="O83">
        <v>3</v>
      </c>
      <c r="P83">
        <v>1</v>
      </c>
      <c r="Q83">
        <f t="shared" si="15"/>
        <v>1.6666666666666667</v>
      </c>
      <c r="R83" s="6">
        <v>0.72727272727272729</v>
      </c>
      <c r="S83" s="1"/>
      <c r="Y83" s="1"/>
    </row>
    <row r="84" spans="1:25">
      <c r="A84" s="1">
        <v>12</v>
      </c>
      <c r="B84">
        <v>3</v>
      </c>
      <c r="C84">
        <v>4</v>
      </c>
      <c r="D84">
        <v>3</v>
      </c>
      <c r="E84">
        <f t="shared" si="13"/>
        <v>3.3333333333333335</v>
      </c>
      <c r="F84" s="6">
        <v>0.83333333333333337</v>
      </c>
      <c r="G84" s="1">
        <v>12</v>
      </c>
      <c r="H84">
        <v>4</v>
      </c>
      <c r="I84">
        <v>4</v>
      </c>
      <c r="J84">
        <v>3</v>
      </c>
      <c r="K84">
        <f t="shared" si="14"/>
        <v>3.6666666666666665</v>
      </c>
      <c r="L84" s="6">
        <v>0.83333333333333337</v>
      </c>
      <c r="M84" s="1">
        <v>12</v>
      </c>
      <c r="N84">
        <v>2</v>
      </c>
      <c r="O84">
        <v>0</v>
      </c>
      <c r="P84">
        <v>3</v>
      </c>
      <c r="Q84">
        <f t="shared" si="15"/>
        <v>1.6666666666666667</v>
      </c>
      <c r="R84" s="6">
        <v>0.66666666666666663</v>
      </c>
      <c r="S84" s="1"/>
      <c r="Y84" s="1"/>
    </row>
    <row r="85" spans="1:25">
      <c r="A85" s="1">
        <v>13</v>
      </c>
      <c r="B85">
        <v>2</v>
      </c>
      <c r="C85">
        <v>2</v>
      </c>
      <c r="D85">
        <v>1</v>
      </c>
      <c r="E85">
        <f t="shared" si="13"/>
        <v>1.6666666666666667</v>
      </c>
      <c r="F85" s="6">
        <v>0.76923076923076927</v>
      </c>
      <c r="G85" s="1">
        <v>13</v>
      </c>
      <c r="H85">
        <v>0</v>
      </c>
      <c r="I85">
        <v>0</v>
      </c>
      <c r="J85">
        <v>0</v>
      </c>
      <c r="K85">
        <f t="shared" si="14"/>
        <v>0</v>
      </c>
      <c r="L85" s="6">
        <v>0.76923076923076927</v>
      </c>
      <c r="M85" s="1">
        <v>13</v>
      </c>
      <c r="N85">
        <v>1</v>
      </c>
      <c r="O85">
        <v>1</v>
      </c>
      <c r="P85">
        <v>1</v>
      </c>
      <c r="Q85">
        <f t="shared" si="15"/>
        <v>1</v>
      </c>
      <c r="R85" s="6">
        <v>0.61538461538461542</v>
      </c>
      <c r="S85" s="1"/>
      <c r="Y85" s="1"/>
    </row>
    <row r="86" spans="1:25">
      <c r="A86" s="1">
        <v>14</v>
      </c>
      <c r="B86">
        <v>4</v>
      </c>
      <c r="C86">
        <v>5</v>
      </c>
      <c r="D86">
        <v>3</v>
      </c>
      <c r="E86">
        <f t="shared" si="13"/>
        <v>4</v>
      </c>
      <c r="F86" s="6">
        <v>0.7857142857142857</v>
      </c>
      <c r="G86" s="1">
        <v>14</v>
      </c>
      <c r="H86">
        <v>5</v>
      </c>
      <c r="I86">
        <v>5</v>
      </c>
      <c r="J86">
        <v>3</v>
      </c>
      <c r="K86">
        <f t="shared" si="14"/>
        <v>4.333333333333333</v>
      </c>
      <c r="L86" s="6">
        <v>0.7857142857142857</v>
      </c>
      <c r="M86" s="1">
        <v>14</v>
      </c>
      <c r="N86">
        <v>3</v>
      </c>
      <c r="O86">
        <v>1</v>
      </c>
      <c r="P86">
        <v>3</v>
      </c>
      <c r="Q86">
        <f t="shared" si="15"/>
        <v>2.3333333333333335</v>
      </c>
      <c r="R86" s="6">
        <v>0.5714285714285714</v>
      </c>
      <c r="S86" s="1"/>
      <c r="Y86" s="1"/>
    </row>
    <row r="87" spans="1:25">
      <c r="A87" s="1">
        <v>15</v>
      </c>
      <c r="B87">
        <v>1</v>
      </c>
      <c r="C87">
        <v>4</v>
      </c>
      <c r="D87">
        <v>1</v>
      </c>
      <c r="E87">
        <f t="shared" si="13"/>
        <v>2</v>
      </c>
      <c r="F87" s="6">
        <v>0.73333333333333328</v>
      </c>
      <c r="G87" s="1">
        <v>15</v>
      </c>
      <c r="H87">
        <v>0</v>
      </c>
      <c r="I87">
        <v>0</v>
      </c>
      <c r="J87">
        <v>0</v>
      </c>
      <c r="K87">
        <f t="shared" si="14"/>
        <v>0</v>
      </c>
      <c r="L87" s="6">
        <v>0.73333333333333328</v>
      </c>
      <c r="M87" s="1">
        <v>15</v>
      </c>
      <c r="N87">
        <v>4</v>
      </c>
      <c r="O87">
        <v>2</v>
      </c>
      <c r="P87">
        <v>2</v>
      </c>
      <c r="Q87">
        <f t="shared" si="15"/>
        <v>2.6666666666666665</v>
      </c>
      <c r="R87" s="6">
        <v>0.6</v>
      </c>
      <c r="S87" s="1"/>
      <c r="Y87" s="1"/>
    </row>
    <row r="88" spans="1:25">
      <c r="A88" s="1">
        <v>16</v>
      </c>
      <c r="B88">
        <v>3</v>
      </c>
      <c r="C88">
        <v>1</v>
      </c>
      <c r="D88">
        <v>4</v>
      </c>
      <c r="E88">
        <f t="shared" si="13"/>
        <v>2.6666666666666665</v>
      </c>
      <c r="F88" s="6">
        <v>0.75</v>
      </c>
      <c r="G88" s="1">
        <v>16</v>
      </c>
      <c r="H88">
        <v>0</v>
      </c>
      <c r="I88">
        <v>0</v>
      </c>
      <c r="J88">
        <v>0</v>
      </c>
      <c r="K88">
        <f t="shared" si="14"/>
        <v>0</v>
      </c>
      <c r="L88" s="6">
        <v>0.6875</v>
      </c>
      <c r="M88" s="1">
        <v>16</v>
      </c>
      <c r="N88">
        <v>2</v>
      </c>
      <c r="O88">
        <v>4</v>
      </c>
      <c r="P88">
        <v>1</v>
      </c>
      <c r="Q88">
        <f t="shared" si="15"/>
        <v>2.3333333333333335</v>
      </c>
      <c r="R88" s="6">
        <v>0.5625</v>
      </c>
      <c r="S88" s="1"/>
      <c r="Y88" s="1"/>
    </row>
    <row r="89" spans="1:25">
      <c r="A89" s="1">
        <v>17</v>
      </c>
      <c r="B89">
        <v>4</v>
      </c>
      <c r="C89">
        <v>2</v>
      </c>
      <c r="D89">
        <v>3</v>
      </c>
      <c r="E89">
        <f t="shared" si="13"/>
        <v>3</v>
      </c>
      <c r="F89" s="6">
        <v>0.76470588235294112</v>
      </c>
      <c r="G89" s="1">
        <v>17</v>
      </c>
      <c r="H89">
        <v>0</v>
      </c>
      <c r="I89">
        <v>0</v>
      </c>
      <c r="J89">
        <v>0</v>
      </c>
      <c r="K89">
        <f t="shared" si="14"/>
        <v>0</v>
      </c>
      <c r="L89" s="6">
        <v>0.6470588235294118</v>
      </c>
      <c r="M89" s="1">
        <v>17</v>
      </c>
      <c r="N89">
        <v>4</v>
      </c>
      <c r="O89">
        <v>4</v>
      </c>
      <c r="P89">
        <v>4</v>
      </c>
      <c r="Q89">
        <f t="shared" si="15"/>
        <v>4</v>
      </c>
      <c r="R89" s="6">
        <v>0.58823529411764708</v>
      </c>
      <c r="S89" s="1"/>
      <c r="Y89" s="1"/>
    </row>
    <row r="90" spans="1:25">
      <c r="A90" s="1">
        <v>18</v>
      </c>
      <c r="B90">
        <v>0</v>
      </c>
      <c r="C90">
        <v>3</v>
      </c>
      <c r="D90">
        <v>0</v>
      </c>
      <c r="E90">
        <f t="shared" si="13"/>
        <v>1</v>
      </c>
      <c r="F90" s="6">
        <v>0.72222222222222221</v>
      </c>
      <c r="G90" s="1">
        <v>18</v>
      </c>
      <c r="H90">
        <v>4</v>
      </c>
      <c r="I90">
        <v>5</v>
      </c>
      <c r="J90">
        <v>3</v>
      </c>
      <c r="K90">
        <f t="shared" si="14"/>
        <v>4</v>
      </c>
      <c r="L90" s="6">
        <v>0.66666666666666663</v>
      </c>
      <c r="M90" s="1">
        <v>18</v>
      </c>
      <c r="N90">
        <v>2</v>
      </c>
      <c r="O90">
        <v>3</v>
      </c>
      <c r="P90">
        <v>2</v>
      </c>
      <c r="Q90">
        <f t="shared" si="15"/>
        <v>2.3333333333333335</v>
      </c>
      <c r="R90" s="6">
        <v>0.55555555555555558</v>
      </c>
      <c r="S90" s="1"/>
      <c r="Y90" s="1"/>
    </row>
    <row r="91" spans="1:25">
      <c r="A91" s="1">
        <v>19</v>
      </c>
      <c r="B91">
        <v>0</v>
      </c>
      <c r="C91">
        <v>0</v>
      </c>
      <c r="D91">
        <v>0</v>
      </c>
      <c r="E91">
        <f t="shared" si="13"/>
        <v>0</v>
      </c>
      <c r="F91" s="6">
        <v>0.68421052631578949</v>
      </c>
      <c r="G91" s="1">
        <v>19</v>
      </c>
      <c r="H91">
        <v>0</v>
      </c>
      <c r="I91">
        <v>0</v>
      </c>
      <c r="J91">
        <v>0</v>
      </c>
      <c r="K91">
        <f t="shared" si="14"/>
        <v>0</v>
      </c>
      <c r="L91" s="6">
        <v>0.63157894736842102</v>
      </c>
      <c r="M91" s="1">
        <v>19</v>
      </c>
      <c r="N91">
        <v>0</v>
      </c>
      <c r="O91">
        <v>1</v>
      </c>
      <c r="P91">
        <v>0</v>
      </c>
      <c r="Q91">
        <f t="shared" si="15"/>
        <v>0.33333333333333331</v>
      </c>
      <c r="R91" s="6">
        <v>0.52631578947368418</v>
      </c>
      <c r="S91" s="1"/>
      <c r="Y91" s="1"/>
    </row>
    <row r="92" spans="1:25">
      <c r="A92" s="1">
        <v>20</v>
      </c>
      <c r="B92">
        <v>3</v>
      </c>
      <c r="C92">
        <v>4</v>
      </c>
      <c r="D92">
        <v>4</v>
      </c>
      <c r="E92">
        <f>(B92+C92+D92)/3</f>
        <v>3.6666666666666665</v>
      </c>
      <c r="F92" s="6">
        <v>0.7</v>
      </c>
      <c r="G92" s="1">
        <v>20</v>
      </c>
      <c r="H92">
        <v>4</v>
      </c>
      <c r="I92">
        <v>5</v>
      </c>
      <c r="J92">
        <v>3</v>
      </c>
      <c r="K92">
        <f t="shared" si="14"/>
        <v>4</v>
      </c>
      <c r="L92" s="6">
        <v>0.65</v>
      </c>
      <c r="M92" s="1">
        <v>20</v>
      </c>
      <c r="N92">
        <v>1</v>
      </c>
      <c r="O92">
        <v>3</v>
      </c>
      <c r="P92">
        <v>1</v>
      </c>
      <c r="Q92">
        <f t="shared" si="15"/>
        <v>1.6666666666666667</v>
      </c>
      <c r="R92" s="6">
        <v>0.5</v>
      </c>
      <c r="S92" s="1"/>
      <c r="Y92" s="1"/>
    </row>
    <row r="93" spans="1:25">
      <c r="D93" s="8"/>
      <c r="E93" s="1" t="s">
        <v>26</v>
      </c>
      <c r="F93" s="8">
        <f>AVERAGE(F73:F80,F83,F84,F86,F88,F89,F92)</f>
        <v>0.90370966568445554</v>
      </c>
      <c r="J93" s="8"/>
      <c r="K93" s="1" t="s">
        <v>26</v>
      </c>
      <c r="L93" s="8">
        <f>AVERAGE(L74:L82,L84,L86,L90,L92)</f>
        <v>0.76974969474969468</v>
      </c>
      <c r="P93" s="8"/>
      <c r="Q93" s="1" t="s">
        <v>26</v>
      </c>
      <c r="R93" s="8">
        <f>AVERAGE(R73:R80,R87,R89)</f>
        <v>0.91882352941176459</v>
      </c>
    </row>
    <row r="95" spans="1:25">
      <c r="A95" s="3"/>
      <c r="B95" s="9"/>
      <c r="C95" s="1" t="s">
        <v>25</v>
      </c>
    </row>
    <row r="96" spans="1:25">
      <c r="A96" s="3"/>
      <c r="B96" s="3" t="s">
        <v>23</v>
      </c>
      <c r="C96" s="8">
        <f>AVERAGE(F23,L12,R23,X11,AD12,F36,L38,R46)</f>
        <v>0.89063763102366056</v>
      </c>
    </row>
    <row r="97" spans="1:8">
      <c r="A97" s="3"/>
      <c r="B97" s="3" t="s">
        <v>24</v>
      </c>
      <c r="C97" s="8">
        <f>AVERAGE(F70,L70,R70,X70,AD70,F93,L93,R93)</f>
        <v>0.86638492342781881</v>
      </c>
    </row>
    <row r="98" spans="1:8">
      <c r="A98" s="3"/>
      <c r="B98" s="3"/>
    </row>
    <row r="99" spans="1:8">
      <c r="A99" s="3"/>
      <c r="B99" s="3"/>
    </row>
    <row r="100" spans="1:8">
      <c r="A100" s="3"/>
      <c r="B100" s="3"/>
    </row>
    <row r="101" spans="1:8">
      <c r="A101" s="3"/>
      <c r="B101" s="3"/>
      <c r="C101" s="8"/>
      <c r="H101" s="8"/>
    </row>
    <row r="102" spans="1:8">
      <c r="A102" s="3"/>
      <c r="B102" s="3"/>
    </row>
    <row r="103" spans="1:8">
      <c r="A103" s="3"/>
      <c r="B103" s="3"/>
    </row>
    <row r="104" spans="1:8">
      <c r="A104" s="3"/>
      <c r="B104" s="3"/>
    </row>
    <row r="105" spans="1:8">
      <c r="A105" s="3"/>
      <c r="B105" s="3"/>
    </row>
    <row r="106" spans="1:8">
      <c r="A106" s="3"/>
      <c r="B106" s="3"/>
    </row>
    <row r="107" spans="1:8">
      <c r="A107" s="3"/>
      <c r="B107" s="3"/>
    </row>
    <row r="108" spans="1:8">
      <c r="A108" s="4"/>
      <c r="B108" s="3"/>
    </row>
    <row r="109" spans="1:8">
      <c r="A109" s="4"/>
      <c r="B109" s="3"/>
    </row>
    <row r="110" spans="1:8">
      <c r="A110" s="4"/>
      <c r="B110" s="3"/>
    </row>
    <row r="111" spans="1:8">
      <c r="A111" s="4"/>
      <c r="B111" s="3"/>
    </row>
    <row r="112" spans="1:8">
      <c r="A112" s="4"/>
      <c r="B112" s="3"/>
    </row>
    <row r="113" spans="1:2">
      <c r="A113" s="4"/>
      <c r="B113" s="3"/>
    </row>
    <row r="114" spans="1:2">
      <c r="A114" s="4"/>
      <c r="B114" s="3"/>
    </row>
    <row r="115" spans="1:2">
      <c r="A115" s="4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84E193C76FF34A99CFB2C964663A25" ma:contentTypeVersion="2" ma:contentTypeDescription="Create a new document." ma:contentTypeScope="" ma:versionID="b4da111e83cd8b648d7c85e12abb6f9a">
  <xsd:schema xmlns:xsd="http://www.w3.org/2001/XMLSchema" xmlns:xs="http://www.w3.org/2001/XMLSchema" xmlns:p="http://schemas.microsoft.com/office/2006/metadata/properties" xmlns:ns2="bac31e8b-29ff-48d1-9838-d8eaa503aa2e" targetNamespace="http://schemas.microsoft.com/office/2006/metadata/properties" ma:root="true" ma:fieldsID="8d38285a6f9c9129fb840cd56d803874" ns2:_="">
    <xsd:import namespace="bac31e8b-29ff-48d1-9838-d8eaa503aa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1e8b-29ff-48d1-9838-d8eaa503a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E8C12-0101-4734-8E42-D2F360C299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231C9B-A9A8-4B8D-8154-3376F39827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262B36-DF13-461D-8840-552D6105EA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c31e8b-29ff-48d1-9838-d8eaa503a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Sabiha Shaikh</dc:creator>
  <cp:keywords/>
  <dc:description/>
  <cp:lastModifiedBy>Kristen Basson</cp:lastModifiedBy>
  <cp:revision/>
  <dcterms:created xsi:type="dcterms:W3CDTF">2023-05-16T09:09:50Z</dcterms:created>
  <dcterms:modified xsi:type="dcterms:W3CDTF">2023-05-22T17:02:47Z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0x0101007A84E193C76FF34A99CFB2C964663A25</vt:lpwstr>
  </property>
</Properties>
</file>