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3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4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5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6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0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1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2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3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4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landessportbundhessen.sharepoint.com/sites/O-TW/Freigegebene Dokumente/DLV Sprung/2025/02 DJM/Drei M/"/>
    </mc:Choice>
  </mc:AlternateContent>
  <xr:revisionPtr revIDLastSave="0" documentId="8_{C7AC9889-1772-4E97-994D-4B262CE85039}" xr6:coauthVersionLast="47" xr6:coauthVersionMax="47" xr10:uidLastSave="{00000000-0000-0000-0000-000000000000}"/>
  <bookViews>
    <workbookView xWindow="1905" yWindow="1905" windowWidth="33300" windowHeight="17685" activeTab="4" xr2:uid="{00000000-000D-0000-FFFF-FFFF00000000}"/>
  </bookViews>
  <sheets>
    <sheet name="Hopfensitz Justin" sheetId="2" r:id="rId1"/>
    <sheet name="Lück Jakob Henry" sheetId="3" r:id="rId2"/>
    <sheet name="Maurer Benedikt" sheetId="4" r:id="rId3"/>
    <sheet name="Osazee Peter" sheetId="5" r:id="rId4"/>
    <sheet name="Yamah Joel" sheetId="6" r:id="rId5"/>
  </sheets>
  <definedNames>
    <definedName name="_xlnm.Print_Area" localSheetId="0">'Hopfensitz Justin'!$A$1:$O$37</definedName>
    <definedName name="_xlnm.Print_Area" localSheetId="1">'Lück Jakob Henry'!$A$1:$O$37</definedName>
    <definedName name="_xlnm.Print_Area" localSheetId="2">'Maurer Benedikt'!$A$1:$O$37</definedName>
    <definedName name="_xlnm.Print_Area" localSheetId="3">'Osazee Peter'!$A$1:$O$37</definedName>
    <definedName name="_xlnm.Print_Area" localSheetId="4">'Yamah Joel'!$A$1:$O$37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40" i="6" l="1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A4" i="6"/>
  <c r="A3" i="6"/>
  <c r="BN2" i="6"/>
  <c r="BM2" i="6"/>
  <c r="BL2" i="6"/>
  <c r="BL1" i="6" s="1"/>
  <c r="BK2" i="6"/>
  <c r="BK1" i="6" s="1"/>
  <c r="BJ2" i="6"/>
  <c r="BJ1" i="6" s="1"/>
  <c r="BI2" i="6"/>
  <c r="BI1" i="6" s="1"/>
  <c r="BH2" i="6"/>
  <c r="BG2" i="6"/>
  <c r="BF2" i="6"/>
  <c r="BF1" i="6" s="1"/>
  <c r="BE2" i="6"/>
  <c r="BD2" i="6"/>
  <c r="BC2" i="6"/>
  <c r="BC1" i="6" s="1"/>
  <c r="BB2" i="6"/>
  <c r="BB1" i="6" s="1"/>
  <c r="BA2" i="6"/>
  <c r="AZ2" i="6"/>
  <c r="AY2" i="6"/>
  <c r="AY1" i="6" s="1"/>
  <c r="AX2" i="6"/>
  <c r="AW2" i="6"/>
  <c r="AV2" i="6"/>
  <c r="AV1" i="6" s="1"/>
  <c r="AU2" i="6"/>
  <c r="AU1" i="6" s="1"/>
  <c r="AT2" i="6"/>
  <c r="AT1" i="6" s="1"/>
  <c r="AS2" i="6"/>
  <c r="AS1" i="6" s="1"/>
  <c r="AR2" i="6"/>
  <c r="AQ2" i="6"/>
  <c r="AP2" i="6"/>
  <c r="AP1" i="6" s="1"/>
  <c r="AO2" i="6"/>
  <c r="AN2" i="6"/>
  <c r="AM2" i="6"/>
  <c r="AM1" i="6" s="1"/>
  <c r="AL2" i="6"/>
  <c r="AL1" i="6" s="1"/>
  <c r="AK2" i="6"/>
  <c r="AJ2" i="6"/>
  <c r="AI2" i="6"/>
  <c r="AI1" i="6" s="1"/>
  <c r="AH2" i="6"/>
  <c r="AG2" i="6"/>
  <c r="AF2" i="6"/>
  <c r="AF1" i="6" s="1"/>
  <c r="AE2" i="6"/>
  <c r="AE1" i="6" s="1"/>
  <c r="AD2" i="6"/>
  <c r="AD1" i="6" s="1"/>
  <c r="AC2" i="6"/>
  <c r="AC1" i="6" s="1"/>
  <c r="AB2" i="6"/>
  <c r="AA2" i="6"/>
  <c r="Z2" i="6"/>
  <c r="Z1" i="6" s="1"/>
  <c r="Y2" i="6"/>
  <c r="X2" i="6"/>
  <c r="W2" i="6"/>
  <c r="W1" i="6" s="1"/>
  <c r="V2" i="6"/>
  <c r="V1" i="6" s="1"/>
  <c r="BO1" i="6"/>
  <c r="BN1" i="6"/>
  <c r="BM1" i="6"/>
  <c r="BH1" i="6"/>
  <c r="BG1" i="6"/>
  <c r="BE1" i="6"/>
  <c r="BD1" i="6"/>
  <c r="BA1" i="6"/>
  <c r="AZ1" i="6"/>
  <c r="AX1" i="6"/>
  <c r="AW1" i="6"/>
  <c r="AR1" i="6"/>
  <c r="AQ1" i="6"/>
  <c r="AO1" i="6"/>
  <c r="AN1" i="6"/>
  <c r="AK1" i="6"/>
  <c r="AJ1" i="6"/>
  <c r="AH1" i="6"/>
  <c r="AG1" i="6"/>
  <c r="AB1" i="6"/>
  <c r="AA1" i="6"/>
  <c r="Y1" i="6"/>
  <c r="X1" i="6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4" i="5"/>
  <c r="A3" i="5"/>
  <c r="BN2" i="5"/>
  <c r="BN1" i="5" s="1"/>
  <c r="BM2" i="5"/>
  <c r="BL2" i="5"/>
  <c r="BK2" i="5"/>
  <c r="BK1" i="5" s="1"/>
  <c r="BJ2" i="5"/>
  <c r="BJ1" i="5" s="1"/>
  <c r="BI2" i="5"/>
  <c r="BH2" i="5"/>
  <c r="BG2" i="5"/>
  <c r="BF2" i="5"/>
  <c r="BE2" i="5"/>
  <c r="BE1" i="5" s="1"/>
  <c r="BD2" i="5"/>
  <c r="BD1" i="5" s="1"/>
  <c r="BC2" i="5"/>
  <c r="BC1" i="5" s="1"/>
  <c r="BB2" i="5"/>
  <c r="BA2" i="5"/>
  <c r="AZ2" i="5"/>
  <c r="AZ1" i="5" s="1"/>
  <c r="AY2" i="5"/>
  <c r="AY1" i="5" s="1"/>
  <c r="AX2" i="5"/>
  <c r="AX1" i="5" s="1"/>
  <c r="AW2" i="5"/>
  <c r="AV2" i="5"/>
  <c r="AU2" i="5"/>
  <c r="AU1" i="5" s="1"/>
  <c r="AT2" i="5"/>
  <c r="AT1" i="5" s="1"/>
  <c r="AS2" i="5"/>
  <c r="AR2" i="5"/>
  <c r="AQ2" i="5"/>
  <c r="AP2" i="5"/>
  <c r="AO2" i="5"/>
  <c r="AO1" i="5" s="1"/>
  <c r="AN2" i="5"/>
  <c r="AN1" i="5" s="1"/>
  <c r="AM2" i="5"/>
  <c r="AM1" i="5" s="1"/>
  <c r="AL2" i="5"/>
  <c r="AK2" i="5"/>
  <c r="AJ2" i="5"/>
  <c r="AJ1" i="5" s="1"/>
  <c r="AI2" i="5"/>
  <c r="AI1" i="5" s="1"/>
  <c r="AH2" i="5"/>
  <c r="AH1" i="5" s="1"/>
  <c r="AG2" i="5"/>
  <c r="AF2" i="5"/>
  <c r="AE2" i="5"/>
  <c r="AE1" i="5" s="1"/>
  <c r="AD2" i="5"/>
  <c r="AD1" i="5" s="1"/>
  <c r="AC2" i="5"/>
  <c r="AB2" i="5"/>
  <c r="AA2" i="5"/>
  <c r="Z2" i="5"/>
  <c r="Y2" i="5"/>
  <c r="Y1" i="5" s="1"/>
  <c r="X2" i="5"/>
  <c r="X1" i="5" s="1"/>
  <c r="W2" i="5"/>
  <c r="W1" i="5" s="1"/>
  <c r="V2" i="5"/>
  <c r="BO1" i="5"/>
  <c r="BM1" i="5"/>
  <c r="BL1" i="5"/>
  <c r="BI1" i="5"/>
  <c r="BH1" i="5"/>
  <c r="BG1" i="5"/>
  <c r="BF1" i="5"/>
  <c r="BB1" i="5"/>
  <c r="BA1" i="5"/>
  <c r="AW1" i="5"/>
  <c r="AV1" i="5"/>
  <c r="AS1" i="5"/>
  <c r="AR1" i="5"/>
  <c r="AQ1" i="5"/>
  <c r="AP1" i="5"/>
  <c r="AL1" i="5"/>
  <c r="AK1" i="5"/>
  <c r="AG1" i="5"/>
  <c r="AF1" i="5"/>
  <c r="AC1" i="5"/>
  <c r="AB1" i="5"/>
  <c r="AA1" i="5"/>
  <c r="Z1" i="5"/>
  <c r="V1" i="5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4" i="4"/>
  <c r="A3" i="4"/>
  <c r="BN2" i="4"/>
  <c r="BM2" i="4"/>
  <c r="BL2" i="4"/>
  <c r="BL1" i="4" s="1"/>
  <c r="BK2" i="4"/>
  <c r="BK1" i="4" s="1"/>
  <c r="BJ2" i="4"/>
  <c r="BJ1" i="4" s="1"/>
  <c r="BI2" i="4"/>
  <c r="BI1" i="4" s="1"/>
  <c r="BH2" i="4"/>
  <c r="BG2" i="4"/>
  <c r="BF2" i="4"/>
  <c r="BE2" i="4"/>
  <c r="BD2" i="4"/>
  <c r="BD1" i="4" s="1"/>
  <c r="BC2" i="4"/>
  <c r="BC1" i="4" s="1"/>
  <c r="BB2" i="4"/>
  <c r="BB1" i="4" s="1"/>
  <c r="BA2" i="4"/>
  <c r="AZ2" i="4"/>
  <c r="AY2" i="4"/>
  <c r="AY1" i="4" s="1"/>
  <c r="AX2" i="4"/>
  <c r="AW2" i="4"/>
  <c r="AV2" i="4"/>
  <c r="AV1" i="4" s="1"/>
  <c r="AU2" i="4"/>
  <c r="AU1" i="4" s="1"/>
  <c r="AT2" i="4"/>
  <c r="AT1" i="4" s="1"/>
  <c r="AS2" i="4"/>
  <c r="AS1" i="4" s="1"/>
  <c r="AR2" i="4"/>
  <c r="AQ2" i="4"/>
  <c r="AP2" i="4"/>
  <c r="AO2" i="4"/>
  <c r="AN2" i="4"/>
  <c r="AN1" i="4" s="1"/>
  <c r="AM2" i="4"/>
  <c r="AM1" i="4" s="1"/>
  <c r="AL2" i="4"/>
  <c r="AL1" i="4" s="1"/>
  <c r="AK2" i="4"/>
  <c r="AJ2" i="4"/>
  <c r="AI2" i="4"/>
  <c r="AI1" i="4" s="1"/>
  <c r="AH2" i="4"/>
  <c r="AG2" i="4"/>
  <c r="AF2" i="4"/>
  <c r="AF1" i="4" s="1"/>
  <c r="AE2" i="4"/>
  <c r="AE1" i="4" s="1"/>
  <c r="AD2" i="4"/>
  <c r="AD1" i="4" s="1"/>
  <c r="AC2" i="4"/>
  <c r="AC1" i="4" s="1"/>
  <c r="AB2" i="4"/>
  <c r="AA2" i="4"/>
  <c r="Z2" i="4"/>
  <c r="Y2" i="4"/>
  <c r="X2" i="4"/>
  <c r="X1" i="4" s="1"/>
  <c r="W2" i="4"/>
  <c r="W1" i="4" s="1"/>
  <c r="V2" i="4"/>
  <c r="V1" i="4" s="1"/>
  <c r="BO1" i="4"/>
  <c r="BN1" i="4"/>
  <c r="BM1" i="4"/>
  <c r="BH1" i="4"/>
  <c r="BG1" i="4"/>
  <c r="BF1" i="4"/>
  <c r="BE1" i="4"/>
  <c r="BA1" i="4"/>
  <c r="AZ1" i="4"/>
  <c r="AX1" i="4"/>
  <c r="AW1" i="4"/>
  <c r="AR1" i="4"/>
  <c r="AQ1" i="4"/>
  <c r="AP1" i="4"/>
  <c r="AO1" i="4"/>
  <c r="AK1" i="4"/>
  <c r="AJ1" i="4"/>
  <c r="AH1" i="4"/>
  <c r="AG1" i="4"/>
  <c r="AB1" i="4"/>
  <c r="AA1" i="4"/>
  <c r="Z1" i="4"/>
  <c r="Y1" i="4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4" i="3"/>
  <c r="A3" i="3"/>
  <c r="BN2" i="3"/>
  <c r="BM2" i="3"/>
  <c r="BL2" i="3"/>
  <c r="BL1" i="3" s="1"/>
  <c r="BK2" i="3"/>
  <c r="BK1" i="3" s="1"/>
  <c r="BJ2" i="3"/>
  <c r="BJ1" i="3" s="1"/>
  <c r="BI2" i="3"/>
  <c r="BI1" i="3" s="1"/>
  <c r="BH2" i="3"/>
  <c r="BG2" i="3"/>
  <c r="BF2" i="3"/>
  <c r="BF1" i="3" s="1"/>
  <c r="BE2" i="3"/>
  <c r="BD2" i="3"/>
  <c r="BD1" i="3" s="1"/>
  <c r="BC2" i="3"/>
  <c r="BC1" i="3" s="1"/>
  <c r="BB2" i="3"/>
  <c r="BB1" i="3" s="1"/>
  <c r="BA2" i="3"/>
  <c r="AZ2" i="3"/>
  <c r="AY2" i="3"/>
  <c r="AY1" i="3" s="1"/>
  <c r="AX2" i="3"/>
  <c r="AW2" i="3"/>
  <c r="AV2" i="3"/>
  <c r="AV1" i="3" s="1"/>
  <c r="AU2" i="3"/>
  <c r="AU1" i="3" s="1"/>
  <c r="AT2" i="3"/>
  <c r="AT1" i="3" s="1"/>
  <c r="AS2" i="3"/>
  <c r="AS1" i="3" s="1"/>
  <c r="AR2" i="3"/>
  <c r="AQ2" i="3"/>
  <c r="AP2" i="3"/>
  <c r="AP1" i="3" s="1"/>
  <c r="AO2" i="3"/>
  <c r="AN2" i="3"/>
  <c r="AN1" i="3" s="1"/>
  <c r="AM2" i="3"/>
  <c r="AM1" i="3" s="1"/>
  <c r="AL2" i="3"/>
  <c r="AL1" i="3" s="1"/>
  <c r="AK2" i="3"/>
  <c r="AJ2" i="3"/>
  <c r="AI2" i="3"/>
  <c r="AI1" i="3" s="1"/>
  <c r="AH2" i="3"/>
  <c r="AG2" i="3"/>
  <c r="AF2" i="3"/>
  <c r="AF1" i="3" s="1"/>
  <c r="AE2" i="3"/>
  <c r="AE1" i="3" s="1"/>
  <c r="AD2" i="3"/>
  <c r="AD1" i="3" s="1"/>
  <c r="AC2" i="3"/>
  <c r="AC1" i="3" s="1"/>
  <c r="AB2" i="3"/>
  <c r="AA2" i="3"/>
  <c r="Z2" i="3"/>
  <c r="Z1" i="3" s="1"/>
  <c r="Y2" i="3"/>
  <c r="X2" i="3"/>
  <c r="X1" i="3" s="1"/>
  <c r="W2" i="3"/>
  <c r="W1" i="3" s="1"/>
  <c r="V2" i="3"/>
  <c r="V1" i="3" s="1"/>
  <c r="BO1" i="3"/>
  <c r="BN1" i="3"/>
  <c r="BM1" i="3"/>
  <c r="BH1" i="3"/>
  <c r="BG1" i="3"/>
  <c r="BE1" i="3"/>
  <c r="BA1" i="3"/>
  <c r="AZ1" i="3"/>
  <c r="AX1" i="3"/>
  <c r="AW1" i="3"/>
  <c r="AR1" i="3"/>
  <c r="AQ1" i="3"/>
  <c r="AO1" i="3"/>
  <c r="AK1" i="3"/>
  <c r="AJ1" i="3"/>
  <c r="AH1" i="3"/>
  <c r="AG1" i="3"/>
  <c r="AB1" i="3"/>
  <c r="AA1" i="3"/>
  <c r="Y1" i="3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4" i="2"/>
  <c r="A3" i="2"/>
  <c r="BN2" i="2"/>
  <c r="BM2" i="2"/>
  <c r="BL2" i="2"/>
  <c r="BK2" i="2"/>
  <c r="BK1" i="2" s="1"/>
  <c r="BJ2" i="2"/>
  <c r="BJ1" i="2" s="1"/>
  <c r="BI2" i="2"/>
  <c r="BH2" i="2"/>
  <c r="BG2" i="2"/>
  <c r="BG1" i="2" s="1"/>
  <c r="BF2" i="2"/>
  <c r="BE2" i="2"/>
  <c r="BD2" i="2"/>
  <c r="BD1" i="2" s="1"/>
  <c r="BC2" i="2"/>
  <c r="BC1" i="2" s="1"/>
  <c r="BB2" i="2"/>
  <c r="BB1" i="2" s="1"/>
  <c r="BA2" i="2"/>
  <c r="BA1" i="2" s="1"/>
  <c r="AZ2" i="2"/>
  <c r="AZ1" i="2" s="1"/>
  <c r="AY2" i="2"/>
  <c r="AY1" i="2" s="1"/>
  <c r="AX2" i="2"/>
  <c r="AW2" i="2"/>
  <c r="AV2" i="2"/>
  <c r="AU2" i="2"/>
  <c r="AU1" i="2" s="1"/>
  <c r="AT2" i="2"/>
  <c r="AT1" i="2" s="1"/>
  <c r="AS2" i="2"/>
  <c r="AR2" i="2"/>
  <c r="AQ2" i="2"/>
  <c r="AQ1" i="2" s="1"/>
  <c r="AP2" i="2"/>
  <c r="AO2" i="2"/>
  <c r="AN2" i="2"/>
  <c r="AN1" i="2" s="1"/>
  <c r="AM2" i="2"/>
  <c r="AM1" i="2" s="1"/>
  <c r="AL2" i="2"/>
  <c r="AL1" i="2" s="1"/>
  <c r="AK2" i="2"/>
  <c r="AK1" i="2" s="1"/>
  <c r="AJ2" i="2"/>
  <c r="AJ1" i="2" s="1"/>
  <c r="AI2" i="2"/>
  <c r="AI1" i="2" s="1"/>
  <c r="AH2" i="2"/>
  <c r="AG2" i="2"/>
  <c r="AF2" i="2"/>
  <c r="AE2" i="2"/>
  <c r="AE1" i="2" s="1"/>
  <c r="AD2" i="2"/>
  <c r="AD1" i="2" s="1"/>
  <c r="AC2" i="2"/>
  <c r="AB2" i="2"/>
  <c r="AA2" i="2"/>
  <c r="AA1" i="2" s="1"/>
  <c r="Z2" i="2"/>
  <c r="Y2" i="2"/>
  <c r="X2" i="2"/>
  <c r="X1" i="2" s="1"/>
  <c r="W2" i="2"/>
  <c r="W1" i="2" s="1"/>
  <c r="V2" i="2"/>
  <c r="V1" i="2" s="1"/>
  <c r="BO1" i="2"/>
  <c r="BN1" i="2"/>
  <c r="BM1" i="2"/>
  <c r="BL1" i="2"/>
  <c r="BI1" i="2"/>
  <c r="BH1" i="2"/>
  <c r="BF1" i="2"/>
  <c r="BE1" i="2"/>
  <c r="AX1" i="2"/>
  <c r="AW1" i="2"/>
  <c r="AV1" i="2"/>
  <c r="AS1" i="2"/>
  <c r="AR1" i="2"/>
  <c r="AP1" i="2"/>
  <c r="AO1" i="2"/>
  <c r="AH1" i="2"/>
  <c r="AG1" i="2"/>
  <c r="AF1" i="2"/>
  <c r="AC1" i="2"/>
  <c r="AB1" i="2"/>
  <c r="Z1" i="2"/>
  <c r="Y1" i="2"/>
</calcChain>
</file>

<file path=xl/sharedStrings.xml><?xml version="1.0" encoding="utf-8"?>
<sst xmlns="http://schemas.openxmlformats.org/spreadsheetml/2006/main" count="267" uniqueCount="66">
  <si>
    <t>Anlaufdiagnostik</t>
  </si>
  <si>
    <t>Intervall vor dem Balken [m]</t>
  </si>
  <si>
    <t>46-41
[m]</t>
  </si>
  <si>
    <t>41-36
[m]</t>
  </si>
  <si>
    <t>36-31
[m]</t>
  </si>
  <si>
    <t>31-26
[m]</t>
  </si>
  <si>
    <t>26-21
[m]</t>
  </si>
  <si>
    <t>21-16
[m]</t>
  </si>
  <si>
    <t>16-11
[m]</t>
  </si>
  <si>
    <t>11-6
[m]</t>
  </si>
  <si>
    <t>6-1
[m]</t>
  </si>
  <si>
    <r>
      <t>V</t>
    </r>
    <r>
      <rPr>
        <b/>
        <vertAlign val="subscript"/>
        <sz val="12"/>
        <rFont val="Arial"/>
        <family val="2"/>
      </rPr>
      <t>max</t>
    </r>
  </si>
  <si>
    <t>Bereich von Vmax
(zum Balken)</t>
  </si>
  <si>
    <t>Versuch</t>
  </si>
  <si>
    <t>Weite</t>
  </si>
  <si>
    <t>Wind</t>
  </si>
  <si>
    <t>[m/s]</t>
  </si>
  <si>
    <t>[m]</t>
  </si>
  <si>
    <t>relativer Geschwindigkeitsverlauf</t>
  </si>
  <si>
    <t>modellierte relative Geschwindigkeit</t>
  </si>
  <si>
    <t>Sprint</t>
  </si>
  <si>
    <t>t10</t>
  </si>
  <si>
    <t xml:space="preserve"> 46-41</t>
  </si>
  <si>
    <t xml:space="preserve"> 41-36</t>
  </si>
  <si>
    <t>36-31</t>
  </si>
  <si>
    <t xml:space="preserve"> 31-26</t>
  </si>
  <si>
    <t xml:space="preserve"> 26-21</t>
  </si>
  <si>
    <t xml:space="preserve"> 21-16</t>
  </si>
  <si>
    <t xml:space="preserve"> 16-11</t>
  </si>
  <si>
    <t xml:space="preserve"> 11-6</t>
  </si>
  <si>
    <t xml:space="preserve"> 6-1 </t>
  </si>
  <si>
    <t>Vmx</t>
  </si>
  <si>
    <t>Ort</t>
  </si>
  <si>
    <t>V99%</t>
  </si>
  <si>
    <t>Ort end</t>
  </si>
  <si>
    <t>Dr. L. Mendoza</t>
  </si>
  <si>
    <t>Hopfensitz Justin</t>
  </si>
  <si>
    <t>-</t>
  </si>
  <si>
    <t>15.02.25;15:37:38  1</t>
  </si>
  <si>
    <t>15.02.25;15:53:25  1</t>
  </si>
  <si>
    <t>x</t>
  </si>
  <si>
    <t>15.02.25;16:10:49  1</t>
  </si>
  <si>
    <t>Normverlauf W &gt; 15,60m</t>
  </si>
  <si>
    <t>Lück Jakob Henry</t>
  </si>
  <si>
    <t>15.02.25;15:32:35  1</t>
  </si>
  <si>
    <t>15.02.25;15:47:36  1</t>
  </si>
  <si>
    <t>15.02.25;16:04:08  1</t>
  </si>
  <si>
    <t>Maurer Benedikt</t>
  </si>
  <si>
    <t>15.02.25;15:43:01  1</t>
  </si>
  <si>
    <t>15.02.25;16:15:27  1</t>
  </si>
  <si>
    <t>15.02.25;16:28:51  1</t>
  </si>
  <si>
    <t>15.02.25;16:41:02  1</t>
  </si>
  <si>
    <t>15.02.25;16:52:30  1</t>
  </si>
  <si>
    <t>Osazee Peter</t>
  </si>
  <si>
    <t>15.02.25;15:41:09  1</t>
  </si>
  <si>
    <t>15.02.25;15:57:34  1</t>
  </si>
  <si>
    <t>15.02.25;16:28:02  1</t>
  </si>
  <si>
    <t>15.02.25;16:40:08  1</t>
  </si>
  <si>
    <t>15.02.25;16:49:36  1</t>
  </si>
  <si>
    <t>Yamah Joel</t>
  </si>
  <si>
    <t>15.02.25;15:40:10  1</t>
  </si>
  <si>
    <t>15.02.25;15:56:36  1</t>
  </si>
  <si>
    <t>15.02.25;16:13:40  1</t>
  </si>
  <si>
    <t>15.02.25;16:27:22  1</t>
  </si>
  <si>
    <t>15.02.25;16:39:15  1</t>
  </si>
  <si>
    <t>15.02.25;16:48:34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</si>
</sst>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#,##0_ ;\-#,##0\ "/>
    <numFmt numFmtId="166" formatCode="#,##0.00_ ;\-#,##0.00\ "/>
    <numFmt numFmtId="167" formatCode="\+#,##0.0;\-#,##0.0"/>
    <numFmt numFmtId="168" formatCode="0.000000000"/>
    <numFmt numFmtId="169" formatCode="0.0"/>
    <numFmt numFmtId="170" formatCode="0.000"/>
  </numFmts>
  <fonts count="13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9"/>
      <color rgb="FF595959"/>
      <name val="Calibri"/>
      <family val="2"/>
      <scheme val="minor"/>
    </font>
    <font>
      <b/>
      <sz val="1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vertAlign val="subscript"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sz val="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DD4B"/>
        <bgColor indexed="64"/>
      </patternFill>
    </fill>
    <fill>
      <patternFill patternType="solid">
        <fgColor rgb="FFBBE7B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6">
    <xf numFmtId="0" fontId="0" fillId="0" borderId="0" xfId="0"/>
    <xf numFmtId="0" fontId="1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/>
    <xf numFmtId="0" fontId="0" fillId="3" borderId="0" xfId="0" applyFill="1"/>
    <xf numFmtId="2" fontId="0" fillId="0" borderId="0" xfId="0" applyNumberFormat="1"/>
    <xf numFmtId="2" fontId="3" fillId="4" borderId="0" xfId="0" applyNumberFormat="1" applyFont="1" applyFill="1" applyAlignment="1">
      <alignment horizontal="center" vertical="center" readingOrder="1"/>
    </xf>
    <xf numFmtId="0" fontId="4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0" fontId="7" fillId="5" borderId="4" xfId="0" quotePrefix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16" fontId="7" fillId="5" borderId="4" xfId="0" quotePrefix="1" applyNumberFormat="1" applyFont="1" applyFill="1" applyBorder="1" applyAlignment="1">
      <alignment horizontal="center" vertical="center" wrapText="1"/>
    </xf>
    <xf numFmtId="2" fontId="5" fillId="5" borderId="5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2" fontId="7" fillId="5" borderId="12" xfId="0" applyNumberFormat="1" applyFont="1" applyFill="1" applyBorder="1" applyAlignment="1">
      <alignment horizontal="center" vertical="center"/>
    </xf>
    <xf numFmtId="165" fontId="9" fillId="2" borderId="15" xfId="1" applyNumberFormat="1" applyFont="1" applyFill="1" applyBorder="1" applyAlignment="1">
      <alignment horizontal="center"/>
    </xf>
    <xf numFmtId="166" fontId="9" fillId="2" borderId="16" xfId="1" applyNumberFormat="1" applyFont="1" applyFill="1" applyBorder="1" applyAlignment="1">
      <alignment horizontal="center"/>
    </xf>
    <xf numFmtId="167" fontId="9" fillId="2" borderId="16" xfId="1" applyNumberFormat="1" applyFont="1" applyFill="1" applyBorder="1" applyAlignment="1">
      <alignment horizontal="center"/>
    </xf>
    <xf numFmtId="166" fontId="9" fillId="2" borderId="17" xfId="1" applyNumberFormat="1" applyFont="1" applyFill="1" applyBorder="1" applyAlignment="1">
      <alignment horizontal="center"/>
    </xf>
    <xf numFmtId="166" fontId="9" fillId="2" borderId="18" xfId="1" applyNumberFormat="1" applyFont="1" applyFill="1" applyBorder="1" applyAlignment="1">
      <alignment horizontal="center"/>
    </xf>
    <xf numFmtId="168" fontId="10" fillId="0" borderId="0" xfId="0" applyNumberFormat="1" applyFont="1"/>
    <xf numFmtId="2" fontId="3" fillId="0" borderId="0" xfId="0" applyNumberFormat="1" applyFont="1" applyAlignment="1">
      <alignment horizontal="center" vertical="center" readingOrder="1"/>
    </xf>
    <xf numFmtId="1" fontId="0" fillId="0" borderId="0" xfId="0" applyNumberFormat="1"/>
    <xf numFmtId="49" fontId="0" fillId="0" borderId="0" xfId="0" applyNumberFormat="1"/>
    <xf numFmtId="4" fontId="0" fillId="0" borderId="0" xfId="0" applyNumberFormat="1"/>
    <xf numFmtId="2" fontId="5" fillId="0" borderId="0" xfId="0" applyNumberFormat="1" applyFont="1"/>
    <xf numFmtId="2" fontId="9" fillId="6" borderId="0" xfId="0" applyNumberFormat="1" applyFont="1" applyFill="1" applyAlignment="1">
      <alignment horizontal="left"/>
    </xf>
    <xf numFmtId="2" fontId="9" fillId="0" borderId="0" xfId="0" applyNumberFormat="1" applyFont="1"/>
    <xf numFmtId="169" fontId="0" fillId="0" borderId="0" xfId="0" applyNumberFormat="1" applyAlignment="1">
      <alignment horizontal="center"/>
    </xf>
    <xf numFmtId="169" fontId="0" fillId="0" borderId="0" xfId="0" applyNumberFormat="1"/>
    <xf numFmtId="170" fontId="11" fillId="7" borderId="0" xfId="0" applyNumberFormat="1" applyFont="1" applyFill="1"/>
    <xf numFmtId="1" fontId="0" fillId="7" borderId="0" xfId="0" applyNumberFormat="1" applyFill="1"/>
    <xf numFmtId="16" fontId="0" fillId="7" borderId="0" xfId="0" applyNumberFormat="1" applyFill="1"/>
    <xf numFmtId="17" fontId="0" fillId="7" borderId="0" xfId="0" applyNumberFormat="1" applyFill="1"/>
    <xf numFmtId="0" fontId="0" fillId="7" borderId="0" xfId="0" applyFill="1"/>
    <xf numFmtId="16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quotePrefix="1"/>
    <xf numFmtId="14" fontId="0" fillId="0" borderId="0" xfId="0" applyNumberFormat="1"/>
    <xf numFmtId="22" fontId="0" fillId="0" borderId="0" xfId="0" applyNumberFormat="1"/>
    <xf numFmtId="0" fontId="12" fillId="2" borderId="0" xfId="0" applyFont="1" applyFill="1" applyAlignment="1">
      <alignment vertical="top"/>
    </xf>
    <xf numFmtId="0" fontId="4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2" fontId="6" fillId="5" borderId="6" xfId="0" applyNumberFormat="1" applyFont="1" applyFill="1" applyBorder="1" applyAlignment="1">
      <alignment horizontal="center" vertical="center" wrapText="1"/>
    </xf>
    <xf numFmtId="2" fontId="6" fillId="5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2" fontId="7" fillId="5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/>
    </xf>
  </cellXfs>
  <cellStyles count="2">
    <cellStyle name="Komma 2" xfId="1" xr:uid="{00000000-0005-0000-0000-000000000000}"/>
    <cellStyle name="Standard" xfId="0" builtinId="0"/>
  </cellStyles>
  <dxfs count="15"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'Hopfensitz Justin'!$A$7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'Hopfensitz Justin'!$V$2:$BO$2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'Hopfensitz Justin'!$V$1:$BN$1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6-497F-8F14-38A00B7ABFF3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'Hopfensitz Justin'!$BP$42:$DH$42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0.96299999999999997</c:v>
                </c:pt>
                <c:pt idx="19" formatCode="General">
                  <c:v>0.92600000000000005</c:v>
                </c:pt>
                <c:pt idx="20" formatCode="General">
                  <c:v>0.88900000000000001</c:v>
                </c:pt>
                <c:pt idx="21" formatCode="General">
                  <c:v>0.85199999999999998</c:v>
                </c:pt>
                <c:pt idx="22" formatCode="General">
                  <c:v>0.81499999999999995</c:v>
                </c:pt>
                <c:pt idx="23" formatCode="General">
                  <c:v>0.77800000000000002</c:v>
                </c:pt>
                <c:pt idx="24" formatCode="General">
                  <c:v>0.74099999999999999</c:v>
                </c:pt>
                <c:pt idx="25" formatCode="General">
                  <c:v>0.70399999999999996</c:v>
                </c:pt>
                <c:pt idx="26" formatCode="General">
                  <c:v>0.66700000000000004</c:v>
                </c:pt>
                <c:pt idx="27" formatCode="General">
                  <c:v>0.63</c:v>
                </c:pt>
                <c:pt idx="28" formatCode="General">
                  <c:v>0.59299999999999997</c:v>
                </c:pt>
                <c:pt idx="29" formatCode="General">
                  <c:v>0.55600000000000005</c:v>
                </c:pt>
                <c:pt idx="30" formatCode="General">
                  <c:v>0.51900000000000002</c:v>
                </c:pt>
                <c:pt idx="31" formatCode="General">
                  <c:v>0.48099999999999998</c:v>
                </c:pt>
                <c:pt idx="32" formatCode="General">
                  <c:v>0.44400000000000001</c:v>
                </c:pt>
                <c:pt idx="33" formatCode="General">
                  <c:v>0.40699999999999997</c:v>
                </c:pt>
                <c:pt idx="34" formatCode="General">
                  <c:v>0.37</c:v>
                </c:pt>
                <c:pt idx="35" formatCode="General">
                  <c:v>0.33300000000000002</c:v>
                </c:pt>
                <c:pt idx="36" formatCode="General">
                  <c:v>0.29599999999999999</c:v>
                </c:pt>
                <c:pt idx="37" formatCode="General">
                  <c:v>0.25900000000000001</c:v>
                </c:pt>
                <c:pt idx="38" formatCode="General">
                  <c:v>0.222</c:v>
                </c:pt>
                <c:pt idx="39" formatCode="General">
                  <c:v>0.185</c:v>
                </c:pt>
                <c:pt idx="40" formatCode="General">
                  <c:v>0.14799999999999999</c:v>
                </c:pt>
                <c:pt idx="41" formatCode="General">
                  <c:v>0.111</c:v>
                </c:pt>
                <c:pt idx="42" formatCode="General">
                  <c:v>7.3999999999999996E-2</c:v>
                </c:pt>
                <c:pt idx="43" formatCode="General">
                  <c:v>3.6999999999999998E-2</c:v>
                </c:pt>
                <c:pt idx="44" formatCode="General">
                  <c:v>0</c:v>
                </c:pt>
              </c:numCache>
            </c:numRef>
          </c:xVal>
          <c:yVal>
            <c:numRef>
              <c:f>'Hopfensitz Justin'!$V$42:$BO$42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0.63700000000000001</c:v>
                </c:pt>
                <c:pt idx="19">
                  <c:v>0.68</c:v>
                </c:pt>
                <c:pt idx="20">
                  <c:v>0.71699999999999997</c:v>
                </c:pt>
                <c:pt idx="21">
                  <c:v>0.748</c:v>
                </c:pt>
                <c:pt idx="22">
                  <c:v>0.77500000000000002</c:v>
                </c:pt>
                <c:pt idx="23">
                  <c:v>0.79800000000000004</c:v>
                </c:pt>
                <c:pt idx="24">
                  <c:v>0.81899999999999995</c:v>
                </c:pt>
                <c:pt idx="25">
                  <c:v>0.83699999999999997</c:v>
                </c:pt>
                <c:pt idx="26">
                  <c:v>0.85299999999999998</c:v>
                </c:pt>
                <c:pt idx="27">
                  <c:v>0.86799999999999999</c:v>
                </c:pt>
                <c:pt idx="28">
                  <c:v>0.88300000000000001</c:v>
                </c:pt>
                <c:pt idx="29">
                  <c:v>0.89600000000000002</c:v>
                </c:pt>
                <c:pt idx="30">
                  <c:v>0.91</c:v>
                </c:pt>
                <c:pt idx="31">
                  <c:v>0.92200000000000004</c:v>
                </c:pt>
                <c:pt idx="32">
                  <c:v>0.93500000000000005</c:v>
                </c:pt>
                <c:pt idx="33">
                  <c:v>0.94699999999999995</c:v>
                </c:pt>
                <c:pt idx="34">
                  <c:v>0.95799999999999996</c:v>
                </c:pt>
                <c:pt idx="35">
                  <c:v>0.96799999999999997</c:v>
                </c:pt>
                <c:pt idx="36">
                  <c:v>0.97699999999999998</c:v>
                </c:pt>
                <c:pt idx="37">
                  <c:v>0.98399999999999999</c:v>
                </c:pt>
                <c:pt idx="38">
                  <c:v>0.98899999999999999</c:v>
                </c:pt>
                <c:pt idx="39">
                  <c:v>0.99</c:v>
                </c:pt>
                <c:pt idx="40">
                  <c:v>0.98799999999999999</c:v>
                </c:pt>
                <c:pt idx="41">
                  <c:v>0.98199999999999998</c:v>
                </c:pt>
                <c:pt idx="42">
                  <c:v>0.97</c:v>
                </c:pt>
                <c:pt idx="43">
                  <c:v>0.95099999999999996</c:v>
                </c:pt>
                <c:pt idx="44">
                  <c:v>0.92500000000000004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6-497F-8F14-38A00B7AB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'Lück Jakob Henry'!$A$10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'Lück Jakob Henry'!$V$2:$BO$2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'Lück Jakob Henry'!$V$1:$BN$1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B-4E77-8757-6D0476E5915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'Lück Jakob Henry'!$BP$45:$DH$45</c:f>
              <c:numCache>
                <c:formatCode>#,##0.00</c:formatCode>
                <c:ptCount val="45"/>
              </c:numCache>
            </c:numRef>
          </c:xVal>
          <c:yVal>
            <c:numRef>
              <c:f>'Lück Jakob Henry'!$V$45:$BO$45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B-4E77-8757-6D0476E59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'Lück Jakob Henry'!$A$11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'Lück Jakob Henry'!$V$2:$BO$2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'Lück Jakob Henry'!$V$1:$BN$1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3-479F-8FA8-7793BE3FBF8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'Lück Jakob Henry'!$BP$46:$DH$46</c:f>
              <c:numCache>
                <c:formatCode>0.00</c:formatCode>
                <c:ptCount val="45"/>
              </c:numCache>
            </c:numRef>
          </c:xVal>
          <c:yVal>
            <c:numRef>
              <c:f>'Lück Jakob Henry'!$V$46:$BO$46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3-479F-8FA8-7793BE3F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'Lück Jakob Henry'!$A$12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'Lück Jakob Henry'!$V$2:$BO$2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'Lück Jakob Henry'!$V$1:$BN$1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B-4711-8BDB-0C86354A11D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'Lück Jakob Henry'!$BP$47:$DH$47</c:f>
              <c:numCache>
                <c:formatCode>0.00</c:formatCode>
                <c:ptCount val="45"/>
              </c:numCache>
            </c:numRef>
          </c:xVal>
          <c:yVal>
            <c:numRef>
              <c:f>'Lück Jakob Henry'!$V$47:$BO$47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B-4711-8BDB-0C86354A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'Maurer Benedikt'!$A$7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'Maurer Benedikt'!$V$2:$BO$2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'Maurer Benedikt'!$V$1:$BN$1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A-43F9-9C92-580CF8D922A0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'Maurer Benedikt'!$BP$42:$DH$42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0.97099999999999997</c:v>
                </c:pt>
                <c:pt idx="11">
                  <c:v>0.94299999999999995</c:v>
                </c:pt>
                <c:pt idx="12">
                  <c:v>0.91400000000000003</c:v>
                </c:pt>
                <c:pt idx="13" formatCode="General">
                  <c:v>0.88600000000000001</c:v>
                </c:pt>
                <c:pt idx="14" formatCode="General">
                  <c:v>0.85699999999999998</c:v>
                </c:pt>
                <c:pt idx="15" formatCode="General">
                  <c:v>0.82899999999999996</c:v>
                </c:pt>
                <c:pt idx="16" formatCode="General">
                  <c:v>0.8</c:v>
                </c:pt>
                <c:pt idx="17" formatCode="General">
                  <c:v>0.77100000000000002</c:v>
                </c:pt>
                <c:pt idx="18" formatCode="General">
                  <c:v>0.74299999999999999</c:v>
                </c:pt>
                <c:pt idx="19" formatCode="General">
                  <c:v>0.71399999999999997</c:v>
                </c:pt>
                <c:pt idx="20" formatCode="General">
                  <c:v>0.68600000000000005</c:v>
                </c:pt>
                <c:pt idx="21" formatCode="General">
                  <c:v>0.65700000000000003</c:v>
                </c:pt>
                <c:pt idx="22" formatCode="General">
                  <c:v>0.629</c:v>
                </c:pt>
                <c:pt idx="23" formatCode="General">
                  <c:v>0.6</c:v>
                </c:pt>
                <c:pt idx="24" formatCode="General">
                  <c:v>0.57099999999999995</c:v>
                </c:pt>
                <c:pt idx="25" formatCode="General">
                  <c:v>0.54300000000000004</c:v>
                </c:pt>
                <c:pt idx="26" formatCode="General">
                  <c:v>0.51400000000000001</c:v>
                </c:pt>
                <c:pt idx="27" formatCode="General">
                  <c:v>0.48599999999999999</c:v>
                </c:pt>
                <c:pt idx="28" formatCode="General">
                  <c:v>0.45700000000000002</c:v>
                </c:pt>
                <c:pt idx="29" formatCode="General">
                  <c:v>0.42899999999999999</c:v>
                </c:pt>
                <c:pt idx="30" formatCode="General">
                  <c:v>0.4</c:v>
                </c:pt>
                <c:pt idx="31" formatCode="General">
                  <c:v>0.371</c:v>
                </c:pt>
                <c:pt idx="32" formatCode="General">
                  <c:v>0.34300000000000003</c:v>
                </c:pt>
                <c:pt idx="33" formatCode="General">
                  <c:v>0.314</c:v>
                </c:pt>
                <c:pt idx="34" formatCode="General">
                  <c:v>0.28599999999999998</c:v>
                </c:pt>
                <c:pt idx="35" formatCode="General">
                  <c:v>0.25700000000000001</c:v>
                </c:pt>
                <c:pt idx="36" formatCode="General">
                  <c:v>0.22900000000000001</c:v>
                </c:pt>
                <c:pt idx="37" formatCode="General">
                  <c:v>0.2</c:v>
                </c:pt>
                <c:pt idx="38" formatCode="General">
                  <c:v>0.17100000000000001</c:v>
                </c:pt>
                <c:pt idx="39" formatCode="General">
                  <c:v>0.14299999999999999</c:v>
                </c:pt>
                <c:pt idx="40" formatCode="General">
                  <c:v>0.114</c:v>
                </c:pt>
                <c:pt idx="41" formatCode="General">
                  <c:v>8.5999999999999993E-2</c:v>
                </c:pt>
                <c:pt idx="42" formatCode="General">
                  <c:v>5.7000000000000002E-2</c:v>
                </c:pt>
                <c:pt idx="43" formatCode="General">
                  <c:v>2.9000000000000001E-2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'Maurer Benedikt'!$V$42:$BO$42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0.56599999999999995</c:v>
                </c:pt>
                <c:pt idx="11">
                  <c:v>0.59699999999999998</c:v>
                </c:pt>
                <c:pt idx="12">
                  <c:v>0.625</c:v>
                </c:pt>
                <c:pt idx="13">
                  <c:v>0.64900000000000002</c:v>
                </c:pt>
                <c:pt idx="14">
                  <c:v>0.67200000000000004</c:v>
                </c:pt>
                <c:pt idx="15">
                  <c:v>0.69199999999999995</c:v>
                </c:pt>
                <c:pt idx="16">
                  <c:v>0.71099999999999997</c:v>
                </c:pt>
                <c:pt idx="17">
                  <c:v>0.72799999999999998</c:v>
                </c:pt>
                <c:pt idx="18">
                  <c:v>0.74399999999999999</c:v>
                </c:pt>
                <c:pt idx="19">
                  <c:v>0.75900000000000001</c:v>
                </c:pt>
                <c:pt idx="20">
                  <c:v>0.77300000000000002</c:v>
                </c:pt>
                <c:pt idx="21">
                  <c:v>0.78700000000000003</c:v>
                </c:pt>
                <c:pt idx="22">
                  <c:v>0.80100000000000005</c:v>
                </c:pt>
                <c:pt idx="23">
                  <c:v>0.81399999999999995</c:v>
                </c:pt>
                <c:pt idx="24">
                  <c:v>0.82699999999999996</c:v>
                </c:pt>
                <c:pt idx="25">
                  <c:v>0.84</c:v>
                </c:pt>
                <c:pt idx="26">
                  <c:v>0.85299999999999998</c:v>
                </c:pt>
                <c:pt idx="27">
                  <c:v>0.86599999999999999</c:v>
                </c:pt>
                <c:pt idx="28">
                  <c:v>0.879</c:v>
                </c:pt>
                <c:pt idx="29">
                  <c:v>0.89200000000000002</c:v>
                </c:pt>
                <c:pt idx="30">
                  <c:v>0.90400000000000003</c:v>
                </c:pt>
                <c:pt idx="31">
                  <c:v>0.91700000000000004</c:v>
                </c:pt>
                <c:pt idx="32">
                  <c:v>0.92900000000000005</c:v>
                </c:pt>
                <c:pt idx="33">
                  <c:v>0.94</c:v>
                </c:pt>
                <c:pt idx="34">
                  <c:v>0.95099999999999996</c:v>
                </c:pt>
                <c:pt idx="35">
                  <c:v>0.96099999999999997</c:v>
                </c:pt>
                <c:pt idx="36">
                  <c:v>0.96899999999999997</c:v>
                </c:pt>
                <c:pt idx="37">
                  <c:v>0.97599999999999998</c:v>
                </c:pt>
                <c:pt idx="38">
                  <c:v>0.98099999999999998</c:v>
                </c:pt>
                <c:pt idx="39">
                  <c:v>0.98399999999999999</c:v>
                </c:pt>
                <c:pt idx="40">
                  <c:v>0.98399999999999999</c:v>
                </c:pt>
                <c:pt idx="41">
                  <c:v>0.98199999999999998</c:v>
                </c:pt>
                <c:pt idx="42">
                  <c:v>0.97599999999999998</c:v>
                </c:pt>
                <c:pt idx="43">
                  <c:v>0.96599999999999997</c:v>
                </c:pt>
                <c:pt idx="44">
                  <c:v>0.95199999999999996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DA-43F9-9C92-580CF8D92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'Maurer Benedikt'!$A$9</c:f>
          <c:strCache>
            <c:ptCount val="1"/>
            <c:pt idx="0">
              <c:v>4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'Maurer Benedikt'!$V$2:$BO$2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'Maurer Benedikt'!$V$1:$BN$1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4-40DA-88C6-277C2F7C01A8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'Maurer Benedikt'!$BP$44:$DH$44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0.97099999999999997</c:v>
                </c:pt>
                <c:pt idx="11" formatCode="General">
                  <c:v>0.94299999999999995</c:v>
                </c:pt>
                <c:pt idx="12" formatCode="General">
                  <c:v>0.91400000000000003</c:v>
                </c:pt>
                <c:pt idx="13" formatCode="General">
                  <c:v>0.88600000000000001</c:v>
                </c:pt>
                <c:pt idx="14" formatCode="General">
                  <c:v>0.85699999999999998</c:v>
                </c:pt>
                <c:pt idx="15" formatCode="General">
                  <c:v>0.82899999999999996</c:v>
                </c:pt>
                <c:pt idx="16" formatCode="General">
                  <c:v>0.8</c:v>
                </c:pt>
                <c:pt idx="17" formatCode="General">
                  <c:v>0.77100000000000002</c:v>
                </c:pt>
                <c:pt idx="18" formatCode="General">
                  <c:v>0.74299999999999999</c:v>
                </c:pt>
                <c:pt idx="19" formatCode="General">
                  <c:v>0.71399999999999997</c:v>
                </c:pt>
                <c:pt idx="20" formatCode="General">
                  <c:v>0.68600000000000005</c:v>
                </c:pt>
                <c:pt idx="21" formatCode="General">
                  <c:v>0.65700000000000003</c:v>
                </c:pt>
                <c:pt idx="22" formatCode="General">
                  <c:v>0.629</c:v>
                </c:pt>
                <c:pt idx="23" formatCode="General">
                  <c:v>0.6</c:v>
                </c:pt>
                <c:pt idx="24" formatCode="General">
                  <c:v>0.57099999999999995</c:v>
                </c:pt>
                <c:pt idx="25" formatCode="General">
                  <c:v>0.54300000000000004</c:v>
                </c:pt>
                <c:pt idx="26" formatCode="General">
                  <c:v>0.51400000000000001</c:v>
                </c:pt>
                <c:pt idx="27" formatCode="General">
                  <c:v>0.48599999999999999</c:v>
                </c:pt>
                <c:pt idx="28" formatCode="General">
                  <c:v>0.45700000000000002</c:v>
                </c:pt>
                <c:pt idx="29" formatCode="General">
                  <c:v>0.42899999999999999</c:v>
                </c:pt>
                <c:pt idx="30" formatCode="General">
                  <c:v>0.4</c:v>
                </c:pt>
                <c:pt idx="31" formatCode="General">
                  <c:v>0.371</c:v>
                </c:pt>
                <c:pt idx="32" formatCode="General">
                  <c:v>0.34300000000000003</c:v>
                </c:pt>
                <c:pt idx="33" formatCode="General">
                  <c:v>0.314</c:v>
                </c:pt>
                <c:pt idx="34" formatCode="General">
                  <c:v>0.28599999999999998</c:v>
                </c:pt>
                <c:pt idx="35" formatCode="General">
                  <c:v>0.25700000000000001</c:v>
                </c:pt>
                <c:pt idx="36" formatCode="General">
                  <c:v>0.22900000000000001</c:v>
                </c:pt>
                <c:pt idx="37" formatCode="General">
                  <c:v>0.2</c:v>
                </c:pt>
                <c:pt idx="38" formatCode="General">
                  <c:v>0.17100000000000001</c:v>
                </c:pt>
                <c:pt idx="39" formatCode="General">
                  <c:v>0.14299999999999999</c:v>
                </c:pt>
                <c:pt idx="40" formatCode="General">
                  <c:v>0.114</c:v>
                </c:pt>
                <c:pt idx="41" formatCode="General">
                  <c:v>8.5999999999999993E-2</c:v>
                </c:pt>
                <c:pt idx="42" formatCode="General">
                  <c:v>5.7000000000000002E-2</c:v>
                </c:pt>
                <c:pt idx="43" formatCode="General">
                  <c:v>2.9000000000000001E-2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'Maurer Benedikt'!$V$44:$BO$44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0.59399999999999997</c:v>
                </c:pt>
                <c:pt idx="11">
                  <c:v>0.62</c:v>
                </c:pt>
                <c:pt idx="12">
                  <c:v>0.64500000000000002</c:v>
                </c:pt>
                <c:pt idx="13">
                  <c:v>0.66800000000000004</c:v>
                </c:pt>
                <c:pt idx="14">
                  <c:v>0.68899999999999995</c:v>
                </c:pt>
                <c:pt idx="15">
                  <c:v>0.70899999999999996</c:v>
                </c:pt>
                <c:pt idx="16">
                  <c:v>0.72699999999999998</c:v>
                </c:pt>
                <c:pt idx="17">
                  <c:v>0.745</c:v>
                </c:pt>
                <c:pt idx="18">
                  <c:v>0.76200000000000001</c:v>
                </c:pt>
                <c:pt idx="19">
                  <c:v>0.77800000000000002</c:v>
                </c:pt>
                <c:pt idx="20">
                  <c:v>0.79400000000000004</c:v>
                </c:pt>
                <c:pt idx="21">
                  <c:v>0.80900000000000005</c:v>
                </c:pt>
                <c:pt idx="22">
                  <c:v>0.82399999999999995</c:v>
                </c:pt>
                <c:pt idx="23">
                  <c:v>0.83799999999999997</c:v>
                </c:pt>
                <c:pt idx="24">
                  <c:v>0.85199999999999998</c:v>
                </c:pt>
                <c:pt idx="25">
                  <c:v>0.86599999999999999</c:v>
                </c:pt>
                <c:pt idx="26">
                  <c:v>0.879</c:v>
                </c:pt>
                <c:pt idx="27">
                  <c:v>0.89200000000000002</c:v>
                </c:pt>
                <c:pt idx="28">
                  <c:v>0.90500000000000003</c:v>
                </c:pt>
                <c:pt idx="29">
                  <c:v>0.91700000000000004</c:v>
                </c:pt>
                <c:pt idx="30">
                  <c:v>0.92900000000000005</c:v>
                </c:pt>
                <c:pt idx="31">
                  <c:v>0.94</c:v>
                </c:pt>
                <c:pt idx="32">
                  <c:v>0.95</c:v>
                </c:pt>
                <c:pt idx="33">
                  <c:v>0.96</c:v>
                </c:pt>
                <c:pt idx="34">
                  <c:v>0.96799999999999997</c:v>
                </c:pt>
                <c:pt idx="35">
                  <c:v>0.97599999999999998</c:v>
                </c:pt>
                <c:pt idx="36">
                  <c:v>0.98199999999999998</c:v>
                </c:pt>
                <c:pt idx="37">
                  <c:v>0.98699999999999999</c:v>
                </c:pt>
                <c:pt idx="38">
                  <c:v>0.99</c:v>
                </c:pt>
                <c:pt idx="39">
                  <c:v>0.99099999999999999</c:v>
                </c:pt>
                <c:pt idx="40">
                  <c:v>0.99099999999999999</c:v>
                </c:pt>
                <c:pt idx="41">
                  <c:v>0.98699999999999999</c:v>
                </c:pt>
                <c:pt idx="42">
                  <c:v>0.98199999999999998</c:v>
                </c:pt>
                <c:pt idx="43">
                  <c:v>0.97299999999999998</c:v>
                </c:pt>
                <c:pt idx="44">
                  <c:v>0.96099999999999997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4-40DA-88C6-277C2F7C0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'Maurer Benedikt'!$A$8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'Maurer Benedikt'!$V$2:$BO$2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'Maurer Benedikt'!$V$1:$BN$1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E-4613-A0EA-53E58D3E2A78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'Maurer Benedikt'!$BP$43:$DH$43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0.97099999999999997</c:v>
                </c:pt>
                <c:pt idx="11">
                  <c:v>0.94299999999999995</c:v>
                </c:pt>
                <c:pt idx="12">
                  <c:v>0.91400000000000003</c:v>
                </c:pt>
                <c:pt idx="13">
                  <c:v>0.88600000000000001</c:v>
                </c:pt>
                <c:pt idx="14">
                  <c:v>0.85699999999999998</c:v>
                </c:pt>
                <c:pt idx="15">
                  <c:v>0.82899999999999996</c:v>
                </c:pt>
                <c:pt idx="16">
                  <c:v>0.8</c:v>
                </c:pt>
                <c:pt idx="17">
                  <c:v>0.77100000000000002</c:v>
                </c:pt>
                <c:pt idx="18">
                  <c:v>0.74299999999999999</c:v>
                </c:pt>
                <c:pt idx="19">
                  <c:v>0.71399999999999997</c:v>
                </c:pt>
                <c:pt idx="20">
                  <c:v>0.68600000000000005</c:v>
                </c:pt>
                <c:pt idx="21">
                  <c:v>0.65700000000000003</c:v>
                </c:pt>
                <c:pt idx="22">
                  <c:v>0.629</c:v>
                </c:pt>
                <c:pt idx="23">
                  <c:v>0.6</c:v>
                </c:pt>
                <c:pt idx="24">
                  <c:v>0.57099999999999995</c:v>
                </c:pt>
                <c:pt idx="25">
                  <c:v>0.54300000000000004</c:v>
                </c:pt>
                <c:pt idx="26">
                  <c:v>0.51400000000000001</c:v>
                </c:pt>
                <c:pt idx="27">
                  <c:v>0.48599999999999999</c:v>
                </c:pt>
                <c:pt idx="28">
                  <c:v>0.45700000000000002</c:v>
                </c:pt>
                <c:pt idx="29">
                  <c:v>0.42899999999999999</c:v>
                </c:pt>
                <c:pt idx="30">
                  <c:v>0.4</c:v>
                </c:pt>
                <c:pt idx="31">
                  <c:v>0.371</c:v>
                </c:pt>
                <c:pt idx="32">
                  <c:v>0.34300000000000003</c:v>
                </c:pt>
                <c:pt idx="33">
                  <c:v>0.314</c:v>
                </c:pt>
                <c:pt idx="34">
                  <c:v>0.28599999999999998</c:v>
                </c:pt>
                <c:pt idx="35">
                  <c:v>0.25700000000000001</c:v>
                </c:pt>
                <c:pt idx="36">
                  <c:v>0.22900000000000001</c:v>
                </c:pt>
                <c:pt idx="37">
                  <c:v>0.2</c:v>
                </c:pt>
                <c:pt idx="38">
                  <c:v>0.17100000000000001</c:v>
                </c:pt>
                <c:pt idx="39">
                  <c:v>0.14299999999999999</c:v>
                </c:pt>
                <c:pt idx="40" formatCode="General">
                  <c:v>0.114</c:v>
                </c:pt>
                <c:pt idx="41" formatCode="General">
                  <c:v>8.5999999999999993E-2</c:v>
                </c:pt>
                <c:pt idx="42" formatCode="General">
                  <c:v>5.7000000000000002E-2</c:v>
                </c:pt>
                <c:pt idx="43" formatCode="General">
                  <c:v>2.9000000000000001E-2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'Maurer Benedikt'!$V$43:$BO$43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0.60399999999999998</c:v>
                </c:pt>
                <c:pt idx="11">
                  <c:v>0.63500000000000001</c:v>
                </c:pt>
                <c:pt idx="12">
                  <c:v>0.66300000000000003</c:v>
                </c:pt>
                <c:pt idx="13">
                  <c:v>0.68799999999999994</c:v>
                </c:pt>
                <c:pt idx="14">
                  <c:v>0.71</c:v>
                </c:pt>
                <c:pt idx="15">
                  <c:v>0.73</c:v>
                </c:pt>
                <c:pt idx="16">
                  <c:v>0.747</c:v>
                </c:pt>
                <c:pt idx="17">
                  <c:v>0.76400000000000001</c:v>
                </c:pt>
                <c:pt idx="18">
                  <c:v>0.77800000000000002</c:v>
                </c:pt>
                <c:pt idx="19">
                  <c:v>0.79200000000000004</c:v>
                </c:pt>
                <c:pt idx="20">
                  <c:v>0.80500000000000005</c:v>
                </c:pt>
                <c:pt idx="21">
                  <c:v>0.81699999999999995</c:v>
                </c:pt>
                <c:pt idx="22">
                  <c:v>0.82899999999999996</c:v>
                </c:pt>
                <c:pt idx="23">
                  <c:v>0.84099999999999997</c:v>
                </c:pt>
                <c:pt idx="24">
                  <c:v>0.85199999999999998</c:v>
                </c:pt>
                <c:pt idx="25">
                  <c:v>0.86399999999999999</c:v>
                </c:pt>
                <c:pt idx="26">
                  <c:v>0.875</c:v>
                </c:pt>
                <c:pt idx="27">
                  <c:v>0.88700000000000001</c:v>
                </c:pt>
                <c:pt idx="28">
                  <c:v>0.89800000000000002</c:v>
                </c:pt>
                <c:pt idx="29" formatCode="#,##0.00">
                  <c:v>0.91</c:v>
                </c:pt>
                <c:pt idx="30" formatCode="#,##0.00">
                  <c:v>0.92100000000000004</c:v>
                </c:pt>
                <c:pt idx="31" formatCode="#,##0.00">
                  <c:v>0.93200000000000005</c:v>
                </c:pt>
                <c:pt idx="32" formatCode="#,##0.00">
                  <c:v>0.94299999999999995</c:v>
                </c:pt>
                <c:pt idx="33" formatCode="#,##0.00">
                  <c:v>0.95299999999999996</c:v>
                </c:pt>
                <c:pt idx="34" formatCode="#,##0.00">
                  <c:v>0.96299999999999997</c:v>
                </c:pt>
                <c:pt idx="35" formatCode="#,##0.00">
                  <c:v>0.97199999999999998</c:v>
                </c:pt>
                <c:pt idx="36" formatCode="#,##0.00">
                  <c:v>0.98</c:v>
                </c:pt>
                <c:pt idx="37" formatCode="#,##0.00">
                  <c:v>0.98599999999999999</c:v>
                </c:pt>
                <c:pt idx="38" formatCode="#,##0.00">
                  <c:v>0.99099999999999999</c:v>
                </c:pt>
                <c:pt idx="39" formatCode="#,##0.00">
                  <c:v>0.99399999999999999</c:v>
                </c:pt>
                <c:pt idx="40" formatCode="#,##0.00">
                  <c:v>0.99399999999999999</c:v>
                </c:pt>
                <c:pt idx="41" formatCode="#,##0.00">
                  <c:v>0.99199999999999999</c:v>
                </c:pt>
                <c:pt idx="42" formatCode="#,##0.00">
                  <c:v>0.98699999999999999</c:v>
                </c:pt>
                <c:pt idx="43" formatCode="#,##0.00">
                  <c:v>0.97799999999999998</c:v>
                </c:pt>
                <c:pt idx="44" formatCode="#,##0.00">
                  <c:v>0.96399999999999997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7E-4613-A0EA-53E58D3E2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'Maurer Benedikt'!$A$10</c:f>
          <c:strCache>
            <c:ptCount val="1"/>
            <c:pt idx="0">
              <c:v>5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'Maurer Benedikt'!$V$2:$BO$2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'Maurer Benedikt'!$V$1:$BN$1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7-4074-AE29-C2BA31656DA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'Maurer Benedikt'!$BP$45:$DH$45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0.97199999999999998</c:v>
                </c:pt>
                <c:pt idx="10">
                  <c:v>0.94399999999999995</c:v>
                </c:pt>
                <c:pt idx="11">
                  <c:v>0.91700000000000004</c:v>
                </c:pt>
                <c:pt idx="12">
                  <c:v>0.88900000000000001</c:v>
                </c:pt>
                <c:pt idx="13">
                  <c:v>0.86099999999999999</c:v>
                </c:pt>
                <c:pt idx="14">
                  <c:v>0.83299999999999996</c:v>
                </c:pt>
                <c:pt idx="15">
                  <c:v>0.80600000000000005</c:v>
                </c:pt>
                <c:pt idx="16">
                  <c:v>0.77800000000000002</c:v>
                </c:pt>
                <c:pt idx="17">
                  <c:v>0.75</c:v>
                </c:pt>
                <c:pt idx="18">
                  <c:v>0.72199999999999998</c:v>
                </c:pt>
                <c:pt idx="19">
                  <c:v>0.69399999999999995</c:v>
                </c:pt>
                <c:pt idx="20">
                  <c:v>0.66700000000000004</c:v>
                </c:pt>
                <c:pt idx="21">
                  <c:v>0.63900000000000001</c:v>
                </c:pt>
                <c:pt idx="22">
                  <c:v>0.61099999999999999</c:v>
                </c:pt>
                <c:pt idx="23">
                  <c:v>0.58299999999999996</c:v>
                </c:pt>
                <c:pt idx="24">
                  <c:v>0.55600000000000005</c:v>
                </c:pt>
                <c:pt idx="25">
                  <c:v>0.52800000000000002</c:v>
                </c:pt>
                <c:pt idx="26">
                  <c:v>0.5</c:v>
                </c:pt>
                <c:pt idx="27">
                  <c:v>0.47199999999999998</c:v>
                </c:pt>
                <c:pt idx="28">
                  <c:v>0.44400000000000001</c:v>
                </c:pt>
                <c:pt idx="29">
                  <c:v>0.41699999999999998</c:v>
                </c:pt>
                <c:pt idx="30">
                  <c:v>0.38900000000000001</c:v>
                </c:pt>
                <c:pt idx="31">
                  <c:v>0.36099999999999999</c:v>
                </c:pt>
                <c:pt idx="32">
                  <c:v>0.33300000000000002</c:v>
                </c:pt>
                <c:pt idx="33">
                  <c:v>0.30599999999999999</c:v>
                </c:pt>
                <c:pt idx="34">
                  <c:v>0.27800000000000002</c:v>
                </c:pt>
                <c:pt idx="35">
                  <c:v>0.25</c:v>
                </c:pt>
                <c:pt idx="36">
                  <c:v>0.222</c:v>
                </c:pt>
                <c:pt idx="37">
                  <c:v>0.19400000000000001</c:v>
                </c:pt>
                <c:pt idx="38">
                  <c:v>0.16700000000000001</c:v>
                </c:pt>
                <c:pt idx="39">
                  <c:v>0.13900000000000001</c:v>
                </c:pt>
                <c:pt idx="40" formatCode="General">
                  <c:v>0.111</c:v>
                </c:pt>
                <c:pt idx="41" formatCode="General">
                  <c:v>8.3000000000000004E-2</c:v>
                </c:pt>
                <c:pt idx="42" formatCode="General">
                  <c:v>5.6000000000000001E-2</c:v>
                </c:pt>
                <c:pt idx="43" formatCode="General">
                  <c:v>2.8000000000000001E-2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'Maurer Benedikt'!$V$45:$BO$45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0.56100000000000005</c:v>
                </c:pt>
                <c:pt idx="10">
                  <c:v>0.59499999999999997</c:v>
                </c:pt>
                <c:pt idx="11">
                  <c:v>0.625</c:v>
                </c:pt>
                <c:pt idx="12">
                  <c:v>0.65200000000000002</c:v>
                </c:pt>
                <c:pt idx="13">
                  <c:v>0.67700000000000005</c:v>
                </c:pt>
                <c:pt idx="14">
                  <c:v>0.69899999999999995</c:v>
                </c:pt>
                <c:pt idx="15">
                  <c:v>0.71899999999999997</c:v>
                </c:pt>
                <c:pt idx="16">
                  <c:v>0.73699999999999999</c:v>
                </c:pt>
                <c:pt idx="17">
                  <c:v>0.753</c:v>
                </c:pt>
                <c:pt idx="18">
                  <c:v>0.76800000000000002</c:v>
                </c:pt>
                <c:pt idx="19">
                  <c:v>0.78300000000000003</c:v>
                </c:pt>
                <c:pt idx="20">
                  <c:v>0.79600000000000004</c:v>
                </c:pt>
                <c:pt idx="21">
                  <c:v>0.80900000000000005</c:v>
                </c:pt>
                <c:pt idx="22">
                  <c:v>0.82099999999999995</c:v>
                </c:pt>
                <c:pt idx="23">
                  <c:v>0.83299999999999996</c:v>
                </c:pt>
                <c:pt idx="24">
                  <c:v>0.84499999999999997</c:v>
                </c:pt>
                <c:pt idx="25">
                  <c:v>0.85699999999999998</c:v>
                </c:pt>
                <c:pt idx="26">
                  <c:v>0.86799999999999999</c:v>
                </c:pt>
                <c:pt idx="27">
                  <c:v>0.879</c:v>
                </c:pt>
                <c:pt idx="28">
                  <c:v>0.89100000000000001</c:v>
                </c:pt>
                <c:pt idx="29" formatCode="#,##0.00">
                  <c:v>0.90200000000000002</c:v>
                </c:pt>
                <c:pt idx="30" formatCode="#,##0.00">
                  <c:v>0.91300000000000003</c:v>
                </c:pt>
                <c:pt idx="31" formatCode="#,##0.00">
                  <c:v>0.92400000000000004</c:v>
                </c:pt>
                <c:pt idx="32" formatCode="#,##0.00">
                  <c:v>0.93400000000000005</c:v>
                </c:pt>
                <c:pt idx="33" formatCode="#,##0.00">
                  <c:v>0.94399999999999995</c:v>
                </c:pt>
                <c:pt idx="34" formatCode="#,##0.00">
                  <c:v>0.95399999999999996</c:v>
                </c:pt>
                <c:pt idx="35" formatCode="#,##0.00">
                  <c:v>0.96299999999999997</c:v>
                </c:pt>
                <c:pt idx="36" formatCode="#,##0.00">
                  <c:v>0.97</c:v>
                </c:pt>
                <c:pt idx="37" formatCode="#,##0.00">
                  <c:v>0.97699999999999998</c:v>
                </c:pt>
                <c:pt idx="38" formatCode="#,##0.00">
                  <c:v>0.98199999999999998</c:v>
                </c:pt>
                <c:pt idx="39" formatCode="#,##0.00">
                  <c:v>0.98599999999999999</c:v>
                </c:pt>
                <c:pt idx="40" formatCode="#,##0.00">
                  <c:v>0.98699999999999999</c:v>
                </c:pt>
                <c:pt idx="41" formatCode="#,##0.00">
                  <c:v>0.98599999999999999</c:v>
                </c:pt>
                <c:pt idx="42" formatCode="#,##0.00">
                  <c:v>0.98299999999999998</c:v>
                </c:pt>
                <c:pt idx="43" formatCode="#,##0.00">
                  <c:v>0.97599999999999998</c:v>
                </c:pt>
                <c:pt idx="44" formatCode="#,##0.00">
                  <c:v>0.96599999999999997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87-4074-AE29-C2BA31656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'Maurer Benedikt'!$A$11</c:f>
          <c:strCache>
            <c:ptCount val="1"/>
            <c:pt idx="0">
              <c:v>6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'Maurer Benedikt'!$V$2:$BO$2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'Maurer Benedikt'!$V$1:$BN$1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5-4208-B64D-A56268CF28E8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'Maurer Benedikt'!$BP$46:$DH$46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0.97299999999999998</c:v>
                </c:pt>
                <c:pt idx="9">
                  <c:v>0.94599999999999995</c:v>
                </c:pt>
                <c:pt idx="10" formatCode="General">
                  <c:v>0.91900000000000004</c:v>
                </c:pt>
                <c:pt idx="11" formatCode="General">
                  <c:v>0.89200000000000002</c:v>
                </c:pt>
                <c:pt idx="12" formatCode="General">
                  <c:v>0.86499999999999999</c:v>
                </c:pt>
                <c:pt idx="13" formatCode="General">
                  <c:v>0.83799999999999997</c:v>
                </c:pt>
                <c:pt idx="14" formatCode="General">
                  <c:v>0.81100000000000005</c:v>
                </c:pt>
                <c:pt idx="15" formatCode="General">
                  <c:v>0.78400000000000003</c:v>
                </c:pt>
                <c:pt idx="16" formatCode="General">
                  <c:v>0.75700000000000001</c:v>
                </c:pt>
                <c:pt idx="17" formatCode="General">
                  <c:v>0.73</c:v>
                </c:pt>
                <c:pt idx="18" formatCode="General">
                  <c:v>0.70299999999999996</c:v>
                </c:pt>
                <c:pt idx="19" formatCode="General">
                  <c:v>0.67600000000000005</c:v>
                </c:pt>
                <c:pt idx="20" formatCode="General">
                  <c:v>0.64900000000000002</c:v>
                </c:pt>
                <c:pt idx="21" formatCode="General">
                  <c:v>0.622</c:v>
                </c:pt>
                <c:pt idx="22" formatCode="General">
                  <c:v>0.59499999999999997</c:v>
                </c:pt>
                <c:pt idx="23" formatCode="General">
                  <c:v>0.56799999999999995</c:v>
                </c:pt>
                <c:pt idx="24" formatCode="General">
                  <c:v>0.54100000000000004</c:v>
                </c:pt>
                <c:pt idx="25" formatCode="General">
                  <c:v>0.51400000000000001</c:v>
                </c:pt>
                <c:pt idx="26" formatCode="General">
                  <c:v>0.48599999999999999</c:v>
                </c:pt>
                <c:pt idx="27" formatCode="General">
                  <c:v>0.45900000000000002</c:v>
                </c:pt>
                <c:pt idx="28" formatCode="General">
                  <c:v>0.432</c:v>
                </c:pt>
                <c:pt idx="29" formatCode="General">
                  <c:v>0.40500000000000003</c:v>
                </c:pt>
                <c:pt idx="30" formatCode="General">
                  <c:v>0.378</c:v>
                </c:pt>
                <c:pt idx="31" formatCode="General">
                  <c:v>0.35099999999999998</c:v>
                </c:pt>
                <c:pt idx="32" formatCode="General">
                  <c:v>0.32400000000000001</c:v>
                </c:pt>
                <c:pt idx="33" formatCode="General">
                  <c:v>0.29699999999999999</c:v>
                </c:pt>
                <c:pt idx="34" formatCode="General">
                  <c:v>0.27</c:v>
                </c:pt>
                <c:pt idx="35" formatCode="General">
                  <c:v>0.24299999999999999</c:v>
                </c:pt>
                <c:pt idx="36" formatCode="General">
                  <c:v>0.216</c:v>
                </c:pt>
                <c:pt idx="37" formatCode="General">
                  <c:v>0.189</c:v>
                </c:pt>
                <c:pt idx="38" formatCode="General">
                  <c:v>0.16200000000000001</c:v>
                </c:pt>
                <c:pt idx="39" formatCode="General">
                  <c:v>0.13500000000000001</c:v>
                </c:pt>
                <c:pt idx="40" formatCode="General">
                  <c:v>0.108</c:v>
                </c:pt>
                <c:pt idx="41" formatCode="General">
                  <c:v>8.1000000000000003E-2</c:v>
                </c:pt>
                <c:pt idx="42" formatCode="General">
                  <c:v>5.3999999999999999E-2</c:v>
                </c:pt>
                <c:pt idx="43" formatCode="General">
                  <c:v>2.7E-2</c:v>
                </c:pt>
                <c:pt idx="44" formatCode="General">
                  <c:v>0</c:v>
                </c:pt>
              </c:numCache>
            </c:numRef>
          </c:xVal>
          <c:yVal>
            <c:numRef>
              <c:f>'Maurer Benedikt'!$V$46:$BO$46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0.53100000000000003</c:v>
                </c:pt>
                <c:pt idx="9">
                  <c:v>0.57399999999999995</c:v>
                </c:pt>
                <c:pt idx="10">
                  <c:v>0.61099999999999999</c:v>
                </c:pt>
                <c:pt idx="11">
                  <c:v>0.64300000000000002</c:v>
                </c:pt>
                <c:pt idx="12">
                  <c:v>0.67100000000000004</c:v>
                </c:pt>
                <c:pt idx="13">
                  <c:v>0.69599999999999995</c:v>
                </c:pt>
                <c:pt idx="14">
                  <c:v>0.71799999999999997</c:v>
                </c:pt>
                <c:pt idx="15">
                  <c:v>0.73699999999999999</c:v>
                </c:pt>
                <c:pt idx="16">
                  <c:v>0.754</c:v>
                </c:pt>
                <c:pt idx="17">
                  <c:v>0.76900000000000002</c:v>
                </c:pt>
                <c:pt idx="18">
                  <c:v>0.78300000000000003</c:v>
                </c:pt>
                <c:pt idx="19">
                  <c:v>0.79500000000000004</c:v>
                </c:pt>
                <c:pt idx="20">
                  <c:v>0.80700000000000005</c:v>
                </c:pt>
                <c:pt idx="21">
                  <c:v>0.81799999999999995</c:v>
                </c:pt>
                <c:pt idx="22">
                  <c:v>0.82799999999999996</c:v>
                </c:pt>
                <c:pt idx="23">
                  <c:v>0.83899999999999997</c:v>
                </c:pt>
                <c:pt idx="24">
                  <c:v>0.84899999999999998</c:v>
                </c:pt>
                <c:pt idx="25">
                  <c:v>0.86</c:v>
                </c:pt>
                <c:pt idx="26">
                  <c:v>0.87</c:v>
                </c:pt>
                <c:pt idx="27">
                  <c:v>0.88100000000000001</c:v>
                </c:pt>
                <c:pt idx="28">
                  <c:v>0.89200000000000002</c:v>
                </c:pt>
                <c:pt idx="29">
                  <c:v>0.90300000000000002</c:v>
                </c:pt>
                <c:pt idx="30">
                  <c:v>0.91400000000000003</c:v>
                </c:pt>
                <c:pt idx="31">
                  <c:v>0.92500000000000004</c:v>
                </c:pt>
                <c:pt idx="32">
                  <c:v>0.93500000000000005</c:v>
                </c:pt>
                <c:pt idx="33">
                  <c:v>0.94599999999999995</c:v>
                </c:pt>
                <c:pt idx="34">
                  <c:v>0.95599999999999996</c:v>
                </c:pt>
                <c:pt idx="35">
                  <c:v>0.96499999999999997</c:v>
                </c:pt>
                <c:pt idx="36">
                  <c:v>0.97299999999999998</c:v>
                </c:pt>
                <c:pt idx="37">
                  <c:v>0.98</c:v>
                </c:pt>
                <c:pt idx="38">
                  <c:v>0.98499999999999999</c:v>
                </c:pt>
                <c:pt idx="39">
                  <c:v>0.98699999999999999</c:v>
                </c:pt>
                <c:pt idx="40">
                  <c:v>0.98799999999999999</c:v>
                </c:pt>
                <c:pt idx="41">
                  <c:v>0.98499999999999999</c:v>
                </c:pt>
                <c:pt idx="42">
                  <c:v>0.97899999999999998</c:v>
                </c:pt>
                <c:pt idx="43">
                  <c:v>0.96899999999999997</c:v>
                </c:pt>
                <c:pt idx="44">
                  <c:v>0.95499999999999996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D5-4208-B64D-A56268CF2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'Maurer Benedikt'!$A$12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'Maurer Benedikt'!$V$2:$BO$2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'Maurer Benedikt'!$V$1:$BN$1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B-43CF-AC39-B4635A437B5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'Maurer Benedikt'!$BP$47:$DH$47</c:f>
              <c:numCache>
                <c:formatCode>0.00</c:formatCode>
                <c:ptCount val="45"/>
              </c:numCache>
            </c:numRef>
          </c:xVal>
          <c:yVal>
            <c:numRef>
              <c:f>'Maurer Benedikt'!$V$47:$BO$47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B-43CF-AC39-B4635A437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'Osazee Peter'!$A$7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'Osazee Peter'!$V$2:$BO$2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'Osazee Peter'!$V$1:$BN$1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5-4E52-8331-31C7D82AF407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'Osazee Peter'!$BP$42:$DH$42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0.97399999999999998</c:v>
                </c:pt>
                <c:pt idx="7" formatCode="General">
                  <c:v>0.94899999999999995</c:v>
                </c:pt>
                <c:pt idx="8" formatCode="General">
                  <c:v>0.92300000000000004</c:v>
                </c:pt>
                <c:pt idx="9" formatCode="General">
                  <c:v>0.89700000000000002</c:v>
                </c:pt>
                <c:pt idx="10">
                  <c:v>0.872</c:v>
                </c:pt>
                <c:pt idx="11">
                  <c:v>0.84599999999999997</c:v>
                </c:pt>
                <c:pt idx="12">
                  <c:v>0.82099999999999995</c:v>
                </c:pt>
                <c:pt idx="13" formatCode="General">
                  <c:v>0.79500000000000004</c:v>
                </c:pt>
                <c:pt idx="14" formatCode="General">
                  <c:v>0.76900000000000002</c:v>
                </c:pt>
                <c:pt idx="15" formatCode="General">
                  <c:v>0.74399999999999999</c:v>
                </c:pt>
                <c:pt idx="16" formatCode="General">
                  <c:v>0.71799999999999997</c:v>
                </c:pt>
                <c:pt idx="17" formatCode="General">
                  <c:v>0.69199999999999995</c:v>
                </c:pt>
                <c:pt idx="18" formatCode="General">
                  <c:v>0.66700000000000004</c:v>
                </c:pt>
                <c:pt idx="19" formatCode="General">
                  <c:v>0.64100000000000001</c:v>
                </c:pt>
                <c:pt idx="20" formatCode="General">
                  <c:v>0.61499999999999999</c:v>
                </c:pt>
                <c:pt idx="21" formatCode="General">
                  <c:v>0.59</c:v>
                </c:pt>
                <c:pt idx="22" formatCode="General">
                  <c:v>0.56399999999999995</c:v>
                </c:pt>
                <c:pt idx="23" formatCode="General">
                  <c:v>0.53800000000000003</c:v>
                </c:pt>
                <c:pt idx="24" formatCode="General">
                  <c:v>0.51300000000000001</c:v>
                </c:pt>
                <c:pt idx="25" formatCode="General">
                  <c:v>0.48699999999999999</c:v>
                </c:pt>
                <c:pt idx="26" formatCode="General">
                  <c:v>0.46200000000000002</c:v>
                </c:pt>
                <c:pt idx="27" formatCode="General">
                  <c:v>0.436</c:v>
                </c:pt>
                <c:pt idx="28" formatCode="General">
                  <c:v>0.41</c:v>
                </c:pt>
                <c:pt idx="29" formatCode="General">
                  <c:v>0.38500000000000001</c:v>
                </c:pt>
                <c:pt idx="30" formatCode="General">
                  <c:v>0.35899999999999999</c:v>
                </c:pt>
                <c:pt idx="31" formatCode="General">
                  <c:v>0.33300000000000002</c:v>
                </c:pt>
                <c:pt idx="32" formatCode="General">
                  <c:v>0.308</c:v>
                </c:pt>
                <c:pt idx="33" formatCode="General">
                  <c:v>0.28199999999999997</c:v>
                </c:pt>
                <c:pt idx="34" formatCode="General">
                  <c:v>0.25600000000000001</c:v>
                </c:pt>
                <c:pt idx="35" formatCode="General">
                  <c:v>0.23100000000000001</c:v>
                </c:pt>
                <c:pt idx="36" formatCode="General">
                  <c:v>0.20499999999999999</c:v>
                </c:pt>
                <c:pt idx="37" formatCode="General">
                  <c:v>0.17899999999999999</c:v>
                </c:pt>
                <c:pt idx="38" formatCode="General">
                  <c:v>0.154</c:v>
                </c:pt>
                <c:pt idx="39" formatCode="General">
                  <c:v>0.128</c:v>
                </c:pt>
                <c:pt idx="40" formatCode="General">
                  <c:v>0.10299999999999999</c:v>
                </c:pt>
                <c:pt idx="41" formatCode="General">
                  <c:v>7.6999999999999999E-2</c:v>
                </c:pt>
                <c:pt idx="42" formatCode="General">
                  <c:v>5.0999999999999997E-2</c:v>
                </c:pt>
                <c:pt idx="43" formatCode="General">
                  <c:v>2.5999999999999999E-2</c:v>
                </c:pt>
                <c:pt idx="44" formatCode="General">
                  <c:v>0</c:v>
                </c:pt>
              </c:numCache>
            </c:numRef>
          </c:xVal>
          <c:yVal>
            <c:numRef>
              <c:f>'Osazee Peter'!$V$42:$BO$42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0.67800000000000005</c:v>
                </c:pt>
                <c:pt idx="7">
                  <c:v>0.70699999999999996</c:v>
                </c:pt>
                <c:pt idx="8">
                  <c:v>0.73299999999999998</c:v>
                </c:pt>
                <c:pt idx="9">
                  <c:v>0.75700000000000001</c:v>
                </c:pt>
                <c:pt idx="10">
                  <c:v>0.77900000000000003</c:v>
                </c:pt>
                <c:pt idx="11">
                  <c:v>0.79900000000000004</c:v>
                </c:pt>
                <c:pt idx="12">
                  <c:v>0.81799999999999995</c:v>
                </c:pt>
                <c:pt idx="13">
                  <c:v>0.83399999999999996</c:v>
                </c:pt>
                <c:pt idx="14">
                  <c:v>0.84899999999999998</c:v>
                </c:pt>
                <c:pt idx="15">
                  <c:v>0.86299999999999999</c:v>
                </c:pt>
                <c:pt idx="16">
                  <c:v>0.875</c:v>
                </c:pt>
                <c:pt idx="17">
                  <c:v>0.88600000000000001</c:v>
                </c:pt>
                <c:pt idx="18">
                  <c:v>0.89700000000000002</c:v>
                </c:pt>
                <c:pt idx="19">
                  <c:v>0.90600000000000003</c:v>
                </c:pt>
                <c:pt idx="20">
                  <c:v>0.91400000000000003</c:v>
                </c:pt>
                <c:pt idx="21">
                  <c:v>0.92200000000000004</c:v>
                </c:pt>
                <c:pt idx="22">
                  <c:v>0.92900000000000005</c:v>
                </c:pt>
                <c:pt idx="23">
                  <c:v>0.93600000000000005</c:v>
                </c:pt>
                <c:pt idx="24">
                  <c:v>0.94199999999999995</c:v>
                </c:pt>
                <c:pt idx="25">
                  <c:v>0.94799999999999995</c:v>
                </c:pt>
                <c:pt idx="26">
                  <c:v>0.95299999999999996</c:v>
                </c:pt>
                <c:pt idx="27">
                  <c:v>0.95799999999999996</c:v>
                </c:pt>
                <c:pt idx="28">
                  <c:v>0.96199999999999997</c:v>
                </c:pt>
                <c:pt idx="29">
                  <c:v>0.96599999999999997</c:v>
                </c:pt>
                <c:pt idx="30">
                  <c:v>0.97</c:v>
                </c:pt>
                <c:pt idx="31">
                  <c:v>0.97299999999999998</c:v>
                </c:pt>
                <c:pt idx="32">
                  <c:v>0.97599999999999998</c:v>
                </c:pt>
                <c:pt idx="33">
                  <c:v>0.97899999999999998</c:v>
                </c:pt>
                <c:pt idx="34">
                  <c:v>0.98099999999999998</c:v>
                </c:pt>
                <c:pt idx="35">
                  <c:v>0.98299999999999998</c:v>
                </c:pt>
                <c:pt idx="36">
                  <c:v>0.98499999999999999</c:v>
                </c:pt>
                <c:pt idx="37">
                  <c:v>0.98599999999999999</c:v>
                </c:pt>
                <c:pt idx="38">
                  <c:v>0.98599999999999999</c:v>
                </c:pt>
                <c:pt idx="39">
                  <c:v>0.98599999999999999</c:v>
                </c:pt>
                <c:pt idx="40">
                  <c:v>0.98499999999999999</c:v>
                </c:pt>
                <c:pt idx="41">
                  <c:v>0.98299999999999998</c:v>
                </c:pt>
                <c:pt idx="42">
                  <c:v>0.98099999999999998</c:v>
                </c:pt>
                <c:pt idx="43">
                  <c:v>0.97699999999999998</c:v>
                </c:pt>
                <c:pt idx="44">
                  <c:v>0.97299999999999998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5-4E52-8331-31C7D82A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'Hopfensitz Justin'!$A$9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'Hopfensitz Justin'!$V$2:$BO$2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'Hopfensitz Justin'!$V$1:$BN$1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6-4618-A35B-CE231DEBAD6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'Hopfensitz Justin'!$BP$44:$DH$44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0.96399999999999997</c:v>
                </c:pt>
                <c:pt idx="18" formatCode="General">
                  <c:v>0.92900000000000005</c:v>
                </c:pt>
                <c:pt idx="19" formatCode="General">
                  <c:v>0.89300000000000002</c:v>
                </c:pt>
                <c:pt idx="20" formatCode="General">
                  <c:v>0.85699999999999998</c:v>
                </c:pt>
                <c:pt idx="21" formatCode="General">
                  <c:v>0.82099999999999995</c:v>
                </c:pt>
                <c:pt idx="22" formatCode="General">
                  <c:v>0.78600000000000003</c:v>
                </c:pt>
                <c:pt idx="23" formatCode="General">
                  <c:v>0.75</c:v>
                </c:pt>
                <c:pt idx="24" formatCode="General">
                  <c:v>0.71399999999999997</c:v>
                </c:pt>
                <c:pt idx="25" formatCode="General">
                  <c:v>0.67900000000000005</c:v>
                </c:pt>
                <c:pt idx="26" formatCode="General">
                  <c:v>0.64300000000000002</c:v>
                </c:pt>
                <c:pt idx="27" formatCode="General">
                  <c:v>0.60699999999999998</c:v>
                </c:pt>
                <c:pt idx="28" formatCode="General">
                  <c:v>0.57099999999999995</c:v>
                </c:pt>
                <c:pt idx="29" formatCode="General">
                  <c:v>0.53600000000000003</c:v>
                </c:pt>
                <c:pt idx="30" formatCode="General">
                  <c:v>0.5</c:v>
                </c:pt>
                <c:pt idx="31" formatCode="General">
                  <c:v>0.46400000000000002</c:v>
                </c:pt>
                <c:pt idx="32" formatCode="General">
                  <c:v>0.42899999999999999</c:v>
                </c:pt>
                <c:pt idx="33" formatCode="General">
                  <c:v>0.39300000000000002</c:v>
                </c:pt>
                <c:pt idx="34" formatCode="General">
                  <c:v>0.35699999999999998</c:v>
                </c:pt>
                <c:pt idx="35" formatCode="General">
                  <c:v>0.32100000000000001</c:v>
                </c:pt>
                <c:pt idx="36" formatCode="General">
                  <c:v>0.28599999999999998</c:v>
                </c:pt>
                <c:pt idx="37" formatCode="General">
                  <c:v>0.25</c:v>
                </c:pt>
                <c:pt idx="38" formatCode="General">
                  <c:v>0.214</c:v>
                </c:pt>
                <c:pt idx="39" formatCode="General">
                  <c:v>0.17899999999999999</c:v>
                </c:pt>
                <c:pt idx="40" formatCode="General">
                  <c:v>0.14299999999999999</c:v>
                </c:pt>
                <c:pt idx="41" formatCode="General">
                  <c:v>0.107</c:v>
                </c:pt>
                <c:pt idx="42" formatCode="General">
                  <c:v>7.0999999999999994E-2</c:v>
                </c:pt>
                <c:pt idx="43" formatCode="General">
                  <c:v>3.5999999999999997E-2</c:v>
                </c:pt>
                <c:pt idx="44" formatCode="General">
                  <c:v>0</c:v>
                </c:pt>
              </c:numCache>
            </c:numRef>
          </c:xVal>
          <c:yVal>
            <c:numRef>
              <c:f>'Hopfensitz Justin'!$V$44:$BO$44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0.61299999999999999</c:v>
                </c:pt>
                <c:pt idx="18">
                  <c:v>0.66500000000000004</c:v>
                </c:pt>
                <c:pt idx="19">
                  <c:v>0.71</c:v>
                </c:pt>
                <c:pt idx="20">
                  <c:v>0.748</c:v>
                </c:pt>
                <c:pt idx="21">
                  <c:v>0.78100000000000003</c:v>
                </c:pt>
                <c:pt idx="22">
                  <c:v>0.80800000000000005</c:v>
                </c:pt>
                <c:pt idx="23">
                  <c:v>0.83199999999999996</c:v>
                </c:pt>
                <c:pt idx="24">
                  <c:v>0.85199999999999998</c:v>
                </c:pt>
                <c:pt idx="25">
                  <c:v>0.87</c:v>
                </c:pt>
                <c:pt idx="26">
                  <c:v>0.88500000000000001</c:v>
                </c:pt>
                <c:pt idx="27">
                  <c:v>0.89900000000000002</c:v>
                </c:pt>
                <c:pt idx="28">
                  <c:v>0.91200000000000003</c:v>
                </c:pt>
                <c:pt idx="29">
                  <c:v>0.92300000000000004</c:v>
                </c:pt>
                <c:pt idx="30">
                  <c:v>0.93400000000000005</c:v>
                </c:pt>
                <c:pt idx="31">
                  <c:v>0.94399999999999995</c:v>
                </c:pt>
                <c:pt idx="32">
                  <c:v>0.95399999999999996</c:v>
                </c:pt>
                <c:pt idx="33">
                  <c:v>0.96299999999999997</c:v>
                </c:pt>
                <c:pt idx="34">
                  <c:v>0.97099999999999997</c:v>
                </c:pt>
                <c:pt idx="35">
                  <c:v>0.97899999999999998</c:v>
                </c:pt>
                <c:pt idx="36">
                  <c:v>0.98599999999999999</c:v>
                </c:pt>
                <c:pt idx="37">
                  <c:v>0.99099999999999999</c:v>
                </c:pt>
                <c:pt idx="38">
                  <c:v>0.995</c:v>
                </c:pt>
                <c:pt idx="39">
                  <c:v>0.996</c:v>
                </c:pt>
                <c:pt idx="40">
                  <c:v>0.995</c:v>
                </c:pt>
                <c:pt idx="41">
                  <c:v>0.99</c:v>
                </c:pt>
                <c:pt idx="42">
                  <c:v>0.98099999999999998</c:v>
                </c:pt>
                <c:pt idx="43">
                  <c:v>0.96699999999999997</c:v>
                </c:pt>
                <c:pt idx="44">
                  <c:v>0.94799999999999995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6-4618-A35B-CE231DEBA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'Osazee Peter'!$A$9</c:f>
          <c:strCache>
            <c:ptCount val="1"/>
            <c:pt idx="0">
              <c:v>4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'Osazee Peter'!$V$2:$BO$2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'Osazee Peter'!$V$1:$BN$1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E-48E3-9CBD-474F80A4C5A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'Osazee Peter'!$BP$44:$DH$44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0.97399999999999998</c:v>
                </c:pt>
                <c:pt idx="7">
                  <c:v>0.94899999999999995</c:v>
                </c:pt>
                <c:pt idx="8">
                  <c:v>0.92300000000000004</c:v>
                </c:pt>
                <c:pt idx="9">
                  <c:v>0.89700000000000002</c:v>
                </c:pt>
                <c:pt idx="10" formatCode="General">
                  <c:v>0.872</c:v>
                </c:pt>
                <c:pt idx="11" formatCode="General">
                  <c:v>0.84599999999999997</c:v>
                </c:pt>
                <c:pt idx="12" formatCode="General">
                  <c:v>0.82099999999999995</c:v>
                </c:pt>
                <c:pt idx="13" formatCode="General">
                  <c:v>0.79500000000000004</c:v>
                </c:pt>
                <c:pt idx="14" formatCode="General">
                  <c:v>0.76900000000000002</c:v>
                </c:pt>
                <c:pt idx="15" formatCode="General">
                  <c:v>0.74399999999999999</c:v>
                </c:pt>
                <c:pt idx="16" formatCode="General">
                  <c:v>0.71799999999999997</c:v>
                </c:pt>
                <c:pt idx="17" formatCode="General">
                  <c:v>0.69199999999999995</c:v>
                </c:pt>
                <c:pt idx="18" formatCode="General">
                  <c:v>0.66700000000000004</c:v>
                </c:pt>
                <c:pt idx="19" formatCode="General">
                  <c:v>0.64100000000000001</c:v>
                </c:pt>
                <c:pt idx="20" formatCode="General">
                  <c:v>0.61499999999999999</c:v>
                </c:pt>
                <c:pt idx="21" formatCode="General">
                  <c:v>0.59</c:v>
                </c:pt>
                <c:pt idx="22" formatCode="General">
                  <c:v>0.56399999999999995</c:v>
                </c:pt>
                <c:pt idx="23" formatCode="General">
                  <c:v>0.53800000000000003</c:v>
                </c:pt>
                <c:pt idx="24" formatCode="General">
                  <c:v>0.51300000000000001</c:v>
                </c:pt>
                <c:pt idx="25" formatCode="General">
                  <c:v>0.48699999999999999</c:v>
                </c:pt>
                <c:pt idx="26" formatCode="General">
                  <c:v>0.46200000000000002</c:v>
                </c:pt>
                <c:pt idx="27" formatCode="General">
                  <c:v>0.436</c:v>
                </c:pt>
                <c:pt idx="28" formatCode="General">
                  <c:v>0.41</c:v>
                </c:pt>
                <c:pt idx="29" formatCode="General">
                  <c:v>0.38500000000000001</c:v>
                </c:pt>
                <c:pt idx="30" formatCode="General">
                  <c:v>0.35899999999999999</c:v>
                </c:pt>
                <c:pt idx="31" formatCode="General">
                  <c:v>0.33300000000000002</c:v>
                </c:pt>
                <c:pt idx="32" formatCode="General">
                  <c:v>0.308</c:v>
                </c:pt>
                <c:pt idx="33" formatCode="General">
                  <c:v>0.28199999999999997</c:v>
                </c:pt>
                <c:pt idx="34" formatCode="General">
                  <c:v>0.25600000000000001</c:v>
                </c:pt>
                <c:pt idx="35" formatCode="General">
                  <c:v>0.23100000000000001</c:v>
                </c:pt>
                <c:pt idx="36" formatCode="General">
                  <c:v>0.20499999999999999</c:v>
                </c:pt>
                <c:pt idx="37" formatCode="General">
                  <c:v>0.17899999999999999</c:v>
                </c:pt>
                <c:pt idx="38" formatCode="General">
                  <c:v>0.154</c:v>
                </c:pt>
                <c:pt idx="39" formatCode="General">
                  <c:v>0.128</c:v>
                </c:pt>
                <c:pt idx="40" formatCode="General">
                  <c:v>0.10299999999999999</c:v>
                </c:pt>
                <c:pt idx="41" formatCode="General">
                  <c:v>7.6999999999999999E-2</c:v>
                </c:pt>
                <c:pt idx="42" formatCode="General">
                  <c:v>5.0999999999999997E-2</c:v>
                </c:pt>
                <c:pt idx="43" formatCode="General">
                  <c:v>2.5999999999999999E-2</c:v>
                </c:pt>
                <c:pt idx="44" formatCode="General">
                  <c:v>0</c:v>
                </c:pt>
              </c:numCache>
            </c:numRef>
          </c:xVal>
          <c:yVal>
            <c:numRef>
              <c:f>'Osazee Peter'!$V$44:$BO$44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0.68200000000000005</c:v>
                </c:pt>
                <c:pt idx="7">
                  <c:v>0.71099999999999997</c:v>
                </c:pt>
                <c:pt idx="8">
                  <c:v>0.73699999999999999</c:v>
                </c:pt>
                <c:pt idx="9">
                  <c:v>0.76100000000000001</c:v>
                </c:pt>
                <c:pt idx="10">
                  <c:v>0.78200000000000003</c:v>
                </c:pt>
                <c:pt idx="11">
                  <c:v>0.80200000000000005</c:v>
                </c:pt>
                <c:pt idx="12">
                  <c:v>0.82</c:v>
                </c:pt>
                <c:pt idx="13">
                  <c:v>0.83599999999999997</c:v>
                </c:pt>
                <c:pt idx="14">
                  <c:v>0.85</c:v>
                </c:pt>
                <c:pt idx="15">
                  <c:v>0.86299999999999999</c:v>
                </c:pt>
                <c:pt idx="16">
                  <c:v>0.875</c:v>
                </c:pt>
                <c:pt idx="17">
                  <c:v>0.88500000000000001</c:v>
                </c:pt>
                <c:pt idx="18">
                  <c:v>0.89500000000000002</c:v>
                </c:pt>
                <c:pt idx="19">
                  <c:v>0.90400000000000003</c:v>
                </c:pt>
                <c:pt idx="20">
                  <c:v>0.91200000000000003</c:v>
                </c:pt>
                <c:pt idx="21">
                  <c:v>0.91900000000000004</c:v>
                </c:pt>
                <c:pt idx="22">
                  <c:v>0.92600000000000005</c:v>
                </c:pt>
                <c:pt idx="23">
                  <c:v>0.93200000000000005</c:v>
                </c:pt>
                <c:pt idx="24">
                  <c:v>0.93700000000000006</c:v>
                </c:pt>
                <c:pt idx="25">
                  <c:v>0.94299999999999995</c:v>
                </c:pt>
                <c:pt idx="26">
                  <c:v>0.94799999999999995</c:v>
                </c:pt>
                <c:pt idx="27">
                  <c:v>0.95199999999999996</c:v>
                </c:pt>
                <c:pt idx="28">
                  <c:v>0.95599999999999996</c:v>
                </c:pt>
                <c:pt idx="29">
                  <c:v>0.96099999999999997</c:v>
                </c:pt>
                <c:pt idx="30">
                  <c:v>0.96399999999999997</c:v>
                </c:pt>
                <c:pt idx="31">
                  <c:v>0.96799999999999997</c:v>
                </c:pt>
                <c:pt idx="32">
                  <c:v>0.97099999999999997</c:v>
                </c:pt>
                <c:pt idx="33">
                  <c:v>0.97399999999999998</c:v>
                </c:pt>
                <c:pt idx="34">
                  <c:v>0.97699999999999998</c:v>
                </c:pt>
                <c:pt idx="35">
                  <c:v>0.98</c:v>
                </c:pt>
                <c:pt idx="36">
                  <c:v>0.98199999999999998</c:v>
                </c:pt>
                <c:pt idx="37">
                  <c:v>0.98399999999999999</c:v>
                </c:pt>
                <c:pt idx="38">
                  <c:v>0.98499999999999999</c:v>
                </c:pt>
                <c:pt idx="39">
                  <c:v>0.98599999999999999</c:v>
                </c:pt>
                <c:pt idx="40">
                  <c:v>0.98599999999999999</c:v>
                </c:pt>
                <c:pt idx="41">
                  <c:v>0.98499999999999999</c:v>
                </c:pt>
                <c:pt idx="42">
                  <c:v>0.98399999999999999</c:v>
                </c:pt>
                <c:pt idx="43">
                  <c:v>0.98199999999999998</c:v>
                </c:pt>
                <c:pt idx="44">
                  <c:v>0.97799999999999998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E-48E3-9CBD-474F80A4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'Osazee Peter'!$A$8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'Osazee Peter'!$V$2:$BO$2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'Osazee Peter'!$V$1:$BN$1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C-42E3-B8B0-20059DEBB44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'Osazee Peter'!$BP$43:$DH$43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0.97299999999999998</c:v>
                </c:pt>
                <c:pt idx="9">
                  <c:v>0.94599999999999995</c:v>
                </c:pt>
                <c:pt idx="10">
                  <c:v>0.91900000000000004</c:v>
                </c:pt>
                <c:pt idx="11">
                  <c:v>0.89200000000000002</c:v>
                </c:pt>
                <c:pt idx="12">
                  <c:v>0.86499999999999999</c:v>
                </c:pt>
                <c:pt idx="13">
                  <c:v>0.83799999999999997</c:v>
                </c:pt>
                <c:pt idx="14">
                  <c:v>0.81100000000000005</c:v>
                </c:pt>
                <c:pt idx="15">
                  <c:v>0.78400000000000003</c:v>
                </c:pt>
                <c:pt idx="16">
                  <c:v>0.75700000000000001</c:v>
                </c:pt>
                <c:pt idx="17">
                  <c:v>0.73</c:v>
                </c:pt>
                <c:pt idx="18">
                  <c:v>0.70299999999999996</c:v>
                </c:pt>
                <c:pt idx="19">
                  <c:v>0.67600000000000005</c:v>
                </c:pt>
                <c:pt idx="20">
                  <c:v>0.64900000000000002</c:v>
                </c:pt>
                <c:pt idx="21">
                  <c:v>0.622</c:v>
                </c:pt>
                <c:pt idx="22">
                  <c:v>0.59499999999999997</c:v>
                </c:pt>
                <c:pt idx="23">
                  <c:v>0.56799999999999995</c:v>
                </c:pt>
                <c:pt idx="24">
                  <c:v>0.54100000000000004</c:v>
                </c:pt>
                <c:pt idx="25">
                  <c:v>0.51400000000000001</c:v>
                </c:pt>
                <c:pt idx="26">
                  <c:v>0.48599999999999999</c:v>
                </c:pt>
                <c:pt idx="27">
                  <c:v>0.45900000000000002</c:v>
                </c:pt>
                <c:pt idx="28">
                  <c:v>0.432</c:v>
                </c:pt>
                <c:pt idx="29">
                  <c:v>0.40500000000000003</c:v>
                </c:pt>
                <c:pt idx="30">
                  <c:v>0.378</c:v>
                </c:pt>
                <c:pt idx="31">
                  <c:v>0.35099999999999998</c:v>
                </c:pt>
                <c:pt idx="32">
                  <c:v>0.32400000000000001</c:v>
                </c:pt>
                <c:pt idx="33">
                  <c:v>0.29699999999999999</c:v>
                </c:pt>
                <c:pt idx="34">
                  <c:v>0.27</c:v>
                </c:pt>
                <c:pt idx="35">
                  <c:v>0.24299999999999999</c:v>
                </c:pt>
                <c:pt idx="36">
                  <c:v>0.216</c:v>
                </c:pt>
                <c:pt idx="37">
                  <c:v>0.189</c:v>
                </c:pt>
                <c:pt idx="38">
                  <c:v>0.16200000000000001</c:v>
                </c:pt>
                <c:pt idx="39">
                  <c:v>0.13500000000000001</c:v>
                </c:pt>
                <c:pt idx="40" formatCode="General">
                  <c:v>0.108</c:v>
                </c:pt>
                <c:pt idx="41" formatCode="General">
                  <c:v>8.1000000000000003E-2</c:v>
                </c:pt>
                <c:pt idx="42" formatCode="General">
                  <c:v>5.3999999999999999E-2</c:v>
                </c:pt>
                <c:pt idx="43" formatCode="General">
                  <c:v>2.7E-2</c:v>
                </c:pt>
                <c:pt idx="44" formatCode="General">
                  <c:v>0</c:v>
                </c:pt>
              </c:numCache>
            </c:numRef>
          </c:xVal>
          <c:yVal>
            <c:numRef>
              <c:f>'Osazee Peter'!$V$43:$BO$43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0.73699999999999999</c:v>
                </c:pt>
                <c:pt idx="9">
                  <c:v>0.75700000000000001</c:v>
                </c:pt>
                <c:pt idx="10">
                  <c:v>0.77600000000000002</c:v>
                </c:pt>
                <c:pt idx="11">
                  <c:v>0.79400000000000004</c:v>
                </c:pt>
                <c:pt idx="12">
                  <c:v>0.81100000000000005</c:v>
                </c:pt>
                <c:pt idx="13">
                  <c:v>0.82599999999999996</c:v>
                </c:pt>
                <c:pt idx="14">
                  <c:v>0.84099999999999997</c:v>
                </c:pt>
                <c:pt idx="15">
                  <c:v>0.85399999999999998</c:v>
                </c:pt>
                <c:pt idx="16">
                  <c:v>0.86699999999999999</c:v>
                </c:pt>
                <c:pt idx="17">
                  <c:v>0.879</c:v>
                </c:pt>
                <c:pt idx="18">
                  <c:v>0.89</c:v>
                </c:pt>
                <c:pt idx="19">
                  <c:v>0.9</c:v>
                </c:pt>
                <c:pt idx="20">
                  <c:v>0.91</c:v>
                </c:pt>
                <c:pt idx="21">
                  <c:v>0.91800000000000004</c:v>
                </c:pt>
                <c:pt idx="22">
                  <c:v>0.92700000000000005</c:v>
                </c:pt>
                <c:pt idx="23">
                  <c:v>0.93500000000000005</c:v>
                </c:pt>
                <c:pt idx="24">
                  <c:v>0.94199999999999995</c:v>
                </c:pt>
                <c:pt idx="25">
                  <c:v>0.94899999999999995</c:v>
                </c:pt>
                <c:pt idx="26">
                  <c:v>0.95499999999999996</c:v>
                </c:pt>
                <c:pt idx="27">
                  <c:v>0.96099999999999997</c:v>
                </c:pt>
                <c:pt idx="28">
                  <c:v>0.96599999999999997</c:v>
                </c:pt>
                <c:pt idx="29" formatCode="#,##0.00">
                  <c:v>0.97099999999999997</c:v>
                </c:pt>
                <c:pt idx="30" formatCode="#,##0.00">
                  <c:v>0.97499999999999998</c:v>
                </c:pt>
                <c:pt idx="31" formatCode="#,##0.00">
                  <c:v>0.97899999999999998</c:v>
                </c:pt>
                <c:pt idx="32" formatCode="#,##0.00">
                  <c:v>0.98199999999999998</c:v>
                </c:pt>
                <c:pt idx="33" formatCode="#,##0.00">
                  <c:v>0.98499999999999999</c:v>
                </c:pt>
                <c:pt idx="34" formatCode="#,##0.00">
                  <c:v>0.98799999999999999</c:v>
                </c:pt>
                <c:pt idx="35" formatCode="#,##0.00">
                  <c:v>0.99</c:v>
                </c:pt>
                <c:pt idx="36" formatCode="#,##0.00">
                  <c:v>0.99099999999999999</c:v>
                </c:pt>
                <c:pt idx="37" formatCode="#,##0.00">
                  <c:v>0.99199999999999999</c:v>
                </c:pt>
                <c:pt idx="38" formatCode="#,##0.00">
                  <c:v>0.99199999999999999</c:v>
                </c:pt>
                <c:pt idx="39" formatCode="#,##0.00">
                  <c:v>0.99099999999999999</c:v>
                </c:pt>
                <c:pt idx="40" formatCode="#,##0.00">
                  <c:v>0.99</c:v>
                </c:pt>
                <c:pt idx="41" formatCode="#,##0.00">
                  <c:v>0.98799999999999999</c:v>
                </c:pt>
                <c:pt idx="42" formatCode="#,##0.00">
                  <c:v>0.98599999999999999</c:v>
                </c:pt>
                <c:pt idx="43" formatCode="#,##0.00">
                  <c:v>0.98199999999999998</c:v>
                </c:pt>
                <c:pt idx="44" formatCode="#,##0.00">
                  <c:v>0.97699999999999998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1C-42E3-B8B0-20059DEB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'Osazee Peter'!$A$10</c:f>
          <c:strCache>
            <c:ptCount val="1"/>
            <c:pt idx="0">
              <c:v>5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'Osazee Peter'!$V$2:$BO$2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'Osazee Peter'!$V$1:$BN$1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C-4CEA-BCF4-7666D12BA04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'Osazee Peter'!$BP$45:$DH$45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0.97399999999999998</c:v>
                </c:pt>
                <c:pt idx="7">
                  <c:v>0.94899999999999995</c:v>
                </c:pt>
                <c:pt idx="8">
                  <c:v>0.92300000000000004</c:v>
                </c:pt>
                <c:pt idx="9">
                  <c:v>0.89700000000000002</c:v>
                </c:pt>
                <c:pt idx="10">
                  <c:v>0.872</c:v>
                </c:pt>
                <c:pt idx="11">
                  <c:v>0.84599999999999997</c:v>
                </c:pt>
                <c:pt idx="12">
                  <c:v>0.82099999999999995</c:v>
                </c:pt>
                <c:pt idx="13">
                  <c:v>0.79500000000000004</c:v>
                </c:pt>
                <c:pt idx="14">
                  <c:v>0.76900000000000002</c:v>
                </c:pt>
                <c:pt idx="15">
                  <c:v>0.74399999999999999</c:v>
                </c:pt>
                <c:pt idx="16">
                  <c:v>0.71799999999999997</c:v>
                </c:pt>
                <c:pt idx="17">
                  <c:v>0.69199999999999995</c:v>
                </c:pt>
                <c:pt idx="18">
                  <c:v>0.66700000000000004</c:v>
                </c:pt>
                <c:pt idx="19">
                  <c:v>0.64100000000000001</c:v>
                </c:pt>
                <c:pt idx="20">
                  <c:v>0.61499999999999999</c:v>
                </c:pt>
                <c:pt idx="21">
                  <c:v>0.59</c:v>
                </c:pt>
                <c:pt idx="22">
                  <c:v>0.56399999999999995</c:v>
                </c:pt>
                <c:pt idx="23">
                  <c:v>0.53800000000000003</c:v>
                </c:pt>
                <c:pt idx="24">
                  <c:v>0.51300000000000001</c:v>
                </c:pt>
                <c:pt idx="25">
                  <c:v>0.48699999999999999</c:v>
                </c:pt>
                <c:pt idx="26">
                  <c:v>0.46200000000000002</c:v>
                </c:pt>
                <c:pt idx="27">
                  <c:v>0.436</c:v>
                </c:pt>
                <c:pt idx="28">
                  <c:v>0.41</c:v>
                </c:pt>
                <c:pt idx="29">
                  <c:v>0.38500000000000001</c:v>
                </c:pt>
                <c:pt idx="30">
                  <c:v>0.35899999999999999</c:v>
                </c:pt>
                <c:pt idx="31">
                  <c:v>0.33300000000000002</c:v>
                </c:pt>
                <c:pt idx="32">
                  <c:v>0.308</c:v>
                </c:pt>
                <c:pt idx="33">
                  <c:v>0.28199999999999997</c:v>
                </c:pt>
                <c:pt idx="34">
                  <c:v>0.25600000000000001</c:v>
                </c:pt>
                <c:pt idx="35">
                  <c:v>0.23100000000000001</c:v>
                </c:pt>
                <c:pt idx="36">
                  <c:v>0.20499999999999999</c:v>
                </c:pt>
                <c:pt idx="37">
                  <c:v>0.17899999999999999</c:v>
                </c:pt>
                <c:pt idx="38">
                  <c:v>0.154</c:v>
                </c:pt>
                <c:pt idx="39">
                  <c:v>0.128</c:v>
                </c:pt>
                <c:pt idx="40" formatCode="General">
                  <c:v>0.10299999999999999</c:v>
                </c:pt>
                <c:pt idx="41" formatCode="General">
                  <c:v>7.6999999999999999E-2</c:v>
                </c:pt>
                <c:pt idx="42" formatCode="General">
                  <c:v>5.0999999999999997E-2</c:v>
                </c:pt>
                <c:pt idx="43" formatCode="General">
                  <c:v>2.5999999999999999E-2</c:v>
                </c:pt>
                <c:pt idx="44" formatCode="General">
                  <c:v>0</c:v>
                </c:pt>
              </c:numCache>
            </c:numRef>
          </c:xVal>
          <c:yVal>
            <c:numRef>
              <c:f>'Osazee Peter'!$V$45:$BO$45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0.57299999999999995</c:v>
                </c:pt>
                <c:pt idx="7">
                  <c:v>0.61199999999999999</c:v>
                </c:pt>
                <c:pt idx="8">
                  <c:v>0.64900000000000002</c:v>
                </c:pt>
                <c:pt idx="9">
                  <c:v>0.68200000000000005</c:v>
                </c:pt>
                <c:pt idx="10">
                  <c:v>0.71299999999999997</c:v>
                </c:pt>
                <c:pt idx="11">
                  <c:v>0.74099999999999999</c:v>
                </c:pt>
                <c:pt idx="12">
                  <c:v>0.76600000000000001</c:v>
                </c:pt>
                <c:pt idx="13">
                  <c:v>0.78900000000000003</c:v>
                </c:pt>
                <c:pt idx="14">
                  <c:v>0.81100000000000005</c:v>
                </c:pt>
                <c:pt idx="15">
                  <c:v>0.83</c:v>
                </c:pt>
                <c:pt idx="16">
                  <c:v>0.84699999999999998</c:v>
                </c:pt>
                <c:pt idx="17">
                  <c:v>0.86299999999999999</c:v>
                </c:pt>
                <c:pt idx="18">
                  <c:v>0.877</c:v>
                </c:pt>
                <c:pt idx="19">
                  <c:v>0.89</c:v>
                </c:pt>
                <c:pt idx="20">
                  <c:v>0.90200000000000002</c:v>
                </c:pt>
                <c:pt idx="21">
                  <c:v>0.91200000000000003</c:v>
                </c:pt>
                <c:pt idx="22">
                  <c:v>0.92200000000000004</c:v>
                </c:pt>
                <c:pt idx="23">
                  <c:v>0.93</c:v>
                </c:pt>
                <c:pt idx="24">
                  <c:v>0.93799999999999994</c:v>
                </c:pt>
                <c:pt idx="25">
                  <c:v>0.94499999999999995</c:v>
                </c:pt>
                <c:pt idx="26">
                  <c:v>0.95099999999999996</c:v>
                </c:pt>
                <c:pt idx="27">
                  <c:v>0.95699999999999996</c:v>
                </c:pt>
                <c:pt idx="28">
                  <c:v>0.96199999999999997</c:v>
                </c:pt>
                <c:pt idx="29" formatCode="#,##0.00">
                  <c:v>0.96699999999999997</c:v>
                </c:pt>
                <c:pt idx="30" formatCode="#,##0.00">
                  <c:v>0.97099999999999997</c:v>
                </c:pt>
                <c:pt idx="31" formatCode="#,##0.00">
                  <c:v>0.97499999999999998</c:v>
                </c:pt>
                <c:pt idx="32" formatCode="#,##0.00">
                  <c:v>0.97799999999999998</c:v>
                </c:pt>
                <c:pt idx="33" formatCode="#,##0.00">
                  <c:v>0.98099999999999998</c:v>
                </c:pt>
                <c:pt idx="34" formatCode="#,##0.00">
                  <c:v>0.98299999999999998</c:v>
                </c:pt>
                <c:pt idx="35" formatCode="#,##0.00">
                  <c:v>0.98499999999999999</c:v>
                </c:pt>
                <c:pt idx="36" formatCode="#,##0.00">
                  <c:v>0.98599999999999999</c:v>
                </c:pt>
                <c:pt idx="37" formatCode="#,##0.00">
                  <c:v>0.98699999999999999</c:v>
                </c:pt>
                <c:pt idx="38" formatCode="#,##0.00">
                  <c:v>0.98799999999999999</c:v>
                </c:pt>
                <c:pt idx="39" formatCode="#,##0.00">
                  <c:v>0.98799999999999999</c:v>
                </c:pt>
                <c:pt idx="40" formatCode="#,##0.00">
                  <c:v>0.98699999999999999</c:v>
                </c:pt>
                <c:pt idx="41" formatCode="#,##0.00">
                  <c:v>0.98599999999999999</c:v>
                </c:pt>
                <c:pt idx="42" formatCode="#,##0.00">
                  <c:v>0.98299999999999998</c:v>
                </c:pt>
                <c:pt idx="43" formatCode="#,##0.00">
                  <c:v>0.98099999999999998</c:v>
                </c:pt>
                <c:pt idx="44" formatCode="#,##0.00">
                  <c:v>0.97699999999999998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C-4CEA-BCF4-7666D12BA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'Osazee Peter'!$A$11</c:f>
          <c:strCache>
            <c:ptCount val="1"/>
            <c:pt idx="0">
              <c:v>6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'Osazee Peter'!$V$2:$BO$2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'Osazee Peter'!$V$1:$BN$1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5-48E0-83E9-3C2741F81F3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'Osazee Peter'!$BP$46:$DH$46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0.97499999999999998</c:v>
                </c:pt>
                <c:pt idx="6">
                  <c:v>0.95</c:v>
                </c:pt>
                <c:pt idx="7">
                  <c:v>0.92500000000000004</c:v>
                </c:pt>
                <c:pt idx="8">
                  <c:v>0.9</c:v>
                </c:pt>
                <c:pt idx="9">
                  <c:v>0.875</c:v>
                </c:pt>
                <c:pt idx="10" formatCode="General">
                  <c:v>0.85</c:v>
                </c:pt>
                <c:pt idx="11" formatCode="General">
                  <c:v>0.82499999999999996</c:v>
                </c:pt>
                <c:pt idx="12" formatCode="General">
                  <c:v>0.8</c:v>
                </c:pt>
                <c:pt idx="13" formatCode="General">
                  <c:v>0.77500000000000002</c:v>
                </c:pt>
                <c:pt idx="14" formatCode="General">
                  <c:v>0.75</c:v>
                </c:pt>
                <c:pt idx="15" formatCode="General">
                  <c:v>0.72499999999999998</c:v>
                </c:pt>
                <c:pt idx="16" formatCode="General">
                  <c:v>0.7</c:v>
                </c:pt>
                <c:pt idx="17" formatCode="General">
                  <c:v>0.67500000000000004</c:v>
                </c:pt>
                <c:pt idx="18" formatCode="General">
                  <c:v>0.65</c:v>
                </c:pt>
                <c:pt idx="19" formatCode="General">
                  <c:v>0.625</c:v>
                </c:pt>
                <c:pt idx="20" formatCode="General">
                  <c:v>0.6</c:v>
                </c:pt>
                <c:pt idx="21" formatCode="General">
                  <c:v>0.57499999999999996</c:v>
                </c:pt>
                <c:pt idx="22" formatCode="General">
                  <c:v>0.55000000000000004</c:v>
                </c:pt>
                <c:pt idx="23" formatCode="General">
                  <c:v>0.52500000000000002</c:v>
                </c:pt>
                <c:pt idx="24" formatCode="General">
                  <c:v>0.5</c:v>
                </c:pt>
                <c:pt idx="25" formatCode="General">
                  <c:v>0.47499999999999998</c:v>
                </c:pt>
                <c:pt idx="26" formatCode="General">
                  <c:v>0.45</c:v>
                </c:pt>
                <c:pt idx="27" formatCode="General">
                  <c:v>0.42499999999999999</c:v>
                </c:pt>
                <c:pt idx="28" formatCode="General">
                  <c:v>0.4</c:v>
                </c:pt>
                <c:pt idx="29" formatCode="General">
                  <c:v>0.375</c:v>
                </c:pt>
                <c:pt idx="30" formatCode="General">
                  <c:v>0.35</c:v>
                </c:pt>
                <c:pt idx="31" formatCode="General">
                  <c:v>0.32500000000000001</c:v>
                </c:pt>
                <c:pt idx="32" formatCode="General">
                  <c:v>0.3</c:v>
                </c:pt>
                <c:pt idx="33" formatCode="General">
                  <c:v>0.27500000000000002</c:v>
                </c:pt>
                <c:pt idx="34" formatCode="General">
                  <c:v>0.25</c:v>
                </c:pt>
                <c:pt idx="35" formatCode="General">
                  <c:v>0.22500000000000001</c:v>
                </c:pt>
                <c:pt idx="36" formatCode="General">
                  <c:v>0.2</c:v>
                </c:pt>
                <c:pt idx="37" formatCode="General">
                  <c:v>0.17499999999999999</c:v>
                </c:pt>
                <c:pt idx="38" formatCode="General">
                  <c:v>0.15</c:v>
                </c:pt>
                <c:pt idx="39" formatCode="General">
                  <c:v>0.125</c:v>
                </c:pt>
                <c:pt idx="40" formatCode="General">
                  <c:v>0.1</c:v>
                </c:pt>
                <c:pt idx="41" formatCode="General">
                  <c:v>7.4999999999999997E-2</c:v>
                </c:pt>
                <c:pt idx="42" formatCode="General">
                  <c:v>0.05</c:v>
                </c:pt>
                <c:pt idx="43" formatCode="General">
                  <c:v>2.5000000000000001E-2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'Osazee Peter'!$V$46:$BO$46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0.63700000000000001</c:v>
                </c:pt>
                <c:pt idx="6">
                  <c:v>0.67100000000000004</c:v>
                </c:pt>
                <c:pt idx="7">
                  <c:v>0.70099999999999996</c:v>
                </c:pt>
                <c:pt idx="8">
                  <c:v>0.72899999999999998</c:v>
                </c:pt>
                <c:pt idx="9">
                  <c:v>0.754</c:v>
                </c:pt>
                <c:pt idx="10">
                  <c:v>0.77700000000000002</c:v>
                </c:pt>
                <c:pt idx="11">
                  <c:v>0.79700000000000004</c:v>
                </c:pt>
                <c:pt idx="12">
                  <c:v>0.81599999999999995</c:v>
                </c:pt>
                <c:pt idx="13">
                  <c:v>0.83299999999999996</c:v>
                </c:pt>
                <c:pt idx="14">
                  <c:v>0.84799999999999998</c:v>
                </c:pt>
                <c:pt idx="15">
                  <c:v>0.86199999999999999</c:v>
                </c:pt>
                <c:pt idx="16">
                  <c:v>0.875</c:v>
                </c:pt>
                <c:pt idx="17">
                  <c:v>0.88600000000000001</c:v>
                </c:pt>
                <c:pt idx="18">
                  <c:v>0.89700000000000002</c:v>
                </c:pt>
                <c:pt idx="19">
                  <c:v>0.90600000000000003</c:v>
                </c:pt>
                <c:pt idx="20">
                  <c:v>0.91500000000000004</c:v>
                </c:pt>
                <c:pt idx="21">
                  <c:v>0.92300000000000004</c:v>
                </c:pt>
                <c:pt idx="22">
                  <c:v>0.93</c:v>
                </c:pt>
                <c:pt idx="23">
                  <c:v>0.93700000000000006</c:v>
                </c:pt>
                <c:pt idx="24">
                  <c:v>0.94299999999999995</c:v>
                </c:pt>
                <c:pt idx="25">
                  <c:v>0.94899999999999995</c:v>
                </c:pt>
                <c:pt idx="26">
                  <c:v>0.95399999999999996</c:v>
                </c:pt>
                <c:pt idx="27">
                  <c:v>0.96</c:v>
                </c:pt>
                <c:pt idx="28">
                  <c:v>0.96399999999999997</c:v>
                </c:pt>
                <c:pt idx="29">
                  <c:v>0.96899999999999997</c:v>
                </c:pt>
                <c:pt idx="30">
                  <c:v>0.97299999999999998</c:v>
                </c:pt>
                <c:pt idx="31">
                  <c:v>0.97699999999999998</c:v>
                </c:pt>
                <c:pt idx="32">
                  <c:v>0.98</c:v>
                </c:pt>
                <c:pt idx="33">
                  <c:v>0.98299999999999998</c:v>
                </c:pt>
                <c:pt idx="34">
                  <c:v>0.98599999999999999</c:v>
                </c:pt>
                <c:pt idx="35">
                  <c:v>0.98799999999999999</c:v>
                </c:pt>
                <c:pt idx="36">
                  <c:v>0.98899999999999999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0.98799999999999999</c:v>
                </c:pt>
                <c:pt idx="41">
                  <c:v>0.98599999999999999</c:v>
                </c:pt>
                <c:pt idx="42">
                  <c:v>0.98199999999999998</c:v>
                </c:pt>
                <c:pt idx="43">
                  <c:v>0.97699999999999998</c:v>
                </c:pt>
                <c:pt idx="44">
                  <c:v>0.97099999999999997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5-48E0-83E9-3C2741F81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'Osazee Peter'!$A$12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'Osazee Peter'!$V$2:$BO$2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'Osazee Peter'!$V$1:$BN$1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4-4735-908D-01B88568860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'Osazee Peter'!$BP$47:$DH$47</c:f>
              <c:numCache>
                <c:formatCode>0.00</c:formatCode>
                <c:ptCount val="45"/>
              </c:numCache>
            </c:numRef>
          </c:xVal>
          <c:yVal>
            <c:numRef>
              <c:f>'Osazee Peter'!$V$47:$BO$47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44-4735-908D-01B885688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'Yamah Joel'!$A$7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'Yamah Joel'!$V$2:$BO$2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'Yamah Joel'!$V$1:$BN$1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3-4F14-964D-6CB56F96FFA6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'Yamah Joel'!$BP$42:$DH$42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0.96699999999999997</c:v>
                </c:pt>
                <c:pt idx="16" formatCode="General">
                  <c:v>0.93300000000000005</c:v>
                </c:pt>
                <c:pt idx="17" formatCode="General">
                  <c:v>0.9</c:v>
                </c:pt>
                <c:pt idx="18" formatCode="General">
                  <c:v>0.86699999999999999</c:v>
                </c:pt>
                <c:pt idx="19" formatCode="General">
                  <c:v>0.83299999999999996</c:v>
                </c:pt>
                <c:pt idx="20" formatCode="General">
                  <c:v>0.8</c:v>
                </c:pt>
                <c:pt idx="21" formatCode="General">
                  <c:v>0.76700000000000002</c:v>
                </c:pt>
                <c:pt idx="22" formatCode="General">
                  <c:v>0.73299999999999998</c:v>
                </c:pt>
                <c:pt idx="23" formatCode="General">
                  <c:v>0.7</c:v>
                </c:pt>
                <c:pt idx="24" formatCode="General">
                  <c:v>0.66700000000000004</c:v>
                </c:pt>
                <c:pt idx="25" formatCode="General">
                  <c:v>0.63300000000000001</c:v>
                </c:pt>
                <c:pt idx="26" formatCode="General">
                  <c:v>0.6</c:v>
                </c:pt>
                <c:pt idx="27" formatCode="General">
                  <c:v>0.56699999999999995</c:v>
                </c:pt>
                <c:pt idx="28" formatCode="General">
                  <c:v>0.53300000000000003</c:v>
                </c:pt>
                <c:pt idx="29" formatCode="General">
                  <c:v>0.5</c:v>
                </c:pt>
                <c:pt idx="30" formatCode="General">
                  <c:v>0.46700000000000003</c:v>
                </c:pt>
                <c:pt idx="31" formatCode="General">
                  <c:v>0.433</c:v>
                </c:pt>
                <c:pt idx="32" formatCode="General">
                  <c:v>0.4</c:v>
                </c:pt>
                <c:pt idx="33" formatCode="General">
                  <c:v>0.36699999999999999</c:v>
                </c:pt>
                <c:pt idx="34" formatCode="General">
                  <c:v>0.33300000000000002</c:v>
                </c:pt>
                <c:pt idx="35" formatCode="General">
                  <c:v>0.3</c:v>
                </c:pt>
                <c:pt idx="36" formatCode="General">
                  <c:v>0.26700000000000002</c:v>
                </c:pt>
                <c:pt idx="37" formatCode="General">
                  <c:v>0.23300000000000001</c:v>
                </c:pt>
                <c:pt idx="38" formatCode="General">
                  <c:v>0.2</c:v>
                </c:pt>
                <c:pt idx="39" formatCode="General">
                  <c:v>0.16700000000000001</c:v>
                </c:pt>
                <c:pt idx="40" formatCode="General">
                  <c:v>0.13300000000000001</c:v>
                </c:pt>
                <c:pt idx="41" formatCode="General">
                  <c:v>0.1</c:v>
                </c:pt>
                <c:pt idx="42" formatCode="General">
                  <c:v>6.7000000000000004E-2</c:v>
                </c:pt>
                <c:pt idx="43" formatCode="General">
                  <c:v>3.3000000000000002E-2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'Yamah Joel'!$V$42:$BO$42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0.624</c:v>
                </c:pt>
                <c:pt idx="16">
                  <c:v>0.67100000000000004</c:v>
                </c:pt>
                <c:pt idx="17">
                  <c:v>0.71099999999999997</c:v>
                </c:pt>
                <c:pt idx="18">
                  <c:v>0.746</c:v>
                </c:pt>
                <c:pt idx="19">
                  <c:v>0.77500000000000002</c:v>
                </c:pt>
                <c:pt idx="20">
                  <c:v>0.80100000000000005</c:v>
                </c:pt>
                <c:pt idx="21">
                  <c:v>0.82199999999999995</c:v>
                </c:pt>
                <c:pt idx="22">
                  <c:v>0.84099999999999997</c:v>
                </c:pt>
                <c:pt idx="23">
                  <c:v>0.85699999999999998</c:v>
                </c:pt>
                <c:pt idx="24">
                  <c:v>0.872</c:v>
                </c:pt>
                <c:pt idx="25">
                  <c:v>0.88500000000000001</c:v>
                </c:pt>
                <c:pt idx="26">
                  <c:v>0.89700000000000002</c:v>
                </c:pt>
                <c:pt idx="27">
                  <c:v>0.90800000000000003</c:v>
                </c:pt>
                <c:pt idx="28">
                  <c:v>0.91800000000000004</c:v>
                </c:pt>
                <c:pt idx="29">
                  <c:v>0.92900000000000005</c:v>
                </c:pt>
                <c:pt idx="30">
                  <c:v>0.93799999999999994</c:v>
                </c:pt>
                <c:pt idx="31">
                  <c:v>0.94799999999999995</c:v>
                </c:pt>
                <c:pt idx="32">
                  <c:v>0.95699999999999996</c:v>
                </c:pt>
                <c:pt idx="33">
                  <c:v>0.96599999999999997</c:v>
                </c:pt>
                <c:pt idx="34">
                  <c:v>0.97299999999999998</c:v>
                </c:pt>
                <c:pt idx="35">
                  <c:v>0.98</c:v>
                </c:pt>
                <c:pt idx="36">
                  <c:v>0.98599999999999999</c:v>
                </c:pt>
                <c:pt idx="37">
                  <c:v>0.98899999999999999</c:v>
                </c:pt>
                <c:pt idx="38">
                  <c:v>0.99099999999999999</c:v>
                </c:pt>
                <c:pt idx="39">
                  <c:v>0.98899999999999999</c:v>
                </c:pt>
                <c:pt idx="40">
                  <c:v>0.98499999999999999</c:v>
                </c:pt>
                <c:pt idx="41">
                  <c:v>0.97599999999999998</c:v>
                </c:pt>
                <c:pt idx="42">
                  <c:v>0.96199999999999997</c:v>
                </c:pt>
                <c:pt idx="43">
                  <c:v>0.94199999999999995</c:v>
                </c:pt>
                <c:pt idx="44">
                  <c:v>0.91600000000000004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3-4F14-964D-6CB56F96F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'Yamah Joel'!$A$9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'Yamah Joel'!$V$2:$BO$2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'Yamah Joel'!$V$1:$BN$1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F-4820-B9C3-F1B9AB55810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'Yamah Joel'!$BP$44:$DH$44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0.96699999999999997</c:v>
                </c:pt>
                <c:pt idx="16" formatCode="General">
                  <c:v>0.93300000000000005</c:v>
                </c:pt>
                <c:pt idx="17" formatCode="General">
                  <c:v>0.9</c:v>
                </c:pt>
                <c:pt idx="18" formatCode="General">
                  <c:v>0.86699999999999999</c:v>
                </c:pt>
                <c:pt idx="19" formatCode="General">
                  <c:v>0.83299999999999996</c:v>
                </c:pt>
                <c:pt idx="20" formatCode="General">
                  <c:v>0.8</c:v>
                </c:pt>
                <c:pt idx="21" formatCode="General">
                  <c:v>0.76700000000000002</c:v>
                </c:pt>
                <c:pt idx="22" formatCode="General">
                  <c:v>0.73299999999999998</c:v>
                </c:pt>
                <c:pt idx="23" formatCode="General">
                  <c:v>0.7</c:v>
                </c:pt>
                <c:pt idx="24" formatCode="General">
                  <c:v>0.66700000000000004</c:v>
                </c:pt>
                <c:pt idx="25" formatCode="General">
                  <c:v>0.63300000000000001</c:v>
                </c:pt>
                <c:pt idx="26" formatCode="General">
                  <c:v>0.6</c:v>
                </c:pt>
                <c:pt idx="27" formatCode="General">
                  <c:v>0.56699999999999995</c:v>
                </c:pt>
                <c:pt idx="28" formatCode="General">
                  <c:v>0.53300000000000003</c:v>
                </c:pt>
                <c:pt idx="29" formatCode="General">
                  <c:v>0.5</c:v>
                </c:pt>
                <c:pt idx="30" formatCode="General">
                  <c:v>0.46700000000000003</c:v>
                </c:pt>
                <c:pt idx="31" formatCode="General">
                  <c:v>0.433</c:v>
                </c:pt>
                <c:pt idx="32" formatCode="General">
                  <c:v>0.4</c:v>
                </c:pt>
                <c:pt idx="33" formatCode="General">
                  <c:v>0.36699999999999999</c:v>
                </c:pt>
                <c:pt idx="34" formatCode="General">
                  <c:v>0.33300000000000002</c:v>
                </c:pt>
                <c:pt idx="35" formatCode="General">
                  <c:v>0.3</c:v>
                </c:pt>
                <c:pt idx="36" formatCode="General">
                  <c:v>0.26700000000000002</c:v>
                </c:pt>
                <c:pt idx="37" formatCode="General">
                  <c:v>0.23300000000000001</c:v>
                </c:pt>
                <c:pt idx="38" formatCode="General">
                  <c:v>0.2</c:v>
                </c:pt>
                <c:pt idx="39" formatCode="General">
                  <c:v>0.16700000000000001</c:v>
                </c:pt>
                <c:pt idx="40" formatCode="General">
                  <c:v>0.13300000000000001</c:v>
                </c:pt>
                <c:pt idx="41" formatCode="General">
                  <c:v>0.1</c:v>
                </c:pt>
                <c:pt idx="42" formatCode="General">
                  <c:v>6.7000000000000004E-2</c:v>
                </c:pt>
                <c:pt idx="43" formatCode="General">
                  <c:v>3.3000000000000002E-2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'Yamah Joel'!$V$44:$BO$44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0.63300000000000001</c:v>
                </c:pt>
                <c:pt idx="16">
                  <c:v>0.67800000000000005</c:v>
                </c:pt>
                <c:pt idx="17">
                  <c:v>0.71699999999999997</c:v>
                </c:pt>
                <c:pt idx="18">
                  <c:v>0.75</c:v>
                </c:pt>
                <c:pt idx="19">
                  <c:v>0.77800000000000002</c:v>
                </c:pt>
                <c:pt idx="20">
                  <c:v>0.80200000000000005</c:v>
                </c:pt>
                <c:pt idx="21">
                  <c:v>0.82199999999999995</c:v>
                </c:pt>
                <c:pt idx="22">
                  <c:v>0.84</c:v>
                </c:pt>
                <c:pt idx="23">
                  <c:v>0.85499999999999998</c:v>
                </c:pt>
                <c:pt idx="24">
                  <c:v>0.86899999999999999</c:v>
                </c:pt>
                <c:pt idx="25">
                  <c:v>0.88100000000000001</c:v>
                </c:pt>
                <c:pt idx="26">
                  <c:v>0.89200000000000002</c:v>
                </c:pt>
                <c:pt idx="27">
                  <c:v>0.90200000000000002</c:v>
                </c:pt>
                <c:pt idx="28">
                  <c:v>0.91200000000000003</c:v>
                </c:pt>
                <c:pt idx="29">
                  <c:v>0.92100000000000004</c:v>
                </c:pt>
                <c:pt idx="30">
                  <c:v>0.93100000000000005</c:v>
                </c:pt>
                <c:pt idx="31">
                  <c:v>0.93899999999999995</c:v>
                </c:pt>
                <c:pt idx="32">
                  <c:v>0.94799999999999995</c:v>
                </c:pt>
                <c:pt idx="33">
                  <c:v>0.95599999999999996</c:v>
                </c:pt>
                <c:pt idx="34">
                  <c:v>0.96399999999999997</c:v>
                </c:pt>
                <c:pt idx="35">
                  <c:v>0.97099999999999997</c:v>
                </c:pt>
                <c:pt idx="36">
                  <c:v>0.97699999999999998</c:v>
                </c:pt>
                <c:pt idx="37">
                  <c:v>0.98099999999999998</c:v>
                </c:pt>
                <c:pt idx="38">
                  <c:v>0.98399999999999999</c:v>
                </c:pt>
                <c:pt idx="39">
                  <c:v>0.98499999999999999</c:v>
                </c:pt>
                <c:pt idx="40">
                  <c:v>0.98199999999999998</c:v>
                </c:pt>
                <c:pt idx="41">
                  <c:v>0.97699999999999998</c:v>
                </c:pt>
                <c:pt idx="42">
                  <c:v>0.96699999999999997</c:v>
                </c:pt>
                <c:pt idx="43">
                  <c:v>0.95299999999999996</c:v>
                </c:pt>
                <c:pt idx="44">
                  <c:v>0.93300000000000005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F-4820-B9C3-F1B9AB55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'Yamah Joel'!$A$8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'Yamah Joel'!$V$2:$BO$2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'Yamah Joel'!$V$1:$BN$1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7-4ECF-8D67-C8232A8EFB0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'Yamah Joel'!$BP$43:$DH$43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0.96699999999999997</c:v>
                </c:pt>
                <c:pt idx="16">
                  <c:v>0.93300000000000005</c:v>
                </c:pt>
                <c:pt idx="17">
                  <c:v>0.9</c:v>
                </c:pt>
                <c:pt idx="18">
                  <c:v>0.86699999999999999</c:v>
                </c:pt>
                <c:pt idx="19">
                  <c:v>0.83299999999999996</c:v>
                </c:pt>
                <c:pt idx="20">
                  <c:v>0.8</c:v>
                </c:pt>
                <c:pt idx="21">
                  <c:v>0.76700000000000002</c:v>
                </c:pt>
                <c:pt idx="22">
                  <c:v>0.73299999999999998</c:v>
                </c:pt>
                <c:pt idx="23">
                  <c:v>0.7</c:v>
                </c:pt>
                <c:pt idx="24">
                  <c:v>0.66700000000000004</c:v>
                </c:pt>
                <c:pt idx="25">
                  <c:v>0.63300000000000001</c:v>
                </c:pt>
                <c:pt idx="26">
                  <c:v>0.6</c:v>
                </c:pt>
                <c:pt idx="27">
                  <c:v>0.56699999999999995</c:v>
                </c:pt>
                <c:pt idx="28">
                  <c:v>0.53300000000000003</c:v>
                </c:pt>
                <c:pt idx="29">
                  <c:v>0.5</c:v>
                </c:pt>
                <c:pt idx="30">
                  <c:v>0.46700000000000003</c:v>
                </c:pt>
                <c:pt idx="31">
                  <c:v>0.433</c:v>
                </c:pt>
                <c:pt idx="32">
                  <c:v>0.4</c:v>
                </c:pt>
                <c:pt idx="33">
                  <c:v>0.36699999999999999</c:v>
                </c:pt>
                <c:pt idx="34">
                  <c:v>0.33300000000000002</c:v>
                </c:pt>
                <c:pt idx="35">
                  <c:v>0.3</c:v>
                </c:pt>
                <c:pt idx="36">
                  <c:v>0.26700000000000002</c:v>
                </c:pt>
                <c:pt idx="37">
                  <c:v>0.23300000000000001</c:v>
                </c:pt>
                <c:pt idx="38">
                  <c:v>0.2</c:v>
                </c:pt>
                <c:pt idx="39">
                  <c:v>0.16700000000000001</c:v>
                </c:pt>
                <c:pt idx="40" formatCode="General">
                  <c:v>0.13300000000000001</c:v>
                </c:pt>
                <c:pt idx="41" formatCode="General">
                  <c:v>0.1</c:v>
                </c:pt>
                <c:pt idx="42" formatCode="General">
                  <c:v>6.7000000000000004E-2</c:v>
                </c:pt>
                <c:pt idx="43" formatCode="General">
                  <c:v>3.3000000000000002E-2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'Yamah Joel'!$V$43:$BO$43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0.63</c:v>
                </c:pt>
                <c:pt idx="16">
                  <c:v>0.67600000000000005</c:v>
                </c:pt>
                <c:pt idx="17">
                  <c:v>0.71499999999999997</c:v>
                </c:pt>
                <c:pt idx="18">
                  <c:v>0.748</c:v>
                </c:pt>
                <c:pt idx="19">
                  <c:v>0.77600000000000002</c:v>
                </c:pt>
                <c:pt idx="20">
                  <c:v>0.80100000000000005</c:v>
                </c:pt>
                <c:pt idx="21">
                  <c:v>0.82199999999999995</c:v>
                </c:pt>
                <c:pt idx="22">
                  <c:v>0.84</c:v>
                </c:pt>
                <c:pt idx="23">
                  <c:v>0.85599999999999998</c:v>
                </c:pt>
                <c:pt idx="24">
                  <c:v>0.87</c:v>
                </c:pt>
                <c:pt idx="25">
                  <c:v>0.88200000000000001</c:v>
                </c:pt>
                <c:pt idx="26">
                  <c:v>0.89400000000000002</c:v>
                </c:pt>
                <c:pt idx="27">
                  <c:v>0.90500000000000003</c:v>
                </c:pt>
                <c:pt idx="28">
                  <c:v>0.91600000000000004</c:v>
                </c:pt>
                <c:pt idx="29" formatCode="#,##0.00">
                  <c:v>0.92600000000000005</c:v>
                </c:pt>
                <c:pt idx="30" formatCode="#,##0.00">
                  <c:v>0.93600000000000005</c:v>
                </c:pt>
                <c:pt idx="31" formatCode="#,##0.00">
                  <c:v>0.94499999999999995</c:v>
                </c:pt>
                <c:pt idx="32" formatCode="#,##0.00">
                  <c:v>0.95399999999999996</c:v>
                </c:pt>
                <c:pt idx="33" formatCode="#,##0.00">
                  <c:v>0.96299999999999997</c:v>
                </c:pt>
                <c:pt idx="34" formatCode="#,##0.00">
                  <c:v>0.97099999999999997</c:v>
                </c:pt>
                <c:pt idx="35" formatCode="#,##0.00">
                  <c:v>0.97799999999999998</c:v>
                </c:pt>
                <c:pt idx="36" formatCode="#,##0.00">
                  <c:v>0.98299999999999998</c:v>
                </c:pt>
                <c:pt idx="37" formatCode="#,##0.00">
                  <c:v>0.98699999999999999</c:v>
                </c:pt>
                <c:pt idx="38" formatCode="#,##0.00">
                  <c:v>0.98899999999999999</c:v>
                </c:pt>
                <c:pt idx="39" formatCode="#,##0.00">
                  <c:v>0.98799999999999999</c:v>
                </c:pt>
                <c:pt idx="40" formatCode="#,##0.00">
                  <c:v>0.98299999999999998</c:v>
                </c:pt>
                <c:pt idx="41" formatCode="#,##0.00">
                  <c:v>0.97499999999999998</c:v>
                </c:pt>
                <c:pt idx="42" formatCode="#,##0.00">
                  <c:v>0.96099999999999997</c:v>
                </c:pt>
                <c:pt idx="43" formatCode="#,##0.00">
                  <c:v>0.94299999999999995</c:v>
                </c:pt>
                <c:pt idx="44" formatCode="#,##0.00">
                  <c:v>0.91700000000000004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7-4ECF-8D67-C8232A8EF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'Yamah Joel'!$A$10</c:f>
          <c:strCache>
            <c:ptCount val="1"/>
            <c:pt idx="0">
              <c:v>4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'Yamah Joel'!$V$2:$BO$2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'Yamah Joel'!$V$1:$BN$1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D-4980-BEDC-0AB2E77C3E18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'Yamah Joel'!$BP$45:$DH$45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0.96799999999999997</c:v>
                </c:pt>
                <c:pt idx="15">
                  <c:v>0.93500000000000005</c:v>
                </c:pt>
                <c:pt idx="16">
                  <c:v>0.90300000000000002</c:v>
                </c:pt>
                <c:pt idx="17">
                  <c:v>0.871</c:v>
                </c:pt>
                <c:pt idx="18">
                  <c:v>0.83899999999999997</c:v>
                </c:pt>
                <c:pt idx="19">
                  <c:v>0.80600000000000005</c:v>
                </c:pt>
                <c:pt idx="20">
                  <c:v>0.77400000000000002</c:v>
                </c:pt>
                <c:pt idx="21">
                  <c:v>0.74199999999999999</c:v>
                </c:pt>
                <c:pt idx="22">
                  <c:v>0.71</c:v>
                </c:pt>
                <c:pt idx="23">
                  <c:v>0.67700000000000005</c:v>
                </c:pt>
                <c:pt idx="24">
                  <c:v>0.64500000000000002</c:v>
                </c:pt>
                <c:pt idx="25">
                  <c:v>0.61299999999999999</c:v>
                </c:pt>
                <c:pt idx="26">
                  <c:v>0.58099999999999996</c:v>
                </c:pt>
                <c:pt idx="27">
                  <c:v>0.54800000000000004</c:v>
                </c:pt>
                <c:pt idx="28">
                  <c:v>0.51600000000000001</c:v>
                </c:pt>
                <c:pt idx="29">
                  <c:v>0.48399999999999999</c:v>
                </c:pt>
                <c:pt idx="30">
                  <c:v>0.45200000000000001</c:v>
                </c:pt>
                <c:pt idx="31">
                  <c:v>0.41899999999999998</c:v>
                </c:pt>
                <c:pt idx="32">
                  <c:v>0.38700000000000001</c:v>
                </c:pt>
                <c:pt idx="33">
                  <c:v>0.35499999999999998</c:v>
                </c:pt>
                <c:pt idx="34">
                  <c:v>0.32300000000000001</c:v>
                </c:pt>
                <c:pt idx="35">
                  <c:v>0.28999999999999998</c:v>
                </c:pt>
                <c:pt idx="36">
                  <c:v>0.25800000000000001</c:v>
                </c:pt>
                <c:pt idx="37">
                  <c:v>0.22600000000000001</c:v>
                </c:pt>
                <c:pt idx="38">
                  <c:v>0.19400000000000001</c:v>
                </c:pt>
                <c:pt idx="39">
                  <c:v>0.161</c:v>
                </c:pt>
                <c:pt idx="40" formatCode="General">
                  <c:v>0.129</c:v>
                </c:pt>
                <c:pt idx="41" formatCode="General">
                  <c:v>9.7000000000000003E-2</c:v>
                </c:pt>
                <c:pt idx="42" formatCode="General">
                  <c:v>6.5000000000000002E-2</c:v>
                </c:pt>
                <c:pt idx="43" formatCode="General">
                  <c:v>3.2000000000000001E-2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'Yamah Joel'!$V$45:$BO$45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0.56899999999999995</c:v>
                </c:pt>
                <c:pt idx="15">
                  <c:v>0.621</c:v>
                </c:pt>
                <c:pt idx="16">
                  <c:v>0.66500000000000004</c:v>
                </c:pt>
                <c:pt idx="17">
                  <c:v>0.70499999999999996</c:v>
                </c:pt>
                <c:pt idx="18">
                  <c:v>0.73899999999999999</c:v>
                </c:pt>
                <c:pt idx="19">
                  <c:v>0.76900000000000002</c:v>
                </c:pt>
                <c:pt idx="20">
                  <c:v>0.79400000000000004</c:v>
                </c:pt>
                <c:pt idx="21">
                  <c:v>0.81699999999999995</c:v>
                </c:pt>
                <c:pt idx="22">
                  <c:v>0.83699999999999997</c:v>
                </c:pt>
                <c:pt idx="23">
                  <c:v>0.85399999999999998</c:v>
                </c:pt>
                <c:pt idx="24">
                  <c:v>0.86899999999999999</c:v>
                </c:pt>
                <c:pt idx="25">
                  <c:v>0.88300000000000001</c:v>
                </c:pt>
                <c:pt idx="26">
                  <c:v>0.89500000000000002</c:v>
                </c:pt>
                <c:pt idx="27">
                  <c:v>0.90600000000000003</c:v>
                </c:pt>
                <c:pt idx="28">
                  <c:v>0.91700000000000004</c:v>
                </c:pt>
                <c:pt idx="29" formatCode="#,##0.00">
                  <c:v>0.92600000000000005</c:v>
                </c:pt>
                <c:pt idx="30" formatCode="#,##0.00">
                  <c:v>0.93500000000000005</c:v>
                </c:pt>
                <c:pt idx="31" formatCode="#,##0.00">
                  <c:v>0.94399999999999995</c:v>
                </c:pt>
                <c:pt idx="32" formatCode="#,##0.00">
                  <c:v>0.95199999999999996</c:v>
                </c:pt>
                <c:pt idx="33" formatCode="#,##0.00">
                  <c:v>0.95899999999999996</c:v>
                </c:pt>
                <c:pt idx="34" formatCode="#,##0.00">
                  <c:v>0.96599999999999997</c:v>
                </c:pt>
                <c:pt idx="35" formatCode="#,##0.00">
                  <c:v>0.97199999999999998</c:v>
                </c:pt>
                <c:pt idx="36" formatCode="#,##0.00">
                  <c:v>0.97699999999999998</c:v>
                </c:pt>
                <c:pt idx="37" formatCode="#,##0.00">
                  <c:v>0.98099999999999998</c:v>
                </c:pt>
                <c:pt idx="38" formatCode="#,##0.00">
                  <c:v>0.98399999999999999</c:v>
                </c:pt>
                <c:pt idx="39" formatCode="#,##0.00">
                  <c:v>0.98599999999999999</c:v>
                </c:pt>
                <c:pt idx="40" formatCode="#,##0.00">
                  <c:v>0.98499999999999999</c:v>
                </c:pt>
                <c:pt idx="41" formatCode="#,##0.00">
                  <c:v>0.98199999999999998</c:v>
                </c:pt>
                <c:pt idx="42" formatCode="#,##0.00">
                  <c:v>0.97599999999999998</c:v>
                </c:pt>
                <c:pt idx="43" formatCode="#,##0.00">
                  <c:v>0.96699999999999997</c:v>
                </c:pt>
                <c:pt idx="44" formatCode="#,##0.00">
                  <c:v>0.95399999999999996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4D-4980-BEDC-0AB2E77C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'Yamah Joel'!$A$11</c:f>
          <c:strCache>
            <c:ptCount val="1"/>
            <c:pt idx="0">
              <c:v>5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'Yamah Joel'!$V$2:$BO$2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'Yamah Joel'!$V$1:$BN$1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A-4811-93B4-E682F34B0A98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'Yamah Joel'!$BP$46:$DH$46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0.96799999999999997</c:v>
                </c:pt>
                <c:pt idx="15" formatCode="General">
                  <c:v>0.93500000000000005</c:v>
                </c:pt>
                <c:pt idx="16" formatCode="General">
                  <c:v>0.90300000000000002</c:v>
                </c:pt>
                <c:pt idx="17" formatCode="General">
                  <c:v>0.871</c:v>
                </c:pt>
                <c:pt idx="18" formatCode="General">
                  <c:v>0.83899999999999997</c:v>
                </c:pt>
                <c:pt idx="19" formatCode="General">
                  <c:v>0.80600000000000005</c:v>
                </c:pt>
                <c:pt idx="20" formatCode="General">
                  <c:v>0.77400000000000002</c:v>
                </c:pt>
                <c:pt idx="21" formatCode="General">
                  <c:v>0.74199999999999999</c:v>
                </c:pt>
                <c:pt idx="22" formatCode="General">
                  <c:v>0.71</c:v>
                </c:pt>
                <c:pt idx="23" formatCode="General">
                  <c:v>0.67700000000000005</c:v>
                </c:pt>
                <c:pt idx="24" formatCode="General">
                  <c:v>0.64500000000000002</c:v>
                </c:pt>
                <c:pt idx="25" formatCode="General">
                  <c:v>0.61299999999999999</c:v>
                </c:pt>
                <c:pt idx="26" formatCode="General">
                  <c:v>0.58099999999999996</c:v>
                </c:pt>
                <c:pt idx="27" formatCode="General">
                  <c:v>0.54800000000000004</c:v>
                </c:pt>
                <c:pt idx="28" formatCode="General">
                  <c:v>0.51600000000000001</c:v>
                </c:pt>
                <c:pt idx="29" formatCode="General">
                  <c:v>0.48399999999999999</c:v>
                </c:pt>
                <c:pt idx="30" formatCode="General">
                  <c:v>0.45200000000000001</c:v>
                </c:pt>
                <c:pt idx="31" formatCode="General">
                  <c:v>0.41899999999999998</c:v>
                </c:pt>
                <c:pt idx="32" formatCode="General">
                  <c:v>0.38700000000000001</c:v>
                </c:pt>
                <c:pt idx="33" formatCode="General">
                  <c:v>0.35499999999999998</c:v>
                </c:pt>
                <c:pt idx="34" formatCode="General">
                  <c:v>0.32300000000000001</c:v>
                </c:pt>
                <c:pt idx="35" formatCode="General">
                  <c:v>0.28999999999999998</c:v>
                </c:pt>
                <c:pt idx="36" formatCode="General">
                  <c:v>0.25800000000000001</c:v>
                </c:pt>
                <c:pt idx="37" formatCode="General">
                  <c:v>0.22600000000000001</c:v>
                </c:pt>
                <c:pt idx="38" formatCode="General">
                  <c:v>0.19400000000000001</c:v>
                </c:pt>
                <c:pt idx="39" formatCode="General">
                  <c:v>0.161</c:v>
                </c:pt>
                <c:pt idx="40" formatCode="General">
                  <c:v>0.129</c:v>
                </c:pt>
                <c:pt idx="41" formatCode="General">
                  <c:v>9.7000000000000003E-2</c:v>
                </c:pt>
                <c:pt idx="42" formatCode="General">
                  <c:v>6.5000000000000002E-2</c:v>
                </c:pt>
                <c:pt idx="43" formatCode="General">
                  <c:v>3.2000000000000001E-2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'Yamah Joel'!$V$46:$BO$46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0.56899999999999995</c:v>
                </c:pt>
                <c:pt idx="15">
                  <c:v>0.622</c:v>
                </c:pt>
                <c:pt idx="16">
                  <c:v>0.66700000000000004</c:v>
                </c:pt>
                <c:pt idx="17">
                  <c:v>0.70699999999999996</c:v>
                </c:pt>
                <c:pt idx="18">
                  <c:v>0.74099999999999999</c:v>
                </c:pt>
                <c:pt idx="19">
                  <c:v>0.77</c:v>
                </c:pt>
                <c:pt idx="20">
                  <c:v>0.79400000000000004</c:v>
                </c:pt>
                <c:pt idx="21">
                  <c:v>0.81599999999999995</c:v>
                </c:pt>
                <c:pt idx="22">
                  <c:v>0.83399999999999996</c:v>
                </c:pt>
                <c:pt idx="23">
                  <c:v>0.85</c:v>
                </c:pt>
                <c:pt idx="24">
                  <c:v>0.86499999999999999</c:v>
                </c:pt>
                <c:pt idx="25">
                  <c:v>0.878</c:v>
                </c:pt>
                <c:pt idx="26">
                  <c:v>0.88900000000000001</c:v>
                </c:pt>
                <c:pt idx="27">
                  <c:v>0.9</c:v>
                </c:pt>
                <c:pt idx="28">
                  <c:v>0.91</c:v>
                </c:pt>
                <c:pt idx="29">
                  <c:v>0.92</c:v>
                </c:pt>
                <c:pt idx="30">
                  <c:v>0.92900000000000005</c:v>
                </c:pt>
                <c:pt idx="31">
                  <c:v>0.93799999999999994</c:v>
                </c:pt>
                <c:pt idx="32">
                  <c:v>0.94699999999999995</c:v>
                </c:pt>
                <c:pt idx="33">
                  <c:v>0.95499999999999996</c:v>
                </c:pt>
                <c:pt idx="34">
                  <c:v>0.96299999999999997</c:v>
                </c:pt>
                <c:pt idx="35">
                  <c:v>0.97</c:v>
                </c:pt>
                <c:pt idx="36">
                  <c:v>0.97699999999999998</c:v>
                </c:pt>
                <c:pt idx="37">
                  <c:v>0.98199999999999998</c:v>
                </c:pt>
                <c:pt idx="38">
                  <c:v>0.98499999999999999</c:v>
                </c:pt>
                <c:pt idx="39">
                  <c:v>0.98599999999999999</c:v>
                </c:pt>
                <c:pt idx="40">
                  <c:v>0.98499999999999999</c:v>
                </c:pt>
                <c:pt idx="41">
                  <c:v>0.98099999999999998</c:v>
                </c:pt>
                <c:pt idx="42">
                  <c:v>0.97299999999999998</c:v>
                </c:pt>
                <c:pt idx="43">
                  <c:v>0.96</c:v>
                </c:pt>
                <c:pt idx="44">
                  <c:v>0.94299999999999995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A-4811-93B4-E682F34B0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'Hopfensitz Justin'!$A$8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'Hopfensitz Justin'!$V$2:$BO$2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'Hopfensitz Justin'!$V$1:$BN$1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2-4DBA-B6CA-63FC19B886F8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'Hopfensitz Justin'!$BP$43:$DH$43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0.96399999999999997</c:v>
                </c:pt>
                <c:pt idx="18">
                  <c:v>0.92900000000000005</c:v>
                </c:pt>
                <c:pt idx="19">
                  <c:v>0.89300000000000002</c:v>
                </c:pt>
                <c:pt idx="20">
                  <c:v>0.85699999999999998</c:v>
                </c:pt>
                <c:pt idx="21">
                  <c:v>0.82099999999999995</c:v>
                </c:pt>
                <c:pt idx="22">
                  <c:v>0.78600000000000003</c:v>
                </c:pt>
                <c:pt idx="23">
                  <c:v>0.75</c:v>
                </c:pt>
                <c:pt idx="24">
                  <c:v>0.71399999999999997</c:v>
                </c:pt>
                <c:pt idx="25">
                  <c:v>0.67900000000000005</c:v>
                </c:pt>
                <c:pt idx="26">
                  <c:v>0.64300000000000002</c:v>
                </c:pt>
                <c:pt idx="27">
                  <c:v>0.60699999999999998</c:v>
                </c:pt>
                <c:pt idx="28">
                  <c:v>0.57099999999999995</c:v>
                </c:pt>
                <c:pt idx="29">
                  <c:v>0.53600000000000003</c:v>
                </c:pt>
                <c:pt idx="30">
                  <c:v>0.5</c:v>
                </c:pt>
                <c:pt idx="31">
                  <c:v>0.46400000000000002</c:v>
                </c:pt>
                <c:pt idx="32">
                  <c:v>0.42899999999999999</c:v>
                </c:pt>
                <c:pt idx="33">
                  <c:v>0.39300000000000002</c:v>
                </c:pt>
                <c:pt idx="34">
                  <c:v>0.35699999999999998</c:v>
                </c:pt>
                <c:pt idx="35">
                  <c:v>0.32100000000000001</c:v>
                </c:pt>
                <c:pt idx="36">
                  <c:v>0.28599999999999998</c:v>
                </c:pt>
                <c:pt idx="37">
                  <c:v>0.25</c:v>
                </c:pt>
                <c:pt idx="38">
                  <c:v>0.214</c:v>
                </c:pt>
                <c:pt idx="39">
                  <c:v>0.17899999999999999</c:v>
                </c:pt>
                <c:pt idx="40" formatCode="General">
                  <c:v>0.14299999999999999</c:v>
                </c:pt>
                <c:pt idx="41" formatCode="General">
                  <c:v>0.107</c:v>
                </c:pt>
                <c:pt idx="42" formatCode="General">
                  <c:v>7.0999999999999994E-2</c:v>
                </c:pt>
                <c:pt idx="43" formatCode="General">
                  <c:v>3.5999999999999997E-2</c:v>
                </c:pt>
                <c:pt idx="44" formatCode="General">
                  <c:v>0</c:v>
                </c:pt>
              </c:numCache>
            </c:numRef>
          </c:xVal>
          <c:yVal>
            <c:numRef>
              <c:f>'Hopfensitz Justin'!$V$43:$BO$43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0.60299999999999998</c:v>
                </c:pt>
                <c:pt idx="18">
                  <c:v>0.65200000000000002</c:v>
                </c:pt>
                <c:pt idx="19">
                  <c:v>0.69199999999999995</c:v>
                </c:pt>
                <c:pt idx="20">
                  <c:v>0.72699999999999998</c:v>
                </c:pt>
                <c:pt idx="21">
                  <c:v>0.755</c:v>
                </c:pt>
                <c:pt idx="22">
                  <c:v>0.78</c:v>
                </c:pt>
                <c:pt idx="23">
                  <c:v>0.80100000000000005</c:v>
                </c:pt>
                <c:pt idx="24">
                  <c:v>0.81899999999999995</c:v>
                </c:pt>
                <c:pt idx="25">
                  <c:v>0.83499999999999996</c:v>
                </c:pt>
                <c:pt idx="26">
                  <c:v>0.85</c:v>
                </c:pt>
                <c:pt idx="27">
                  <c:v>0.86399999999999999</c:v>
                </c:pt>
                <c:pt idx="28">
                  <c:v>0.877</c:v>
                </c:pt>
                <c:pt idx="29" formatCode="#,##0.00">
                  <c:v>0.89</c:v>
                </c:pt>
                <c:pt idx="30" formatCode="#,##0.00">
                  <c:v>0.90300000000000002</c:v>
                </c:pt>
                <c:pt idx="31" formatCode="#,##0.00">
                  <c:v>0.91600000000000004</c:v>
                </c:pt>
                <c:pt idx="32" formatCode="#,##0.00">
                  <c:v>0.92900000000000005</c:v>
                </c:pt>
                <c:pt idx="33" formatCode="#,##0.00">
                  <c:v>0.94199999999999995</c:v>
                </c:pt>
                <c:pt idx="34" formatCode="#,##0.00">
                  <c:v>0.95399999999999996</c:v>
                </c:pt>
                <c:pt idx="35" formatCode="#,##0.00">
                  <c:v>0.96499999999999997</c:v>
                </c:pt>
                <c:pt idx="36" formatCode="#,##0.00">
                  <c:v>0.97499999999999998</c:v>
                </c:pt>
                <c:pt idx="37" formatCode="#,##0.00">
                  <c:v>0.98299999999999998</c:v>
                </c:pt>
                <c:pt idx="38" formatCode="#,##0.00">
                  <c:v>0.98799999999999999</c:v>
                </c:pt>
                <c:pt idx="39" formatCode="#,##0.00">
                  <c:v>0.98899999999999999</c:v>
                </c:pt>
                <c:pt idx="40" formatCode="#,##0.00">
                  <c:v>0.98699999999999999</c:v>
                </c:pt>
                <c:pt idx="41" formatCode="#,##0.00">
                  <c:v>0.97899999999999998</c:v>
                </c:pt>
                <c:pt idx="42" formatCode="#,##0.00">
                  <c:v>0.96399999999999997</c:v>
                </c:pt>
                <c:pt idx="43" formatCode="#,##0.00">
                  <c:v>0.94199999999999995</c:v>
                </c:pt>
                <c:pt idx="44" formatCode="#,##0.00">
                  <c:v>0.91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2-4DBA-B6CA-63FC19B8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'Yamah Joel'!$A$12</c:f>
          <c:strCache>
            <c:ptCount val="1"/>
            <c:pt idx="0">
              <c:v>6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'Yamah Joel'!$V$2:$BO$2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'Yamah Joel'!$V$1:$BN$1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A-4830-86B3-7C1AC27CE2B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'Yamah Joel'!$BP$47:$DH$47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0.96799999999999997</c:v>
                </c:pt>
                <c:pt idx="15" formatCode="General">
                  <c:v>0.93500000000000005</c:v>
                </c:pt>
                <c:pt idx="16" formatCode="General">
                  <c:v>0.90300000000000002</c:v>
                </c:pt>
                <c:pt idx="17" formatCode="General">
                  <c:v>0.871</c:v>
                </c:pt>
                <c:pt idx="18" formatCode="General">
                  <c:v>0.83899999999999997</c:v>
                </c:pt>
                <c:pt idx="19" formatCode="General">
                  <c:v>0.80600000000000005</c:v>
                </c:pt>
                <c:pt idx="20" formatCode="General">
                  <c:v>0.77400000000000002</c:v>
                </c:pt>
                <c:pt idx="21" formatCode="General">
                  <c:v>0.74199999999999999</c:v>
                </c:pt>
                <c:pt idx="22" formatCode="General">
                  <c:v>0.71</c:v>
                </c:pt>
                <c:pt idx="23" formatCode="General">
                  <c:v>0.67700000000000005</c:v>
                </c:pt>
                <c:pt idx="24" formatCode="General">
                  <c:v>0.64500000000000002</c:v>
                </c:pt>
                <c:pt idx="25" formatCode="General">
                  <c:v>0.61299999999999999</c:v>
                </c:pt>
                <c:pt idx="26" formatCode="General">
                  <c:v>0.58099999999999996</c:v>
                </c:pt>
                <c:pt idx="27" formatCode="General">
                  <c:v>0.54800000000000004</c:v>
                </c:pt>
                <c:pt idx="28" formatCode="General">
                  <c:v>0.51600000000000001</c:v>
                </c:pt>
                <c:pt idx="29" formatCode="General">
                  <c:v>0.48399999999999999</c:v>
                </c:pt>
                <c:pt idx="30" formatCode="General">
                  <c:v>0.45200000000000001</c:v>
                </c:pt>
                <c:pt idx="31" formatCode="General">
                  <c:v>0.41899999999999998</c:v>
                </c:pt>
                <c:pt idx="32" formatCode="General">
                  <c:v>0.38700000000000001</c:v>
                </c:pt>
                <c:pt idx="33" formatCode="General">
                  <c:v>0.35499999999999998</c:v>
                </c:pt>
                <c:pt idx="34" formatCode="General">
                  <c:v>0.32300000000000001</c:v>
                </c:pt>
                <c:pt idx="35" formatCode="General">
                  <c:v>0.28999999999999998</c:v>
                </c:pt>
                <c:pt idx="36" formatCode="General">
                  <c:v>0.25800000000000001</c:v>
                </c:pt>
                <c:pt idx="37" formatCode="General">
                  <c:v>0.22600000000000001</c:v>
                </c:pt>
                <c:pt idx="38" formatCode="General">
                  <c:v>0.19400000000000001</c:v>
                </c:pt>
                <c:pt idx="39" formatCode="General">
                  <c:v>0.161</c:v>
                </c:pt>
                <c:pt idx="40" formatCode="General">
                  <c:v>0.129</c:v>
                </c:pt>
                <c:pt idx="41" formatCode="General">
                  <c:v>9.7000000000000003E-2</c:v>
                </c:pt>
                <c:pt idx="42" formatCode="General">
                  <c:v>6.5000000000000002E-2</c:v>
                </c:pt>
                <c:pt idx="43" formatCode="General">
                  <c:v>3.2000000000000001E-2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'Yamah Joel'!$V$47:$BO$47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0.58299999999999996</c:v>
                </c:pt>
                <c:pt idx="15">
                  <c:v>0.63800000000000001</c:v>
                </c:pt>
                <c:pt idx="16">
                  <c:v>0.68600000000000005</c:v>
                </c:pt>
                <c:pt idx="17">
                  <c:v>0.72599999999999998</c:v>
                </c:pt>
                <c:pt idx="18">
                  <c:v>0.76</c:v>
                </c:pt>
                <c:pt idx="19">
                  <c:v>0.78800000000000003</c:v>
                </c:pt>
                <c:pt idx="20">
                  <c:v>0.81200000000000006</c:v>
                </c:pt>
                <c:pt idx="21">
                  <c:v>0.83299999999999996</c:v>
                </c:pt>
                <c:pt idx="22">
                  <c:v>0.85</c:v>
                </c:pt>
                <c:pt idx="23">
                  <c:v>0.86499999999999999</c:v>
                </c:pt>
                <c:pt idx="24">
                  <c:v>0.877</c:v>
                </c:pt>
                <c:pt idx="25">
                  <c:v>0.88900000000000001</c:v>
                </c:pt>
                <c:pt idx="26">
                  <c:v>0.89900000000000002</c:v>
                </c:pt>
                <c:pt idx="27">
                  <c:v>0.90800000000000003</c:v>
                </c:pt>
                <c:pt idx="28">
                  <c:v>0.91700000000000004</c:v>
                </c:pt>
                <c:pt idx="29">
                  <c:v>0.92500000000000004</c:v>
                </c:pt>
                <c:pt idx="30">
                  <c:v>0.93400000000000005</c:v>
                </c:pt>
                <c:pt idx="31">
                  <c:v>0.94199999999999995</c:v>
                </c:pt>
                <c:pt idx="32">
                  <c:v>0.95</c:v>
                </c:pt>
                <c:pt idx="33">
                  <c:v>0.95799999999999996</c:v>
                </c:pt>
                <c:pt idx="34">
                  <c:v>0.96499999999999997</c:v>
                </c:pt>
                <c:pt idx="35">
                  <c:v>0.97199999999999998</c:v>
                </c:pt>
                <c:pt idx="36">
                  <c:v>0.97799999999999998</c:v>
                </c:pt>
                <c:pt idx="37">
                  <c:v>0.98299999999999998</c:v>
                </c:pt>
                <c:pt idx="38">
                  <c:v>0.98499999999999999</c:v>
                </c:pt>
                <c:pt idx="39">
                  <c:v>0.98599999999999999</c:v>
                </c:pt>
                <c:pt idx="40">
                  <c:v>0.98399999999999999</c:v>
                </c:pt>
                <c:pt idx="41">
                  <c:v>0.97799999999999998</c:v>
                </c:pt>
                <c:pt idx="42">
                  <c:v>0.96799999999999997</c:v>
                </c:pt>
                <c:pt idx="43">
                  <c:v>0.95299999999999996</c:v>
                </c:pt>
                <c:pt idx="44">
                  <c:v>0.93200000000000005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6A-4830-86B3-7C1AC27CE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'Hopfensitz Justin'!$A$10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'Hopfensitz Justin'!$V$2:$BO$2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'Hopfensitz Justin'!$V$1:$BN$1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C-4EB3-AE2B-16F2B3F84EF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'Hopfensitz Justin'!$BP$45:$DH$45</c:f>
              <c:numCache>
                <c:formatCode>#,##0.00</c:formatCode>
                <c:ptCount val="45"/>
              </c:numCache>
            </c:numRef>
          </c:xVal>
          <c:yVal>
            <c:numRef>
              <c:f>'Hopfensitz Justin'!$V$45:$BO$45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C-4EB3-AE2B-16F2B3F84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'Hopfensitz Justin'!$A$11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'Hopfensitz Justin'!$V$2:$BO$2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'Hopfensitz Justin'!$V$1:$BN$1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2-44EA-A307-CC813781F75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'Hopfensitz Justin'!$BP$46:$DH$46</c:f>
              <c:numCache>
                <c:formatCode>0.00</c:formatCode>
                <c:ptCount val="45"/>
              </c:numCache>
            </c:numRef>
          </c:xVal>
          <c:yVal>
            <c:numRef>
              <c:f>'Hopfensitz Justin'!$V$46:$BO$46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12-44EA-A307-CC813781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'Hopfensitz Justin'!$A$12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'Hopfensitz Justin'!$V$2:$BO$2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'Hopfensitz Justin'!$V$1:$BN$1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F-483E-AD63-969F0165979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'Hopfensitz Justin'!$BP$47:$DH$47</c:f>
              <c:numCache>
                <c:formatCode>0.00</c:formatCode>
                <c:ptCount val="45"/>
              </c:numCache>
            </c:numRef>
          </c:xVal>
          <c:yVal>
            <c:numRef>
              <c:f>'Hopfensitz Justin'!$V$47:$BO$47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F-483E-AD63-969F01659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'Lück Jakob Henry'!$A$7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'Lück Jakob Henry'!$V$2:$BO$2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'Lück Jakob Henry'!$V$1:$BN$1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3-4253-8528-0C1A67000BE0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'Lück Jakob Henry'!$BP$42:$DH$42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0.97299999999999998</c:v>
                </c:pt>
                <c:pt idx="9" formatCode="General">
                  <c:v>0.94599999999999995</c:v>
                </c:pt>
                <c:pt idx="10">
                  <c:v>0.91900000000000004</c:v>
                </c:pt>
                <c:pt idx="11">
                  <c:v>0.89200000000000002</c:v>
                </c:pt>
                <c:pt idx="12">
                  <c:v>0.86499999999999999</c:v>
                </c:pt>
                <c:pt idx="13" formatCode="General">
                  <c:v>0.83799999999999997</c:v>
                </c:pt>
                <c:pt idx="14" formatCode="General">
                  <c:v>0.81100000000000005</c:v>
                </c:pt>
                <c:pt idx="15" formatCode="General">
                  <c:v>0.78400000000000003</c:v>
                </c:pt>
                <c:pt idx="16" formatCode="General">
                  <c:v>0.75700000000000001</c:v>
                </c:pt>
                <c:pt idx="17" formatCode="General">
                  <c:v>0.73</c:v>
                </c:pt>
                <c:pt idx="18" formatCode="General">
                  <c:v>0.70299999999999996</c:v>
                </c:pt>
                <c:pt idx="19" formatCode="General">
                  <c:v>0.67600000000000005</c:v>
                </c:pt>
                <c:pt idx="20" formatCode="General">
                  <c:v>0.64900000000000002</c:v>
                </c:pt>
                <c:pt idx="21" formatCode="General">
                  <c:v>0.622</c:v>
                </c:pt>
                <c:pt idx="22" formatCode="General">
                  <c:v>0.59499999999999997</c:v>
                </c:pt>
                <c:pt idx="23" formatCode="General">
                  <c:v>0.56799999999999995</c:v>
                </c:pt>
                <c:pt idx="24" formatCode="General">
                  <c:v>0.54100000000000004</c:v>
                </c:pt>
                <c:pt idx="25" formatCode="General">
                  <c:v>0.51400000000000001</c:v>
                </c:pt>
                <c:pt idx="26" formatCode="General">
                  <c:v>0.48599999999999999</c:v>
                </c:pt>
                <c:pt idx="27" formatCode="General">
                  <c:v>0.45900000000000002</c:v>
                </c:pt>
                <c:pt idx="28" formatCode="General">
                  <c:v>0.432</c:v>
                </c:pt>
                <c:pt idx="29" formatCode="General">
                  <c:v>0.40500000000000003</c:v>
                </c:pt>
                <c:pt idx="30" formatCode="General">
                  <c:v>0.378</c:v>
                </c:pt>
                <c:pt idx="31" formatCode="General">
                  <c:v>0.35099999999999998</c:v>
                </c:pt>
                <c:pt idx="32" formatCode="General">
                  <c:v>0.32400000000000001</c:v>
                </c:pt>
                <c:pt idx="33" formatCode="General">
                  <c:v>0.29699999999999999</c:v>
                </c:pt>
                <c:pt idx="34" formatCode="General">
                  <c:v>0.27</c:v>
                </c:pt>
                <c:pt idx="35" formatCode="General">
                  <c:v>0.24299999999999999</c:v>
                </c:pt>
                <c:pt idx="36" formatCode="General">
                  <c:v>0.216</c:v>
                </c:pt>
                <c:pt idx="37" formatCode="General">
                  <c:v>0.189</c:v>
                </c:pt>
                <c:pt idx="38" formatCode="General">
                  <c:v>0.16200000000000001</c:v>
                </c:pt>
                <c:pt idx="39" formatCode="General">
                  <c:v>0.13500000000000001</c:v>
                </c:pt>
                <c:pt idx="40" formatCode="General">
                  <c:v>0.108</c:v>
                </c:pt>
                <c:pt idx="41" formatCode="General">
                  <c:v>8.1000000000000003E-2</c:v>
                </c:pt>
                <c:pt idx="42" formatCode="General">
                  <c:v>5.3999999999999999E-2</c:v>
                </c:pt>
                <c:pt idx="43" formatCode="General">
                  <c:v>2.7E-2</c:v>
                </c:pt>
                <c:pt idx="44" formatCode="General">
                  <c:v>0</c:v>
                </c:pt>
              </c:numCache>
            </c:numRef>
          </c:xVal>
          <c:yVal>
            <c:numRef>
              <c:f>'Lück Jakob Henry'!$V$42:$BO$42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0.51300000000000001</c:v>
                </c:pt>
                <c:pt idx="9">
                  <c:v>0.56000000000000005</c:v>
                </c:pt>
                <c:pt idx="10">
                  <c:v>0.60199999999999998</c:v>
                </c:pt>
                <c:pt idx="11">
                  <c:v>0.64</c:v>
                </c:pt>
                <c:pt idx="12">
                  <c:v>0.67500000000000004</c:v>
                </c:pt>
                <c:pt idx="13">
                  <c:v>0.70499999999999996</c:v>
                </c:pt>
                <c:pt idx="14">
                  <c:v>0.73299999999999998</c:v>
                </c:pt>
                <c:pt idx="15">
                  <c:v>0.75800000000000001</c:v>
                </c:pt>
                <c:pt idx="16">
                  <c:v>0.78100000000000003</c:v>
                </c:pt>
                <c:pt idx="17">
                  <c:v>0.80100000000000005</c:v>
                </c:pt>
                <c:pt idx="18">
                  <c:v>0.81899999999999995</c:v>
                </c:pt>
                <c:pt idx="19">
                  <c:v>0.83599999999999997</c:v>
                </c:pt>
                <c:pt idx="20">
                  <c:v>0.85099999999999998</c:v>
                </c:pt>
                <c:pt idx="21">
                  <c:v>0.86499999999999999</c:v>
                </c:pt>
                <c:pt idx="22">
                  <c:v>0.878</c:v>
                </c:pt>
                <c:pt idx="23">
                  <c:v>0.89</c:v>
                </c:pt>
                <c:pt idx="24">
                  <c:v>0.90100000000000002</c:v>
                </c:pt>
                <c:pt idx="25">
                  <c:v>0.91100000000000003</c:v>
                </c:pt>
                <c:pt idx="26">
                  <c:v>0.92100000000000004</c:v>
                </c:pt>
                <c:pt idx="27">
                  <c:v>0.93</c:v>
                </c:pt>
                <c:pt idx="28">
                  <c:v>0.93899999999999995</c:v>
                </c:pt>
                <c:pt idx="29">
                  <c:v>0.94699999999999995</c:v>
                </c:pt>
                <c:pt idx="30">
                  <c:v>0.95399999999999996</c:v>
                </c:pt>
                <c:pt idx="31">
                  <c:v>0.96199999999999997</c:v>
                </c:pt>
                <c:pt idx="32">
                  <c:v>0.96799999999999997</c:v>
                </c:pt>
                <c:pt idx="33">
                  <c:v>0.97399999999999998</c:v>
                </c:pt>
                <c:pt idx="34">
                  <c:v>0.98</c:v>
                </c:pt>
                <c:pt idx="35">
                  <c:v>0.98399999999999999</c:v>
                </c:pt>
                <c:pt idx="36">
                  <c:v>0.98799999999999999</c:v>
                </c:pt>
                <c:pt idx="37">
                  <c:v>0.99099999999999999</c:v>
                </c:pt>
                <c:pt idx="38">
                  <c:v>0.99299999999999999</c:v>
                </c:pt>
                <c:pt idx="39">
                  <c:v>0.99299999999999999</c:v>
                </c:pt>
                <c:pt idx="40">
                  <c:v>0.99099999999999999</c:v>
                </c:pt>
                <c:pt idx="41">
                  <c:v>0.98799999999999999</c:v>
                </c:pt>
                <c:pt idx="42">
                  <c:v>0.98299999999999998</c:v>
                </c:pt>
                <c:pt idx="43">
                  <c:v>0.97499999999999998</c:v>
                </c:pt>
                <c:pt idx="44">
                  <c:v>0.96499999999999997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3-4253-8528-0C1A67000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'Lück Jakob Henry'!$A$9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'Lück Jakob Henry'!$V$2:$BO$2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'Lück Jakob Henry'!$V$1:$BN$1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7-4193-9C69-F5D166E51A5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'Lück Jakob Henry'!$BP$44:$DH$44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0.97199999999999998</c:v>
                </c:pt>
                <c:pt idx="10" formatCode="General">
                  <c:v>0.94399999999999995</c:v>
                </c:pt>
                <c:pt idx="11" formatCode="General">
                  <c:v>0.91700000000000004</c:v>
                </c:pt>
                <c:pt idx="12" formatCode="General">
                  <c:v>0.88900000000000001</c:v>
                </c:pt>
                <c:pt idx="13" formatCode="General">
                  <c:v>0.86099999999999999</c:v>
                </c:pt>
                <c:pt idx="14" formatCode="General">
                  <c:v>0.83299999999999996</c:v>
                </c:pt>
                <c:pt idx="15" formatCode="General">
                  <c:v>0.80600000000000005</c:v>
                </c:pt>
                <c:pt idx="16" formatCode="General">
                  <c:v>0.77800000000000002</c:v>
                </c:pt>
                <c:pt idx="17" formatCode="General">
                  <c:v>0.75</c:v>
                </c:pt>
                <c:pt idx="18" formatCode="General">
                  <c:v>0.72199999999999998</c:v>
                </c:pt>
                <c:pt idx="19" formatCode="General">
                  <c:v>0.69399999999999995</c:v>
                </c:pt>
                <c:pt idx="20" formatCode="General">
                  <c:v>0.66700000000000004</c:v>
                </c:pt>
                <c:pt idx="21" formatCode="General">
                  <c:v>0.63900000000000001</c:v>
                </c:pt>
                <c:pt idx="22" formatCode="General">
                  <c:v>0.61099999999999999</c:v>
                </c:pt>
                <c:pt idx="23" formatCode="General">
                  <c:v>0.58299999999999996</c:v>
                </c:pt>
                <c:pt idx="24" formatCode="General">
                  <c:v>0.55600000000000005</c:v>
                </c:pt>
                <c:pt idx="25" formatCode="General">
                  <c:v>0.52800000000000002</c:v>
                </c:pt>
                <c:pt idx="26" formatCode="General">
                  <c:v>0.5</c:v>
                </c:pt>
                <c:pt idx="27" formatCode="General">
                  <c:v>0.47199999999999998</c:v>
                </c:pt>
                <c:pt idx="28" formatCode="General">
                  <c:v>0.44400000000000001</c:v>
                </c:pt>
                <c:pt idx="29" formatCode="General">
                  <c:v>0.41699999999999998</c:v>
                </c:pt>
                <c:pt idx="30" formatCode="General">
                  <c:v>0.38900000000000001</c:v>
                </c:pt>
                <c:pt idx="31" formatCode="General">
                  <c:v>0.36099999999999999</c:v>
                </c:pt>
                <c:pt idx="32" formatCode="General">
                  <c:v>0.33300000000000002</c:v>
                </c:pt>
                <c:pt idx="33" formatCode="General">
                  <c:v>0.30599999999999999</c:v>
                </c:pt>
                <c:pt idx="34" formatCode="General">
                  <c:v>0.27800000000000002</c:v>
                </c:pt>
                <c:pt idx="35" formatCode="General">
                  <c:v>0.25</c:v>
                </c:pt>
                <c:pt idx="36" formatCode="General">
                  <c:v>0.222</c:v>
                </c:pt>
                <c:pt idx="37" formatCode="General">
                  <c:v>0.19400000000000001</c:v>
                </c:pt>
                <c:pt idx="38" formatCode="General">
                  <c:v>0.16700000000000001</c:v>
                </c:pt>
                <c:pt idx="39" formatCode="General">
                  <c:v>0.13900000000000001</c:v>
                </c:pt>
                <c:pt idx="40" formatCode="General">
                  <c:v>0.111</c:v>
                </c:pt>
                <c:pt idx="41" formatCode="General">
                  <c:v>8.3000000000000004E-2</c:v>
                </c:pt>
                <c:pt idx="42" formatCode="General">
                  <c:v>5.6000000000000001E-2</c:v>
                </c:pt>
                <c:pt idx="43" formatCode="General">
                  <c:v>2.8000000000000001E-2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'Lück Jakob Henry'!$V$44:$BO$44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0.56499999999999995</c:v>
                </c:pt>
                <c:pt idx="10">
                  <c:v>0.61099999999999999</c:v>
                </c:pt>
                <c:pt idx="11">
                  <c:v>0.65100000000000002</c:v>
                </c:pt>
                <c:pt idx="12">
                  <c:v>0.68700000000000006</c:v>
                </c:pt>
                <c:pt idx="13">
                  <c:v>0.71899999999999997</c:v>
                </c:pt>
                <c:pt idx="14">
                  <c:v>0.747</c:v>
                </c:pt>
                <c:pt idx="15">
                  <c:v>0.77200000000000002</c:v>
                </c:pt>
                <c:pt idx="16">
                  <c:v>0.79500000000000004</c:v>
                </c:pt>
                <c:pt idx="17">
                  <c:v>0.81499999999999995</c:v>
                </c:pt>
                <c:pt idx="18">
                  <c:v>0.83199999999999996</c:v>
                </c:pt>
                <c:pt idx="19">
                  <c:v>0.84799999999999998</c:v>
                </c:pt>
                <c:pt idx="20">
                  <c:v>0.86299999999999999</c:v>
                </c:pt>
                <c:pt idx="21">
                  <c:v>0.877</c:v>
                </c:pt>
                <c:pt idx="22">
                  <c:v>0.88900000000000001</c:v>
                </c:pt>
                <c:pt idx="23">
                  <c:v>0.9</c:v>
                </c:pt>
                <c:pt idx="24">
                  <c:v>0.91100000000000003</c:v>
                </c:pt>
                <c:pt idx="25">
                  <c:v>0.92200000000000004</c:v>
                </c:pt>
                <c:pt idx="26">
                  <c:v>0.93200000000000005</c:v>
                </c:pt>
                <c:pt idx="27">
                  <c:v>0.94099999999999995</c:v>
                </c:pt>
                <c:pt idx="28">
                  <c:v>0.95</c:v>
                </c:pt>
                <c:pt idx="29">
                  <c:v>0.95899999999999996</c:v>
                </c:pt>
                <c:pt idx="30">
                  <c:v>0.96699999999999997</c:v>
                </c:pt>
                <c:pt idx="31">
                  <c:v>0.97499999999999998</c:v>
                </c:pt>
                <c:pt idx="32">
                  <c:v>0.98199999999999998</c:v>
                </c:pt>
                <c:pt idx="33">
                  <c:v>0.98799999999999999</c:v>
                </c:pt>
                <c:pt idx="34">
                  <c:v>0.99299999999999999</c:v>
                </c:pt>
                <c:pt idx="35">
                  <c:v>0.997</c:v>
                </c:pt>
                <c:pt idx="36">
                  <c:v>1</c:v>
                </c:pt>
                <c:pt idx="37">
                  <c:v>1.0009999999999999</c:v>
                </c:pt>
                <c:pt idx="38">
                  <c:v>1</c:v>
                </c:pt>
                <c:pt idx="39">
                  <c:v>0.997</c:v>
                </c:pt>
                <c:pt idx="40">
                  <c:v>0.99099999999999999</c:v>
                </c:pt>
                <c:pt idx="41">
                  <c:v>0.98299999999999998</c:v>
                </c:pt>
                <c:pt idx="42">
                  <c:v>0.97</c:v>
                </c:pt>
                <c:pt idx="43">
                  <c:v>0.95399999999999996</c:v>
                </c:pt>
                <c:pt idx="44">
                  <c:v>0.93400000000000005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7-4193-9C69-F5D166E51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'Lück Jakob Henry'!$A$8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'Lück Jakob Henry'!$V$2:$BO$2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'Lück Jakob Henry'!$V$1:$BN$1</c:f>
              <c:numCache>
                <c:formatCode>0.00</c:formatCode>
                <c:ptCount val="45"/>
                <c:pt idx="0">
                  <c:v>0.33100864682181885</c:v>
                </c:pt>
                <c:pt idx="1">
                  <c:v>0.36564935057966563</c:v>
                </c:pt>
                <c:pt idx="2">
                  <c:v>0.39912604828656872</c:v>
                </c:pt>
                <c:pt idx="3">
                  <c:v>0.43145908982935266</c:v>
                </c:pt>
                <c:pt idx="4">
                  <c:v>0.4626686430723943</c:v>
                </c:pt>
                <c:pt idx="5">
                  <c:v>0.49277469385762096</c:v>
                </c:pt>
                <c:pt idx="6">
                  <c:v>0.52179704600451216</c:v>
                </c:pt>
                <c:pt idx="7">
                  <c:v>0.54975532131009841</c:v>
                </c:pt>
                <c:pt idx="8">
                  <c:v>0.57666895954896191</c:v>
                </c:pt>
                <c:pt idx="9">
                  <c:v>0.60255721847323573</c:v>
                </c:pt>
                <c:pt idx="10">
                  <c:v>0.62743917381260528</c:v>
                </c:pt>
                <c:pt idx="11">
                  <c:v>0.65133371927430628</c:v>
                </c:pt>
                <c:pt idx="12">
                  <c:v>0.6742595665431268</c:v>
                </c:pt>
                <c:pt idx="13">
                  <c:v>0.69623524528140557</c:v>
                </c:pt>
                <c:pt idx="14">
                  <c:v>0.71727910312903342</c:v>
                </c:pt>
                <c:pt idx="15">
                  <c:v>0.73740930570345209</c:v>
                </c:pt>
                <c:pt idx="16">
                  <c:v>0.75664383659965484</c:v>
                </c:pt>
                <c:pt idx="17">
                  <c:v>0.77500049739018673</c:v>
                </c:pt>
                <c:pt idx="18">
                  <c:v>0.79249690762514335</c:v>
                </c:pt>
                <c:pt idx="19">
                  <c:v>0.80915050483217277</c:v>
                </c:pt>
                <c:pt idx="20">
                  <c:v>0.82497854451647368</c:v>
                </c:pt>
                <c:pt idx="21">
                  <c:v>0.83999810016079646</c:v>
                </c:pt>
                <c:pt idx="22">
                  <c:v>0.85422606322544303</c:v>
                </c:pt>
                <c:pt idx="23">
                  <c:v>0.86767914314826644</c:v>
                </c:pt>
                <c:pt idx="24">
                  <c:v>0.88037386734467149</c:v>
                </c:pt>
                <c:pt idx="25">
                  <c:v>0.8923265812076141</c:v>
                </c:pt>
                <c:pt idx="26">
                  <c:v>0.90355344810760174</c:v>
                </c:pt>
                <c:pt idx="27">
                  <c:v>0.91407044939269311</c:v>
                </c:pt>
                <c:pt idx="28">
                  <c:v>0.92389338438849855</c:v>
                </c:pt>
                <c:pt idx="29">
                  <c:v>0.93303787039817976</c:v>
                </c:pt>
                <c:pt idx="30">
                  <c:v>0.94151934270244986</c:v>
                </c:pt>
                <c:pt idx="31">
                  <c:v>0.94935305455957331</c:v>
                </c:pt>
                <c:pt idx="32">
                  <c:v>0.95655407720536589</c:v>
                </c:pt>
                <c:pt idx="33">
                  <c:v>0.96313729985319507</c:v>
                </c:pt>
                <c:pt idx="34">
                  <c:v>0.96911742969397952</c:v>
                </c:pt>
                <c:pt idx="35">
                  <c:v>0.97450899189618934</c:v>
                </c:pt>
                <c:pt idx="36">
                  <c:v>0.97932632960584609</c:v>
                </c:pt>
                <c:pt idx="37">
                  <c:v>0.98358360394652278</c:v>
                </c:pt>
                <c:pt idx="38">
                  <c:v>0.98729479401934372</c:v>
                </c:pt>
                <c:pt idx="39">
                  <c:v>0.9904736969029847</c:v>
                </c:pt>
                <c:pt idx="40">
                  <c:v>0.99313392765367292</c:v>
                </c:pt>
                <c:pt idx="41">
                  <c:v>0.99528891930518704</c:v>
                </c:pt>
                <c:pt idx="42">
                  <c:v>0.99695192286885692</c:v>
                </c:pt>
                <c:pt idx="43">
                  <c:v>0.99813600733356411</c:v>
                </c:pt>
                <c:pt idx="44">
                  <c:v>0.99885405966574148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3-4866-A5DC-150805DEE5C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'Lück Jakob Henry'!$BP$43:$DH$43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0.97199999999999998</c:v>
                </c:pt>
                <c:pt idx="10">
                  <c:v>0.94399999999999995</c:v>
                </c:pt>
                <c:pt idx="11">
                  <c:v>0.91700000000000004</c:v>
                </c:pt>
                <c:pt idx="12">
                  <c:v>0.88900000000000001</c:v>
                </c:pt>
                <c:pt idx="13">
                  <c:v>0.86099999999999999</c:v>
                </c:pt>
                <c:pt idx="14">
                  <c:v>0.83299999999999996</c:v>
                </c:pt>
                <c:pt idx="15">
                  <c:v>0.80600000000000005</c:v>
                </c:pt>
                <c:pt idx="16">
                  <c:v>0.77800000000000002</c:v>
                </c:pt>
                <c:pt idx="17">
                  <c:v>0.75</c:v>
                </c:pt>
                <c:pt idx="18">
                  <c:v>0.72199999999999998</c:v>
                </c:pt>
                <c:pt idx="19">
                  <c:v>0.69399999999999995</c:v>
                </c:pt>
                <c:pt idx="20">
                  <c:v>0.66700000000000004</c:v>
                </c:pt>
                <c:pt idx="21">
                  <c:v>0.63900000000000001</c:v>
                </c:pt>
                <c:pt idx="22">
                  <c:v>0.61099999999999999</c:v>
                </c:pt>
                <c:pt idx="23">
                  <c:v>0.58299999999999996</c:v>
                </c:pt>
                <c:pt idx="24">
                  <c:v>0.55600000000000005</c:v>
                </c:pt>
                <c:pt idx="25">
                  <c:v>0.52800000000000002</c:v>
                </c:pt>
                <c:pt idx="26">
                  <c:v>0.5</c:v>
                </c:pt>
                <c:pt idx="27">
                  <c:v>0.47199999999999998</c:v>
                </c:pt>
                <c:pt idx="28">
                  <c:v>0.44400000000000001</c:v>
                </c:pt>
                <c:pt idx="29">
                  <c:v>0.41699999999999998</c:v>
                </c:pt>
                <c:pt idx="30">
                  <c:v>0.38900000000000001</c:v>
                </c:pt>
                <c:pt idx="31">
                  <c:v>0.36099999999999999</c:v>
                </c:pt>
                <c:pt idx="32">
                  <c:v>0.33300000000000002</c:v>
                </c:pt>
                <c:pt idx="33">
                  <c:v>0.30599999999999999</c:v>
                </c:pt>
                <c:pt idx="34">
                  <c:v>0.27800000000000002</c:v>
                </c:pt>
                <c:pt idx="35">
                  <c:v>0.25</c:v>
                </c:pt>
                <c:pt idx="36">
                  <c:v>0.222</c:v>
                </c:pt>
                <c:pt idx="37">
                  <c:v>0.19400000000000001</c:v>
                </c:pt>
                <c:pt idx="38">
                  <c:v>0.16700000000000001</c:v>
                </c:pt>
                <c:pt idx="39">
                  <c:v>0.13900000000000001</c:v>
                </c:pt>
                <c:pt idx="40" formatCode="General">
                  <c:v>0.111</c:v>
                </c:pt>
                <c:pt idx="41" formatCode="General">
                  <c:v>8.3000000000000004E-2</c:v>
                </c:pt>
                <c:pt idx="42" formatCode="General">
                  <c:v>5.6000000000000001E-2</c:v>
                </c:pt>
                <c:pt idx="43" formatCode="General">
                  <c:v>2.8000000000000001E-2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'Lück Jakob Henry'!$V$43:$BO$43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0.55700000000000005</c:v>
                </c:pt>
                <c:pt idx="10">
                  <c:v>0.60299999999999998</c:v>
                </c:pt>
                <c:pt idx="11">
                  <c:v>0.64400000000000002</c:v>
                </c:pt>
                <c:pt idx="12">
                  <c:v>0.68100000000000005</c:v>
                </c:pt>
                <c:pt idx="13">
                  <c:v>0.71299999999999997</c:v>
                </c:pt>
                <c:pt idx="14">
                  <c:v>0.74199999999999999</c:v>
                </c:pt>
                <c:pt idx="15">
                  <c:v>0.76800000000000002</c:v>
                </c:pt>
                <c:pt idx="16">
                  <c:v>0.79</c:v>
                </c:pt>
                <c:pt idx="17">
                  <c:v>0.81</c:v>
                </c:pt>
                <c:pt idx="18">
                  <c:v>0.82899999999999996</c:v>
                </c:pt>
                <c:pt idx="19">
                  <c:v>0.84499999999999997</c:v>
                </c:pt>
                <c:pt idx="20">
                  <c:v>0.85899999999999999</c:v>
                </c:pt>
                <c:pt idx="21">
                  <c:v>0.872</c:v>
                </c:pt>
                <c:pt idx="22">
                  <c:v>0.88400000000000001</c:v>
                </c:pt>
                <c:pt idx="23">
                  <c:v>0.89600000000000002</c:v>
                </c:pt>
                <c:pt idx="24">
                  <c:v>0.90600000000000003</c:v>
                </c:pt>
                <c:pt idx="25">
                  <c:v>0.91600000000000004</c:v>
                </c:pt>
                <c:pt idx="26">
                  <c:v>0.92500000000000004</c:v>
                </c:pt>
                <c:pt idx="27">
                  <c:v>0.93400000000000005</c:v>
                </c:pt>
                <c:pt idx="28">
                  <c:v>0.94199999999999995</c:v>
                </c:pt>
                <c:pt idx="29" formatCode="#,##0.00">
                  <c:v>0.95</c:v>
                </c:pt>
                <c:pt idx="30" formatCode="#,##0.00">
                  <c:v>0.95699999999999996</c:v>
                </c:pt>
                <c:pt idx="31" formatCode="#,##0.00">
                  <c:v>0.96399999999999997</c:v>
                </c:pt>
                <c:pt idx="32" formatCode="#,##0.00">
                  <c:v>0.97099999999999997</c:v>
                </c:pt>
                <c:pt idx="33" formatCode="#,##0.00">
                  <c:v>0.97699999999999998</c:v>
                </c:pt>
                <c:pt idx="34" formatCode="#,##0.00">
                  <c:v>0.98199999999999998</c:v>
                </c:pt>
                <c:pt idx="35" formatCode="#,##0.00">
                  <c:v>0.98699999999999999</c:v>
                </c:pt>
                <c:pt idx="36" formatCode="#,##0.00">
                  <c:v>0.99</c:v>
                </c:pt>
                <c:pt idx="37" formatCode="#,##0.00">
                  <c:v>0.99299999999999999</c:v>
                </c:pt>
                <c:pt idx="38" formatCode="#,##0.00">
                  <c:v>0.99399999999999999</c:v>
                </c:pt>
                <c:pt idx="39" formatCode="#,##0.00">
                  <c:v>0.99299999999999999</c:v>
                </c:pt>
                <c:pt idx="40" formatCode="#,##0.00">
                  <c:v>0.99</c:v>
                </c:pt>
                <c:pt idx="41" formatCode="#,##0.00">
                  <c:v>0.98499999999999999</c:v>
                </c:pt>
                <c:pt idx="42" formatCode="#,##0.00">
                  <c:v>0.97799999999999998</c:v>
                </c:pt>
                <c:pt idx="43" formatCode="#,##0.00">
                  <c:v>0.96699999999999997</c:v>
                </c:pt>
                <c:pt idx="44" formatCode="#,##0.00">
                  <c:v>0.95299999999999996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3-4866-A5DC-150805DEE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image" Target="../media/image1.jpeg"/><Relationship Id="rId1" Type="http://schemas.openxmlformats.org/officeDocument/2006/relationships/chart" Target="../charts/chart13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image" Target="../media/image1.jpeg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image" Target="../media/image1.jpeg"/><Relationship Id="rId1" Type="http://schemas.openxmlformats.org/officeDocument/2006/relationships/chart" Target="../charts/chart25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image" Target="../media/image1.jpeg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41B45FFB-022C-462E-A784-E93A63BCB33A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19CFDF4-B29C-465D-97A6-18CCBB5B6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DDFFA16C-AC24-4862-BA04-0C7BA7871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3C72509-AEEE-46F1-B27B-44839DF88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05582EF-E9C4-404A-8393-D08FCC467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15D484C-ABE2-490A-91EE-4BBF74AE6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F3F1345-9EA1-4E99-965D-0F4365868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7E67A22A-CF9F-4FBB-BE98-6080C3B6D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996D8748-DA4A-4E19-BD2D-B06DF85003EE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A140397-FB0A-42E2-97B7-0F7389923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04444115-9043-41EC-B955-F4BFA066C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B5EA929-6444-4377-9956-39D019D67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9F54A2E-03A6-46EE-9E5A-586B4B77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2139B89-633D-4127-93BD-3B32A1027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E247C1C-AE13-41C7-BE66-577110D50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66054D7-67A5-4876-9D65-E432237CE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2382AFC4-1B80-4308-864A-9F3EB0025A26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5921DF4-CFC7-4397-AFAA-BA7F8BED6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A519CC20-48DF-4EE7-84D8-63CF5A66F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F6A1E64-F0C3-4602-BC40-0456FD4ED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C5259A5-347A-4550-B2D6-70AEE822E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B18AF33-CE74-420A-BE14-BE9F639A3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C90763B-030A-400A-BC8E-09AA1A488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D8671B6-B6E7-437D-BB8B-247D6F13F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E4EBDF9A-8EE4-48BE-9B47-608E81A9D2E0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A2F308-288E-426B-9F12-3F7181DAD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0C6F9D74-4F27-4E01-AE3A-D992B5C78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1FB73D7-1B16-4073-84D5-F8A7083F5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698510A-7C8B-4083-990B-1E853C16C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EA6B21C-0CAF-4203-8138-8C4435160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D31044B-7ACD-48BA-89A2-46B26AA2D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8FB1037-0F4D-460F-97E2-24CDA839B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F88AADEE-C497-4187-B1B5-BD986D4E8AED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B4D7C7B-7E4A-41BC-B286-451E2CF57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886D3711-14E2-4851-AC22-5B8D41FAF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B681F76-F051-419F-81AD-4B210C071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252C6EE-5F49-4481-B47F-CC8A59B02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726B8A2-7C30-441D-8E2E-C07DC4E81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87925F7-E275-4465-9C54-B6FFD18C8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0C207DC-53BA-4243-A3F3-F5A2319A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AD33-D908-4284-A77A-C06B59FD3A68}">
  <dimension ref="A1:EF54"/>
  <sheetViews>
    <sheetView view="pageBreakPreview" zoomScale="6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-1.69004100299348E-3</v>
      </c>
      <c r="Q1" s="5">
        <v>-0.35263127877806988</v>
      </c>
      <c r="R1" s="5">
        <v>-0.13260704332122927</v>
      </c>
      <c r="S1" s="5">
        <v>-1.9415727849459701E-2</v>
      </c>
      <c r="T1" s="5">
        <v>0.99911878480937322</v>
      </c>
      <c r="U1" s="6"/>
      <c r="V1" s="7">
        <f xml:space="preserve"> ($P1*V$2 +$Q1*V$2^2 +$R1*V$2^3 +$S1*V$2^4 + $T1)</f>
        <v>0.33100864682181885</v>
      </c>
      <c r="W1" s="7">
        <f t="shared" ref="W1:BN1" si="0" xml:space="preserve"> ($P1*W$2 +$Q1*W$2^2 +$R1*W$2^3 +$S1*W$2^4 + $T1)</f>
        <v>0.36564935057966563</v>
      </c>
      <c r="X1" s="7">
        <f t="shared" si="0"/>
        <v>0.39912604828656872</v>
      </c>
      <c r="Y1" s="7">
        <f t="shared" si="0"/>
        <v>0.43145908982935266</v>
      </c>
      <c r="Z1" s="7">
        <f t="shared" si="0"/>
        <v>0.4626686430723943</v>
      </c>
      <c r="AA1" s="7">
        <f t="shared" si="0"/>
        <v>0.49277469385762096</v>
      </c>
      <c r="AB1" s="7">
        <f t="shared" si="0"/>
        <v>0.52179704600451216</v>
      </c>
      <c r="AC1" s="7">
        <f t="shared" si="0"/>
        <v>0.54975532131009841</v>
      </c>
      <c r="AD1" s="7">
        <f t="shared" si="0"/>
        <v>0.57666895954896191</v>
      </c>
      <c r="AE1" s="7">
        <f t="shared" si="0"/>
        <v>0.60255721847323573</v>
      </c>
      <c r="AF1" s="7">
        <f t="shared" si="0"/>
        <v>0.62743917381260528</v>
      </c>
      <c r="AG1" s="7">
        <f t="shared" si="0"/>
        <v>0.65133371927430628</v>
      </c>
      <c r="AH1" s="7">
        <f t="shared" si="0"/>
        <v>0.6742595665431268</v>
      </c>
      <c r="AI1" s="7">
        <f t="shared" si="0"/>
        <v>0.69623524528140557</v>
      </c>
      <c r="AJ1" s="7">
        <f t="shared" si="0"/>
        <v>0.71727910312903342</v>
      </c>
      <c r="AK1" s="7">
        <f t="shared" si="0"/>
        <v>0.73740930570345209</v>
      </c>
      <c r="AL1" s="7">
        <f t="shared" si="0"/>
        <v>0.75664383659965484</v>
      </c>
      <c r="AM1" s="7">
        <f t="shared" si="0"/>
        <v>0.77500049739018673</v>
      </c>
      <c r="AN1" s="7">
        <f t="shared" si="0"/>
        <v>0.79249690762514335</v>
      </c>
      <c r="AO1" s="7">
        <f t="shared" si="0"/>
        <v>0.80915050483217277</v>
      </c>
      <c r="AP1" s="7">
        <f t="shared" si="0"/>
        <v>0.82497854451647368</v>
      </c>
      <c r="AQ1" s="7">
        <f t="shared" si="0"/>
        <v>0.83999810016079646</v>
      </c>
      <c r="AR1" s="7">
        <f t="shared" si="0"/>
        <v>0.85422606322544303</v>
      </c>
      <c r="AS1" s="7">
        <f t="shared" si="0"/>
        <v>0.86767914314826644</v>
      </c>
      <c r="AT1" s="7">
        <f t="shared" si="0"/>
        <v>0.88037386734467149</v>
      </c>
      <c r="AU1" s="7">
        <f t="shared" si="0"/>
        <v>0.8923265812076141</v>
      </c>
      <c r="AV1" s="7">
        <f t="shared" si="0"/>
        <v>0.90355344810760174</v>
      </c>
      <c r="AW1" s="7">
        <f t="shared" si="0"/>
        <v>0.91407044939269311</v>
      </c>
      <c r="AX1" s="7">
        <f t="shared" si="0"/>
        <v>0.92389338438849855</v>
      </c>
      <c r="AY1" s="7">
        <f t="shared" si="0"/>
        <v>0.93303787039817976</v>
      </c>
      <c r="AZ1" s="7">
        <f t="shared" si="0"/>
        <v>0.94151934270244986</v>
      </c>
      <c r="BA1" s="7">
        <f t="shared" si="0"/>
        <v>0.94935305455957331</v>
      </c>
      <c r="BB1" s="7">
        <f t="shared" si="0"/>
        <v>0.95655407720536589</v>
      </c>
      <c r="BC1" s="7">
        <f t="shared" si="0"/>
        <v>0.96313729985319507</v>
      </c>
      <c r="BD1" s="7">
        <f t="shared" si="0"/>
        <v>0.96911742969397952</v>
      </c>
      <c r="BE1" s="7">
        <f t="shared" si="0"/>
        <v>0.97450899189618934</v>
      </c>
      <c r="BF1" s="7">
        <f t="shared" si="0"/>
        <v>0.97932632960584609</v>
      </c>
      <c r="BG1" s="7">
        <f t="shared" si="0"/>
        <v>0.98358360394652278</v>
      </c>
      <c r="BH1" s="7">
        <f t="shared" si="0"/>
        <v>0.98729479401934372</v>
      </c>
      <c r="BI1" s="7">
        <f t="shared" si="0"/>
        <v>0.9904736969029847</v>
      </c>
      <c r="BJ1" s="7">
        <f t="shared" si="0"/>
        <v>0.99313392765367292</v>
      </c>
      <c r="BK1" s="7">
        <f t="shared" si="0"/>
        <v>0.99528891930518704</v>
      </c>
      <c r="BL1" s="7">
        <f t="shared" si="0"/>
        <v>0.99695192286885692</v>
      </c>
      <c r="BM1" s="7">
        <f t="shared" si="0"/>
        <v>0.99813600733356411</v>
      </c>
      <c r="BN1" s="7">
        <f t="shared" si="0"/>
        <v>0.99885405966574148</v>
      </c>
      <c r="BO1" s="7">
        <f t="shared" ref="BO1" si="1" xml:space="preserve"> ($P1*BO$41 +$Q1*BO$41^2 +$R1*BO$41^3 +$S1*BO$41^4 + $T1)</f>
        <v>0.99911878480937322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15.02.25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Hopfensitz Justin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13.53</v>
      </c>
      <c r="C7" s="21" t="str">
        <f t="shared" ref="C7:C14" si="4">IF(ISBLANK(D42)=TRUE,"",D42)</f>
        <v>-</v>
      </c>
      <c r="D7" s="22">
        <f>'Hopfensitz Justin'!E42</f>
        <v>0</v>
      </c>
      <c r="E7" s="22">
        <f>'Hopfensitz Justin'!F42</f>
        <v>0</v>
      </c>
      <c r="F7" s="22">
        <f>'Hopfensitz Justin'!G42</f>
        <v>0</v>
      </c>
      <c r="G7" s="22">
        <f>'Hopfensitz Justin'!H42</f>
        <v>0</v>
      </c>
      <c r="H7" s="22">
        <f>'Hopfensitz Justin'!I42</f>
        <v>6.34</v>
      </c>
      <c r="I7" s="22">
        <f>'Hopfensitz Justin'!J42</f>
        <v>7.32</v>
      </c>
      <c r="J7" s="22">
        <f>'Hopfensitz Justin'!K42</f>
        <v>8.0299999999999994</v>
      </c>
      <c r="K7" s="22">
        <f>'Hopfensitz Justin'!L42</f>
        <v>8.48</v>
      </c>
      <c r="L7" s="22">
        <f>'Hopfensitz Justin'!M42</f>
        <v>8.69</v>
      </c>
      <c r="M7" s="20">
        <f t="shared" ref="M7:O14" si="5">N42</f>
        <v>8.7799999999999994</v>
      </c>
      <c r="N7" s="20">
        <f t="shared" si="5"/>
        <v>-4.33</v>
      </c>
      <c r="O7" s="23">
        <f t="shared" si="5"/>
        <v>-1.88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>
        <f t="shared" si="3"/>
        <v>13.71</v>
      </c>
      <c r="C8" s="21" t="str">
        <f t="shared" si="4"/>
        <v>-</v>
      </c>
      <c r="D8" s="22">
        <f>'Hopfensitz Justin'!E43</f>
        <v>0</v>
      </c>
      <c r="E8" s="22">
        <f>'Hopfensitz Justin'!F43</f>
        <v>0</v>
      </c>
      <c r="F8" s="22">
        <f>'Hopfensitz Justin'!G43</f>
        <v>0</v>
      </c>
      <c r="G8" s="22">
        <f>'Hopfensitz Justin'!H43</f>
        <v>0</v>
      </c>
      <c r="H8" s="22">
        <f>'Hopfensitz Justin'!I43</f>
        <v>6.53</v>
      </c>
      <c r="I8" s="22">
        <f>'Hopfensitz Justin'!J43</f>
        <v>7.52</v>
      </c>
      <c r="J8" s="22">
        <f>'Hopfensitz Justin'!K43</f>
        <v>8.1999999999999993</v>
      </c>
      <c r="K8" s="22">
        <f>'Hopfensitz Justin'!L43</f>
        <v>8.65</v>
      </c>
      <c r="L8" s="22">
        <f>'Hopfensitz Justin'!M43</f>
        <v>8.9499999999999993</v>
      </c>
      <c r="M8" s="20">
        <f t="shared" si="5"/>
        <v>9.0399999999999991</v>
      </c>
      <c r="N8" s="20">
        <f t="shared" si="5"/>
        <v>-2.35</v>
      </c>
      <c r="O8" s="23">
        <f t="shared" si="5"/>
        <v>-1.81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 t="str">
        <f t="shared" si="3"/>
        <v>x</v>
      </c>
      <c r="C9" s="21" t="str">
        <f t="shared" si="4"/>
        <v>-</v>
      </c>
      <c r="D9" s="22">
        <f>'Hopfensitz Justin'!E44</f>
        <v>0</v>
      </c>
      <c r="E9" s="22">
        <f>'Hopfensitz Justin'!F44</f>
        <v>0</v>
      </c>
      <c r="F9" s="22">
        <f>'Hopfensitz Justin'!G44</f>
        <v>0</v>
      </c>
      <c r="G9" s="22">
        <f>'Hopfensitz Justin'!H44</f>
        <v>0</v>
      </c>
      <c r="H9" s="22">
        <f>'Hopfensitz Justin'!I44</f>
        <v>6.49</v>
      </c>
      <c r="I9" s="22">
        <f>'Hopfensitz Justin'!J44</f>
        <v>7.51</v>
      </c>
      <c r="J9" s="22">
        <f>'Hopfensitz Justin'!K44</f>
        <v>8.09</v>
      </c>
      <c r="K9" s="22">
        <f>'Hopfensitz Justin'!L44</f>
        <v>8.4600000000000009</v>
      </c>
      <c r="L9" s="22">
        <f>'Hopfensitz Justin'!M44</f>
        <v>8.6</v>
      </c>
      <c r="M9" s="20">
        <f t="shared" si="5"/>
        <v>8.66</v>
      </c>
      <c r="N9" s="20">
        <f t="shared" si="5"/>
        <v>-4.9400000000000004</v>
      </c>
      <c r="O9" s="23">
        <f t="shared" si="5"/>
        <v>-1.92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0</v>
      </c>
      <c r="B10" s="20">
        <f t="shared" si="3"/>
        <v>0</v>
      </c>
      <c r="C10" s="21" t="str">
        <f t="shared" si="4"/>
        <v/>
      </c>
      <c r="D10" s="22">
        <f>'Hopfensitz Justin'!E45</f>
        <v>0</v>
      </c>
      <c r="E10" s="22">
        <f>'Hopfensitz Justin'!F45</f>
        <v>0</v>
      </c>
      <c r="F10" s="22">
        <f>'Hopfensitz Justin'!G45</f>
        <v>0</v>
      </c>
      <c r="G10" s="22">
        <f>'Hopfensitz Justin'!H45</f>
        <v>0</v>
      </c>
      <c r="H10" s="22">
        <f>'Hopfensitz Justin'!I45</f>
        <v>0</v>
      </c>
      <c r="I10" s="22">
        <f>'Hopfensitz Justin'!J45</f>
        <v>0</v>
      </c>
      <c r="J10" s="22">
        <f>'Hopfensitz Justin'!K45</f>
        <v>0</v>
      </c>
      <c r="K10" s="22">
        <f>'Hopfensitz Justin'!L45</f>
        <v>0</v>
      </c>
      <c r="L10" s="22">
        <f>'Hopfensitz Justin'!M45</f>
        <v>0</v>
      </c>
      <c r="M10" s="20">
        <f t="shared" si="5"/>
        <v>0</v>
      </c>
      <c r="N10" s="20">
        <f t="shared" si="5"/>
        <v>0</v>
      </c>
      <c r="O10" s="23">
        <f t="shared" si="5"/>
        <v>0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0</v>
      </c>
      <c r="B11" s="20">
        <f t="shared" si="3"/>
        <v>0</v>
      </c>
      <c r="C11" s="21" t="str">
        <f t="shared" si="4"/>
        <v/>
      </c>
      <c r="D11" s="22">
        <f>'Hopfensitz Justin'!E46</f>
        <v>0</v>
      </c>
      <c r="E11" s="22">
        <f>'Hopfensitz Justin'!F46</f>
        <v>0</v>
      </c>
      <c r="F11" s="22">
        <f>'Hopfensitz Justin'!G46</f>
        <v>0</v>
      </c>
      <c r="G11" s="22">
        <f>'Hopfensitz Justin'!H46</f>
        <v>0</v>
      </c>
      <c r="H11" s="22">
        <f>'Hopfensitz Justin'!I46</f>
        <v>0</v>
      </c>
      <c r="I11" s="22">
        <f>'Hopfensitz Justin'!J46</f>
        <v>0</v>
      </c>
      <c r="J11" s="22">
        <f>'Hopfensitz Justin'!K46</f>
        <v>0</v>
      </c>
      <c r="K11" s="22">
        <f>'Hopfensitz Justin'!L46</f>
        <v>0</v>
      </c>
      <c r="L11" s="22">
        <f>'Hopfensitz Justin'!M46</f>
        <v>0</v>
      </c>
      <c r="M11" s="20">
        <f t="shared" si="5"/>
        <v>0</v>
      </c>
      <c r="N11" s="20">
        <f t="shared" si="5"/>
        <v>0</v>
      </c>
      <c r="O11" s="23">
        <f t="shared" si="5"/>
        <v>0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0</v>
      </c>
      <c r="B12" s="20">
        <f t="shared" si="3"/>
        <v>0</v>
      </c>
      <c r="C12" s="21" t="str">
        <f t="shared" si="4"/>
        <v/>
      </c>
      <c r="D12" s="22">
        <f>'Hopfensitz Justin'!E47</f>
        <v>0</v>
      </c>
      <c r="E12" s="22">
        <f>'Hopfensitz Justin'!F47</f>
        <v>0</v>
      </c>
      <c r="F12" s="22">
        <f>'Hopfensitz Justin'!G47</f>
        <v>0</v>
      </c>
      <c r="G12" s="22">
        <f>'Hopfensitz Justin'!H47</f>
        <v>0</v>
      </c>
      <c r="H12" s="22">
        <f>'Hopfensitz Justin'!I47</f>
        <v>0</v>
      </c>
      <c r="I12" s="22">
        <f>'Hopfensitz Justin'!J47</f>
        <v>0</v>
      </c>
      <c r="J12" s="22">
        <f>'Hopfensitz Justin'!K47</f>
        <v>0</v>
      </c>
      <c r="K12" s="22">
        <f>'Hopfensitz Justin'!L47</f>
        <v>0</v>
      </c>
      <c r="L12" s="22">
        <f>'Hopfensitz Justin'!M47</f>
        <v>0</v>
      </c>
      <c r="M12" s="20">
        <f t="shared" si="5"/>
        <v>0</v>
      </c>
      <c r="N12" s="20">
        <f t="shared" si="5"/>
        <v>0</v>
      </c>
      <c r="O12" s="23">
        <f t="shared" si="5"/>
        <v>0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'Hopfensitz Justin'!E48</f>
        <v>0</v>
      </c>
      <c r="E13" s="22">
        <f>'Hopfensitz Justin'!F48</f>
        <v>0</v>
      </c>
      <c r="F13" s="22">
        <f>'Hopfensitz Justin'!G48</f>
        <v>0</v>
      </c>
      <c r="G13" s="22">
        <f>'Hopfensitz Justin'!H48</f>
        <v>0</v>
      </c>
      <c r="H13" s="22">
        <f>'Hopfensitz Justin'!I48</f>
        <v>0</v>
      </c>
      <c r="I13" s="22">
        <f>'Hopfensitz Justin'!J48</f>
        <v>0</v>
      </c>
      <c r="J13" s="22">
        <f>'Hopfensitz Justin'!K48</f>
        <v>0</v>
      </c>
      <c r="K13" s="22">
        <f>'Hopfensitz Justin'!L48</f>
        <v>0</v>
      </c>
      <c r="L13" s="22">
        <f>'Hopfensitz Justin'!M48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'Hopfensitz Justin'!E49</f>
        <v>0</v>
      </c>
      <c r="E14" s="22">
        <f>'Hopfensitz Justin'!F49</f>
        <v>0</v>
      </c>
      <c r="F14" s="22">
        <f>'Hopfensitz Justin'!G49</f>
        <v>0</v>
      </c>
      <c r="G14" s="22">
        <f>'Hopfensitz Justin'!H49</f>
        <v>0</v>
      </c>
      <c r="H14" s="22">
        <f>'Hopfensitz Justin'!I49</f>
        <v>0</v>
      </c>
      <c r="I14" s="22">
        <f>'Hopfensitz Justin'!J49</f>
        <v>0</v>
      </c>
      <c r="J14" s="22">
        <f>'Hopfensitz Justin'!K49</f>
        <v>0</v>
      </c>
      <c r="K14" s="22">
        <f>'Hopfensitz Justin'!L49</f>
        <v>0</v>
      </c>
      <c r="L14" s="22">
        <f>'Hopfensitz Justin'!M49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42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36</v>
      </c>
      <c r="B42" s="27">
        <v>1</v>
      </c>
      <c r="C42">
        <v>13.53</v>
      </c>
      <c r="D42" t="s">
        <v>37</v>
      </c>
      <c r="E42">
        <v>0</v>
      </c>
      <c r="F42">
        <v>0</v>
      </c>
      <c r="G42">
        <v>0</v>
      </c>
      <c r="H42">
        <v>0</v>
      </c>
      <c r="I42">
        <v>6.34</v>
      </c>
      <c r="J42">
        <v>7.32</v>
      </c>
      <c r="K42">
        <v>8.0299999999999994</v>
      </c>
      <c r="L42">
        <v>8.48</v>
      </c>
      <c r="M42">
        <v>8.69</v>
      </c>
      <c r="N42">
        <v>8.7799999999999994</v>
      </c>
      <c r="O42">
        <v>-4.33</v>
      </c>
      <c r="P42">
        <v>-1.88</v>
      </c>
      <c r="Q42">
        <v>0.56000000000000005</v>
      </c>
      <c r="R42" t="s">
        <v>38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0.63700000000000001</v>
      </c>
      <c r="AO42">
        <v>0.68</v>
      </c>
      <c r="AP42">
        <v>0.71699999999999997</v>
      </c>
      <c r="AQ42">
        <v>0.748</v>
      </c>
      <c r="AR42">
        <v>0.77500000000000002</v>
      </c>
      <c r="AS42">
        <v>0.79800000000000004</v>
      </c>
      <c r="AT42">
        <v>0.81899999999999995</v>
      </c>
      <c r="AU42">
        <v>0.83699999999999997</v>
      </c>
      <c r="AV42">
        <v>0.85299999999999998</v>
      </c>
      <c r="AW42">
        <v>0.86799999999999999</v>
      </c>
      <c r="AX42">
        <v>0.88300000000000001</v>
      </c>
      <c r="AY42">
        <v>0.89600000000000002</v>
      </c>
      <c r="AZ42">
        <v>0.91</v>
      </c>
      <c r="BA42">
        <v>0.92200000000000004</v>
      </c>
      <c r="BB42">
        <v>0.93500000000000005</v>
      </c>
      <c r="BC42">
        <v>0.94699999999999995</v>
      </c>
      <c r="BD42">
        <v>0.95799999999999996</v>
      </c>
      <c r="BE42">
        <v>0.96799999999999997</v>
      </c>
      <c r="BF42">
        <v>0.97699999999999998</v>
      </c>
      <c r="BG42">
        <v>0.98399999999999999</v>
      </c>
      <c r="BH42">
        <v>0.98899999999999999</v>
      </c>
      <c r="BI42">
        <v>0.99</v>
      </c>
      <c r="BJ42">
        <v>0.98799999999999999</v>
      </c>
      <c r="BK42">
        <v>0.98199999999999998</v>
      </c>
      <c r="BL42">
        <v>0.97</v>
      </c>
      <c r="BM42">
        <v>0.95099999999999996</v>
      </c>
      <c r="BN42">
        <v>0.92500000000000004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1</v>
      </c>
      <c r="CB42" s="6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0.96299999999999997</v>
      </c>
      <c r="CI42">
        <v>0.92600000000000005</v>
      </c>
      <c r="CJ42">
        <v>0.88900000000000001</v>
      </c>
      <c r="CK42">
        <v>0.85199999999999998</v>
      </c>
      <c r="CL42">
        <v>0.81499999999999995</v>
      </c>
      <c r="CM42">
        <v>0.77800000000000002</v>
      </c>
      <c r="CN42">
        <v>0.74099999999999999</v>
      </c>
      <c r="CO42">
        <v>0.70399999999999996</v>
      </c>
      <c r="CP42">
        <v>0.66700000000000004</v>
      </c>
      <c r="CQ42">
        <v>0.63</v>
      </c>
      <c r="CR42">
        <v>0.59299999999999997</v>
      </c>
      <c r="CS42">
        <v>0.55600000000000005</v>
      </c>
      <c r="CT42">
        <v>0.51900000000000002</v>
      </c>
      <c r="CU42">
        <v>0.48099999999999998</v>
      </c>
      <c r="CV42">
        <v>0.44400000000000001</v>
      </c>
      <c r="CW42">
        <v>0.40699999999999997</v>
      </c>
      <c r="CX42">
        <v>0.37</v>
      </c>
      <c r="CY42">
        <v>0.33300000000000002</v>
      </c>
      <c r="CZ42">
        <v>0.29599999999999999</v>
      </c>
      <c r="DA42">
        <v>0.25900000000000001</v>
      </c>
      <c r="DB42">
        <v>0.222</v>
      </c>
      <c r="DC42">
        <v>0.185</v>
      </c>
      <c r="DD42">
        <v>0.14799999999999999</v>
      </c>
      <c r="DE42">
        <v>0.111</v>
      </c>
      <c r="DF42">
        <v>7.3999999999999996E-2</v>
      </c>
      <c r="DG42">
        <v>3.6999999999999998E-2</v>
      </c>
      <c r="DH42">
        <v>0</v>
      </c>
    </row>
    <row r="43" spans="1:136" x14ac:dyDescent="0.25">
      <c r="A43" t="s">
        <v>36</v>
      </c>
      <c r="B43" s="27">
        <v>2</v>
      </c>
      <c r="C43">
        <v>13.71</v>
      </c>
      <c r="D43" s="41" t="s">
        <v>37</v>
      </c>
      <c r="E43" s="41">
        <v>0</v>
      </c>
      <c r="F43" s="41">
        <v>0</v>
      </c>
      <c r="G43">
        <v>0</v>
      </c>
      <c r="H43">
        <v>0</v>
      </c>
      <c r="I43" s="27">
        <v>6.53</v>
      </c>
      <c r="J43" s="27">
        <v>7.52</v>
      </c>
      <c r="K43" s="27">
        <v>8.1999999999999993</v>
      </c>
      <c r="L43">
        <v>8.65</v>
      </c>
      <c r="M43">
        <v>8.9499999999999993</v>
      </c>
      <c r="N43">
        <v>9.0399999999999991</v>
      </c>
      <c r="O43">
        <v>-2.35</v>
      </c>
      <c r="P43">
        <v>-1.81</v>
      </c>
      <c r="Q43">
        <v>0.66</v>
      </c>
      <c r="R43" s="42" t="s">
        <v>39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0.60299999999999998</v>
      </c>
      <c r="AN43">
        <v>0.65200000000000002</v>
      </c>
      <c r="AO43">
        <v>0.69199999999999995</v>
      </c>
      <c r="AP43">
        <v>0.72699999999999998</v>
      </c>
      <c r="AQ43">
        <v>0.755</v>
      </c>
      <c r="AR43">
        <v>0.78</v>
      </c>
      <c r="AS43">
        <v>0.80100000000000005</v>
      </c>
      <c r="AT43">
        <v>0.81899999999999995</v>
      </c>
      <c r="AU43">
        <v>0.83499999999999996</v>
      </c>
      <c r="AV43">
        <v>0.85</v>
      </c>
      <c r="AW43">
        <v>0.86399999999999999</v>
      </c>
      <c r="AX43">
        <v>0.877</v>
      </c>
      <c r="AY43" s="28">
        <v>0.89</v>
      </c>
      <c r="AZ43" s="28">
        <v>0.90300000000000002</v>
      </c>
      <c r="BA43" s="28">
        <v>0.91600000000000004</v>
      </c>
      <c r="BB43" s="28">
        <v>0.92900000000000005</v>
      </c>
      <c r="BC43" s="28">
        <v>0.94199999999999995</v>
      </c>
      <c r="BD43" s="28">
        <v>0.95399999999999996</v>
      </c>
      <c r="BE43" s="28">
        <v>0.96499999999999997</v>
      </c>
      <c r="BF43" s="28">
        <v>0.97499999999999998</v>
      </c>
      <c r="BG43" s="28">
        <v>0.98299999999999998</v>
      </c>
      <c r="BH43" s="28">
        <v>0.98799999999999999</v>
      </c>
      <c r="BI43" s="28">
        <v>0.98899999999999999</v>
      </c>
      <c r="BJ43" s="28">
        <v>0.98699999999999999</v>
      </c>
      <c r="BK43" s="28">
        <v>0.97899999999999998</v>
      </c>
      <c r="BL43" s="28">
        <v>0.96399999999999997</v>
      </c>
      <c r="BM43" s="28">
        <v>0.94199999999999995</v>
      </c>
      <c r="BN43" s="28">
        <v>0.91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1</v>
      </c>
      <c r="CA43" s="28">
        <v>1</v>
      </c>
      <c r="CB43" s="28">
        <v>1</v>
      </c>
      <c r="CC43" s="28">
        <v>1</v>
      </c>
      <c r="CD43" s="28">
        <v>1</v>
      </c>
      <c r="CE43" s="28">
        <v>1</v>
      </c>
      <c r="CF43" s="28">
        <v>1</v>
      </c>
      <c r="CG43" s="28">
        <v>0.96399999999999997</v>
      </c>
      <c r="CH43" s="28">
        <v>0.92900000000000005</v>
      </c>
      <c r="CI43" s="28">
        <v>0.89300000000000002</v>
      </c>
      <c r="CJ43" s="28">
        <v>0.85699999999999998</v>
      </c>
      <c r="CK43" s="28">
        <v>0.82099999999999995</v>
      </c>
      <c r="CL43" s="28">
        <v>0.78600000000000003</v>
      </c>
      <c r="CM43" s="28">
        <v>0.75</v>
      </c>
      <c r="CN43" s="28">
        <v>0.71399999999999997</v>
      </c>
      <c r="CO43" s="28">
        <v>0.67900000000000005</v>
      </c>
      <c r="CP43" s="28">
        <v>0.64300000000000002</v>
      </c>
      <c r="CQ43" s="28">
        <v>0.60699999999999998</v>
      </c>
      <c r="CR43" s="28">
        <v>0.57099999999999995</v>
      </c>
      <c r="CS43" s="28">
        <v>0.53600000000000003</v>
      </c>
      <c r="CT43" s="28">
        <v>0.5</v>
      </c>
      <c r="CU43" s="28">
        <v>0.46400000000000002</v>
      </c>
      <c r="CV43" s="28">
        <v>0.42899999999999999</v>
      </c>
      <c r="CW43" s="28">
        <v>0.39300000000000002</v>
      </c>
      <c r="CX43" s="28">
        <v>0.35699999999999998</v>
      </c>
      <c r="CY43" s="28">
        <v>0.32100000000000001</v>
      </c>
      <c r="CZ43" s="28">
        <v>0.28599999999999998</v>
      </c>
      <c r="DA43" s="28">
        <v>0.25</v>
      </c>
      <c r="DB43" s="28">
        <v>0.214</v>
      </c>
      <c r="DC43" s="28">
        <v>0.17899999999999999</v>
      </c>
      <c r="DD43">
        <v>0.14299999999999999</v>
      </c>
      <c r="DE43">
        <v>0.107</v>
      </c>
      <c r="DF43">
        <v>7.0999999999999994E-2</v>
      </c>
      <c r="DG43">
        <v>3.5999999999999997E-2</v>
      </c>
      <c r="DH43">
        <v>0</v>
      </c>
    </row>
    <row r="44" spans="1:136" x14ac:dyDescent="0.25">
      <c r="A44" t="s">
        <v>36</v>
      </c>
      <c r="B44" s="27">
        <v>3</v>
      </c>
      <c r="C44" t="s">
        <v>40</v>
      </c>
      <c r="D44" t="s">
        <v>37</v>
      </c>
      <c r="E44">
        <v>0</v>
      </c>
      <c r="F44">
        <v>0</v>
      </c>
      <c r="G44">
        <v>0</v>
      </c>
      <c r="H44">
        <v>0</v>
      </c>
      <c r="I44">
        <v>6.49</v>
      </c>
      <c r="J44">
        <v>7.51</v>
      </c>
      <c r="K44">
        <v>8.09</v>
      </c>
      <c r="L44">
        <v>8.4600000000000009</v>
      </c>
      <c r="M44">
        <v>8.6</v>
      </c>
      <c r="N44">
        <v>8.66</v>
      </c>
      <c r="O44">
        <v>-4.9400000000000004</v>
      </c>
      <c r="P44">
        <v>-1.92</v>
      </c>
      <c r="Q44">
        <v>0.47</v>
      </c>
      <c r="R44" s="42" t="s">
        <v>41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0.61299999999999999</v>
      </c>
      <c r="AN44">
        <v>0.66500000000000004</v>
      </c>
      <c r="AO44">
        <v>0.71</v>
      </c>
      <c r="AP44">
        <v>0.748</v>
      </c>
      <c r="AQ44">
        <v>0.78100000000000003</v>
      </c>
      <c r="AR44">
        <v>0.80800000000000005</v>
      </c>
      <c r="AS44">
        <v>0.83199999999999996</v>
      </c>
      <c r="AT44">
        <v>0.85199999999999998</v>
      </c>
      <c r="AU44">
        <v>0.87</v>
      </c>
      <c r="AV44">
        <v>0.88500000000000001</v>
      </c>
      <c r="AW44">
        <v>0.89900000000000002</v>
      </c>
      <c r="AX44">
        <v>0.91200000000000003</v>
      </c>
      <c r="AY44">
        <v>0.92300000000000004</v>
      </c>
      <c r="AZ44">
        <v>0.93400000000000005</v>
      </c>
      <c r="BA44">
        <v>0.94399999999999995</v>
      </c>
      <c r="BB44">
        <v>0.95399999999999996</v>
      </c>
      <c r="BC44">
        <v>0.96299999999999997</v>
      </c>
      <c r="BD44">
        <v>0.97099999999999997</v>
      </c>
      <c r="BE44">
        <v>0.97899999999999998</v>
      </c>
      <c r="BF44">
        <v>0.98599999999999999</v>
      </c>
      <c r="BG44">
        <v>0.99099999999999999</v>
      </c>
      <c r="BH44">
        <v>0.995</v>
      </c>
      <c r="BI44">
        <v>0.996</v>
      </c>
      <c r="BJ44">
        <v>0.995</v>
      </c>
      <c r="BK44">
        <v>0.99</v>
      </c>
      <c r="BL44">
        <v>0.98099999999999998</v>
      </c>
      <c r="BM44">
        <v>0.96699999999999997</v>
      </c>
      <c r="BN44">
        <v>0.94799999999999995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0.96399999999999997</v>
      </c>
      <c r="CH44">
        <v>0.92900000000000005</v>
      </c>
      <c r="CI44">
        <v>0.89300000000000002</v>
      </c>
      <c r="CJ44">
        <v>0.85699999999999998</v>
      </c>
      <c r="CK44">
        <v>0.82099999999999995</v>
      </c>
      <c r="CL44">
        <v>0.78600000000000003</v>
      </c>
      <c r="CM44">
        <v>0.75</v>
      </c>
      <c r="CN44">
        <v>0.71399999999999997</v>
      </c>
      <c r="CO44">
        <v>0.67900000000000005</v>
      </c>
      <c r="CP44">
        <v>0.64300000000000002</v>
      </c>
      <c r="CQ44">
        <v>0.60699999999999998</v>
      </c>
      <c r="CR44">
        <v>0.57099999999999995</v>
      </c>
      <c r="CS44">
        <v>0.53600000000000003</v>
      </c>
      <c r="CT44">
        <v>0.5</v>
      </c>
      <c r="CU44">
        <v>0.46400000000000002</v>
      </c>
      <c r="CV44">
        <v>0.42899999999999999</v>
      </c>
      <c r="CW44">
        <v>0.39300000000000002</v>
      </c>
      <c r="CX44">
        <v>0.35699999999999998</v>
      </c>
      <c r="CY44">
        <v>0.32100000000000001</v>
      </c>
      <c r="CZ44">
        <v>0.28599999999999998</v>
      </c>
      <c r="DA44">
        <v>0.25</v>
      </c>
      <c r="DB44">
        <v>0.214</v>
      </c>
      <c r="DC44">
        <v>0.17899999999999999</v>
      </c>
      <c r="DD44">
        <v>0.14299999999999999</v>
      </c>
      <c r="DE44">
        <v>0.107</v>
      </c>
      <c r="DF44">
        <v>7.0999999999999994E-2</v>
      </c>
      <c r="DG44">
        <v>3.5999999999999997E-2</v>
      </c>
      <c r="DH44">
        <v>0</v>
      </c>
    </row>
    <row r="45" spans="1:136" x14ac:dyDescent="0.25">
      <c r="B45" s="27"/>
      <c r="D45" s="41"/>
      <c r="E45" s="41"/>
      <c r="F45" s="41"/>
      <c r="I45" s="27"/>
      <c r="J45" s="27"/>
      <c r="K45" s="27"/>
      <c r="L45"/>
      <c r="M45"/>
      <c r="N45"/>
      <c r="O45"/>
      <c r="R45" s="42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I45" s="28"/>
      <c r="DJ45" s="28"/>
      <c r="DK45" s="28"/>
      <c r="DL45" s="28"/>
    </row>
    <row r="46" spans="1:136" x14ac:dyDescent="0.25">
      <c r="B46" s="27"/>
      <c r="K46"/>
      <c r="L46"/>
      <c r="M46"/>
      <c r="N46"/>
      <c r="O46"/>
      <c r="R46" s="42"/>
      <c r="BP46" s="6"/>
      <c r="BQ46" s="6"/>
      <c r="BR46" s="6"/>
      <c r="BS46" s="6"/>
      <c r="BT46" s="6"/>
      <c r="BU46" s="6"/>
      <c r="BV46" s="6"/>
      <c r="BW46" s="6"/>
      <c r="BX46" s="6"/>
      <c r="BY46" s="6"/>
    </row>
    <row r="47" spans="1:136" x14ac:dyDescent="0.25">
      <c r="B47" s="27"/>
      <c r="K47"/>
      <c r="L47"/>
      <c r="M47"/>
      <c r="N47"/>
      <c r="O47"/>
      <c r="R47" s="42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14" priority="2" stopIfTrue="1" operator="equal">
      <formula>0</formula>
    </cfRule>
    <cfRule type="cellIs" dxfId="13" priority="3" stopIfTrue="1" operator="equal">
      <formula>""""""</formula>
    </cfRule>
  </conditionalFormatting>
  <conditionalFormatting sqref="C7:C14">
    <cfRule type="cellIs" dxfId="12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F44E8-0882-4761-80A3-0B98CAD42603}">
  <dimension ref="A1:EF54"/>
  <sheetViews>
    <sheetView view="pageBreakPreview" zoomScale="6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-1.69004100299348E-3</v>
      </c>
      <c r="Q1" s="5">
        <v>-0.35263127877806988</v>
      </c>
      <c r="R1" s="5">
        <v>-0.13260704332122927</v>
      </c>
      <c r="S1" s="5">
        <v>-1.9415727849459701E-2</v>
      </c>
      <c r="T1" s="5">
        <v>0.99911878480937322</v>
      </c>
      <c r="U1" s="6"/>
      <c r="V1" s="7">
        <f xml:space="preserve"> ($P1*V$2 +$Q1*V$2^2 +$R1*V$2^3 +$S1*V$2^4 + $T1)</f>
        <v>0.33100864682181885</v>
      </c>
      <c r="W1" s="7">
        <f t="shared" ref="W1:BN1" si="0" xml:space="preserve"> ($P1*W$2 +$Q1*W$2^2 +$R1*W$2^3 +$S1*W$2^4 + $T1)</f>
        <v>0.36564935057966563</v>
      </c>
      <c r="X1" s="7">
        <f t="shared" si="0"/>
        <v>0.39912604828656872</v>
      </c>
      <c r="Y1" s="7">
        <f t="shared" si="0"/>
        <v>0.43145908982935266</v>
      </c>
      <c r="Z1" s="7">
        <f t="shared" si="0"/>
        <v>0.4626686430723943</v>
      </c>
      <c r="AA1" s="7">
        <f t="shared" si="0"/>
        <v>0.49277469385762096</v>
      </c>
      <c r="AB1" s="7">
        <f t="shared" si="0"/>
        <v>0.52179704600451216</v>
      </c>
      <c r="AC1" s="7">
        <f t="shared" si="0"/>
        <v>0.54975532131009841</v>
      </c>
      <c r="AD1" s="7">
        <f t="shared" si="0"/>
        <v>0.57666895954896191</v>
      </c>
      <c r="AE1" s="7">
        <f t="shared" si="0"/>
        <v>0.60255721847323573</v>
      </c>
      <c r="AF1" s="7">
        <f t="shared" si="0"/>
        <v>0.62743917381260528</v>
      </c>
      <c r="AG1" s="7">
        <f t="shared" si="0"/>
        <v>0.65133371927430628</v>
      </c>
      <c r="AH1" s="7">
        <f t="shared" si="0"/>
        <v>0.6742595665431268</v>
      </c>
      <c r="AI1" s="7">
        <f t="shared" si="0"/>
        <v>0.69623524528140557</v>
      </c>
      <c r="AJ1" s="7">
        <f t="shared" si="0"/>
        <v>0.71727910312903342</v>
      </c>
      <c r="AK1" s="7">
        <f t="shared" si="0"/>
        <v>0.73740930570345209</v>
      </c>
      <c r="AL1" s="7">
        <f t="shared" si="0"/>
        <v>0.75664383659965484</v>
      </c>
      <c r="AM1" s="7">
        <f t="shared" si="0"/>
        <v>0.77500049739018673</v>
      </c>
      <c r="AN1" s="7">
        <f t="shared" si="0"/>
        <v>0.79249690762514335</v>
      </c>
      <c r="AO1" s="7">
        <f t="shared" si="0"/>
        <v>0.80915050483217277</v>
      </c>
      <c r="AP1" s="7">
        <f t="shared" si="0"/>
        <v>0.82497854451647368</v>
      </c>
      <c r="AQ1" s="7">
        <f t="shared" si="0"/>
        <v>0.83999810016079646</v>
      </c>
      <c r="AR1" s="7">
        <f t="shared" si="0"/>
        <v>0.85422606322544303</v>
      </c>
      <c r="AS1" s="7">
        <f t="shared" si="0"/>
        <v>0.86767914314826644</v>
      </c>
      <c r="AT1" s="7">
        <f t="shared" si="0"/>
        <v>0.88037386734467149</v>
      </c>
      <c r="AU1" s="7">
        <f t="shared" si="0"/>
        <v>0.8923265812076141</v>
      </c>
      <c r="AV1" s="7">
        <f t="shared" si="0"/>
        <v>0.90355344810760174</v>
      </c>
      <c r="AW1" s="7">
        <f t="shared" si="0"/>
        <v>0.91407044939269311</v>
      </c>
      <c r="AX1" s="7">
        <f t="shared" si="0"/>
        <v>0.92389338438849855</v>
      </c>
      <c r="AY1" s="7">
        <f t="shared" si="0"/>
        <v>0.93303787039817976</v>
      </c>
      <c r="AZ1" s="7">
        <f t="shared" si="0"/>
        <v>0.94151934270244986</v>
      </c>
      <c r="BA1" s="7">
        <f t="shared" si="0"/>
        <v>0.94935305455957331</v>
      </c>
      <c r="BB1" s="7">
        <f t="shared" si="0"/>
        <v>0.95655407720536589</v>
      </c>
      <c r="BC1" s="7">
        <f t="shared" si="0"/>
        <v>0.96313729985319507</v>
      </c>
      <c r="BD1" s="7">
        <f t="shared" si="0"/>
        <v>0.96911742969397952</v>
      </c>
      <c r="BE1" s="7">
        <f t="shared" si="0"/>
        <v>0.97450899189618934</v>
      </c>
      <c r="BF1" s="7">
        <f t="shared" si="0"/>
        <v>0.97932632960584609</v>
      </c>
      <c r="BG1" s="7">
        <f t="shared" si="0"/>
        <v>0.98358360394652278</v>
      </c>
      <c r="BH1" s="7">
        <f t="shared" si="0"/>
        <v>0.98729479401934372</v>
      </c>
      <c r="BI1" s="7">
        <f t="shared" si="0"/>
        <v>0.9904736969029847</v>
      </c>
      <c r="BJ1" s="7">
        <f t="shared" si="0"/>
        <v>0.99313392765367292</v>
      </c>
      <c r="BK1" s="7">
        <f t="shared" si="0"/>
        <v>0.99528891930518704</v>
      </c>
      <c r="BL1" s="7">
        <f t="shared" si="0"/>
        <v>0.99695192286885692</v>
      </c>
      <c r="BM1" s="7">
        <f t="shared" si="0"/>
        <v>0.99813600733356411</v>
      </c>
      <c r="BN1" s="7">
        <f t="shared" si="0"/>
        <v>0.99885405966574148</v>
      </c>
      <c r="BO1" s="7">
        <f t="shared" ref="BO1" si="1" xml:space="preserve"> ($P1*BO$41 +$Q1*BO$41^2 +$R1*BO$41^3 +$S1*BO$41^4 + $T1)</f>
        <v>0.99911878480937322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15.02.25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Lück Jakob Henry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12.88</v>
      </c>
      <c r="C7" s="21" t="str">
        <f t="shared" ref="C7:C14" si="4">IF(ISBLANK(D42)=TRUE,"",D42)</f>
        <v>-</v>
      </c>
      <c r="D7" s="22">
        <f>'Lück Jakob Henry'!E42</f>
        <v>0</v>
      </c>
      <c r="E7" s="22">
        <f>'Lück Jakob Henry'!F42</f>
        <v>0</v>
      </c>
      <c r="F7" s="22">
        <f>'Lück Jakob Henry'!G42</f>
        <v>5.38</v>
      </c>
      <c r="G7" s="22">
        <f>'Lück Jakob Henry'!H42</f>
        <v>6.7</v>
      </c>
      <c r="H7" s="22">
        <f>'Lück Jakob Henry'!I42</f>
        <v>7.67</v>
      </c>
      <c r="I7" s="22">
        <f>'Lück Jakob Henry'!J42</f>
        <v>8.15</v>
      </c>
      <c r="J7" s="22">
        <f>'Lück Jakob Henry'!K42</f>
        <v>8.5399999999999991</v>
      </c>
      <c r="K7" s="22">
        <f>'Lück Jakob Henry'!L42</f>
        <v>8.77</v>
      </c>
      <c r="L7" s="22">
        <f>'Lück Jakob Henry'!M42</f>
        <v>8.8800000000000008</v>
      </c>
      <c r="M7" s="20">
        <f t="shared" ref="M7:O14" si="5">N42</f>
        <v>8.9700000000000006</v>
      </c>
      <c r="N7" s="20">
        <f t="shared" si="5"/>
        <v>-3.57</v>
      </c>
      <c r="O7" s="23">
        <f t="shared" si="5"/>
        <v>-3.04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>
        <f t="shared" si="3"/>
        <v>12.96</v>
      </c>
      <c r="C8" s="21" t="str">
        <f t="shared" si="4"/>
        <v>-</v>
      </c>
      <c r="D8" s="22">
        <f>'Lück Jakob Henry'!E43</f>
        <v>0</v>
      </c>
      <c r="E8" s="22">
        <f>'Lück Jakob Henry'!F43</f>
        <v>0</v>
      </c>
      <c r="F8" s="22">
        <f>'Lück Jakob Henry'!G43</f>
        <v>5.42</v>
      </c>
      <c r="G8" s="22">
        <f>'Lück Jakob Henry'!H43</f>
        <v>6.83</v>
      </c>
      <c r="H8" s="22">
        <f>'Lück Jakob Henry'!I43</f>
        <v>7.82</v>
      </c>
      <c r="I8" s="22">
        <f>'Lück Jakob Henry'!J43</f>
        <v>8.2899999999999991</v>
      </c>
      <c r="J8" s="22">
        <f>'Lück Jakob Henry'!K43</f>
        <v>8.64</v>
      </c>
      <c r="K8" s="22">
        <f>'Lück Jakob Henry'!L43</f>
        <v>8.86</v>
      </c>
      <c r="L8" s="22">
        <f>'Lück Jakob Henry'!M43</f>
        <v>9</v>
      </c>
      <c r="M8" s="20">
        <f t="shared" si="5"/>
        <v>9.06</v>
      </c>
      <c r="N8" s="20">
        <f t="shared" si="5"/>
        <v>-3.05</v>
      </c>
      <c r="O8" s="23">
        <f t="shared" si="5"/>
        <v>-1.87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>
        <f t="shared" si="3"/>
        <v>12.94</v>
      </c>
      <c r="C9" s="21" t="str">
        <f t="shared" si="4"/>
        <v>-</v>
      </c>
      <c r="D9" s="22">
        <f>'Lück Jakob Henry'!E44</f>
        <v>0</v>
      </c>
      <c r="E9" s="22">
        <f>'Lück Jakob Henry'!F44</f>
        <v>0</v>
      </c>
      <c r="F9" s="22">
        <f>'Lück Jakob Henry'!G44</f>
        <v>5.38</v>
      </c>
      <c r="G9" s="22">
        <f>'Lück Jakob Henry'!H44</f>
        <v>6.79</v>
      </c>
      <c r="H9" s="22">
        <f>'Lück Jakob Henry'!I44</f>
        <v>7.64</v>
      </c>
      <c r="I9" s="22">
        <f>'Lück Jakob Henry'!J44</f>
        <v>8.24</v>
      </c>
      <c r="J9" s="22">
        <f>'Lück Jakob Henry'!K44</f>
        <v>8.57</v>
      </c>
      <c r="K9" s="22">
        <f>'Lück Jakob Henry'!L44</f>
        <v>8.7899999999999991</v>
      </c>
      <c r="L9" s="22">
        <f>'Lück Jakob Henry'!M44</f>
        <v>8.83</v>
      </c>
      <c r="M9" s="20">
        <f t="shared" si="5"/>
        <v>8.92</v>
      </c>
      <c r="N9" s="20">
        <f t="shared" si="5"/>
        <v>-4.84</v>
      </c>
      <c r="O9" s="23">
        <f t="shared" si="5"/>
        <v>-3.95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0</v>
      </c>
      <c r="B10" s="20">
        <f t="shared" si="3"/>
        <v>0</v>
      </c>
      <c r="C10" s="21" t="str">
        <f t="shared" si="4"/>
        <v/>
      </c>
      <c r="D10" s="22">
        <f>'Lück Jakob Henry'!E45</f>
        <v>0</v>
      </c>
      <c r="E10" s="22">
        <f>'Lück Jakob Henry'!F45</f>
        <v>0</v>
      </c>
      <c r="F10" s="22">
        <f>'Lück Jakob Henry'!G45</f>
        <v>0</v>
      </c>
      <c r="G10" s="22">
        <f>'Lück Jakob Henry'!H45</f>
        <v>0</v>
      </c>
      <c r="H10" s="22">
        <f>'Lück Jakob Henry'!I45</f>
        <v>0</v>
      </c>
      <c r="I10" s="22">
        <f>'Lück Jakob Henry'!J45</f>
        <v>0</v>
      </c>
      <c r="J10" s="22">
        <f>'Lück Jakob Henry'!K45</f>
        <v>0</v>
      </c>
      <c r="K10" s="22">
        <f>'Lück Jakob Henry'!L45</f>
        <v>0</v>
      </c>
      <c r="L10" s="22">
        <f>'Lück Jakob Henry'!M45</f>
        <v>0</v>
      </c>
      <c r="M10" s="20">
        <f t="shared" si="5"/>
        <v>0</v>
      </c>
      <c r="N10" s="20">
        <f t="shared" si="5"/>
        <v>0</v>
      </c>
      <c r="O10" s="23">
        <f t="shared" si="5"/>
        <v>0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0</v>
      </c>
      <c r="B11" s="20">
        <f t="shared" si="3"/>
        <v>0</v>
      </c>
      <c r="C11" s="21" t="str">
        <f t="shared" si="4"/>
        <v/>
      </c>
      <c r="D11" s="22">
        <f>'Lück Jakob Henry'!E46</f>
        <v>0</v>
      </c>
      <c r="E11" s="22">
        <f>'Lück Jakob Henry'!F46</f>
        <v>0</v>
      </c>
      <c r="F11" s="22">
        <f>'Lück Jakob Henry'!G46</f>
        <v>0</v>
      </c>
      <c r="G11" s="22">
        <f>'Lück Jakob Henry'!H46</f>
        <v>0</v>
      </c>
      <c r="H11" s="22">
        <f>'Lück Jakob Henry'!I46</f>
        <v>0</v>
      </c>
      <c r="I11" s="22">
        <f>'Lück Jakob Henry'!J46</f>
        <v>0</v>
      </c>
      <c r="J11" s="22">
        <f>'Lück Jakob Henry'!K46</f>
        <v>0</v>
      </c>
      <c r="K11" s="22">
        <f>'Lück Jakob Henry'!L46</f>
        <v>0</v>
      </c>
      <c r="L11" s="22">
        <f>'Lück Jakob Henry'!M46</f>
        <v>0</v>
      </c>
      <c r="M11" s="20">
        <f t="shared" si="5"/>
        <v>0</v>
      </c>
      <c r="N11" s="20">
        <f t="shared" si="5"/>
        <v>0</v>
      </c>
      <c r="O11" s="23">
        <f t="shared" si="5"/>
        <v>0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0</v>
      </c>
      <c r="B12" s="20">
        <f t="shared" si="3"/>
        <v>0</v>
      </c>
      <c r="C12" s="21" t="str">
        <f t="shared" si="4"/>
        <v/>
      </c>
      <c r="D12" s="22">
        <f>'Lück Jakob Henry'!E47</f>
        <v>0</v>
      </c>
      <c r="E12" s="22">
        <f>'Lück Jakob Henry'!F47</f>
        <v>0</v>
      </c>
      <c r="F12" s="22">
        <f>'Lück Jakob Henry'!G47</f>
        <v>0</v>
      </c>
      <c r="G12" s="22">
        <f>'Lück Jakob Henry'!H47</f>
        <v>0</v>
      </c>
      <c r="H12" s="22">
        <f>'Lück Jakob Henry'!I47</f>
        <v>0</v>
      </c>
      <c r="I12" s="22">
        <f>'Lück Jakob Henry'!J47</f>
        <v>0</v>
      </c>
      <c r="J12" s="22">
        <f>'Lück Jakob Henry'!K47</f>
        <v>0</v>
      </c>
      <c r="K12" s="22">
        <f>'Lück Jakob Henry'!L47</f>
        <v>0</v>
      </c>
      <c r="L12" s="22">
        <f>'Lück Jakob Henry'!M47</f>
        <v>0</v>
      </c>
      <c r="M12" s="20">
        <f t="shared" si="5"/>
        <v>0</v>
      </c>
      <c r="N12" s="20">
        <f t="shared" si="5"/>
        <v>0</v>
      </c>
      <c r="O12" s="23">
        <f t="shared" si="5"/>
        <v>0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'Lück Jakob Henry'!E48</f>
        <v>0</v>
      </c>
      <c r="E13" s="22">
        <f>'Lück Jakob Henry'!F48</f>
        <v>0</v>
      </c>
      <c r="F13" s="22">
        <f>'Lück Jakob Henry'!G48</f>
        <v>0</v>
      </c>
      <c r="G13" s="22">
        <f>'Lück Jakob Henry'!H48</f>
        <v>0</v>
      </c>
      <c r="H13" s="22">
        <f>'Lück Jakob Henry'!I48</f>
        <v>0</v>
      </c>
      <c r="I13" s="22">
        <f>'Lück Jakob Henry'!J48</f>
        <v>0</v>
      </c>
      <c r="J13" s="22">
        <f>'Lück Jakob Henry'!K48</f>
        <v>0</v>
      </c>
      <c r="K13" s="22">
        <f>'Lück Jakob Henry'!L48</f>
        <v>0</v>
      </c>
      <c r="L13" s="22">
        <f>'Lück Jakob Henry'!M48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'Lück Jakob Henry'!E49</f>
        <v>0</v>
      </c>
      <c r="E14" s="22">
        <f>'Lück Jakob Henry'!F49</f>
        <v>0</v>
      </c>
      <c r="F14" s="22">
        <f>'Lück Jakob Henry'!G49</f>
        <v>0</v>
      </c>
      <c r="G14" s="22">
        <f>'Lück Jakob Henry'!H49</f>
        <v>0</v>
      </c>
      <c r="H14" s="22">
        <f>'Lück Jakob Henry'!I49</f>
        <v>0</v>
      </c>
      <c r="I14" s="22">
        <f>'Lück Jakob Henry'!J49</f>
        <v>0</v>
      </c>
      <c r="J14" s="22">
        <f>'Lück Jakob Henry'!K49</f>
        <v>0</v>
      </c>
      <c r="K14" s="22">
        <f>'Lück Jakob Henry'!L49</f>
        <v>0</v>
      </c>
      <c r="L14" s="22">
        <f>'Lück Jakob Henry'!M49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42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43</v>
      </c>
      <c r="B42" s="27">
        <v>1</v>
      </c>
      <c r="C42">
        <v>12.88</v>
      </c>
      <c r="D42" t="s">
        <v>37</v>
      </c>
      <c r="E42">
        <v>0</v>
      </c>
      <c r="F42">
        <v>0</v>
      </c>
      <c r="G42">
        <v>5.38</v>
      </c>
      <c r="H42">
        <v>6.7</v>
      </c>
      <c r="I42">
        <v>7.67</v>
      </c>
      <c r="J42">
        <v>8.15</v>
      </c>
      <c r="K42">
        <v>8.5399999999999991</v>
      </c>
      <c r="L42">
        <v>8.77</v>
      </c>
      <c r="M42">
        <v>8.8800000000000008</v>
      </c>
      <c r="N42">
        <v>8.9700000000000006</v>
      </c>
      <c r="O42">
        <v>-3.57</v>
      </c>
      <c r="P42">
        <v>-3.04</v>
      </c>
      <c r="Q42">
        <v>0.59</v>
      </c>
      <c r="R42" t="s">
        <v>44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0.51300000000000001</v>
      </c>
      <c r="AE42">
        <v>0.56000000000000005</v>
      </c>
      <c r="AF42">
        <v>0.60199999999999998</v>
      </c>
      <c r="AG42">
        <v>0.64</v>
      </c>
      <c r="AH42">
        <v>0.67500000000000004</v>
      </c>
      <c r="AI42">
        <v>0.70499999999999996</v>
      </c>
      <c r="AJ42">
        <v>0.73299999999999998</v>
      </c>
      <c r="AK42">
        <v>0.75800000000000001</v>
      </c>
      <c r="AL42">
        <v>0.78100000000000003</v>
      </c>
      <c r="AM42">
        <v>0.80100000000000005</v>
      </c>
      <c r="AN42">
        <v>0.81899999999999995</v>
      </c>
      <c r="AO42">
        <v>0.83599999999999997</v>
      </c>
      <c r="AP42">
        <v>0.85099999999999998</v>
      </c>
      <c r="AQ42">
        <v>0.86499999999999999</v>
      </c>
      <c r="AR42">
        <v>0.878</v>
      </c>
      <c r="AS42">
        <v>0.89</v>
      </c>
      <c r="AT42">
        <v>0.90100000000000002</v>
      </c>
      <c r="AU42">
        <v>0.91100000000000003</v>
      </c>
      <c r="AV42">
        <v>0.92100000000000004</v>
      </c>
      <c r="AW42">
        <v>0.93</v>
      </c>
      <c r="AX42">
        <v>0.93899999999999995</v>
      </c>
      <c r="AY42">
        <v>0.94699999999999995</v>
      </c>
      <c r="AZ42">
        <v>0.95399999999999996</v>
      </c>
      <c r="BA42">
        <v>0.96199999999999997</v>
      </c>
      <c r="BB42">
        <v>0.96799999999999997</v>
      </c>
      <c r="BC42">
        <v>0.97399999999999998</v>
      </c>
      <c r="BD42">
        <v>0.98</v>
      </c>
      <c r="BE42">
        <v>0.98399999999999999</v>
      </c>
      <c r="BF42">
        <v>0.98799999999999999</v>
      </c>
      <c r="BG42">
        <v>0.99099999999999999</v>
      </c>
      <c r="BH42">
        <v>0.99299999999999999</v>
      </c>
      <c r="BI42">
        <v>0.99299999999999999</v>
      </c>
      <c r="BJ42">
        <v>0.99099999999999999</v>
      </c>
      <c r="BK42">
        <v>0.98799999999999999</v>
      </c>
      <c r="BL42">
        <v>0.98299999999999998</v>
      </c>
      <c r="BM42">
        <v>0.97499999999999998</v>
      </c>
      <c r="BN42">
        <v>0.96499999999999997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0.97299999999999998</v>
      </c>
      <c r="BY42">
        <v>0.94599999999999995</v>
      </c>
      <c r="BZ42" s="6">
        <v>0.91900000000000004</v>
      </c>
      <c r="CA42" s="6">
        <v>0.89200000000000002</v>
      </c>
      <c r="CB42" s="6">
        <v>0.86499999999999999</v>
      </c>
      <c r="CC42">
        <v>0.83799999999999997</v>
      </c>
      <c r="CD42">
        <v>0.81100000000000005</v>
      </c>
      <c r="CE42">
        <v>0.78400000000000003</v>
      </c>
      <c r="CF42">
        <v>0.75700000000000001</v>
      </c>
      <c r="CG42">
        <v>0.73</v>
      </c>
      <c r="CH42">
        <v>0.70299999999999996</v>
      </c>
      <c r="CI42">
        <v>0.67600000000000005</v>
      </c>
      <c r="CJ42">
        <v>0.64900000000000002</v>
      </c>
      <c r="CK42">
        <v>0.622</v>
      </c>
      <c r="CL42">
        <v>0.59499999999999997</v>
      </c>
      <c r="CM42">
        <v>0.56799999999999995</v>
      </c>
      <c r="CN42">
        <v>0.54100000000000004</v>
      </c>
      <c r="CO42">
        <v>0.51400000000000001</v>
      </c>
      <c r="CP42">
        <v>0.48599999999999999</v>
      </c>
      <c r="CQ42">
        <v>0.45900000000000002</v>
      </c>
      <c r="CR42">
        <v>0.432</v>
      </c>
      <c r="CS42">
        <v>0.40500000000000003</v>
      </c>
      <c r="CT42">
        <v>0.378</v>
      </c>
      <c r="CU42">
        <v>0.35099999999999998</v>
      </c>
      <c r="CV42">
        <v>0.32400000000000001</v>
      </c>
      <c r="CW42">
        <v>0.29699999999999999</v>
      </c>
      <c r="CX42">
        <v>0.27</v>
      </c>
      <c r="CY42">
        <v>0.24299999999999999</v>
      </c>
      <c r="CZ42">
        <v>0.216</v>
      </c>
      <c r="DA42">
        <v>0.189</v>
      </c>
      <c r="DB42">
        <v>0.16200000000000001</v>
      </c>
      <c r="DC42">
        <v>0.13500000000000001</v>
      </c>
      <c r="DD42">
        <v>0.108</v>
      </c>
      <c r="DE42">
        <v>8.1000000000000003E-2</v>
      </c>
      <c r="DF42">
        <v>5.3999999999999999E-2</v>
      </c>
      <c r="DG42">
        <v>2.7E-2</v>
      </c>
      <c r="DH42">
        <v>0</v>
      </c>
    </row>
    <row r="43" spans="1:136" x14ac:dyDescent="0.25">
      <c r="A43" t="s">
        <v>43</v>
      </c>
      <c r="B43" s="27">
        <v>2</v>
      </c>
      <c r="C43">
        <v>12.96</v>
      </c>
      <c r="D43" s="41" t="s">
        <v>37</v>
      </c>
      <c r="E43" s="41">
        <v>0</v>
      </c>
      <c r="F43" s="41">
        <v>0</v>
      </c>
      <c r="G43">
        <v>5.42</v>
      </c>
      <c r="H43">
        <v>6.83</v>
      </c>
      <c r="I43" s="27">
        <v>7.82</v>
      </c>
      <c r="J43" s="27">
        <v>8.2899999999999991</v>
      </c>
      <c r="K43" s="27">
        <v>8.64</v>
      </c>
      <c r="L43">
        <v>8.86</v>
      </c>
      <c r="M43">
        <v>9</v>
      </c>
      <c r="N43">
        <v>9.06</v>
      </c>
      <c r="O43">
        <v>-3.05</v>
      </c>
      <c r="P43">
        <v>-1.87</v>
      </c>
      <c r="Q43">
        <v>0.56000000000000005</v>
      </c>
      <c r="R43" s="42" t="s">
        <v>45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0.55700000000000005</v>
      </c>
      <c r="AF43">
        <v>0.60299999999999998</v>
      </c>
      <c r="AG43">
        <v>0.64400000000000002</v>
      </c>
      <c r="AH43">
        <v>0.68100000000000005</v>
      </c>
      <c r="AI43">
        <v>0.71299999999999997</v>
      </c>
      <c r="AJ43">
        <v>0.74199999999999999</v>
      </c>
      <c r="AK43">
        <v>0.76800000000000002</v>
      </c>
      <c r="AL43">
        <v>0.79</v>
      </c>
      <c r="AM43">
        <v>0.81</v>
      </c>
      <c r="AN43">
        <v>0.82899999999999996</v>
      </c>
      <c r="AO43">
        <v>0.84499999999999997</v>
      </c>
      <c r="AP43">
        <v>0.85899999999999999</v>
      </c>
      <c r="AQ43">
        <v>0.872</v>
      </c>
      <c r="AR43">
        <v>0.88400000000000001</v>
      </c>
      <c r="AS43">
        <v>0.89600000000000002</v>
      </c>
      <c r="AT43">
        <v>0.90600000000000003</v>
      </c>
      <c r="AU43">
        <v>0.91600000000000004</v>
      </c>
      <c r="AV43">
        <v>0.92500000000000004</v>
      </c>
      <c r="AW43">
        <v>0.93400000000000005</v>
      </c>
      <c r="AX43">
        <v>0.94199999999999995</v>
      </c>
      <c r="AY43" s="28">
        <v>0.95</v>
      </c>
      <c r="AZ43" s="28">
        <v>0.95699999999999996</v>
      </c>
      <c r="BA43" s="28">
        <v>0.96399999999999997</v>
      </c>
      <c r="BB43" s="28">
        <v>0.97099999999999997</v>
      </c>
      <c r="BC43" s="28">
        <v>0.97699999999999998</v>
      </c>
      <c r="BD43" s="28">
        <v>0.98199999999999998</v>
      </c>
      <c r="BE43" s="28">
        <v>0.98699999999999999</v>
      </c>
      <c r="BF43" s="28">
        <v>0.99</v>
      </c>
      <c r="BG43" s="28">
        <v>0.99299999999999999</v>
      </c>
      <c r="BH43" s="28">
        <v>0.99399999999999999</v>
      </c>
      <c r="BI43" s="28">
        <v>0.99299999999999999</v>
      </c>
      <c r="BJ43" s="28">
        <v>0.99</v>
      </c>
      <c r="BK43" s="28">
        <v>0.98499999999999999</v>
      </c>
      <c r="BL43" s="28">
        <v>0.97799999999999998</v>
      </c>
      <c r="BM43" s="28">
        <v>0.96699999999999997</v>
      </c>
      <c r="BN43" s="28">
        <v>0.95299999999999996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0.97199999999999998</v>
      </c>
      <c r="BZ43" s="28">
        <v>0.94399999999999995</v>
      </c>
      <c r="CA43" s="28">
        <v>0.91700000000000004</v>
      </c>
      <c r="CB43" s="28">
        <v>0.88900000000000001</v>
      </c>
      <c r="CC43" s="28">
        <v>0.86099999999999999</v>
      </c>
      <c r="CD43" s="28">
        <v>0.83299999999999996</v>
      </c>
      <c r="CE43" s="28">
        <v>0.80600000000000005</v>
      </c>
      <c r="CF43" s="28">
        <v>0.77800000000000002</v>
      </c>
      <c r="CG43" s="28">
        <v>0.75</v>
      </c>
      <c r="CH43" s="28">
        <v>0.72199999999999998</v>
      </c>
      <c r="CI43" s="28">
        <v>0.69399999999999995</v>
      </c>
      <c r="CJ43" s="28">
        <v>0.66700000000000004</v>
      </c>
      <c r="CK43" s="28">
        <v>0.63900000000000001</v>
      </c>
      <c r="CL43" s="28">
        <v>0.61099999999999999</v>
      </c>
      <c r="CM43" s="28">
        <v>0.58299999999999996</v>
      </c>
      <c r="CN43" s="28">
        <v>0.55600000000000005</v>
      </c>
      <c r="CO43" s="28">
        <v>0.52800000000000002</v>
      </c>
      <c r="CP43" s="28">
        <v>0.5</v>
      </c>
      <c r="CQ43" s="28">
        <v>0.47199999999999998</v>
      </c>
      <c r="CR43" s="28">
        <v>0.44400000000000001</v>
      </c>
      <c r="CS43" s="28">
        <v>0.41699999999999998</v>
      </c>
      <c r="CT43" s="28">
        <v>0.38900000000000001</v>
      </c>
      <c r="CU43" s="28">
        <v>0.36099999999999999</v>
      </c>
      <c r="CV43" s="28">
        <v>0.33300000000000002</v>
      </c>
      <c r="CW43" s="28">
        <v>0.30599999999999999</v>
      </c>
      <c r="CX43" s="28">
        <v>0.27800000000000002</v>
      </c>
      <c r="CY43" s="28">
        <v>0.25</v>
      </c>
      <c r="CZ43" s="28">
        <v>0.222</v>
      </c>
      <c r="DA43" s="28">
        <v>0.19400000000000001</v>
      </c>
      <c r="DB43" s="28">
        <v>0.16700000000000001</v>
      </c>
      <c r="DC43" s="28">
        <v>0.13900000000000001</v>
      </c>
      <c r="DD43">
        <v>0.111</v>
      </c>
      <c r="DE43">
        <v>8.3000000000000004E-2</v>
      </c>
      <c r="DF43">
        <v>5.6000000000000001E-2</v>
      </c>
      <c r="DG43">
        <v>2.8000000000000001E-2</v>
      </c>
      <c r="DH43">
        <v>0</v>
      </c>
    </row>
    <row r="44" spans="1:136" x14ac:dyDescent="0.25">
      <c r="A44" t="s">
        <v>43</v>
      </c>
      <c r="B44" s="27">
        <v>3</v>
      </c>
      <c r="C44">
        <v>12.94</v>
      </c>
      <c r="D44" t="s">
        <v>37</v>
      </c>
      <c r="E44">
        <v>0</v>
      </c>
      <c r="F44">
        <v>0</v>
      </c>
      <c r="G44">
        <v>5.38</v>
      </c>
      <c r="H44">
        <v>6.79</v>
      </c>
      <c r="I44">
        <v>7.64</v>
      </c>
      <c r="J44">
        <v>8.24</v>
      </c>
      <c r="K44">
        <v>8.57</v>
      </c>
      <c r="L44">
        <v>8.7899999999999991</v>
      </c>
      <c r="M44">
        <v>8.83</v>
      </c>
      <c r="N44">
        <v>8.92</v>
      </c>
      <c r="O44">
        <v>-4.84</v>
      </c>
      <c r="P44">
        <v>-3.95</v>
      </c>
      <c r="Q44">
        <v>0.56999999999999995</v>
      </c>
      <c r="R44" s="42" t="s">
        <v>46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0.56499999999999995</v>
      </c>
      <c r="AF44">
        <v>0.61099999999999999</v>
      </c>
      <c r="AG44">
        <v>0.65100000000000002</v>
      </c>
      <c r="AH44">
        <v>0.68700000000000006</v>
      </c>
      <c r="AI44">
        <v>0.71899999999999997</v>
      </c>
      <c r="AJ44">
        <v>0.747</v>
      </c>
      <c r="AK44">
        <v>0.77200000000000002</v>
      </c>
      <c r="AL44">
        <v>0.79500000000000004</v>
      </c>
      <c r="AM44">
        <v>0.81499999999999995</v>
      </c>
      <c r="AN44">
        <v>0.83199999999999996</v>
      </c>
      <c r="AO44">
        <v>0.84799999999999998</v>
      </c>
      <c r="AP44">
        <v>0.86299999999999999</v>
      </c>
      <c r="AQ44">
        <v>0.877</v>
      </c>
      <c r="AR44">
        <v>0.88900000000000001</v>
      </c>
      <c r="AS44">
        <v>0.9</v>
      </c>
      <c r="AT44">
        <v>0.91100000000000003</v>
      </c>
      <c r="AU44">
        <v>0.92200000000000004</v>
      </c>
      <c r="AV44">
        <v>0.93200000000000005</v>
      </c>
      <c r="AW44">
        <v>0.94099999999999995</v>
      </c>
      <c r="AX44">
        <v>0.95</v>
      </c>
      <c r="AY44">
        <v>0.95899999999999996</v>
      </c>
      <c r="AZ44">
        <v>0.96699999999999997</v>
      </c>
      <c r="BA44">
        <v>0.97499999999999998</v>
      </c>
      <c r="BB44">
        <v>0.98199999999999998</v>
      </c>
      <c r="BC44">
        <v>0.98799999999999999</v>
      </c>
      <c r="BD44">
        <v>0.99299999999999999</v>
      </c>
      <c r="BE44">
        <v>0.997</v>
      </c>
      <c r="BF44">
        <v>1</v>
      </c>
      <c r="BG44">
        <v>1.0009999999999999</v>
      </c>
      <c r="BH44">
        <v>1</v>
      </c>
      <c r="BI44">
        <v>0.997</v>
      </c>
      <c r="BJ44">
        <v>0.99099999999999999</v>
      </c>
      <c r="BK44">
        <v>0.98299999999999998</v>
      </c>
      <c r="BL44">
        <v>0.97</v>
      </c>
      <c r="BM44">
        <v>0.95399999999999996</v>
      </c>
      <c r="BN44">
        <v>0.93400000000000005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0.97199999999999998</v>
      </c>
      <c r="BZ44">
        <v>0.94399999999999995</v>
      </c>
      <c r="CA44">
        <v>0.91700000000000004</v>
      </c>
      <c r="CB44">
        <v>0.88900000000000001</v>
      </c>
      <c r="CC44">
        <v>0.86099999999999999</v>
      </c>
      <c r="CD44">
        <v>0.83299999999999996</v>
      </c>
      <c r="CE44">
        <v>0.80600000000000005</v>
      </c>
      <c r="CF44">
        <v>0.77800000000000002</v>
      </c>
      <c r="CG44">
        <v>0.75</v>
      </c>
      <c r="CH44">
        <v>0.72199999999999998</v>
      </c>
      <c r="CI44">
        <v>0.69399999999999995</v>
      </c>
      <c r="CJ44">
        <v>0.66700000000000004</v>
      </c>
      <c r="CK44">
        <v>0.63900000000000001</v>
      </c>
      <c r="CL44">
        <v>0.61099999999999999</v>
      </c>
      <c r="CM44">
        <v>0.58299999999999996</v>
      </c>
      <c r="CN44">
        <v>0.55600000000000005</v>
      </c>
      <c r="CO44">
        <v>0.52800000000000002</v>
      </c>
      <c r="CP44">
        <v>0.5</v>
      </c>
      <c r="CQ44">
        <v>0.47199999999999998</v>
      </c>
      <c r="CR44">
        <v>0.44400000000000001</v>
      </c>
      <c r="CS44">
        <v>0.41699999999999998</v>
      </c>
      <c r="CT44">
        <v>0.38900000000000001</v>
      </c>
      <c r="CU44">
        <v>0.36099999999999999</v>
      </c>
      <c r="CV44">
        <v>0.33300000000000002</v>
      </c>
      <c r="CW44">
        <v>0.30599999999999999</v>
      </c>
      <c r="CX44">
        <v>0.27800000000000002</v>
      </c>
      <c r="CY44">
        <v>0.25</v>
      </c>
      <c r="CZ44">
        <v>0.222</v>
      </c>
      <c r="DA44">
        <v>0.19400000000000001</v>
      </c>
      <c r="DB44">
        <v>0.16700000000000001</v>
      </c>
      <c r="DC44">
        <v>0.13900000000000001</v>
      </c>
      <c r="DD44">
        <v>0.111</v>
      </c>
      <c r="DE44">
        <v>8.3000000000000004E-2</v>
      </c>
      <c r="DF44">
        <v>5.6000000000000001E-2</v>
      </c>
      <c r="DG44">
        <v>2.8000000000000001E-2</v>
      </c>
      <c r="DH44">
        <v>0</v>
      </c>
    </row>
    <row r="45" spans="1:136" x14ac:dyDescent="0.25">
      <c r="B45" s="27"/>
      <c r="D45" s="41"/>
      <c r="E45" s="41"/>
      <c r="F45" s="41"/>
      <c r="I45" s="27"/>
      <c r="J45" s="27"/>
      <c r="K45" s="27"/>
      <c r="L45"/>
      <c r="M45"/>
      <c r="N45"/>
      <c r="O45"/>
      <c r="R45" s="42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I45" s="28"/>
      <c r="DJ45" s="28"/>
      <c r="DK45" s="28"/>
      <c r="DL45" s="28"/>
    </row>
    <row r="46" spans="1:136" x14ac:dyDescent="0.25">
      <c r="B46" s="27"/>
      <c r="K46"/>
      <c r="L46"/>
      <c r="M46"/>
      <c r="N46"/>
      <c r="O46"/>
      <c r="R46" s="42"/>
      <c r="BP46" s="6"/>
      <c r="BQ46" s="6"/>
      <c r="BR46" s="6"/>
      <c r="BS46" s="6"/>
      <c r="BT46" s="6"/>
      <c r="BU46" s="6"/>
      <c r="BV46" s="6"/>
      <c r="BW46" s="6"/>
      <c r="BX46" s="6"/>
      <c r="BY46" s="6"/>
    </row>
    <row r="47" spans="1:136" x14ac:dyDescent="0.25">
      <c r="B47" s="27"/>
      <c r="K47"/>
      <c r="L47"/>
      <c r="M47"/>
      <c r="N47"/>
      <c r="O47"/>
      <c r="R47" s="42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11" priority="2" stopIfTrue="1" operator="equal">
      <formula>0</formula>
    </cfRule>
    <cfRule type="cellIs" dxfId="10" priority="3" stopIfTrue="1" operator="equal">
      <formula>""""""</formula>
    </cfRule>
  </conditionalFormatting>
  <conditionalFormatting sqref="C7:C14">
    <cfRule type="cellIs" dxfId="9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99CF-B2F0-40EE-AC8E-24BEC0056605}">
  <dimension ref="A1:EF54"/>
  <sheetViews>
    <sheetView view="pageBreakPreview" zoomScale="6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-1.69004100299348E-3</v>
      </c>
      <c r="Q1" s="5">
        <v>-0.35263127877806988</v>
      </c>
      <c r="R1" s="5">
        <v>-0.13260704332122927</v>
      </c>
      <c r="S1" s="5">
        <v>-1.9415727849459701E-2</v>
      </c>
      <c r="T1" s="5">
        <v>0.99911878480937322</v>
      </c>
      <c r="U1" s="6"/>
      <c r="V1" s="7">
        <f xml:space="preserve"> ($P1*V$2 +$Q1*V$2^2 +$R1*V$2^3 +$S1*V$2^4 + $T1)</f>
        <v>0.33100864682181885</v>
      </c>
      <c r="W1" s="7">
        <f t="shared" ref="W1:BN1" si="0" xml:space="preserve"> ($P1*W$2 +$Q1*W$2^2 +$R1*W$2^3 +$S1*W$2^4 + $T1)</f>
        <v>0.36564935057966563</v>
      </c>
      <c r="X1" s="7">
        <f t="shared" si="0"/>
        <v>0.39912604828656872</v>
      </c>
      <c r="Y1" s="7">
        <f t="shared" si="0"/>
        <v>0.43145908982935266</v>
      </c>
      <c r="Z1" s="7">
        <f t="shared" si="0"/>
        <v>0.4626686430723943</v>
      </c>
      <c r="AA1" s="7">
        <f t="shared" si="0"/>
        <v>0.49277469385762096</v>
      </c>
      <c r="AB1" s="7">
        <f t="shared" si="0"/>
        <v>0.52179704600451216</v>
      </c>
      <c r="AC1" s="7">
        <f t="shared" si="0"/>
        <v>0.54975532131009841</v>
      </c>
      <c r="AD1" s="7">
        <f t="shared" si="0"/>
        <v>0.57666895954896191</v>
      </c>
      <c r="AE1" s="7">
        <f t="shared" si="0"/>
        <v>0.60255721847323573</v>
      </c>
      <c r="AF1" s="7">
        <f t="shared" si="0"/>
        <v>0.62743917381260528</v>
      </c>
      <c r="AG1" s="7">
        <f t="shared" si="0"/>
        <v>0.65133371927430628</v>
      </c>
      <c r="AH1" s="7">
        <f t="shared" si="0"/>
        <v>0.6742595665431268</v>
      </c>
      <c r="AI1" s="7">
        <f t="shared" si="0"/>
        <v>0.69623524528140557</v>
      </c>
      <c r="AJ1" s="7">
        <f t="shared" si="0"/>
        <v>0.71727910312903342</v>
      </c>
      <c r="AK1" s="7">
        <f t="shared" si="0"/>
        <v>0.73740930570345209</v>
      </c>
      <c r="AL1" s="7">
        <f t="shared" si="0"/>
        <v>0.75664383659965484</v>
      </c>
      <c r="AM1" s="7">
        <f t="shared" si="0"/>
        <v>0.77500049739018673</v>
      </c>
      <c r="AN1" s="7">
        <f t="shared" si="0"/>
        <v>0.79249690762514335</v>
      </c>
      <c r="AO1" s="7">
        <f t="shared" si="0"/>
        <v>0.80915050483217277</v>
      </c>
      <c r="AP1" s="7">
        <f t="shared" si="0"/>
        <v>0.82497854451647368</v>
      </c>
      <c r="AQ1" s="7">
        <f t="shared" si="0"/>
        <v>0.83999810016079646</v>
      </c>
      <c r="AR1" s="7">
        <f t="shared" si="0"/>
        <v>0.85422606322544303</v>
      </c>
      <c r="AS1" s="7">
        <f t="shared" si="0"/>
        <v>0.86767914314826644</v>
      </c>
      <c r="AT1" s="7">
        <f t="shared" si="0"/>
        <v>0.88037386734467149</v>
      </c>
      <c r="AU1" s="7">
        <f t="shared" si="0"/>
        <v>0.8923265812076141</v>
      </c>
      <c r="AV1" s="7">
        <f t="shared" si="0"/>
        <v>0.90355344810760174</v>
      </c>
      <c r="AW1" s="7">
        <f t="shared" si="0"/>
        <v>0.91407044939269311</v>
      </c>
      <c r="AX1" s="7">
        <f t="shared" si="0"/>
        <v>0.92389338438849855</v>
      </c>
      <c r="AY1" s="7">
        <f t="shared" si="0"/>
        <v>0.93303787039817976</v>
      </c>
      <c r="AZ1" s="7">
        <f t="shared" si="0"/>
        <v>0.94151934270244986</v>
      </c>
      <c r="BA1" s="7">
        <f t="shared" si="0"/>
        <v>0.94935305455957331</v>
      </c>
      <c r="BB1" s="7">
        <f t="shared" si="0"/>
        <v>0.95655407720536589</v>
      </c>
      <c r="BC1" s="7">
        <f t="shared" si="0"/>
        <v>0.96313729985319507</v>
      </c>
      <c r="BD1" s="7">
        <f t="shared" si="0"/>
        <v>0.96911742969397952</v>
      </c>
      <c r="BE1" s="7">
        <f t="shared" si="0"/>
        <v>0.97450899189618934</v>
      </c>
      <c r="BF1" s="7">
        <f t="shared" si="0"/>
        <v>0.97932632960584609</v>
      </c>
      <c r="BG1" s="7">
        <f t="shared" si="0"/>
        <v>0.98358360394652278</v>
      </c>
      <c r="BH1" s="7">
        <f t="shared" si="0"/>
        <v>0.98729479401934372</v>
      </c>
      <c r="BI1" s="7">
        <f t="shared" si="0"/>
        <v>0.9904736969029847</v>
      </c>
      <c r="BJ1" s="7">
        <f t="shared" si="0"/>
        <v>0.99313392765367292</v>
      </c>
      <c r="BK1" s="7">
        <f t="shared" si="0"/>
        <v>0.99528891930518704</v>
      </c>
      <c r="BL1" s="7">
        <f t="shared" si="0"/>
        <v>0.99695192286885692</v>
      </c>
      <c r="BM1" s="7">
        <f t="shared" si="0"/>
        <v>0.99813600733356411</v>
      </c>
      <c r="BN1" s="7">
        <f t="shared" si="0"/>
        <v>0.99885405966574148</v>
      </c>
      <c r="BO1" s="7">
        <f t="shared" ref="BO1" si="1" xml:space="preserve"> ($P1*BO$41 +$Q1*BO$41^2 +$R1*BO$41^3 +$S1*BO$41^4 + $T1)</f>
        <v>0.99911878480937322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15.02.25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Maurer Benedikt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14.51</v>
      </c>
      <c r="C7" s="21" t="str">
        <f t="shared" ref="C7:C14" si="4">IF(ISBLANK(D42)=TRUE,"",D42)</f>
        <v>-</v>
      </c>
      <c r="D7" s="22">
        <f>'Maurer Benedikt'!E42</f>
        <v>0</v>
      </c>
      <c r="E7" s="22">
        <f>'Maurer Benedikt'!F42</f>
        <v>0</v>
      </c>
      <c r="F7" s="22">
        <f>'Maurer Benedikt'!G42</f>
        <v>5.19</v>
      </c>
      <c r="G7" s="22">
        <f>'Maurer Benedikt'!H42</f>
        <v>6.73</v>
      </c>
      <c r="H7" s="22">
        <f>'Maurer Benedikt'!I42</f>
        <v>7.56</v>
      </c>
      <c r="I7" s="22">
        <f>'Maurer Benedikt'!J42</f>
        <v>8.24</v>
      </c>
      <c r="J7" s="22">
        <f>'Maurer Benedikt'!K42</f>
        <v>8.85</v>
      </c>
      <c r="K7" s="22">
        <f>'Maurer Benedikt'!L42</f>
        <v>9.32</v>
      </c>
      <c r="L7" s="22">
        <f>'Maurer Benedikt'!M42</f>
        <v>9.66</v>
      </c>
      <c r="M7" s="20">
        <f t="shared" ref="M7:O14" si="5">N42</f>
        <v>9.82</v>
      </c>
      <c r="N7" s="20">
        <f t="shared" si="5"/>
        <v>-2.81</v>
      </c>
      <c r="O7" s="23">
        <f t="shared" si="5"/>
        <v>-2.12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3</v>
      </c>
      <c r="B8" s="20" t="str">
        <f t="shared" si="3"/>
        <v>x</v>
      </c>
      <c r="C8" s="21" t="str">
        <f t="shared" si="4"/>
        <v>-</v>
      </c>
      <c r="D8" s="22">
        <f>'Maurer Benedikt'!E43</f>
        <v>0</v>
      </c>
      <c r="E8" s="22">
        <f>'Maurer Benedikt'!F43</f>
        <v>0</v>
      </c>
      <c r="F8" s="22">
        <f>'Maurer Benedikt'!G43</f>
        <v>5.72</v>
      </c>
      <c r="G8" s="22">
        <f>'Maurer Benedikt'!H43</f>
        <v>7.01</v>
      </c>
      <c r="H8" s="22">
        <f>'Maurer Benedikt'!I43</f>
        <v>7.86</v>
      </c>
      <c r="I8" s="22">
        <f>'Maurer Benedikt'!J43</f>
        <v>8.39</v>
      </c>
      <c r="J8" s="22">
        <f>'Maurer Benedikt'!K43</f>
        <v>8.94</v>
      </c>
      <c r="K8" s="22">
        <f>'Maurer Benedikt'!L43</f>
        <v>9.44</v>
      </c>
      <c r="L8" s="22">
        <f>'Maurer Benedikt'!M43</f>
        <v>9.61</v>
      </c>
      <c r="M8" s="20">
        <f t="shared" si="5"/>
        <v>9.75</v>
      </c>
      <c r="N8" s="20">
        <f t="shared" si="5"/>
        <v>-2.39</v>
      </c>
      <c r="O8" s="23">
        <f t="shared" si="5"/>
        <v>-1.61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4</v>
      </c>
      <c r="B9" s="20" t="str">
        <f t="shared" si="3"/>
        <v>x</v>
      </c>
      <c r="C9" s="21" t="str">
        <f t="shared" si="4"/>
        <v>-</v>
      </c>
      <c r="D9" s="22">
        <f>'Maurer Benedikt'!E44</f>
        <v>0</v>
      </c>
      <c r="E9" s="22">
        <f>'Maurer Benedikt'!F44</f>
        <v>0</v>
      </c>
      <c r="F9" s="22">
        <f>'Maurer Benedikt'!G44</f>
        <v>5.69</v>
      </c>
      <c r="G9" s="22">
        <f>'Maurer Benedikt'!H44</f>
        <v>6.91</v>
      </c>
      <c r="H9" s="22">
        <f>'Maurer Benedikt'!I44</f>
        <v>7.77</v>
      </c>
      <c r="I9" s="22">
        <f>'Maurer Benedikt'!J44</f>
        <v>8.4700000000000006</v>
      </c>
      <c r="J9" s="22">
        <f>'Maurer Benedikt'!K44</f>
        <v>9.06</v>
      </c>
      <c r="K9" s="22">
        <f>'Maurer Benedikt'!L44</f>
        <v>9.5299999999999994</v>
      </c>
      <c r="L9" s="22">
        <f>'Maurer Benedikt'!M44</f>
        <v>9.7799999999999994</v>
      </c>
      <c r="M9" s="20">
        <f t="shared" si="5"/>
        <v>9.82</v>
      </c>
      <c r="N9" s="20">
        <f t="shared" si="5"/>
        <v>-2.82</v>
      </c>
      <c r="O9" s="23">
        <f t="shared" si="5"/>
        <v>-1.74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5</v>
      </c>
      <c r="B10" s="20">
        <f t="shared" si="3"/>
        <v>15.1</v>
      </c>
      <c r="C10" s="21" t="str">
        <f t="shared" si="4"/>
        <v>-</v>
      </c>
      <c r="D10" s="22">
        <f>'Maurer Benedikt'!E45</f>
        <v>0</v>
      </c>
      <c r="E10" s="22">
        <f>'Maurer Benedikt'!F45</f>
        <v>0</v>
      </c>
      <c r="F10" s="22">
        <f>'Maurer Benedikt'!G45</f>
        <v>5.74</v>
      </c>
      <c r="G10" s="22">
        <f>'Maurer Benedikt'!H45</f>
        <v>7.02</v>
      </c>
      <c r="H10" s="22">
        <f>'Maurer Benedikt'!I45</f>
        <v>7.78</v>
      </c>
      <c r="I10" s="22">
        <f>'Maurer Benedikt'!J45</f>
        <v>8.5</v>
      </c>
      <c r="J10" s="22">
        <f>'Maurer Benedikt'!K45</f>
        <v>8.89</v>
      </c>
      <c r="K10" s="22">
        <f>'Maurer Benedikt'!L45</f>
        <v>9.4499999999999993</v>
      </c>
      <c r="L10" s="22">
        <f>'Maurer Benedikt'!M45</f>
        <v>9.75</v>
      </c>
      <c r="M10" s="20">
        <f t="shared" si="5"/>
        <v>9.8800000000000008</v>
      </c>
      <c r="N10" s="20">
        <f t="shared" si="5"/>
        <v>-2.2000000000000002</v>
      </c>
      <c r="O10" s="23">
        <f t="shared" si="5"/>
        <v>-1.51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6</v>
      </c>
      <c r="B11" s="20">
        <f t="shared" si="3"/>
        <v>14.98</v>
      </c>
      <c r="C11" s="21" t="str">
        <f t="shared" si="4"/>
        <v>-</v>
      </c>
      <c r="D11" s="22">
        <f>'Maurer Benedikt'!E46</f>
        <v>0</v>
      </c>
      <c r="E11" s="22">
        <f>'Maurer Benedikt'!F46</f>
        <v>0</v>
      </c>
      <c r="F11" s="22">
        <f>'Maurer Benedikt'!G46</f>
        <v>5.88</v>
      </c>
      <c r="G11" s="22">
        <f>'Maurer Benedikt'!H46</f>
        <v>7.18</v>
      </c>
      <c r="H11" s="22">
        <f>'Maurer Benedikt'!I46</f>
        <v>7.81</v>
      </c>
      <c r="I11" s="22">
        <f>'Maurer Benedikt'!J46</f>
        <v>8.35</v>
      </c>
      <c r="J11" s="22">
        <f>'Maurer Benedikt'!K46</f>
        <v>8.94</v>
      </c>
      <c r="K11" s="22">
        <f>'Maurer Benedikt'!L46</f>
        <v>9.3800000000000008</v>
      </c>
      <c r="L11" s="22">
        <f>'Maurer Benedikt'!M46</f>
        <v>9.6300000000000008</v>
      </c>
      <c r="M11" s="20">
        <f t="shared" si="5"/>
        <v>9.7799999999999994</v>
      </c>
      <c r="N11" s="20">
        <f t="shared" si="5"/>
        <v>-2.4700000000000002</v>
      </c>
      <c r="O11" s="23">
        <f t="shared" si="5"/>
        <v>-1.69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0</v>
      </c>
      <c r="B12" s="20">
        <f t="shared" si="3"/>
        <v>0</v>
      </c>
      <c r="C12" s="21" t="str">
        <f t="shared" si="4"/>
        <v/>
      </c>
      <c r="D12" s="22">
        <f>'Maurer Benedikt'!E47</f>
        <v>0</v>
      </c>
      <c r="E12" s="22">
        <f>'Maurer Benedikt'!F47</f>
        <v>0</v>
      </c>
      <c r="F12" s="22">
        <f>'Maurer Benedikt'!G47</f>
        <v>0</v>
      </c>
      <c r="G12" s="22">
        <f>'Maurer Benedikt'!H47</f>
        <v>0</v>
      </c>
      <c r="H12" s="22">
        <f>'Maurer Benedikt'!I47</f>
        <v>0</v>
      </c>
      <c r="I12" s="22">
        <f>'Maurer Benedikt'!J47</f>
        <v>0</v>
      </c>
      <c r="J12" s="22">
        <f>'Maurer Benedikt'!K47</f>
        <v>0</v>
      </c>
      <c r="K12" s="22">
        <f>'Maurer Benedikt'!L47</f>
        <v>0</v>
      </c>
      <c r="L12" s="22">
        <f>'Maurer Benedikt'!M47</f>
        <v>0</v>
      </c>
      <c r="M12" s="20">
        <f t="shared" si="5"/>
        <v>0</v>
      </c>
      <c r="N12" s="20">
        <f t="shared" si="5"/>
        <v>0</v>
      </c>
      <c r="O12" s="23">
        <f t="shared" si="5"/>
        <v>0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'Maurer Benedikt'!E48</f>
        <v>0</v>
      </c>
      <c r="E13" s="22">
        <f>'Maurer Benedikt'!F48</f>
        <v>0</v>
      </c>
      <c r="F13" s="22">
        <f>'Maurer Benedikt'!G48</f>
        <v>0</v>
      </c>
      <c r="G13" s="22">
        <f>'Maurer Benedikt'!H48</f>
        <v>0</v>
      </c>
      <c r="H13" s="22">
        <f>'Maurer Benedikt'!I48</f>
        <v>0</v>
      </c>
      <c r="I13" s="22">
        <f>'Maurer Benedikt'!J48</f>
        <v>0</v>
      </c>
      <c r="J13" s="22">
        <f>'Maurer Benedikt'!K48</f>
        <v>0</v>
      </c>
      <c r="K13" s="22">
        <f>'Maurer Benedikt'!L48</f>
        <v>0</v>
      </c>
      <c r="L13" s="22">
        <f>'Maurer Benedikt'!M48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'Maurer Benedikt'!E49</f>
        <v>0</v>
      </c>
      <c r="E14" s="22">
        <f>'Maurer Benedikt'!F49</f>
        <v>0</v>
      </c>
      <c r="F14" s="22">
        <f>'Maurer Benedikt'!G49</f>
        <v>0</v>
      </c>
      <c r="G14" s="22">
        <f>'Maurer Benedikt'!H49</f>
        <v>0</v>
      </c>
      <c r="H14" s="22">
        <f>'Maurer Benedikt'!I49</f>
        <v>0</v>
      </c>
      <c r="I14" s="22">
        <f>'Maurer Benedikt'!J49</f>
        <v>0</v>
      </c>
      <c r="J14" s="22">
        <f>'Maurer Benedikt'!K49</f>
        <v>0</v>
      </c>
      <c r="K14" s="22">
        <f>'Maurer Benedikt'!L49</f>
        <v>0</v>
      </c>
      <c r="L14" s="22">
        <f>'Maurer Benedikt'!M49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42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47</v>
      </c>
      <c r="B42" s="27">
        <v>1</v>
      </c>
      <c r="C42">
        <v>14.51</v>
      </c>
      <c r="D42" t="s">
        <v>37</v>
      </c>
      <c r="E42">
        <v>0</v>
      </c>
      <c r="F42">
        <v>0</v>
      </c>
      <c r="G42">
        <v>5.19</v>
      </c>
      <c r="H42">
        <v>6.73</v>
      </c>
      <c r="I42">
        <v>7.56</v>
      </c>
      <c r="J42">
        <v>8.24</v>
      </c>
      <c r="K42">
        <v>8.85</v>
      </c>
      <c r="L42">
        <v>9.32</v>
      </c>
      <c r="M42">
        <v>9.66</v>
      </c>
      <c r="N42">
        <v>9.82</v>
      </c>
      <c r="O42">
        <v>-2.81</v>
      </c>
      <c r="P42">
        <v>-2.12</v>
      </c>
      <c r="Q42">
        <v>0.66</v>
      </c>
      <c r="R42" t="s">
        <v>48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0.56599999999999995</v>
      </c>
      <c r="AG42">
        <v>0.59699999999999998</v>
      </c>
      <c r="AH42">
        <v>0.625</v>
      </c>
      <c r="AI42">
        <v>0.64900000000000002</v>
      </c>
      <c r="AJ42">
        <v>0.67200000000000004</v>
      </c>
      <c r="AK42">
        <v>0.69199999999999995</v>
      </c>
      <c r="AL42">
        <v>0.71099999999999997</v>
      </c>
      <c r="AM42">
        <v>0.72799999999999998</v>
      </c>
      <c r="AN42">
        <v>0.74399999999999999</v>
      </c>
      <c r="AO42">
        <v>0.75900000000000001</v>
      </c>
      <c r="AP42">
        <v>0.77300000000000002</v>
      </c>
      <c r="AQ42">
        <v>0.78700000000000003</v>
      </c>
      <c r="AR42">
        <v>0.80100000000000005</v>
      </c>
      <c r="AS42">
        <v>0.81399999999999995</v>
      </c>
      <c r="AT42">
        <v>0.82699999999999996</v>
      </c>
      <c r="AU42">
        <v>0.84</v>
      </c>
      <c r="AV42">
        <v>0.85299999999999998</v>
      </c>
      <c r="AW42">
        <v>0.86599999999999999</v>
      </c>
      <c r="AX42">
        <v>0.879</v>
      </c>
      <c r="AY42">
        <v>0.89200000000000002</v>
      </c>
      <c r="AZ42">
        <v>0.90400000000000003</v>
      </c>
      <c r="BA42">
        <v>0.91700000000000004</v>
      </c>
      <c r="BB42">
        <v>0.92900000000000005</v>
      </c>
      <c r="BC42">
        <v>0.94</v>
      </c>
      <c r="BD42">
        <v>0.95099999999999996</v>
      </c>
      <c r="BE42">
        <v>0.96099999999999997</v>
      </c>
      <c r="BF42">
        <v>0.96899999999999997</v>
      </c>
      <c r="BG42">
        <v>0.97599999999999998</v>
      </c>
      <c r="BH42">
        <v>0.98099999999999998</v>
      </c>
      <c r="BI42">
        <v>0.98399999999999999</v>
      </c>
      <c r="BJ42">
        <v>0.98399999999999999</v>
      </c>
      <c r="BK42">
        <v>0.98199999999999998</v>
      </c>
      <c r="BL42">
        <v>0.97599999999999998</v>
      </c>
      <c r="BM42">
        <v>0.96599999999999997</v>
      </c>
      <c r="BN42">
        <v>0.95199999999999996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0.97099999999999997</v>
      </c>
      <c r="CA42" s="6">
        <v>0.94299999999999995</v>
      </c>
      <c r="CB42" s="6">
        <v>0.91400000000000003</v>
      </c>
      <c r="CC42">
        <v>0.88600000000000001</v>
      </c>
      <c r="CD42">
        <v>0.85699999999999998</v>
      </c>
      <c r="CE42">
        <v>0.82899999999999996</v>
      </c>
      <c r="CF42">
        <v>0.8</v>
      </c>
      <c r="CG42">
        <v>0.77100000000000002</v>
      </c>
      <c r="CH42">
        <v>0.74299999999999999</v>
      </c>
      <c r="CI42">
        <v>0.71399999999999997</v>
      </c>
      <c r="CJ42">
        <v>0.68600000000000005</v>
      </c>
      <c r="CK42">
        <v>0.65700000000000003</v>
      </c>
      <c r="CL42">
        <v>0.629</v>
      </c>
      <c r="CM42">
        <v>0.6</v>
      </c>
      <c r="CN42">
        <v>0.57099999999999995</v>
      </c>
      <c r="CO42">
        <v>0.54300000000000004</v>
      </c>
      <c r="CP42">
        <v>0.51400000000000001</v>
      </c>
      <c r="CQ42">
        <v>0.48599999999999999</v>
      </c>
      <c r="CR42">
        <v>0.45700000000000002</v>
      </c>
      <c r="CS42">
        <v>0.42899999999999999</v>
      </c>
      <c r="CT42">
        <v>0.4</v>
      </c>
      <c r="CU42">
        <v>0.371</v>
      </c>
      <c r="CV42">
        <v>0.34300000000000003</v>
      </c>
      <c r="CW42">
        <v>0.314</v>
      </c>
      <c r="CX42">
        <v>0.28599999999999998</v>
      </c>
      <c r="CY42">
        <v>0.25700000000000001</v>
      </c>
      <c r="CZ42">
        <v>0.22900000000000001</v>
      </c>
      <c r="DA42">
        <v>0.2</v>
      </c>
      <c r="DB42">
        <v>0.17100000000000001</v>
      </c>
      <c r="DC42">
        <v>0.14299999999999999</v>
      </c>
      <c r="DD42">
        <v>0.114</v>
      </c>
      <c r="DE42">
        <v>8.5999999999999993E-2</v>
      </c>
      <c r="DF42">
        <v>5.7000000000000002E-2</v>
      </c>
      <c r="DG42">
        <v>2.9000000000000001E-2</v>
      </c>
      <c r="DH42">
        <v>0</v>
      </c>
    </row>
    <row r="43" spans="1:136" x14ac:dyDescent="0.25">
      <c r="A43" t="s">
        <v>47</v>
      </c>
      <c r="B43" s="27">
        <v>3</v>
      </c>
      <c r="C43" t="s">
        <v>40</v>
      </c>
      <c r="D43" s="41" t="s">
        <v>37</v>
      </c>
      <c r="E43" s="41">
        <v>0</v>
      </c>
      <c r="F43" s="41">
        <v>0</v>
      </c>
      <c r="G43">
        <v>5.72</v>
      </c>
      <c r="H43">
        <v>7.01</v>
      </c>
      <c r="I43" s="27">
        <v>7.86</v>
      </c>
      <c r="J43" s="27">
        <v>8.39</v>
      </c>
      <c r="K43" s="27">
        <v>8.94</v>
      </c>
      <c r="L43">
        <v>9.44</v>
      </c>
      <c r="M43">
        <v>9.61</v>
      </c>
      <c r="N43">
        <v>9.75</v>
      </c>
      <c r="O43">
        <v>-2.39</v>
      </c>
      <c r="P43">
        <v>-1.61</v>
      </c>
      <c r="Q43">
        <v>0.57999999999999996</v>
      </c>
      <c r="R43" s="42" t="s">
        <v>49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0.60399999999999998</v>
      </c>
      <c r="AG43">
        <v>0.63500000000000001</v>
      </c>
      <c r="AH43">
        <v>0.66300000000000003</v>
      </c>
      <c r="AI43">
        <v>0.68799999999999994</v>
      </c>
      <c r="AJ43">
        <v>0.71</v>
      </c>
      <c r="AK43">
        <v>0.73</v>
      </c>
      <c r="AL43">
        <v>0.747</v>
      </c>
      <c r="AM43">
        <v>0.76400000000000001</v>
      </c>
      <c r="AN43">
        <v>0.77800000000000002</v>
      </c>
      <c r="AO43">
        <v>0.79200000000000004</v>
      </c>
      <c r="AP43">
        <v>0.80500000000000005</v>
      </c>
      <c r="AQ43">
        <v>0.81699999999999995</v>
      </c>
      <c r="AR43">
        <v>0.82899999999999996</v>
      </c>
      <c r="AS43">
        <v>0.84099999999999997</v>
      </c>
      <c r="AT43">
        <v>0.85199999999999998</v>
      </c>
      <c r="AU43">
        <v>0.86399999999999999</v>
      </c>
      <c r="AV43">
        <v>0.875</v>
      </c>
      <c r="AW43">
        <v>0.88700000000000001</v>
      </c>
      <c r="AX43">
        <v>0.89800000000000002</v>
      </c>
      <c r="AY43" s="28">
        <v>0.91</v>
      </c>
      <c r="AZ43" s="28">
        <v>0.92100000000000004</v>
      </c>
      <c r="BA43" s="28">
        <v>0.93200000000000005</v>
      </c>
      <c r="BB43" s="28">
        <v>0.94299999999999995</v>
      </c>
      <c r="BC43" s="28">
        <v>0.95299999999999996</v>
      </c>
      <c r="BD43" s="28">
        <v>0.96299999999999997</v>
      </c>
      <c r="BE43" s="28">
        <v>0.97199999999999998</v>
      </c>
      <c r="BF43" s="28">
        <v>0.98</v>
      </c>
      <c r="BG43" s="28">
        <v>0.98599999999999999</v>
      </c>
      <c r="BH43" s="28">
        <v>0.99099999999999999</v>
      </c>
      <c r="BI43" s="28">
        <v>0.99399999999999999</v>
      </c>
      <c r="BJ43" s="28">
        <v>0.99399999999999999</v>
      </c>
      <c r="BK43" s="28">
        <v>0.99199999999999999</v>
      </c>
      <c r="BL43" s="28">
        <v>0.98699999999999999</v>
      </c>
      <c r="BM43" s="28">
        <v>0.97799999999999998</v>
      </c>
      <c r="BN43" s="28">
        <v>0.96399999999999997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0.97099999999999997</v>
      </c>
      <c r="CA43" s="28">
        <v>0.94299999999999995</v>
      </c>
      <c r="CB43" s="28">
        <v>0.91400000000000003</v>
      </c>
      <c r="CC43" s="28">
        <v>0.88600000000000001</v>
      </c>
      <c r="CD43" s="28">
        <v>0.85699999999999998</v>
      </c>
      <c r="CE43" s="28">
        <v>0.82899999999999996</v>
      </c>
      <c r="CF43" s="28">
        <v>0.8</v>
      </c>
      <c r="CG43" s="28">
        <v>0.77100000000000002</v>
      </c>
      <c r="CH43" s="28">
        <v>0.74299999999999999</v>
      </c>
      <c r="CI43" s="28">
        <v>0.71399999999999997</v>
      </c>
      <c r="CJ43" s="28">
        <v>0.68600000000000005</v>
      </c>
      <c r="CK43" s="28">
        <v>0.65700000000000003</v>
      </c>
      <c r="CL43" s="28">
        <v>0.629</v>
      </c>
      <c r="CM43" s="28">
        <v>0.6</v>
      </c>
      <c r="CN43" s="28">
        <v>0.57099999999999995</v>
      </c>
      <c r="CO43" s="28">
        <v>0.54300000000000004</v>
      </c>
      <c r="CP43" s="28">
        <v>0.51400000000000001</v>
      </c>
      <c r="CQ43" s="28">
        <v>0.48599999999999999</v>
      </c>
      <c r="CR43" s="28">
        <v>0.45700000000000002</v>
      </c>
      <c r="CS43" s="28">
        <v>0.42899999999999999</v>
      </c>
      <c r="CT43" s="28">
        <v>0.4</v>
      </c>
      <c r="CU43" s="28">
        <v>0.371</v>
      </c>
      <c r="CV43" s="28">
        <v>0.34300000000000003</v>
      </c>
      <c r="CW43" s="28">
        <v>0.314</v>
      </c>
      <c r="CX43" s="28">
        <v>0.28599999999999998</v>
      </c>
      <c r="CY43" s="28">
        <v>0.25700000000000001</v>
      </c>
      <c r="CZ43" s="28">
        <v>0.22900000000000001</v>
      </c>
      <c r="DA43" s="28">
        <v>0.2</v>
      </c>
      <c r="DB43" s="28">
        <v>0.17100000000000001</v>
      </c>
      <c r="DC43" s="28">
        <v>0.14299999999999999</v>
      </c>
      <c r="DD43">
        <v>0.114</v>
      </c>
      <c r="DE43">
        <v>8.5999999999999993E-2</v>
      </c>
      <c r="DF43">
        <v>5.7000000000000002E-2</v>
      </c>
      <c r="DG43">
        <v>2.9000000000000001E-2</v>
      </c>
      <c r="DH43">
        <v>0</v>
      </c>
    </row>
    <row r="44" spans="1:136" x14ac:dyDescent="0.25">
      <c r="A44" t="s">
        <v>47</v>
      </c>
      <c r="B44" s="27">
        <v>4</v>
      </c>
      <c r="C44" t="s">
        <v>40</v>
      </c>
      <c r="D44" t="s">
        <v>37</v>
      </c>
      <c r="E44">
        <v>0</v>
      </c>
      <c r="F44">
        <v>0</v>
      </c>
      <c r="G44">
        <v>5.69</v>
      </c>
      <c r="H44">
        <v>6.91</v>
      </c>
      <c r="I44">
        <v>7.77</v>
      </c>
      <c r="J44">
        <v>8.4700000000000006</v>
      </c>
      <c r="K44">
        <v>9.06</v>
      </c>
      <c r="L44">
        <v>9.5299999999999994</v>
      </c>
      <c r="M44">
        <v>9.7799999999999994</v>
      </c>
      <c r="N44">
        <v>9.82</v>
      </c>
      <c r="O44">
        <v>-2.82</v>
      </c>
      <c r="P44">
        <v>-1.74</v>
      </c>
      <c r="Q44">
        <v>0.66</v>
      </c>
      <c r="R44" s="42" t="s">
        <v>50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0.59399999999999997</v>
      </c>
      <c r="AG44">
        <v>0.62</v>
      </c>
      <c r="AH44">
        <v>0.64500000000000002</v>
      </c>
      <c r="AI44">
        <v>0.66800000000000004</v>
      </c>
      <c r="AJ44">
        <v>0.68899999999999995</v>
      </c>
      <c r="AK44">
        <v>0.70899999999999996</v>
      </c>
      <c r="AL44">
        <v>0.72699999999999998</v>
      </c>
      <c r="AM44">
        <v>0.745</v>
      </c>
      <c r="AN44">
        <v>0.76200000000000001</v>
      </c>
      <c r="AO44">
        <v>0.77800000000000002</v>
      </c>
      <c r="AP44">
        <v>0.79400000000000004</v>
      </c>
      <c r="AQ44">
        <v>0.80900000000000005</v>
      </c>
      <c r="AR44">
        <v>0.82399999999999995</v>
      </c>
      <c r="AS44">
        <v>0.83799999999999997</v>
      </c>
      <c r="AT44">
        <v>0.85199999999999998</v>
      </c>
      <c r="AU44">
        <v>0.86599999999999999</v>
      </c>
      <c r="AV44">
        <v>0.879</v>
      </c>
      <c r="AW44">
        <v>0.89200000000000002</v>
      </c>
      <c r="AX44">
        <v>0.90500000000000003</v>
      </c>
      <c r="AY44">
        <v>0.91700000000000004</v>
      </c>
      <c r="AZ44">
        <v>0.92900000000000005</v>
      </c>
      <c r="BA44">
        <v>0.94</v>
      </c>
      <c r="BB44">
        <v>0.95</v>
      </c>
      <c r="BC44">
        <v>0.96</v>
      </c>
      <c r="BD44">
        <v>0.96799999999999997</v>
      </c>
      <c r="BE44">
        <v>0.97599999999999998</v>
      </c>
      <c r="BF44">
        <v>0.98199999999999998</v>
      </c>
      <c r="BG44">
        <v>0.98699999999999999</v>
      </c>
      <c r="BH44">
        <v>0.99</v>
      </c>
      <c r="BI44">
        <v>0.99099999999999999</v>
      </c>
      <c r="BJ44">
        <v>0.99099999999999999</v>
      </c>
      <c r="BK44">
        <v>0.98699999999999999</v>
      </c>
      <c r="BL44">
        <v>0.98199999999999998</v>
      </c>
      <c r="BM44">
        <v>0.97299999999999998</v>
      </c>
      <c r="BN44">
        <v>0.96099999999999997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0.97099999999999997</v>
      </c>
      <c r="CA44">
        <v>0.94299999999999995</v>
      </c>
      <c r="CB44">
        <v>0.91400000000000003</v>
      </c>
      <c r="CC44">
        <v>0.88600000000000001</v>
      </c>
      <c r="CD44">
        <v>0.85699999999999998</v>
      </c>
      <c r="CE44">
        <v>0.82899999999999996</v>
      </c>
      <c r="CF44">
        <v>0.8</v>
      </c>
      <c r="CG44">
        <v>0.77100000000000002</v>
      </c>
      <c r="CH44">
        <v>0.74299999999999999</v>
      </c>
      <c r="CI44">
        <v>0.71399999999999997</v>
      </c>
      <c r="CJ44">
        <v>0.68600000000000005</v>
      </c>
      <c r="CK44">
        <v>0.65700000000000003</v>
      </c>
      <c r="CL44">
        <v>0.629</v>
      </c>
      <c r="CM44">
        <v>0.6</v>
      </c>
      <c r="CN44">
        <v>0.57099999999999995</v>
      </c>
      <c r="CO44">
        <v>0.54300000000000004</v>
      </c>
      <c r="CP44">
        <v>0.51400000000000001</v>
      </c>
      <c r="CQ44">
        <v>0.48599999999999999</v>
      </c>
      <c r="CR44">
        <v>0.45700000000000002</v>
      </c>
      <c r="CS44">
        <v>0.42899999999999999</v>
      </c>
      <c r="CT44">
        <v>0.4</v>
      </c>
      <c r="CU44">
        <v>0.371</v>
      </c>
      <c r="CV44">
        <v>0.34300000000000003</v>
      </c>
      <c r="CW44">
        <v>0.314</v>
      </c>
      <c r="CX44">
        <v>0.28599999999999998</v>
      </c>
      <c r="CY44">
        <v>0.25700000000000001</v>
      </c>
      <c r="CZ44">
        <v>0.22900000000000001</v>
      </c>
      <c r="DA44">
        <v>0.2</v>
      </c>
      <c r="DB44">
        <v>0.17100000000000001</v>
      </c>
      <c r="DC44">
        <v>0.14299999999999999</v>
      </c>
      <c r="DD44">
        <v>0.114</v>
      </c>
      <c r="DE44">
        <v>8.5999999999999993E-2</v>
      </c>
      <c r="DF44">
        <v>5.7000000000000002E-2</v>
      </c>
      <c r="DG44">
        <v>2.9000000000000001E-2</v>
      </c>
      <c r="DH44">
        <v>0</v>
      </c>
    </row>
    <row r="45" spans="1:136" x14ac:dyDescent="0.25">
      <c r="A45" t="s">
        <v>47</v>
      </c>
      <c r="B45" s="27">
        <v>5</v>
      </c>
      <c r="C45">
        <v>15.1</v>
      </c>
      <c r="D45" s="41" t="s">
        <v>37</v>
      </c>
      <c r="E45" s="41">
        <v>0</v>
      </c>
      <c r="F45" s="41">
        <v>0</v>
      </c>
      <c r="G45">
        <v>5.74</v>
      </c>
      <c r="H45">
        <v>7.02</v>
      </c>
      <c r="I45" s="27">
        <v>7.78</v>
      </c>
      <c r="J45" s="27">
        <v>8.5</v>
      </c>
      <c r="K45" s="27">
        <v>8.89</v>
      </c>
      <c r="L45">
        <v>9.4499999999999993</v>
      </c>
      <c r="M45">
        <v>9.75</v>
      </c>
      <c r="N45">
        <v>9.8800000000000008</v>
      </c>
      <c r="O45">
        <v>-2.2000000000000002</v>
      </c>
      <c r="P45">
        <v>-1.51</v>
      </c>
      <c r="Q45">
        <v>0.65</v>
      </c>
      <c r="R45" s="42" t="s">
        <v>51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0.56100000000000005</v>
      </c>
      <c r="AF45">
        <v>0.59499999999999997</v>
      </c>
      <c r="AG45">
        <v>0.625</v>
      </c>
      <c r="AH45">
        <v>0.65200000000000002</v>
      </c>
      <c r="AI45">
        <v>0.67700000000000005</v>
      </c>
      <c r="AJ45">
        <v>0.69899999999999995</v>
      </c>
      <c r="AK45">
        <v>0.71899999999999997</v>
      </c>
      <c r="AL45">
        <v>0.73699999999999999</v>
      </c>
      <c r="AM45">
        <v>0.753</v>
      </c>
      <c r="AN45">
        <v>0.76800000000000002</v>
      </c>
      <c r="AO45">
        <v>0.78300000000000003</v>
      </c>
      <c r="AP45">
        <v>0.79600000000000004</v>
      </c>
      <c r="AQ45">
        <v>0.80900000000000005</v>
      </c>
      <c r="AR45">
        <v>0.82099999999999995</v>
      </c>
      <c r="AS45">
        <v>0.83299999999999996</v>
      </c>
      <c r="AT45">
        <v>0.84499999999999997</v>
      </c>
      <c r="AU45">
        <v>0.85699999999999998</v>
      </c>
      <c r="AV45">
        <v>0.86799999999999999</v>
      </c>
      <c r="AW45">
        <v>0.879</v>
      </c>
      <c r="AX45">
        <v>0.89100000000000001</v>
      </c>
      <c r="AY45" s="28">
        <v>0.90200000000000002</v>
      </c>
      <c r="AZ45" s="28">
        <v>0.91300000000000003</v>
      </c>
      <c r="BA45" s="28">
        <v>0.92400000000000004</v>
      </c>
      <c r="BB45" s="28">
        <v>0.93400000000000005</v>
      </c>
      <c r="BC45" s="28">
        <v>0.94399999999999995</v>
      </c>
      <c r="BD45" s="28">
        <v>0.95399999999999996</v>
      </c>
      <c r="BE45" s="28">
        <v>0.96299999999999997</v>
      </c>
      <c r="BF45" s="28">
        <v>0.97</v>
      </c>
      <c r="BG45" s="28">
        <v>0.97699999999999998</v>
      </c>
      <c r="BH45" s="28">
        <v>0.98199999999999998</v>
      </c>
      <c r="BI45" s="28">
        <v>0.98599999999999999</v>
      </c>
      <c r="BJ45" s="28">
        <v>0.98699999999999999</v>
      </c>
      <c r="BK45" s="28">
        <v>0.98599999999999999</v>
      </c>
      <c r="BL45" s="28">
        <v>0.98299999999999998</v>
      </c>
      <c r="BM45" s="28">
        <v>0.97599999999999998</v>
      </c>
      <c r="BN45" s="28">
        <v>0.96599999999999997</v>
      </c>
      <c r="BO45" s="28">
        <v>1</v>
      </c>
      <c r="BP45" s="28">
        <v>1</v>
      </c>
      <c r="BQ45" s="28">
        <v>1</v>
      </c>
      <c r="BR45" s="28">
        <v>1</v>
      </c>
      <c r="BS45" s="28">
        <v>1</v>
      </c>
      <c r="BT45" s="28">
        <v>1</v>
      </c>
      <c r="BU45" s="28">
        <v>1</v>
      </c>
      <c r="BV45" s="28">
        <v>1</v>
      </c>
      <c r="BW45" s="28">
        <v>1</v>
      </c>
      <c r="BX45" s="28">
        <v>1</v>
      </c>
      <c r="BY45" s="28">
        <v>0.97199999999999998</v>
      </c>
      <c r="BZ45" s="28">
        <v>0.94399999999999995</v>
      </c>
      <c r="CA45" s="28">
        <v>0.91700000000000004</v>
      </c>
      <c r="CB45" s="28">
        <v>0.88900000000000001</v>
      </c>
      <c r="CC45" s="28">
        <v>0.86099999999999999</v>
      </c>
      <c r="CD45" s="28">
        <v>0.83299999999999996</v>
      </c>
      <c r="CE45" s="28">
        <v>0.80600000000000005</v>
      </c>
      <c r="CF45" s="28">
        <v>0.77800000000000002</v>
      </c>
      <c r="CG45" s="28">
        <v>0.75</v>
      </c>
      <c r="CH45" s="28">
        <v>0.72199999999999998</v>
      </c>
      <c r="CI45" s="28">
        <v>0.69399999999999995</v>
      </c>
      <c r="CJ45" s="28">
        <v>0.66700000000000004</v>
      </c>
      <c r="CK45" s="28">
        <v>0.63900000000000001</v>
      </c>
      <c r="CL45" s="28">
        <v>0.61099999999999999</v>
      </c>
      <c r="CM45" s="28">
        <v>0.58299999999999996</v>
      </c>
      <c r="CN45" s="28">
        <v>0.55600000000000005</v>
      </c>
      <c r="CO45" s="28">
        <v>0.52800000000000002</v>
      </c>
      <c r="CP45" s="28">
        <v>0.5</v>
      </c>
      <c r="CQ45" s="28">
        <v>0.47199999999999998</v>
      </c>
      <c r="CR45" s="28">
        <v>0.44400000000000001</v>
      </c>
      <c r="CS45" s="28">
        <v>0.41699999999999998</v>
      </c>
      <c r="CT45" s="28">
        <v>0.38900000000000001</v>
      </c>
      <c r="CU45" s="28">
        <v>0.36099999999999999</v>
      </c>
      <c r="CV45" s="28">
        <v>0.33300000000000002</v>
      </c>
      <c r="CW45" s="28">
        <v>0.30599999999999999</v>
      </c>
      <c r="CX45" s="28">
        <v>0.27800000000000002</v>
      </c>
      <c r="CY45" s="28">
        <v>0.25</v>
      </c>
      <c r="CZ45" s="28">
        <v>0.222</v>
      </c>
      <c r="DA45" s="28">
        <v>0.19400000000000001</v>
      </c>
      <c r="DB45" s="28">
        <v>0.16700000000000001</v>
      </c>
      <c r="DC45" s="28">
        <v>0.13900000000000001</v>
      </c>
      <c r="DD45">
        <v>0.111</v>
      </c>
      <c r="DE45">
        <v>8.3000000000000004E-2</v>
      </c>
      <c r="DF45">
        <v>5.6000000000000001E-2</v>
      </c>
      <c r="DG45">
        <v>2.8000000000000001E-2</v>
      </c>
      <c r="DH45">
        <v>0</v>
      </c>
      <c r="DI45" s="28"/>
      <c r="DJ45" s="28"/>
      <c r="DK45" s="28"/>
      <c r="DL45" s="28"/>
    </row>
    <row r="46" spans="1:136" x14ac:dyDescent="0.25">
      <c r="A46" t="s">
        <v>47</v>
      </c>
      <c r="B46" s="27">
        <v>6</v>
      </c>
      <c r="C46">
        <v>14.98</v>
      </c>
      <c r="D46" t="s">
        <v>37</v>
      </c>
      <c r="E46">
        <v>0</v>
      </c>
      <c r="F46">
        <v>0</v>
      </c>
      <c r="G46">
        <v>5.88</v>
      </c>
      <c r="H46">
        <v>7.18</v>
      </c>
      <c r="I46">
        <v>7.81</v>
      </c>
      <c r="J46">
        <v>8.35</v>
      </c>
      <c r="K46">
        <v>8.94</v>
      </c>
      <c r="L46">
        <v>9.3800000000000008</v>
      </c>
      <c r="M46">
        <v>9.6300000000000008</v>
      </c>
      <c r="N46">
        <v>9.7799999999999994</v>
      </c>
      <c r="O46">
        <v>-2.4700000000000002</v>
      </c>
      <c r="P46">
        <v>-1.69</v>
      </c>
      <c r="Q46">
        <v>0.53</v>
      </c>
      <c r="R46" s="42" t="s">
        <v>52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0.53100000000000003</v>
      </c>
      <c r="AE46">
        <v>0.57399999999999995</v>
      </c>
      <c r="AF46">
        <v>0.61099999999999999</v>
      </c>
      <c r="AG46">
        <v>0.64300000000000002</v>
      </c>
      <c r="AH46">
        <v>0.67100000000000004</v>
      </c>
      <c r="AI46">
        <v>0.69599999999999995</v>
      </c>
      <c r="AJ46">
        <v>0.71799999999999997</v>
      </c>
      <c r="AK46">
        <v>0.73699999999999999</v>
      </c>
      <c r="AL46">
        <v>0.754</v>
      </c>
      <c r="AM46">
        <v>0.76900000000000002</v>
      </c>
      <c r="AN46">
        <v>0.78300000000000003</v>
      </c>
      <c r="AO46">
        <v>0.79500000000000004</v>
      </c>
      <c r="AP46">
        <v>0.80700000000000005</v>
      </c>
      <c r="AQ46">
        <v>0.81799999999999995</v>
      </c>
      <c r="AR46">
        <v>0.82799999999999996</v>
      </c>
      <c r="AS46">
        <v>0.83899999999999997</v>
      </c>
      <c r="AT46">
        <v>0.84899999999999998</v>
      </c>
      <c r="AU46">
        <v>0.86</v>
      </c>
      <c r="AV46">
        <v>0.87</v>
      </c>
      <c r="AW46">
        <v>0.88100000000000001</v>
      </c>
      <c r="AX46">
        <v>0.89200000000000002</v>
      </c>
      <c r="AY46">
        <v>0.90300000000000002</v>
      </c>
      <c r="AZ46">
        <v>0.91400000000000003</v>
      </c>
      <c r="BA46">
        <v>0.92500000000000004</v>
      </c>
      <c r="BB46">
        <v>0.93500000000000005</v>
      </c>
      <c r="BC46">
        <v>0.94599999999999995</v>
      </c>
      <c r="BD46">
        <v>0.95599999999999996</v>
      </c>
      <c r="BE46">
        <v>0.96499999999999997</v>
      </c>
      <c r="BF46">
        <v>0.97299999999999998</v>
      </c>
      <c r="BG46">
        <v>0.98</v>
      </c>
      <c r="BH46">
        <v>0.98499999999999999</v>
      </c>
      <c r="BI46">
        <v>0.98699999999999999</v>
      </c>
      <c r="BJ46">
        <v>0.98799999999999999</v>
      </c>
      <c r="BK46">
        <v>0.98499999999999999</v>
      </c>
      <c r="BL46">
        <v>0.97899999999999998</v>
      </c>
      <c r="BM46">
        <v>0.96899999999999997</v>
      </c>
      <c r="BN46">
        <v>0.95499999999999996</v>
      </c>
      <c r="BO4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1</v>
      </c>
      <c r="BV46" s="6">
        <v>1</v>
      </c>
      <c r="BW46" s="6">
        <v>1</v>
      </c>
      <c r="BX46" s="6">
        <v>0.97299999999999998</v>
      </c>
      <c r="BY46" s="6">
        <v>0.94599999999999995</v>
      </c>
      <c r="BZ46">
        <v>0.91900000000000004</v>
      </c>
      <c r="CA46">
        <v>0.89200000000000002</v>
      </c>
      <c r="CB46">
        <v>0.86499999999999999</v>
      </c>
      <c r="CC46">
        <v>0.83799999999999997</v>
      </c>
      <c r="CD46">
        <v>0.81100000000000005</v>
      </c>
      <c r="CE46">
        <v>0.78400000000000003</v>
      </c>
      <c r="CF46">
        <v>0.75700000000000001</v>
      </c>
      <c r="CG46">
        <v>0.73</v>
      </c>
      <c r="CH46">
        <v>0.70299999999999996</v>
      </c>
      <c r="CI46">
        <v>0.67600000000000005</v>
      </c>
      <c r="CJ46">
        <v>0.64900000000000002</v>
      </c>
      <c r="CK46">
        <v>0.622</v>
      </c>
      <c r="CL46">
        <v>0.59499999999999997</v>
      </c>
      <c r="CM46">
        <v>0.56799999999999995</v>
      </c>
      <c r="CN46">
        <v>0.54100000000000004</v>
      </c>
      <c r="CO46">
        <v>0.51400000000000001</v>
      </c>
      <c r="CP46">
        <v>0.48599999999999999</v>
      </c>
      <c r="CQ46">
        <v>0.45900000000000002</v>
      </c>
      <c r="CR46">
        <v>0.432</v>
      </c>
      <c r="CS46">
        <v>0.40500000000000003</v>
      </c>
      <c r="CT46">
        <v>0.378</v>
      </c>
      <c r="CU46">
        <v>0.35099999999999998</v>
      </c>
      <c r="CV46">
        <v>0.32400000000000001</v>
      </c>
      <c r="CW46">
        <v>0.29699999999999999</v>
      </c>
      <c r="CX46">
        <v>0.27</v>
      </c>
      <c r="CY46">
        <v>0.24299999999999999</v>
      </c>
      <c r="CZ46">
        <v>0.216</v>
      </c>
      <c r="DA46">
        <v>0.189</v>
      </c>
      <c r="DB46">
        <v>0.16200000000000001</v>
      </c>
      <c r="DC46">
        <v>0.13500000000000001</v>
      </c>
      <c r="DD46">
        <v>0.108</v>
      </c>
      <c r="DE46">
        <v>8.1000000000000003E-2</v>
      </c>
      <c r="DF46">
        <v>5.3999999999999999E-2</v>
      </c>
      <c r="DG46">
        <v>2.7E-2</v>
      </c>
      <c r="DH46">
        <v>0</v>
      </c>
    </row>
    <row r="47" spans="1:136" x14ac:dyDescent="0.25">
      <c r="B47" s="27"/>
      <c r="K47"/>
      <c r="L47"/>
      <c r="M47"/>
      <c r="N47"/>
      <c r="O47"/>
      <c r="R47" s="42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8" priority="2" stopIfTrue="1" operator="equal">
      <formula>0</formula>
    </cfRule>
    <cfRule type="cellIs" dxfId="7" priority="3" stopIfTrue="1" operator="equal">
      <formula>""""""</formula>
    </cfRule>
  </conditionalFormatting>
  <conditionalFormatting sqref="C7:C14">
    <cfRule type="cellIs" dxfId="6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E71A-E357-4D45-8463-85DE83210A59}">
  <dimension ref="A1:EF54"/>
  <sheetViews>
    <sheetView view="pageBreakPreview" zoomScale="6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-1.69004100299348E-3</v>
      </c>
      <c r="Q1" s="5">
        <v>-0.35263127877806988</v>
      </c>
      <c r="R1" s="5">
        <v>-0.13260704332122927</v>
      </c>
      <c r="S1" s="5">
        <v>-1.9415727849459701E-2</v>
      </c>
      <c r="T1" s="5">
        <v>0.99911878480937322</v>
      </c>
      <c r="U1" s="6"/>
      <c r="V1" s="7">
        <f xml:space="preserve"> ($P1*V$2 +$Q1*V$2^2 +$R1*V$2^3 +$S1*V$2^4 + $T1)</f>
        <v>0.33100864682181885</v>
      </c>
      <c r="W1" s="7">
        <f t="shared" ref="W1:BN1" si="0" xml:space="preserve"> ($P1*W$2 +$Q1*W$2^2 +$R1*W$2^3 +$S1*W$2^4 + $T1)</f>
        <v>0.36564935057966563</v>
      </c>
      <c r="X1" s="7">
        <f t="shared" si="0"/>
        <v>0.39912604828656872</v>
      </c>
      <c r="Y1" s="7">
        <f t="shared" si="0"/>
        <v>0.43145908982935266</v>
      </c>
      <c r="Z1" s="7">
        <f t="shared" si="0"/>
        <v>0.4626686430723943</v>
      </c>
      <c r="AA1" s="7">
        <f t="shared" si="0"/>
        <v>0.49277469385762096</v>
      </c>
      <c r="AB1" s="7">
        <f t="shared" si="0"/>
        <v>0.52179704600451216</v>
      </c>
      <c r="AC1" s="7">
        <f t="shared" si="0"/>
        <v>0.54975532131009841</v>
      </c>
      <c r="AD1" s="7">
        <f t="shared" si="0"/>
        <v>0.57666895954896191</v>
      </c>
      <c r="AE1" s="7">
        <f t="shared" si="0"/>
        <v>0.60255721847323573</v>
      </c>
      <c r="AF1" s="7">
        <f t="shared" si="0"/>
        <v>0.62743917381260528</v>
      </c>
      <c r="AG1" s="7">
        <f t="shared" si="0"/>
        <v>0.65133371927430628</v>
      </c>
      <c r="AH1" s="7">
        <f t="shared" si="0"/>
        <v>0.6742595665431268</v>
      </c>
      <c r="AI1" s="7">
        <f t="shared" si="0"/>
        <v>0.69623524528140557</v>
      </c>
      <c r="AJ1" s="7">
        <f t="shared" si="0"/>
        <v>0.71727910312903342</v>
      </c>
      <c r="AK1" s="7">
        <f t="shared" si="0"/>
        <v>0.73740930570345209</v>
      </c>
      <c r="AL1" s="7">
        <f t="shared" si="0"/>
        <v>0.75664383659965484</v>
      </c>
      <c r="AM1" s="7">
        <f t="shared" si="0"/>
        <v>0.77500049739018673</v>
      </c>
      <c r="AN1" s="7">
        <f t="shared" si="0"/>
        <v>0.79249690762514335</v>
      </c>
      <c r="AO1" s="7">
        <f t="shared" si="0"/>
        <v>0.80915050483217277</v>
      </c>
      <c r="AP1" s="7">
        <f t="shared" si="0"/>
        <v>0.82497854451647368</v>
      </c>
      <c r="AQ1" s="7">
        <f t="shared" si="0"/>
        <v>0.83999810016079646</v>
      </c>
      <c r="AR1" s="7">
        <f t="shared" si="0"/>
        <v>0.85422606322544303</v>
      </c>
      <c r="AS1" s="7">
        <f t="shared" si="0"/>
        <v>0.86767914314826644</v>
      </c>
      <c r="AT1" s="7">
        <f t="shared" si="0"/>
        <v>0.88037386734467149</v>
      </c>
      <c r="AU1" s="7">
        <f t="shared" si="0"/>
        <v>0.8923265812076141</v>
      </c>
      <c r="AV1" s="7">
        <f t="shared" si="0"/>
        <v>0.90355344810760174</v>
      </c>
      <c r="AW1" s="7">
        <f t="shared" si="0"/>
        <v>0.91407044939269311</v>
      </c>
      <c r="AX1" s="7">
        <f t="shared" si="0"/>
        <v>0.92389338438849855</v>
      </c>
      <c r="AY1" s="7">
        <f t="shared" si="0"/>
        <v>0.93303787039817976</v>
      </c>
      <c r="AZ1" s="7">
        <f t="shared" si="0"/>
        <v>0.94151934270244986</v>
      </c>
      <c r="BA1" s="7">
        <f t="shared" si="0"/>
        <v>0.94935305455957331</v>
      </c>
      <c r="BB1" s="7">
        <f t="shared" si="0"/>
        <v>0.95655407720536589</v>
      </c>
      <c r="BC1" s="7">
        <f t="shared" si="0"/>
        <v>0.96313729985319507</v>
      </c>
      <c r="BD1" s="7">
        <f t="shared" si="0"/>
        <v>0.96911742969397952</v>
      </c>
      <c r="BE1" s="7">
        <f t="shared" si="0"/>
        <v>0.97450899189618934</v>
      </c>
      <c r="BF1" s="7">
        <f t="shared" si="0"/>
        <v>0.97932632960584609</v>
      </c>
      <c r="BG1" s="7">
        <f t="shared" si="0"/>
        <v>0.98358360394652278</v>
      </c>
      <c r="BH1" s="7">
        <f t="shared" si="0"/>
        <v>0.98729479401934372</v>
      </c>
      <c r="BI1" s="7">
        <f t="shared" si="0"/>
        <v>0.9904736969029847</v>
      </c>
      <c r="BJ1" s="7">
        <f t="shared" si="0"/>
        <v>0.99313392765367292</v>
      </c>
      <c r="BK1" s="7">
        <f t="shared" si="0"/>
        <v>0.99528891930518704</v>
      </c>
      <c r="BL1" s="7">
        <f t="shared" si="0"/>
        <v>0.99695192286885692</v>
      </c>
      <c r="BM1" s="7">
        <f t="shared" si="0"/>
        <v>0.99813600733356411</v>
      </c>
      <c r="BN1" s="7">
        <f t="shared" si="0"/>
        <v>0.99885405966574148</v>
      </c>
      <c r="BO1" s="7">
        <f t="shared" ref="BO1" si="1" xml:space="preserve"> ($P1*BO$41 +$Q1*BO$41^2 +$R1*BO$41^3 +$S1*BO$41^4 + $T1)</f>
        <v>0.99911878480937322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15.02.25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Osazee Peter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14.51</v>
      </c>
      <c r="C7" s="21" t="str">
        <f t="shared" ref="C7:C14" si="4">IF(ISBLANK(D42)=TRUE,"",D42)</f>
        <v>-</v>
      </c>
      <c r="D7" s="22">
        <f>'Osazee Peter'!E42</f>
        <v>0</v>
      </c>
      <c r="E7" s="22">
        <f>'Osazee Peter'!F42</f>
        <v>5.98</v>
      </c>
      <c r="F7" s="22">
        <f>'Osazee Peter'!G42</f>
        <v>7.4</v>
      </c>
      <c r="G7" s="22">
        <f>'Osazee Peter'!H42</f>
        <v>8.35</v>
      </c>
      <c r="H7" s="22">
        <f>'Osazee Peter'!I42</f>
        <v>8.7899999999999991</v>
      </c>
      <c r="I7" s="22">
        <f>'Osazee Peter'!J42</f>
        <v>9.16</v>
      </c>
      <c r="J7" s="22">
        <f>'Osazee Peter'!K42</f>
        <v>9.35</v>
      </c>
      <c r="K7" s="22">
        <f>'Osazee Peter'!L42</f>
        <v>9.48</v>
      </c>
      <c r="L7" s="22">
        <f>'Osazee Peter'!M42</f>
        <v>9.52</v>
      </c>
      <c r="M7" s="20">
        <f t="shared" ref="M7:O14" si="5">N42</f>
        <v>9.64</v>
      </c>
      <c r="N7" s="20">
        <f t="shared" si="5"/>
        <v>-6.67</v>
      </c>
      <c r="O7" s="23">
        <f t="shared" si="5"/>
        <v>-5.81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>
        <f t="shared" si="3"/>
        <v>14.65</v>
      </c>
      <c r="C8" s="21" t="str">
        <f t="shared" si="4"/>
        <v>-</v>
      </c>
      <c r="D8" s="22">
        <f>'Osazee Peter'!E43</f>
        <v>0</v>
      </c>
      <c r="E8" s="22">
        <f>'Osazee Peter'!F43</f>
        <v>0</v>
      </c>
      <c r="F8" s="22">
        <f>'Osazee Peter'!G43</f>
        <v>7.58</v>
      </c>
      <c r="G8" s="22">
        <f>'Osazee Peter'!H43</f>
        <v>8.42</v>
      </c>
      <c r="H8" s="22">
        <f>'Osazee Peter'!I43</f>
        <v>8.9600000000000009</v>
      </c>
      <c r="I8" s="22">
        <f>'Osazee Peter'!J43</f>
        <v>9.32</v>
      </c>
      <c r="J8" s="22">
        <f>'Osazee Peter'!K43</f>
        <v>9.58</v>
      </c>
      <c r="K8" s="22">
        <f>'Osazee Peter'!L43</f>
        <v>9.74</v>
      </c>
      <c r="L8" s="22">
        <f>'Osazee Peter'!M43</f>
        <v>9.81</v>
      </c>
      <c r="M8" s="20">
        <f t="shared" si="5"/>
        <v>9.86</v>
      </c>
      <c r="N8" s="20">
        <f t="shared" si="5"/>
        <v>-2.14</v>
      </c>
      <c r="O8" s="23">
        <f t="shared" si="5"/>
        <v>-1.45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4</v>
      </c>
      <c r="B9" s="20" t="str">
        <f t="shared" si="3"/>
        <v>x</v>
      </c>
      <c r="C9" s="21" t="str">
        <f t="shared" si="4"/>
        <v>-</v>
      </c>
      <c r="D9" s="22">
        <f>'Osazee Peter'!E44</f>
        <v>0</v>
      </c>
      <c r="E9" s="22">
        <f>'Osazee Peter'!F44</f>
        <v>6.16</v>
      </c>
      <c r="F9" s="22">
        <f>'Osazee Peter'!G44</f>
        <v>7.76</v>
      </c>
      <c r="G9" s="22">
        <f>'Osazee Peter'!H44</f>
        <v>8.5299999999999994</v>
      </c>
      <c r="H9" s="22">
        <f>'Osazee Peter'!I44</f>
        <v>9.01</v>
      </c>
      <c r="I9" s="22">
        <f>'Osazee Peter'!J44</f>
        <v>9.32</v>
      </c>
      <c r="J9" s="22">
        <f>'Osazee Peter'!K44</f>
        <v>9.64</v>
      </c>
      <c r="K9" s="22">
        <f>'Osazee Peter'!L44</f>
        <v>9.69</v>
      </c>
      <c r="L9" s="22">
        <f>'Osazee Peter'!M44</f>
        <v>9.75</v>
      </c>
      <c r="M9" s="20">
        <f t="shared" si="5"/>
        <v>9.92</v>
      </c>
      <c r="N9" s="20">
        <f t="shared" si="5"/>
        <v>-2.72</v>
      </c>
      <c r="O9" s="23">
        <f t="shared" si="5"/>
        <v>-1.64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5</v>
      </c>
      <c r="B10" s="20" t="str">
        <f t="shared" si="3"/>
        <v>x</v>
      </c>
      <c r="C10" s="21" t="str">
        <f t="shared" si="4"/>
        <v>-</v>
      </c>
      <c r="D10" s="22">
        <f>'Osazee Peter'!E45</f>
        <v>0</v>
      </c>
      <c r="E10" s="22">
        <f>'Osazee Peter'!F45</f>
        <v>1.93</v>
      </c>
      <c r="F10" s="22">
        <f>'Osazee Peter'!G45</f>
        <v>6.93</v>
      </c>
      <c r="G10" s="22">
        <f>'Osazee Peter'!H45</f>
        <v>8.09</v>
      </c>
      <c r="H10" s="22">
        <f>'Osazee Peter'!I45</f>
        <v>8.82</v>
      </c>
      <c r="I10" s="22">
        <f>'Osazee Peter'!J45</f>
        <v>9.25</v>
      </c>
      <c r="J10" s="22">
        <f>'Osazee Peter'!K45</f>
        <v>9.51</v>
      </c>
      <c r="K10" s="22">
        <f>'Osazee Peter'!L45</f>
        <v>9.7200000000000006</v>
      </c>
      <c r="L10" s="22">
        <f>'Osazee Peter'!M45</f>
        <v>9.5500000000000007</v>
      </c>
      <c r="M10" s="20">
        <f t="shared" si="5"/>
        <v>9.8000000000000007</v>
      </c>
      <c r="N10" s="20">
        <f t="shared" si="5"/>
        <v>-9.44</v>
      </c>
      <c r="O10" s="23">
        <f t="shared" si="5"/>
        <v>-6.52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6</v>
      </c>
      <c r="B11" s="20">
        <f t="shared" si="3"/>
        <v>14.8</v>
      </c>
      <c r="C11" s="21" t="str">
        <f t="shared" si="4"/>
        <v>-</v>
      </c>
      <c r="D11" s="22">
        <f>'Osazee Peter'!E46</f>
        <v>0</v>
      </c>
      <c r="E11" s="22">
        <f>'Osazee Peter'!F46</f>
        <v>5.97</v>
      </c>
      <c r="F11" s="22">
        <f>'Osazee Peter'!G46</f>
        <v>7.48</v>
      </c>
      <c r="G11" s="22">
        <f>'Osazee Peter'!H46</f>
        <v>8.4600000000000009</v>
      </c>
      <c r="H11" s="22">
        <f>'Osazee Peter'!I46</f>
        <v>8.91</v>
      </c>
      <c r="I11" s="22">
        <f>'Osazee Peter'!J46</f>
        <v>9.25</v>
      </c>
      <c r="J11" s="22">
        <f>'Osazee Peter'!K46</f>
        <v>9.4600000000000009</v>
      </c>
      <c r="K11" s="22">
        <f>'Osazee Peter'!L46</f>
        <v>9.6300000000000008</v>
      </c>
      <c r="L11" s="22">
        <f>'Osazee Peter'!M46</f>
        <v>9.65</v>
      </c>
      <c r="M11" s="20">
        <f t="shared" si="5"/>
        <v>9.76</v>
      </c>
      <c r="N11" s="20">
        <f t="shared" si="5"/>
        <v>-7.06</v>
      </c>
      <c r="O11" s="23">
        <f t="shared" si="5"/>
        <v>-5.99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0</v>
      </c>
      <c r="B12" s="20">
        <f t="shared" si="3"/>
        <v>0</v>
      </c>
      <c r="C12" s="21" t="str">
        <f t="shared" si="4"/>
        <v/>
      </c>
      <c r="D12" s="22">
        <f>'Osazee Peter'!E47</f>
        <v>0</v>
      </c>
      <c r="E12" s="22">
        <f>'Osazee Peter'!F47</f>
        <v>0</v>
      </c>
      <c r="F12" s="22">
        <f>'Osazee Peter'!G47</f>
        <v>0</v>
      </c>
      <c r="G12" s="22">
        <f>'Osazee Peter'!H47</f>
        <v>0</v>
      </c>
      <c r="H12" s="22">
        <f>'Osazee Peter'!I47</f>
        <v>0</v>
      </c>
      <c r="I12" s="22">
        <f>'Osazee Peter'!J47</f>
        <v>0</v>
      </c>
      <c r="J12" s="22">
        <f>'Osazee Peter'!K47</f>
        <v>0</v>
      </c>
      <c r="K12" s="22">
        <f>'Osazee Peter'!L47</f>
        <v>0</v>
      </c>
      <c r="L12" s="22">
        <f>'Osazee Peter'!M47</f>
        <v>0</v>
      </c>
      <c r="M12" s="20">
        <f t="shared" si="5"/>
        <v>0</v>
      </c>
      <c r="N12" s="20">
        <f t="shared" si="5"/>
        <v>0</v>
      </c>
      <c r="O12" s="23">
        <f t="shared" si="5"/>
        <v>0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'Osazee Peter'!E48</f>
        <v>0</v>
      </c>
      <c r="E13" s="22">
        <f>'Osazee Peter'!F48</f>
        <v>0</v>
      </c>
      <c r="F13" s="22">
        <f>'Osazee Peter'!G48</f>
        <v>0</v>
      </c>
      <c r="G13" s="22">
        <f>'Osazee Peter'!H48</f>
        <v>0</v>
      </c>
      <c r="H13" s="22">
        <f>'Osazee Peter'!I48</f>
        <v>0</v>
      </c>
      <c r="I13" s="22">
        <f>'Osazee Peter'!J48</f>
        <v>0</v>
      </c>
      <c r="J13" s="22">
        <f>'Osazee Peter'!K48</f>
        <v>0</v>
      </c>
      <c r="K13" s="22">
        <f>'Osazee Peter'!L48</f>
        <v>0</v>
      </c>
      <c r="L13" s="22">
        <f>'Osazee Peter'!M48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'Osazee Peter'!E49</f>
        <v>0</v>
      </c>
      <c r="E14" s="22">
        <f>'Osazee Peter'!F49</f>
        <v>0</v>
      </c>
      <c r="F14" s="22">
        <f>'Osazee Peter'!G49</f>
        <v>0</v>
      </c>
      <c r="G14" s="22">
        <f>'Osazee Peter'!H49</f>
        <v>0</v>
      </c>
      <c r="H14" s="22">
        <f>'Osazee Peter'!I49</f>
        <v>0</v>
      </c>
      <c r="I14" s="22">
        <f>'Osazee Peter'!J49</f>
        <v>0</v>
      </c>
      <c r="J14" s="22">
        <f>'Osazee Peter'!K49</f>
        <v>0</v>
      </c>
      <c r="K14" s="22">
        <f>'Osazee Peter'!L49</f>
        <v>0</v>
      </c>
      <c r="L14" s="22">
        <f>'Osazee Peter'!M49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42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53</v>
      </c>
      <c r="B42" s="27">
        <v>1</v>
      </c>
      <c r="C42">
        <v>14.51</v>
      </c>
      <c r="D42" t="s">
        <v>37</v>
      </c>
      <c r="E42">
        <v>0</v>
      </c>
      <c r="F42">
        <v>5.98</v>
      </c>
      <c r="G42">
        <v>7.4</v>
      </c>
      <c r="H42">
        <v>8.35</v>
      </c>
      <c r="I42">
        <v>8.7899999999999991</v>
      </c>
      <c r="J42">
        <v>9.16</v>
      </c>
      <c r="K42">
        <v>9.35</v>
      </c>
      <c r="L42">
        <v>9.48</v>
      </c>
      <c r="M42">
        <v>9.52</v>
      </c>
      <c r="N42">
        <v>9.64</v>
      </c>
      <c r="O42">
        <v>-6.67</v>
      </c>
      <c r="P42">
        <v>-5.81</v>
      </c>
      <c r="Q42">
        <v>0.54</v>
      </c>
      <c r="R42" t="s">
        <v>54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0.67800000000000005</v>
      </c>
      <c r="AC42">
        <v>0.70699999999999996</v>
      </c>
      <c r="AD42">
        <v>0.73299999999999998</v>
      </c>
      <c r="AE42">
        <v>0.75700000000000001</v>
      </c>
      <c r="AF42">
        <v>0.77900000000000003</v>
      </c>
      <c r="AG42">
        <v>0.79900000000000004</v>
      </c>
      <c r="AH42">
        <v>0.81799999999999995</v>
      </c>
      <c r="AI42">
        <v>0.83399999999999996</v>
      </c>
      <c r="AJ42">
        <v>0.84899999999999998</v>
      </c>
      <c r="AK42">
        <v>0.86299999999999999</v>
      </c>
      <c r="AL42">
        <v>0.875</v>
      </c>
      <c r="AM42">
        <v>0.88600000000000001</v>
      </c>
      <c r="AN42">
        <v>0.89700000000000002</v>
      </c>
      <c r="AO42">
        <v>0.90600000000000003</v>
      </c>
      <c r="AP42">
        <v>0.91400000000000003</v>
      </c>
      <c r="AQ42">
        <v>0.92200000000000004</v>
      </c>
      <c r="AR42">
        <v>0.92900000000000005</v>
      </c>
      <c r="AS42">
        <v>0.93600000000000005</v>
      </c>
      <c r="AT42">
        <v>0.94199999999999995</v>
      </c>
      <c r="AU42">
        <v>0.94799999999999995</v>
      </c>
      <c r="AV42">
        <v>0.95299999999999996</v>
      </c>
      <c r="AW42">
        <v>0.95799999999999996</v>
      </c>
      <c r="AX42">
        <v>0.96199999999999997</v>
      </c>
      <c r="AY42">
        <v>0.96599999999999997</v>
      </c>
      <c r="AZ42">
        <v>0.97</v>
      </c>
      <c r="BA42">
        <v>0.97299999999999998</v>
      </c>
      <c r="BB42">
        <v>0.97599999999999998</v>
      </c>
      <c r="BC42">
        <v>0.97899999999999998</v>
      </c>
      <c r="BD42">
        <v>0.98099999999999998</v>
      </c>
      <c r="BE42">
        <v>0.98299999999999998</v>
      </c>
      <c r="BF42">
        <v>0.98499999999999999</v>
      </c>
      <c r="BG42">
        <v>0.98599999999999999</v>
      </c>
      <c r="BH42">
        <v>0.98599999999999999</v>
      </c>
      <c r="BI42">
        <v>0.98599999999999999</v>
      </c>
      <c r="BJ42">
        <v>0.98499999999999999</v>
      </c>
      <c r="BK42">
        <v>0.98299999999999998</v>
      </c>
      <c r="BL42">
        <v>0.98099999999999998</v>
      </c>
      <c r="BM42">
        <v>0.97699999999999998</v>
      </c>
      <c r="BN42">
        <v>0.97299999999999998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0.97399999999999998</v>
      </c>
      <c r="BW42">
        <v>0.94899999999999995</v>
      </c>
      <c r="BX42">
        <v>0.92300000000000004</v>
      </c>
      <c r="BY42">
        <v>0.89700000000000002</v>
      </c>
      <c r="BZ42" s="6">
        <v>0.872</v>
      </c>
      <c r="CA42" s="6">
        <v>0.84599999999999997</v>
      </c>
      <c r="CB42" s="6">
        <v>0.82099999999999995</v>
      </c>
      <c r="CC42">
        <v>0.79500000000000004</v>
      </c>
      <c r="CD42">
        <v>0.76900000000000002</v>
      </c>
      <c r="CE42">
        <v>0.74399999999999999</v>
      </c>
      <c r="CF42">
        <v>0.71799999999999997</v>
      </c>
      <c r="CG42">
        <v>0.69199999999999995</v>
      </c>
      <c r="CH42">
        <v>0.66700000000000004</v>
      </c>
      <c r="CI42">
        <v>0.64100000000000001</v>
      </c>
      <c r="CJ42">
        <v>0.61499999999999999</v>
      </c>
      <c r="CK42">
        <v>0.59</v>
      </c>
      <c r="CL42">
        <v>0.56399999999999995</v>
      </c>
      <c r="CM42">
        <v>0.53800000000000003</v>
      </c>
      <c r="CN42">
        <v>0.51300000000000001</v>
      </c>
      <c r="CO42">
        <v>0.48699999999999999</v>
      </c>
      <c r="CP42">
        <v>0.46200000000000002</v>
      </c>
      <c r="CQ42">
        <v>0.436</v>
      </c>
      <c r="CR42">
        <v>0.41</v>
      </c>
      <c r="CS42">
        <v>0.38500000000000001</v>
      </c>
      <c r="CT42">
        <v>0.35899999999999999</v>
      </c>
      <c r="CU42">
        <v>0.33300000000000002</v>
      </c>
      <c r="CV42">
        <v>0.308</v>
      </c>
      <c r="CW42">
        <v>0.28199999999999997</v>
      </c>
      <c r="CX42">
        <v>0.25600000000000001</v>
      </c>
      <c r="CY42">
        <v>0.23100000000000001</v>
      </c>
      <c r="CZ42">
        <v>0.20499999999999999</v>
      </c>
      <c r="DA42">
        <v>0.17899999999999999</v>
      </c>
      <c r="DB42">
        <v>0.154</v>
      </c>
      <c r="DC42">
        <v>0.128</v>
      </c>
      <c r="DD42">
        <v>0.10299999999999999</v>
      </c>
      <c r="DE42">
        <v>7.6999999999999999E-2</v>
      </c>
      <c r="DF42">
        <v>5.0999999999999997E-2</v>
      </c>
      <c r="DG42">
        <v>2.5999999999999999E-2</v>
      </c>
      <c r="DH42">
        <v>0</v>
      </c>
    </row>
    <row r="43" spans="1:136" x14ac:dyDescent="0.25">
      <c r="A43" t="s">
        <v>53</v>
      </c>
      <c r="B43" s="27">
        <v>2</v>
      </c>
      <c r="C43">
        <v>14.65</v>
      </c>
      <c r="D43" s="41" t="s">
        <v>37</v>
      </c>
      <c r="E43" s="41">
        <v>0</v>
      </c>
      <c r="F43" s="41">
        <v>0</v>
      </c>
      <c r="G43">
        <v>7.58</v>
      </c>
      <c r="H43">
        <v>8.42</v>
      </c>
      <c r="I43" s="27">
        <v>8.9600000000000009</v>
      </c>
      <c r="J43" s="27">
        <v>9.32</v>
      </c>
      <c r="K43" s="27">
        <v>9.58</v>
      </c>
      <c r="L43">
        <v>9.74</v>
      </c>
      <c r="M43">
        <v>9.81</v>
      </c>
      <c r="N43">
        <v>9.86</v>
      </c>
      <c r="O43">
        <v>-2.14</v>
      </c>
      <c r="P43">
        <v>-1.45</v>
      </c>
      <c r="Q43">
        <v>0.61</v>
      </c>
      <c r="R43" s="42" t="s">
        <v>55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0.73699999999999999</v>
      </c>
      <c r="AE43">
        <v>0.75700000000000001</v>
      </c>
      <c r="AF43">
        <v>0.77600000000000002</v>
      </c>
      <c r="AG43">
        <v>0.79400000000000004</v>
      </c>
      <c r="AH43">
        <v>0.81100000000000005</v>
      </c>
      <c r="AI43">
        <v>0.82599999999999996</v>
      </c>
      <c r="AJ43">
        <v>0.84099999999999997</v>
      </c>
      <c r="AK43">
        <v>0.85399999999999998</v>
      </c>
      <c r="AL43">
        <v>0.86699999999999999</v>
      </c>
      <c r="AM43">
        <v>0.879</v>
      </c>
      <c r="AN43">
        <v>0.89</v>
      </c>
      <c r="AO43">
        <v>0.9</v>
      </c>
      <c r="AP43">
        <v>0.91</v>
      </c>
      <c r="AQ43">
        <v>0.91800000000000004</v>
      </c>
      <c r="AR43">
        <v>0.92700000000000005</v>
      </c>
      <c r="AS43">
        <v>0.93500000000000005</v>
      </c>
      <c r="AT43">
        <v>0.94199999999999995</v>
      </c>
      <c r="AU43">
        <v>0.94899999999999995</v>
      </c>
      <c r="AV43">
        <v>0.95499999999999996</v>
      </c>
      <c r="AW43">
        <v>0.96099999999999997</v>
      </c>
      <c r="AX43">
        <v>0.96599999999999997</v>
      </c>
      <c r="AY43" s="28">
        <v>0.97099999999999997</v>
      </c>
      <c r="AZ43" s="28">
        <v>0.97499999999999998</v>
      </c>
      <c r="BA43" s="28">
        <v>0.97899999999999998</v>
      </c>
      <c r="BB43" s="28">
        <v>0.98199999999999998</v>
      </c>
      <c r="BC43" s="28">
        <v>0.98499999999999999</v>
      </c>
      <c r="BD43" s="28">
        <v>0.98799999999999999</v>
      </c>
      <c r="BE43" s="28">
        <v>0.99</v>
      </c>
      <c r="BF43" s="28">
        <v>0.99099999999999999</v>
      </c>
      <c r="BG43" s="28">
        <v>0.99199999999999999</v>
      </c>
      <c r="BH43" s="28">
        <v>0.99199999999999999</v>
      </c>
      <c r="BI43" s="28">
        <v>0.99099999999999999</v>
      </c>
      <c r="BJ43" s="28">
        <v>0.99</v>
      </c>
      <c r="BK43" s="28">
        <v>0.98799999999999999</v>
      </c>
      <c r="BL43" s="28">
        <v>0.98599999999999999</v>
      </c>
      <c r="BM43" s="28">
        <v>0.98199999999999998</v>
      </c>
      <c r="BN43" s="28">
        <v>0.97699999999999998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0.97299999999999998</v>
      </c>
      <c r="BY43" s="28">
        <v>0.94599999999999995</v>
      </c>
      <c r="BZ43" s="28">
        <v>0.91900000000000004</v>
      </c>
      <c r="CA43" s="28">
        <v>0.89200000000000002</v>
      </c>
      <c r="CB43" s="28">
        <v>0.86499999999999999</v>
      </c>
      <c r="CC43" s="28">
        <v>0.83799999999999997</v>
      </c>
      <c r="CD43" s="28">
        <v>0.81100000000000005</v>
      </c>
      <c r="CE43" s="28">
        <v>0.78400000000000003</v>
      </c>
      <c r="CF43" s="28">
        <v>0.75700000000000001</v>
      </c>
      <c r="CG43" s="28">
        <v>0.73</v>
      </c>
      <c r="CH43" s="28">
        <v>0.70299999999999996</v>
      </c>
      <c r="CI43" s="28">
        <v>0.67600000000000005</v>
      </c>
      <c r="CJ43" s="28">
        <v>0.64900000000000002</v>
      </c>
      <c r="CK43" s="28">
        <v>0.622</v>
      </c>
      <c r="CL43" s="28">
        <v>0.59499999999999997</v>
      </c>
      <c r="CM43" s="28">
        <v>0.56799999999999995</v>
      </c>
      <c r="CN43" s="28">
        <v>0.54100000000000004</v>
      </c>
      <c r="CO43" s="28">
        <v>0.51400000000000001</v>
      </c>
      <c r="CP43" s="28">
        <v>0.48599999999999999</v>
      </c>
      <c r="CQ43" s="28">
        <v>0.45900000000000002</v>
      </c>
      <c r="CR43" s="28">
        <v>0.432</v>
      </c>
      <c r="CS43" s="28">
        <v>0.40500000000000003</v>
      </c>
      <c r="CT43" s="28">
        <v>0.378</v>
      </c>
      <c r="CU43" s="28">
        <v>0.35099999999999998</v>
      </c>
      <c r="CV43" s="28">
        <v>0.32400000000000001</v>
      </c>
      <c r="CW43" s="28">
        <v>0.29699999999999999</v>
      </c>
      <c r="CX43" s="28">
        <v>0.27</v>
      </c>
      <c r="CY43" s="28">
        <v>0.24299999999999999</v>
      </c>
      <c r="CZ43" s="28">
        <v>0.216</v>
      </c>
      <c r="DA43" s="28">
        <v>0.189</v>
      </c>
      <c r="DB43" s="28">
        <v>0.16200000000000001</v>
      </c>
      <c r="DC43" s="28">
        <v>0.13500000000000001</v>
      </c>
      <c r="DD43">
        <v>0.108</v>
      </c>
      <c r="DE43">
        <v>8.1000000000000003E-2</v>
      </c>
      <c r="DF43">
        <v>5.3999999999999999E-2</v>
      </c>
      <c r="DG43">
        <v>2.7E-2</v>
      </c>
      <c r="DH43">
        <v>0</v>
      </c>
    </row>
    <row r="44" spans="1:136" x14ac:dyDescent="0.25">
      <c r="A44" t="s">
        <v>53</v>
      </c>
      <c r="B44" s="27">
        <v>4</v>
      </c>
      <c r="C44" t="s">
        <v>40</v>
      </c>
      <c r="D44" t="s">
        <v>37</v>
      </c>
      <c r="E44">
        <v>0</v>
      </c>
      <c r="F44">
        <v>6.16</v>
      </c>
      <c r="G44">
        <v>7.76</v>
      </c>
      <c r="H44">
        <v>8.5299999999999994</v>
      </c>
      <c r="I44">
        <v>9.01</v>
      </c>
      <c r="J44">
        <v>9.32</v>
      </c>
      <c r="K44">
        <v>9.64</v>
      </c>
      <c r="L44">
        <v>9.69</v>
      </c>
      <c r="M44">
        <v>9.75</v>
      </c>
      <c r="N44">
        <v>9.92</v>
      </c>
      <c r="O44">
        <v>-2.72</v>
      </c>
      <c r="P44">
        <v>-1.64</v>
      </c>
      <c r="Q44">
        <v>0.32</v>
      </c>
      <c r="R44" s="42" t="s">
        <v>56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0.68200000000000005</v>
      </c>
      <c r="AC44">
        <v>0.71099999999999997</v>
      </c>
      <c r="AD44">
        <v>0.73699999999999999</v>
      </c>
      <c r="AE44">
        <v>0.76100000000000001</v>
      </c>
      <c r="AF44">
        <v>0.78200000000000003</v>
      </c>
      <c r="AG44">
        <v>0.80200000000000005</v>
      </c>
      <c r="AH44">
        <v>0.82</v>
      </c>
      <c r="AI44">
        <v>0.83599999999999997</v>
      </c>
      <c r="AJ44">
        <v>0.85</v>
      </c>
      <c r="AK44">
        <v>0.86299999999999999</v>
      </c>
      <c r="AL44">
        <v>0.875</v>
      </c>
      <c r="AM44">
        <v>0.88500000000000001</v>
      </c>
      <c r="AN44">
        <v>0.89500000000000002</v>
      </c>
      <c r="AO44">
        <v>0.90400000000000003</v>
      </c>
      <c r="AP44">
        <v>0.91200000000000003</v>
      </c>
      <c r="AQ44">
        <v>0.91900000000000004</v>
      </c>
      <c r="AR44">
        <v>0.92600000000000005</v>
      </c>
      <c r="AS44">
        <v>0.93200000000000005</v>
      </c>
      <c r="AT44">
        <v>0.93700000000000006</v>
      </c>
      <c r="AU44">
        <v>0.94299999999999995</v>
      </c>
      <c r="AV44">
        <v>0.94799999999999995</v>
      </c>
      <c r="AW44">
        <v>0.95199999999999996</v>
      </c>
      <c r="AX44">
        <v>0.95599999999999996</v>
      </c>
      <c r="AY44">
        <v>0.96099999999999997</v>
      </c>
      <c r="AZ44">
        <v>0.96399999999999997</v>
      </c>
      <c r="BA44">
        <v>0.96799999999999997</v>
      </c>
      <c r="BB44">
        <v>0.97099999999999997</v>
      </c>
      <c r="BC44">
        <v>0.97399999999999998</v>
      </c>
      <c r="BD44">
        <v>0.97699999999999998</v>
      </c>
      <c r="BE44">
        <v>0.98</v>
      </c>
      <c r="BF44">
        <v>0.98199999999999998</v>
      </c>
      <c r="BG44">
        <v>0.98399999999999999</v>
      </c>
      <c r="BH44">
        <v>0.98499999999999999</v>
      </c>
      <c r="BI44">
        <v>0.98599999999999999</v>
      </c>
      <c r="BJ44">
        <v>0.98599999999999999</v>
      </c>
      <c r="BK44">
        <v>0.98499999999999999</v>
      </c>
      <c r="BL44">
        <v>0.98399999999999999</v>
      </c>
      <c r="BM44">
        <v>0.98199999999999998</v>
      </c>
      <c r="BN44">
        <v>0.97799999999999998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0.97399999999999998</v>
      </c>
      <c r="BW44" s="6">
        <v>0.94899999999999995</v>
      </c>
      <c r="BX44" s="6">
        <v>0.92300000000000004</v>
      </c>
      <c r="BY44" s="6">
        <v>0.89700000000000002</v>
      </c>
      <c r="BZ44">
        <v>0.872</v>
      </c>
      <c r="CA44">
        <v>0.84599999999999997</v>
      </c>
      <c r="CB44">
        <v>0.82099999999999995</v>
      </c>
      <c r="CC44">
        <v>0.79500000000000004</v>
      </c>
      <c r="CD44">
        <v>0.76900000000000002</v>
      </c>
      <c r="CE44">
        <v>0.74399999999999999</v>
      </c>
      <c r="CF44">
        <v>0.71799999999999997</v>
      </c>
      <c r="CG44">
        <v>0.69199999999999995</v>
      </c>
      <c r="CH44">
        <v>0.66700000000000004</v>
      </c>
      <c r="CI44">
        <v>0.64100000000000001</v>
      </c>
      <c r="CJ44">
        <v>0.61499999999999999</v>
      </c>
      <c r="CK44">
        <v>0.59</v>
      </c>
      <c r="CL44">
        <v>0.56399999999999995</v>
      </c>
      <c r="CM44">
        <v>0.53800000000000003</v>
      </c>
      <c r="CN44">
        <v>0.51300000000000001</v>
      </c>
      <c r="CO44">
        <v>0.48699999999999999</v>
      </c>
      <c r="CP44">
        <v>0.46200000000000002</v>
      </c>
      <c r="CQ44">
        <v>0.436</v>
      </c>
      <c r="CR44">
        <v>0.41</v>
      </c>
      <c r="CS44">
        <v>0.38500000000000001</v>
      </c>
      <c r="CT44">
        <v>0.35899999999999999</v>
      </c>
      <c r="CU44">
        <v>0.33300000000000002</v>
      </c>
      <c r="CV44">
        <v>0.308</v>
      </c>
      <c r="CW44">
        <v>0.28199999999999997</v>
      </c>
      <c r="CX44">
        <v>0.25600000000000001</v>
      </c>
      <c r="CY44">
        <v>0.23100000000000001</v>
      </c>
      <c r="CZ44">
        <v>0.20499999999999999</v>
      </c>
      <c r="DA44">
        <v>0.17899999999999999</v>
      </c>
      <c r="DB44">
        <v>0.154</v>
      </c>
      <c r="DC44">
        <v>0.128</v>
      </c>
      <c r="DD44">
        <v>0.10299999999999999</v>
      </c>
      <c r="DE44">
        <v>7.6999999999999999E-2</v>
      </c>
      <c r="DF44">
        <v>5.0999999999999997E-2</v>
      </c>
      <c r="DG44">
        <v>2.5999999999999999E-2</v>
      </c>
      <c r="DH44">
        <v>0</v>
      </c>
    </row>
    <row r="45" spans="1:136" x14ac:dyDescent="0.25">
      <c r="A45" t="s">
        <v>53</v>
      </c>
      <c r="B45" s="27">
        <v>5</v>
      </c>
      <c r="C45" t="s">
        <v>40</v>
      </c>
      <c r="D45" s="41" t="s">
        <v>37</v>
      </c>
      <c r="E45" s="41">
        <v>0</v>
      </c>
      <c r="F45" s="41">
        <v>1.93</v>
      </c>
      <c r="G45">
        <v>6.93</v>
      </c>
      <c r="H45">
        <v>8.09</v>
      </c>
      <c r="I45" s="27">
        <v>8.82</v>
      </c>
      <c r="J45" s="27">
        <v>9.25</v>
      </c>
      <c r="K45" s="27">
        <v>9.51</v>
      </c>
      <c r="L45">
        <v>9.7200000000000006</v>
      </c>
      <c r="M45">
        <v>9.5500000000000007</v>
      </c>
      <c r="N45">
        <v>9.8000000000000007</v>
      </c>
      <c r="O45">
        <v>-9.44</v>
      </c>
      <c r="P45">
        <v>-6.52</v>
      </c>
      <c r="Q45">
        <v>0.15</v>
      </c>
      <c r="R45" s="42" t="s">
        <v>57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0.57299999999999995</v>
      </c>
      <c r="AC45">
        <v>0.61199999999999999</v>
      </c>
      <c r="AD45">
        <v>0.64900000000000002</v>
      </c>
      <c r="AE45">
        <v>0.68200000000000005</v>
      </c>
      <c r="AF45">
        <v>0.71299999999999997</v>
      </c>
      <c r="AG45">
        <v>0.74099999999999999</v>
      </c>
      <c r="AH45">
        <v>0.76600000000000001</v>
      </c>
      <c r="AI45">
        <v>0.78900000000000003</v>
      </c>
      <c r="AJ45">
        <v>0.81100000000000005</v>
      </c>
      <c r="AK45">
        <v>0.83</v>
      </c>
      <c r="AL45">
        <v>0.84699999999999998</v>
      </c>
      <c r="AM45">
        <v>0.86299999999999999</v>
      </c>
      <c r="AN45">
        <v>0.877</v>
      </c>
      <c r="AO45">
        <v>0.89</v>
      </c>
      <c r="AP45">
        <v>0.90200000000000002</v>
      </c>
      <c r="AQ45">
        <v>0.91200000000000003</v>
      </c>
      <c r="AR45">
        <v>0.92200000000000004</v>
      </c>
      <c r="AS45">
        <v>0.93</v>
      </c>
      <c r="AT45">
        <v>0.93799999999999994</v>
      </c>
      <c r="AU45">
        <v>0.94499999999999995</v>
      </c>
      <c r="AV45">
        <v>0.95099999999999996</v>
      </c>
      <c r="AW45">
        <v>0.95699999999999996</v>
      </c>
      <c r="AX45">
        <v>0.96199999999999997</v>
      </c>
      <c r="AY45" s="28">
        <v>0.96699999999999997</v>
      </c>
      <c r="AZ45" s="28">
        <v>0.97099999999999997</v>
      </c>
      <c r="BA45" s="28">
        <v>0.97499999999999998</v>
      </c>
      <c r="BB45" s="28">
        <v>0.97799999999999998</v>
      </c>
      <c r="BC45" s="28">
        <v>0.98099999999999998</v>
      </c>
      <c r="BD45" s="28">
        <v>0.98299999999999998</v>
      </c>
      <c r="BE45" s="28">
        <v>0.98499999999999999</v>
      </c>
      <c r="BF45" s="28">
        <v>0.98599999999999999</v>
      </c>
      <c r="BG45" s="28">
        <v>0.98699999999999999</v>
      </c>
      <c r="BH45" s="28">
        <v>0.98799999999999999</v>
      </c>
      <c r="BI45" s="28">
        <v>0.98799999999999999</v>
      </c>
      <c r="BJ45" s="28">
        <v>0.98699999999999999</v>
      </c>
      <c r="BK45" s="28">
        <v>0.98599999999999999</v>
      </c>
      <c r="BL45" s="28">
        <v>0.98299999999999998</v>
      </c>
      <c r="BM45" s="28">
        <v>0.98099999999999998</v>
      </c>
      <c r="BN45" s="28">
        <v>0.97699999999999998</v>
      </c>
      <c r="BO45" s="28">
        <v>1</v>
      </c>
      <c r="BP45" s="28">
        <v>1</v>
      </c>
      <c r="BQ45" s="28">
        <v>1</v>
      </c>
      <c r="BR45" s="28">
        <v>1</v>
      </c>
      <c r="BS45" s="28">
        <v>1</v>
      </c>
      <c r="BT45" s="28">
        <v>1</v>
      </c>
      <c r="BU45" s="28">
        <v>1</v>
      </c>
      <c r="BV45" s="28">
        <v>0.97399999999999998</v>
      </c>
      <c r="BW45" s="28">
        <v>0.94899999999999995</v>
      </c>
      <c r="BX45" s="28">
        <v>0.92300000000000004</v>
      </c>
      <c r="BY45" s="28">
        <v>0.89700000000000002</v>
      </c>
      <c r="BZ45" s="28">
        <v>0.872</v>
      </c>
      <c r="CA45" s="28">
        <v>0.84599999999999997</v>
      </c>
      <c r="CB45" s="28">
        <v>0.82099999999999995</v>
      </c>
      <c r="CC45" s="28">
        <v>0.79500000000000004</v>
      </c>
      <c r="CD45" s="28">
        <v>0.76900000000000002</v>
      </c>
      <c r="CE45" s="28">
        <v>0.74399999999999999</v>
      </c>
      <c r="CF45" s="28">
        <v>0.71799999999999997</v>
      </c>
      <c r="CG45" s="28">
        <v>0.69199999999999995</v>
      </c>
      <c r="CH45" s="28">
        <v>0.66700000000000004</v>
      </c>
      <c r="CI45" s="28">
        <v>0.64100000000000001</v>
      </c>
      <c r="CJ45" s="28">
        <v>0.61499999999999999</v>
      </c>
      <c r="CK45" s="28">
        <v>0.59</v>
      </c>
      <c r="CL45" s="28">
        <v>0.56399999999999995</v>
      </c>
      <c r="CM45" s="28">
        <v>0.53800000000000003</v>
      </c>
      <c r="CN45" s="28">
        <v>0.51300000000000001</v>
      </c>
      <c r="CO45" s="28">
        <v>0.48699999999999999</v>
      </c>
      <c r="CP45" s="28">
        <v>0.46200000000000002</v>
      </c>
      <c r="CQ45" s="28">
        <v>0.436</v>
      </c>
      <c r="CR45" s="28">
        <v>0.41</v>
      </c>
      <c r="CS45" s="28">
        <v>0.38500000000000001</v>
      </c>
      <c r="CT45" s="28">
        <v>0.35899999999999999</v>
      </c>
      <c r="CU45" s="28">
        <v>0.33300000000000002</v>
      </c>
      <c r="CV45" s="28">
        <v>0.308</v>
      </c>
      <c r="CW45" s="28">
        <v>0.28199999999999997</v>
      </c>
      <c r="CX45" s="28">
        <v>0.25600000000000001</v>
      </c>
      <c r="CY45" s="28">
        <v>0.23100000000000001</v>
      </c>
      <c r="CZ45" s="28">
        <v>0.20499999999999999</v>
      </c>
      <c r="DA45" s="28">
        <v>0.17899999999999999</v>
      </c>
      <c r="DB45" s="28">
        <v>0.154</v>
      </c>
      <c r="DC45" s="28">
        <v>0.128</v>
      </c>
      <c r="DD45">
        <v>0.10299999999999999</v>
      </c>
      <c r="DE45">
        <v>7.6999999999999999E-2</v>
      </c>
      <c r="DF45">
        <v>5.0999999999999997E-2</v>
      </c>
      <c r="DG45">
        <v>2.5999999999999999E-2</v>
      </c>
      <c r="DH45">
        <v>0</v>
      </c>
      <c r="DI45" s="28"/>
      <c r="DJ45" s="28"/>
      <c r="DK45" s="28"/>
      <c r="DL45" s="28"/>
    </row>
    <row r="46" spans="1:136" x14ac:dyDescent="0.25">
      <c r="A46" t="s">
        <v>53</v>
      </c>
      <c r="B46" s="27">
        <v>6</v>
      </c>
      <c r="C46">
        <v>14.8</v>
      </c>
      <c r="D46" t="s">
        <v>37</v>
      </c>
      <c r="E46">
        <v>0</v>
      </c>
      <c r="F46">
        <v>5.97</v>
      </c>
      <c r="G46">
        <v>7.48</v>
      </c>
      <c r="H46">
        <v>8.4600000000000009</v>
      </c>
      <c r="I46">
        <v>8.91</v>
      </c>
      <c r="J46">
        <v>9.25</v>
      </c>
      <c r="K46">
        <v>9.4600000000000009</v>
      </c>
      <c r="L46">
        <v>9.6300000000000008</v>
      </c>
      <c r="M46">
        <v>9.65</v>
      </c>
      <c r="N46">
        <v>9.76</v>
      </c>
      <c r="O46">
        <v>-7.06</v>
      </c>
      <c r="P46">
        <v>-5.99</v>
      </c>
      <c r="Q46">
        <v>0.42</v>
      </c>
      <c r="R46" s="42" t="s">
        <v>58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0.63700000000000001</v>
      </c>
      <c r="AB46">
        <v>0.67100000000000004</v>
      </c>
      <c r="AC46">
        <v>0.70099999999999996</v>
      </c>
      <c r="AD46">
        <v>0.72899999999999998</v>
      </c>
      <c r="AE46">
        <v>0.754</v>
      </c>
      <c r="AF46">
        <v>0.77700000000000002</v>
      </c>
      <c r="AG46">
        <v>0.79700000000000004</v>
      </c>
      <c r="AH46">
        <v>0.81599999999999995</v>
      </c>
      <c r="AI46">
        <v>0.83299999999999996</v>
      </c>
      <c r="AJ46">
        <v>0.84799999999999998</v>
      </c>
      <c r="AK46">
        <v>0.86199999999999999</v>
      </c>
      <c r="AL46">
        <v>0.875</v>
      </c>
      <c r="AM46">
        <v>0.88600000000000001</v>
      </c>
      <c r="AN46">
        <v>0.89700000000000002</v>
      </c>
      <c r="AO46">
        <v>0.90600000000000003</v>
      </c>
      <c r="AP46">
        <v>0.91500000000000004</v>
      </c>
      <c r="AQ46">
        <v>0.92300000000000004</v>
      </c>
      <c r="AR46">
        <v>0.93</v>
      </c>
      <c r="AS46">
        <v>0.93700000000000006</v>
      </c>
      <c r="AT46">
        <v>0.94299999999999995</v>
      </c>
      <c r="AU46">
        <v>0.94899999999999995</v>
      </c>
      <c r="AV46">
        <v>0.95399999999999996</v>
      </c>
      <c r="AW46">
        <v>0.96</v>
      </c>
      <c r="AX46">
        <v>0.96399999999999997</v>
      </c>
      <c r="AY46">
        <v>0.96899999999999997</v>
      </c>
      <c r="AZ46">
        <v>0.97299999999999998</v>
      </c>
      <c r="BA46">
        <v>0.97699999999999998</v>
      </c>
      <c r="BB46">
        <v>0.98</v>
      </c>
      <c r="BC46">
        <v>0.98299999999999998</v>
      </c>
      <c r="BD46">
        <v>0.98599999999999999</v>
      </c>
      <c r="BE46">
        <v>0.98799999999999999</v>
      </c>
      <c r="BF46">
        <v>0.98899999999999999</v>
      </c>
      <c r="BG46">
        <v>0.99</v>
      </c>
      <c r="BH46">
        <v>0.99</v>
      </c>
      <c r="BI46">
        <v>0.99</v>
      </c>
      <c r="BJ46">
        <v>0.98799999999999999</v>
      </c>
      <c r="BK46">
        <v>0.98599999999999999</v>
      </c>
      <c r="BL46">
        <v>0.98199999999999998</v>
      </c>
      <c r="BM46">
        <v>0.97699999999999998</v>
      </c>
      <c r="BN46">
        <v>0.97099999999999997</v>
      </c>
      <c r="BO4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0.97499999999999998</v>
      </c>
      <c r="BV46" s="6">
        <v>0.95</v>
      </c>
      <c r="BW46" s="6">
        <v>0.92500000000000004</v>
      </c>
      <c r="BX46" s="6">
        <v>0.9</v>
      </c>
      <c r="BY46" s="6">
        <v>0.875</v>
      </c>
      <c r="BZ46">
        <v>0.85</v>
      </c>
      <c r="CA46">
        <v>0.82499999999999996</v>
      </c>
      <c r="CB46">
        <v>0.8</v>
      </c>
      <c r="CC46">
        <v>0.77500000000000002</v>
      </c>
      <c r="CD46">
        <v>0.75</v>
      </c>
      <c r="CE46">
        <v>0.72499999999999998</v>
      </c>
      <c r="CF46">
        <v>0.7</v>
      </c>
      <c r="CG46">
        <v>0.67500000000000004</v>
      </c>
      <c r="CH46">
        <v>0.65</v>
      </c>
      <c r="CI46">
        <v>0.625</v>
      </c>
      <c r="CJ46">
        <v>0.6</v>
      </c>
      <c r="CK46">
        <v>0.57499999999999996</v>
      </c>
      <c r="CL46">
        <v>0.55000000000000004</v>
      </c>
      <c r="CM46">
        <v>0.52500000000000002</v>
      </c>
      <c r="CN46">
        <v>0.5</v>
      </c>
      <c r="CO46">
        <v>0.47499999999999998</v>
      </c>
      <c r="CP46">
        <v>0.45</v>
      </c>
      <c r="CQ46">
        <v>0.42499999999999999</v>
      </c>
      <c r="CR46">
        <v>0.4</v>
      </c>
      <c r="CS46">
        <v>0.375</v>
      </c>
      <c r="CT46">
        <v>0.35</v>
      </c>
      <c r="CU46">
        <v>0.32500000000000001</v>
      </c>
      <c r="CV46">
        <v>0.3</v>
      </c>
      <c r="CW46">
        <v>0.27500000000000002</v>
      </c>
      <c r="CX46">
        <v>0.25</v>
      </c>
      <c r="CY46">
        <v>0.22500000000000001</v>
      </c>
      <c r="CZ46">
        <v>0.2</v>
      </c>
      <c r="DA46">
        <v>0.17499999999999999</v>
      </c>
      <c r="DB46">
        <v>0.15</v>
      </c>
      <c r="DC46">
        <v>0.125</v>
      </c>
      <c r="DD46">
        <v>0.1</v>
      </c>
      <c r="DE46">
        <v>7.4999999999999997E-2</v>
      </c>
      <c r="DF46">
        <v>0.05</v>
      </c>
      <c r="DG46">
        <v>2.5000000000000001E-2</v>
      </c>
      <c r="DH46">
        <v>0</v>
      </c>
    </row>
    <row r="47" spans="1:136" x14ac:dyDescent="0.25">
      <c r="B47" s="27"/>
      <c r="K47"/>
      <c r="L47"/>
      <c r="M47"/>
      <c r="N47"/>
      <c r="O47"/>
      <c r="R47" s="42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5" priority="2" stopIfTrue="1" operator="equal">
      <formula>0</formula>
    </cfRule>
    <cfRule type="cellIs" dxfId="4" priority="3" stopIfTrue="1" operator="equal">
      <formula>""""""</formula>
    </cfRule>
  </conditionalFormatting>
  <conditionalFormatting sqref="C7:C14">
    <cfRule type="cellIs" dxfId="3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74D0-2B1C-4FE7-A9CF-EB84078B6C55}">
  <dimension ref="A1:EF54"/>
  <sheetViews>
    <sheetView tabSelected="1" view="pageBreakPreview" zoomScale="6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-1.69004100299348E-3</v>
      </c>
      <c r="Q1" s="5">
        <v>-0.35263127877806988</v>
      </c>
      <c r="R1" s="5">
        <v>-0.13260704332122927</v>
      </c>
      <c r="S1" s="5">
        <v>-1.9415727849459701E-2</v>
      </c>
      <c r="T1" s="5">
        <v>0.99911878480937322</v>
      </c>
      <c r="U1" s="6"/>
      <c r="V1" s="7">
        <f xml:space="preserve"> ($P1*V$2 +$Q1*V$2^2 +$R1*V$2^3 +$S1*V$2^4 + $T1)</f>
        <v>0.33100864682181885</v>
      </c>
      <c r="W1" s="7">
        <f t="shared" ref="W1:BN1" si="0" xml:space="preserve"> ($P1*W$2 +$Q1*W$2^2 +$R1*W$2^3 +$S1*W$2^4 + $T1)</f>
        <v>0.36564935057966563</v>
      </c>
      <c r="X1" s="7">
        <f t="shared" si="0"/>
        <v>0.39912604828656872</v>
      </c>
      <c r="Y1" s="7">
        <f t="shared" si="0"/>
        <v>0.43145908982935266</v>
      </c>
      <c r="Z1" s="7">
        <f t="shared" si="0"/>
        <v>0.4626686430723943</v>
      </c>
      <c r="AA1" s="7">
        <f t="shared" si="0"/>
        <v>0.49277469385762096</v>
      </c>
      <c r="AB1" s="7">
        <f t="shared" si="0"/>
        <v>0.52179704600451216</v>
      </c>
      <c r="AC1" s="7">
        <f t="shared" si="0"/>
        <v>0.54975532131009841</v>
      </c>
      <c r="AD1" s="7">
        <f t="shared" si="0"/>
        <v>0.57666895954896191</v>
      </c>
      <c r="AE1" s="7">
        <f t="shared" si="0"/>
        <v>0.60255721847323573</v>
      </c>
      <c r="AF1" s="7">
        <f t="shared" si="0"/>
        <v>0.62743917381260528</v>
      </c>
      <c r="AG1" s="7">
        <f t="shared" si="0"/>
        <v>0.65133371927430628</v>
      </c>
      <c r="AH1" s="7">
        <f t="shared" si="0"/>
        <v>0.6742595665431268</v>
      </c>
      <c r="AI1" s="7">
        <f t="shared" si="0"/>
        <v>0.69623524528140557</v>
      </c>
      <c r="AJ1" s="7">
        <f t="shared" si="0"/>
        <v>0.71727910312903342</v>
      </c>
      <c r="AK1" s="7">
        <f t="shared" si="0"/>
        <v>0.73740930570345209</v>
      </c>
      <c r="AL1" s="7">
        <f t="shared" si="0"/>
        <v>0.75664383659965484</v>
      </c>
      <c r="AM1" s="7">
        <f t="shared" si="0"/>
        <v>0.77500049739018673</v>
      </c>
      <c r="AN1" s="7">
        <f t="shared" si="0"/>
        <v>0.79249690762514335</v>
      </c>
      <c r="AO1" s="7">
        <f t="shared" si="0"/>
        <v>0.80915050483217277</v>
      </c>
      <c r="AP1" s="7">
        <f t="shared" si="0"/>
        <v>0.82497854451647368</v>
      </c>
      <c r="AQ1" s="7">
        <f t="shared" si="0"/>
        <v>0.83999810016079646</v>
      </c>
      <c r="AR1" s="7">
        <f t="shared" si="0"/>
        <v>0.85422606322544303</v>
      </c>
      <c r="AS1" s="7">
        <f t="shared" si="0"/>
        <v>0.86767914314826644</v>
      </c>
      <c r="AT1" s="7">
        <f t="shared" si="0"/>
        <v>0.88037386734467149</v>
      </c>
      <c r="AU1" s="7">
        <f t="shared" si="0"/>
        <v>0.8923265812076141</v>
      </c>
      <c r="AV1" s="7">
        <f t="shared" si="0"/>
        <v>0.90355344810760174</v>
      </c>
      <c r="AW1" s="7">
        <f t="shared" si="0"/>
        <v>0.91407044939269311</v>
      </c>
      <c r="AX1" s="7">
        <f t="shared" si="0"/>
        <v>0.92389338438849855</v>
      </c>
      <c r="AY1" s="7">
        <f t="shared" si="0"/>
        <v>0.93303787039817976</v>
      </c>
      <c r="AZ1" s="7">
        <f t="shared" si="0"/>
        <v>0.94151934270244986</v>
      </c>
      <c r="BA1" s="7">
        <f t="shared" si="0"/>
        <v>0.94935305455957331</v>
      </c>
      <c r="BB1" s="7">
        <f t="shared" si="0"/>
        <v>0.95655407720536589</v>
      </c>
      <c r="BC1" s="7">
        <f t="shared" si="0"/>
        <v>0.96313729985319507</v>
      </c>
      <c r="BD1" s="7">
        <f t="shared" si="0"/>
        <v>0.96911742969397952</v>
      </c>
      <c r="BE1" s="7">
        <f t="shared" si="0"/>
        <v>0.97450899189618934</v>
      </c>
      <c r="BF1" s="7">
        <f t="shared" si="0"/>
        <v>0.97932632960584609</v>
      </c>
      <c r="BG1" s="7">
        <f t="shared" si="0"/>
        <v>0.98358360394652278</v>
      </c>
      <c r="BH1" s="7">
        <f t="shared" si="0"/>
        <v>0.98729479401934372</v>
      </c>
      <c r="BI1" s="7">
        <f t="shared" si="0"/>
        <v>0.9904736969029847</v>
      </c>
      <c r="BJ1" s="7">
        <f t="shared" si="0"/>
        <v>0.99313392765367292</v>
      </c>
      <c r="BK1" s="7">
        <f t="shared" si="0"/>
        <v>0.99528891930518704</v>
      </c>
      <c r="BL1" s="7">
        <f t="shared" si="0"/>
        <v>0.99695192286885692</v>
      </c>
      <c r="BM1" s="7">
        <f t="shared" si="0"/>
        <v>0.99813600733356411</v>
      </c>
      <c r="BN1" s="7">
        <f t="shared" si="0"/>
        <v>0.99885405966574148</v>
      </c>
      <c r="BO1" s="7">
        <f t="shared" ref="BO1" si="1" xml:space="preserve"> ($P1*BO$41 +$Q1*BO$41^2 +$R1*BO$41^3 +$S1*BO$41^4 + $T1)</f>
        <v>0.99911878480937322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15.02.25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Yamah Joel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13.15</v>
      </c>
      <c r="C7" s="21" t="str">
        <f t="shared" ref="C7:C14" si="4">IF(ISBLANK(D42)=TRUE,"",D42)</f>
        <v>-</v>
      </c>
      <c r="D7" s="22">
        <f>'Yamah Joel'!E42</f>
        <v>0</v>
      </c>
      <c r="E7" s="22">
        <f>'Yamah Joel'!F42</f>
        <v>0</v>
      </c>
      <c r="F7" s="22">
        <f>'Yamah Joel'!G42</f>
        <v>0</v>
      </c>
      <c r="G7" s="22">
        <f>'Yamah Joel'!H42</f>
        <v>5.81</v>
      </c>
      <c r="H7" s="22">
        <f>'Yamah Joel'!I42</f>
        <v>7.41</v>
      </c>
      <c r="I7" s="22">
        <f>'Yamah Joel'!J42</f>
        <v>8.32</v>
      </c>
      <c r="J7" s="22">
        <f>'Yamah Joel'!K42</f>
        <v>8.8800000000000008</v>
      </c>
      <c r="K7" s="22">
        <f>'Yamah Joel'!L42</f>
        <v>9.14</v>
      </c>
      <c r="L7" s="22">
        <f>'Yamah Joel'!M42</f>
        <v>9.2799999999999994</v>
      </c>
      <c r="M7" s="20">
        <f t="shared" ref="M7:O14" si="5">N42</f>
        <v>9.44</v>
      </c>
      <c r="N7" s="20">
        <f t="shared" si="5"/>
        <v>-2.3199999999999998</v>
      </c>
      <c r="O7" s="23">
        <f t="shared" si="5"/>
        <v>-1.76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>
        <f t="shared" si="3"/>
        <v>14.28</v>
      </c>
      <c r="C8" s="21" t="str">
        <f t="shared" si="4"/>
        <v>-</v>
      </c>
      <c r="D8" s="22">
        <f>'Yamah Joel'!E43</f>
        <v>0</v>
      </c>
      <c r="E8" s="22">
        <f>'Yamah Joel'!F43</f>
        <v>0</v>
      </c>
      <c r="F8" s="22">
        <f>'Yamah Joel'!G43</f>
        <v>0</v>
      </c>
      <c r="G8" s="22">
        <f>'Yamah Joel'!H43</f>
        <v>5.8</v>
      </c>
      <c r="H8" s="22">
        <f>'Yamah Joel'!I43</f>
        <v>7.49</v>
      </c>
      <c r="I8" s="22">
        <f>'Yamah Joel'!J43</f>
        <v>8.32</v>
      </c>
      <c r="J8" s="22">
        <f>'Yamah Joel'!K43</f>
        <v>8.9</v>
      </c>
      <c r="K8" s="22">
        <f>'Yamah Joel'!L43</f>
        <v>9.17</v>
      </c>
      <c r="L8" s="22">
        <f>'Yamah Joel'!M43</f>
        <v>9.34</v>
      </c>
      <c r="M8" s="20">
        <f t="shared" si="5"/>
        <v>9.48</v>
      </c>
      <c r="N8" s="20">
        <f t="shared" si="5"/>
        <v>-2.4900000000000002</v>
      </c>
      <c r="O8" s="23">
        <f t="shared" si="5"/>
        <v>-1.92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>
        <f t="shared" si="3"/>
        <v>14.39</v>
      </c>
      <c r="C9" s="21" t="str">
        <f t="shared" si="4"/>
        <v>-</v>
      </c>
      <c r="D9" s="22">
        <f>'Yamah Joel'!E44</f>
        <v>0</v>
      </c>
      <c r="E9" s="22">
        <f>'Yamah Joel'!F44</f>
        <v>0</v>
      </c>
      <c r="F9" s="22">
        <f>'Yamah Joel'!G44</f>
        <v>0</v>
      </c>
      <c r="G9" s="22">
        <f>'Yamah Joel'!H44</f>
        <v>5.73</v>
      </c>
      <c r="H9" s="22">
        <f>'Yamah Joel'!I44</f>
        <v>7.55</v>
      </c>
      <c r="I9" s="22">
        <f>'Yamah Joel'!J44</f>
        <v>8.39</v>
      </c>
      <c r="J9" s="22">
        <f>'Yamah Joel'!K44</f>
        <v>8.89</v>
      </c>
      <c r="K9" s="22">
        <f>'Yamah Joel'!L44</f>
        <v>9.2100000000000009</v>
      </c>
      <c r="L9" s="22">
        <f>'Yamah Joel'!M44</f>
        <v>9.3699999999999992</v>
      </c>
      <c r="M9" s="20">
        <f t="shared" si="5"/>
        <v>9.56</v>
      </c>
      <c r="N9" s="20">
        <f t="shared" si="5"/>
        <v>-2.4700000000000002</v>
      </c>
      <c r="O9" s="23">
        <f t="shared" si="5"/>
        <v>-1.8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4</v>
      </c>
      <c r="B10" s="20" t="str">
        <f t="shared" si="3"/>
        <v>x</v>
      </c>
      <c r="C10" s="21" t="str">
        <f t="shared" si="4"/>
        <v>-</v>
      </c>
      <c r="D10" s="22">
        <f>'Yamah Joel'!E45</f>
        <v>0</v>
      </c>
      <c r="E10" s="22">
        <f>'Yamah Joel'!F45</f>
        <v>0</v>
      </c>
      <c r="F10" s="22">
        <f>'Yamah Joel'!G45</f>
        <v>0</v>
      </c>
      <c r="G10" s="22">
        <f>'Yamah Joel'!H45</f>
        <v>5.72</v>
      </c>
      <c r="H10" s="22">
        <f>'Yamah Joel'!I45</f>
        <v>7.55</v>
      </c>
      <c r="I10" s="22">
        <f>'Yamah Joel'!J45</f>
        <v>8.33</v>
      </c>
      <c r="J10" s="22">
        <f>'Yamah Joel'!K45</f>
        <v>8.91</v>
      </c>
      <c r="K10" s="22">
        <f>'Yamah Joel'!L45</f>
        <v>9.32</v>
      </c>
      <c r="L10" s="22">
        <f>'Yamah Joel'!M45</f>
        <v>9.4</v>
      </c>
      <c r="M10" s="20">
        <f t="shared" si="5"/>
        <v>9.58</v>
      </c>
      <c r="N10" s="20">
        <f t="shared" si="5"/>
        <v>-2.06</v>
      </c>
      <c r="O10" s="23">
        <f t="shared" si="5"/>
        <v>-1.48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5</v>
      </c>
      <c r="B11" s="20">
        <f t="shared" si="3"/>
        <v>14.77</v>
      </c>
      <c r="C11" s="21" t="str">
        <f t="shared" si="4"/>
        <v>-</v>
      </c>
      <c r="D11" s="22">
        <f>'Yamah Joel'!E46</f>
        <v>0</v>
      </c>
      <c r="E11" s="22">
        <f>'Yamah Joel'!F46</f>
        <v>0</v>
      </c>
      <c r="F11" s="22">
        <f>'Yamah Joel'!G46</f>
        <v>0</v>
      </c>
      <c r="G11" s="22">
        <f>'Yamah Joel'!H46</f>
        <v>5.75</v>
      </c>
      <c r="H11" s="22">
        <f>'Yamah Joel'!I46</f>
        <v>7.54</v>
      </c>
      <c r="I11" s="22">
        <f>'Yamah Joel'!J46</f>
        <v>8.2899999999999991</v>
      </c>
      <c r="J11" s="22">
        <f>'Yamah Joel'!K46</f>
        <v>8.92</v>
      </c>
      <c r="K11" s="22">
        <f>'Yamah Joel'!L46</f>
        <v>9.3000000000000007</v>
      </c>
      <c r="L11" s="22">
        <f>'Yamah Joel'!M46</f>
        <v>9.44</v>
      </c>
      <c r="M11" s="20">
        <f t="shared" si="5"/>
        <v>9.65</v>
      </c>
      <c r="N11" s="20">
        <f t="shared" si="5"/>
        <v>-2.2400000000000002</v>
      </c>
      <c r="O11" s="23">
        <f t="shared" si="5"/>
        <v>-1.76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6</v>
      </c>
      <c r="B12" s="20">
        <f t="shared" si="3"/>
        <v>14.54</v>
      </c>
      <c r="C12" s="21" t="str">
        <f t="shared" si="4"/>
        <v>-</v>
      </c>
      <c r="D12" s="22">
        <f>'Yamah Joel'!E47</f>
        <v>0</v>
      </c>
      <c r="E12" s="22">
        <f>'Yamah Joel'!F47</f>
        <v>0</v>
      </c>
      <c r="F12" s="22">
        <f>'Yamah Joel'!G47</f>
        <v>0</v>
      </c>
      <c r="G12" s="22">
        <f>'Yamah Joel'!H47</f>
        <v>5.9</v>
      </c>
      <c r="H12" s="22">
        <f>'Yamah Joel'!I47</f>
        <v>7.66</v>
      </c>
      <c r="I12" s="22">
        <f>'Yamah Joel'!J47</f>
        <v>8.43</v>
      </c>
      <c r="J12" s="22">
        <f>'Yamah Joel'!K47</f>
        <v>9.01</v>
      </c>
      <c r="K12" s="22">
        <f>'Yamah Joel'!L47</f>
        <v>9.23</v>
      </c>
      <c r="L12" s="22">
        <f>'Yamah Joel'!M47</f>
        <v>9.4</v>
      </c>
      <c r="M12" s="20">
        <f t="shared" si="5"/>
        <v>9.59</v>
      </c>
      <c r="N12" s="20">
        <f t="shared" si="5"/>
        <v>-2.29</v>
      </c>
      <c r="O12" s="23">
        <f t="shared" si="5"/>
        <v>-1.82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'Yamah Joel'!E48</f>
        <v>0</v>
      </c>
      <c r="E13" s="22">
        <f>'Yamah Joel'!F48</f>
        <v>0</v>
      </c>
      <c r="F13" s="22">
        <f>'Yamah Joel'!G48</f>
        <v>0</v>
      </c>
      <c r="G13" s="22">
        <f>'Yamah Joel'!H48</f>
        <v>0</v>
      </c>
      <c r="H13" s="22">
        <f>'Yamah Joel'!I48</f>
        <v>0</v>
      </c>
      <c r="I13" s="22">
        <f>'Yamah Joel'!J48</f>
        <v>0</v>
      </c>
      <c r="J13" s="22">
        <f>'Yamah Joel'!K48</f>
        <v>0</v>
      </c>
      <c r="K13" s="22">
        <f>'Yamah Joel'!L48</f>
        <v>0</v>
      </c>
      <c r="L13" s="22">
        <f>'Yamah Joel'!M48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'Yamah Joel'!E49</f>
        <v>0</v>
      </c>
      <c r="E14" s="22">
        <f>'Yamah Joel'!F49</f>
        <v>0</v>
      </c>
      <c r="F14" s="22">
        <f>'Yamah Joel'!G49</f>
        <v>0</v>
      </c>
      <c r="G14" s="22">
        <f>'Yamah Joel'!H49</f>
        <v>0</v>
      </c>
      <c r="H14" s="22">
        <f>'Yamah Joel'!I49</f>
        <v>0</v>
      </c>
      <c r="I14" s="22">
        <f>'Yamah Joel'!J49</f>
        <v>0</v>
      </c>
      <c r="J14" s="22">
        <f>'Yamah Joel'!K49</f>
        <v>0</v>
      </c>
      <c r="K14" s="22">
        <f>'Yamah Joel'!L49</f>
        <v>0</v>
      </c>
      <c r="L14" s="22">
        <f>'Yamah Joel'!M49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42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59</v>
      </c>
      <c r="B42" s="27">
        <v>1</v>
      </c>
      <c r="C42">
        <v>13.15</v>
      </c>
      <c r="D42" t="s">
        <v>37</v>
      </c>
      <c r="E42">
        <v>0</v>
      </c>
      <c r="F42">
        <v>0</v>
      </c>
      <c r="G42">
        <v>0</v>
      </c>
      <c r="H42">
        <v>5.81</v>
      </c>
      <c r="I42">
        <v>7.41</v>
      </c>
      <c r="J42">
        <v>8.32</v>
      </c>
      <c r="K42">
        <v>8.8800000000000008</v>
      </c>
      <c r="L42">
        <v>9.14</v>
      </c>
      <c r="M42">
        <v>9.2799999999999994</v>
      </c>
      <c r="N42">
        <v>9.44</v>
      </c>
      <c r="O42">
        <v>-2.3199999999999998</v>
      </c>
      <c r="P42">
        <v>-1.76</v>
      </c>
      <c r="Q42">
        <v>0.94</v>
      </c>
      <c r="R42" t="s">
        <v>60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0.624</v>
      </c>
      <c r="AL42">
        <v>0.67100000000000004</v>
      </c>
      <c r="AM42">
        <v>0.71099999999999997</v>
      </c>
      <c r="AN42">
        <v>0.746</v>
      </c>
      <c r="AO42">
        <v>0.77500000000000002</v>
      </c>
      <c r="AP42">
        <v>0.80100000000000005</v>
      </c>
      <c r="AQ42">
        <v>0.82199999999999995</v>
      </c>
      <c r="AR42">
        <v>0.84099999999999997</v>
      </c>
      <c r="AS42">
        <v>0.85699999999999998</v>
      </c>
      <c r="AT42">
        <v>0.872</v>
      </c>
      <c r="AU42">
        <v>0.88500000000000001</v>
      </c>
      <c r="AV42">
        <v>0.89700000000000002</v>
      </c>
      <c r="AW42">
        <v>0.90800000000000003</v>
      </c>
      <c r="AX42">
        <v>0.91800000000000004</v>
      </c>
      <c r="AY42">
        <v>0.92900000000000005</v>
      </c>
      <c r="AZ42">
        <v>0.93799999999999994</v>
      </c>
      <c r="BA42">
        <v>0.94799999999999995</v>
      </c>
      <c r="BB42">
        <v>0.95699999999999996</v>
      </c>
      <c r="BC42">
        <v>0.96599999999999997</v>
      </c>
      <c r="BD42">
        <v>0.97299999999999998</v>
      </c>
      <c r="BE42">
        <v>0.98</v>
      </c>
      <c r="BF42">
        <v>0.98599999999999999</v>
      </c>
      <c r="BG42">
        <v>0.98899999999999999</v>
      </c>
      <c r="BH42">
        <v>0.99099999999999999</v>
      </c>
      <c r="BI42">
        <v>0.98899999999999999</v>
      </c>
      <c r="BJ42">
        <v>0.98499999999999999</v>
      </c>
      <c r="BK42">
        <v>0.97599999999999998</v>
      </c>
      <c r="BL42">
        <v>0.96199999999999997</v>
      </c>
      <c r="BM42">
        <v>0.94199999999999995</v>
      </c>
      <c r="BN42">
        <v>0.91600000000000004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1</v>
      </c>
      <c r="CB42" s="6">
        <v>1</v>
      </c>
      <c r="CC42">
        <v>1</v>
      </c>
      <c r="CD42">
        <v>1</v>
      </c>
      <c r="CE42">
        <v>0.96699999999999997</v>
      </c>
      <c r="CF42">
        <v>0.93300000000000005</v>
      </c>
      <c r="CG42">
        <v>0.9</v>
      </c>
      <c r="CH42">
        <v>0.86699999999999999</v>
      </c>
      <c r="CI42">
        <v>0.83299999999999996</v>
      </c>
      <c r="CJ42">
        <v>0.8</v>
      </c>
      <c r="CK42">
        <v>0.76700000000000002</v>
      </c>
      <c r="CL42">
        <v>0.73299999999999998</v>
      </c>
      <c r="CM42">
        <v>0.7</v>
      </c>
      <c r="CN42">
        <v>0.66700000000000004</v>
      </c>
      <c r="CO42">
        <v>0.63300000000000001</v>
      </c>
      <c r="CP42">
        <v>0.6</v>
      </c>
      <c r="CQ42">
        <v>0.56699999999999995</v>
      </c>
      <c r="CR42">
        <v>0.53300000000000003</v>
      </c>
      <c r="CS42">
        <v>0.5</v>
      </c>
      <c r="CT42">
        <v>0.46700000000000003</v>
      </c>
      <c r="CU42">
        <v>0.433</v>
      </c>
      <c r="CV42">
        <v>0.4</v>
      </c>
      <c r="CW42">
        <v>0.36699999999999999</v>
      </c>
      <c r="CX42">
        <v>0.33300000000000002</v>
      </c>
      <c r="CY42">
        <v>0.3</v>
      </c>
      <c r="CZ42">
        <v>0.26700000000000002</v>
      </c>
      <c r="DA42">
        <v>0.23300000000000001</v>
      </c>
      <c r="DB42">
        <v>0.2</v>
      </c>
      <c r="DC42">
        <v>0.16700000000000001</v>
      </c>
      <c r="DD42">
        <v>0.13300000000000001</v>
      </c>
      <c r="DE42">
        <v>0.1</v>
      </c>
      <c r="DF42">
        <v>6.7000000000000004E-2</v>
      </c>
      <c r="DG42">
        <v>3.3000000000000002E-2</v>
      </c>
      <c r="DH42">
        <v>0</v>
      </c>
    </row>
    <row r="43" spans="1:136" x14ac:dyDescent="0.25">
      <c r="A43" t="s">
        <v>59</v>
      </c>
      <c r="B43" s="27">
        <v>2</v>
      </c>
      <c r="C43">
        <v>14.28</v>
      </c>
      <c r="D43" s="41" t="s">
        <v>37</v>
      </c>
      <c r="E43" s="41">
        <v>0</v>
      </c>
      <c r="F43" s="41">
        <v>0</v>
      </c>
      <c r="G43">
        <v>0</v>
      </c>
      <c r="H43">
        <v>5.8</v>
      </c>
      <c r="I43" s="27">
        <v>7.49</v>
      </c>
      <c r="J43" s="27">
        <v>8.32</v>
      </c>
      <c r="K43" s="27">
        <v>8.9</v>
      </c>
      <c r="L43">
        <v>9.17</v>
      </c>
      <c r="M43">
        <v>9.34</v>
      </c>
      <c r="N43">
        <v>9.48</v>
      </c>
      <c r="O43">
        <v>-2.4900000000000002</v>
      </c>
      <c r="P43">
        <v>-1.92</v>
      </c>
      <c r="Q43">
        <v>0.72</v>
      </c>
      <c r="R43" s="42" t="s">
        <v>61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0.63</v>
      </c>
      <c r="AL43">
        <v>0.67600000000000005</v>
      </c>
      <c r="AM43">
        <v>0.71499999999999997</v>
      </c>
      <c r="AN43">
        <v>0.748</v>
      </c>
      <c r="AO43">
        <v>0.77600000000000002</v>
      </c>
      <c r="AP43">
        <v>0.80100000000000005</v>
      </c>
      <c r="AQ43">
        <v>0.82199999999999995</v>
      </c>
      <c r="AR43">
        <v>0.84</v>
      </c>
      <c r="AS43">
        <v>0.85599999999999998</v>
      </c>
      <c r="AT43">
        <v>0.87</v>
      </c>
      <c r="AU43">
        <v>0.88200000000000001</v>
      </c>
      <c r="AV43">
        <v>0.89400000000000002</v>
      </c>
      <c r="AW43">
        <v>0.90500000000000003</v>
      </c>
      <c r="AX43">
        <v>0.91600000000000004</v>
      </c>
      <c r="AY43" s="28">
        <v>0.92600000000000005</v>
      </c>
      <c r="AZ43" s="28">
        <v>0.93600000000000005</v>
      </c>
      <c r="BA43" s="28">
        <v>0.94499999999999995</v>
      </c>
      <c r="BB43" s="28">
        <v>0.95399999999999996</v>
      </c>
      <c r="BC43" s="28">
        <v>0.96299999999999997</v>
      </c>
      <c r="BD43" s="28">
        <v>0.97099999999999997</v>
      </c>
      <c r="BE43" s="28">
        <v>0.97799999999999998</v>
      </c>
      <c r="BF43" s="28">
        <v>0.98299999999999998</v>
      </c>
      <c r="BG43" s="28">
        <v>0.98699999999999999</v>
      </c>
      <c r="BH43" s="28">
        <v>0.98899999999999999</v>
      </c>
      <c r="BI43" s="28">
        <v>0.98799999999999999</v>
      </c>
      <c r="BJ43" s="28">
        <v>0.98299999999999998</v>
      </c>
      <c r="BK43" s="28">
        <v>0.97499999999999998</v>
      </c>
      <c r="BL43" s="28">
        <v>0.96099999999999997</v>
      </c>
      <c r="BM43" s="28">
        <v>0.94299999999999995</v>
      </c>
      <c r="BN43" s="28">
        <v>0.91700000000000004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1</v>
      </c>
      <c r="CA43" s="28">
        <v>1</v>
      </c>
      <c r="CB43" s="28">
        <v>1</v>
      </c>
      <c r="CC43" s="28">
        <v>1</v>
      </c>
      <c r="CD43" s="28">
        <v>1</v>
      </c>
      <c r="CE43" s="28">
        <v>0.96699999999999997</v>
      </c>
      <c r="CF43" s="28">
        <v>0.93300000000000005</v>
      </c>
      <c r="CG43" s="28">
        <v>0.9</v>
      </c>
      <c r="CH43" s="28">
        <v>0.86699999999999999</v>
      </c>
      <c r="CI43" s="28">
        <v>0.83299999999999996</v>
      </c>
      <c r="CJ43" s="28">
        <v>0.8</v>
      </c>
      <c r="CK43" s="28">
        <v>0.76700000000000002</v>
      </c>
      <c r="CL43" s="28">
        <v>0.73299999999999998</v>
      </c>
      <c r="CM43" s="28">
        <v>0.7</v>
      </c>
      <c r="CN43" s="28">
        <v>0.66700000000000004</v>
      </c>
      <c r="CO43" s="28">
        <v>0.63300000000000001</v>
      </c>
      <c r="CP43" s="28">
        <v>0.6</v>
      </c>
      <c r="CQ43" s="28">
        <v>0.56699999999999995</v>
      </c>
      <c r="CR43" s="28">
        <v>0.53300000000000003</v>
      </c>
      <c r="CS43" s="28">
        <v>0.5</v>
      </c>
      <c r="CT43" s="28">
        <v>0.46700000000000003</v>
      </c>
      <c r="CU43" s="28">
        <v>0.433</v>
      </c>
      <c r="CV43" s="28">
        <v>0.4</v>
      </c>
      <c r="CW43" s="28">
        <v>0.36699999999999999</v>
      </c>
      <c r="CX43" s="28">
        <v>0.33300000000000002</v>
      </c>
      <c r="CY43" s="28">
        <v>0.3</v>
      </c>
      <c r="CZ43" s="28">
        <v>0.26700000000000002</v>
      </c>
      <c r="DA43" s="28">
        <v>0.23300000000000001</v>
      </c>
      <c r="DB43" s="28">
        <v>0.2</v>
      </c>
      <c r="DC43" s="28">
        <v>0.16700000000000001</v>
      </c>
      <c r="DD43">
        <v>0.13300000000000001</v>
      </c>
      <c r="DE43">
        <v>0.1</v>
      </c>
      <c r="DF43">
        <v>6.7000000000000004E-2</v>
      </c>
      <c r="DG43">
        <v>3.3000000000000002E-2</v>
      </c>
      <c r="DH43">
        <v>0</v>
      </c>
    </row>
    <row r="44" spans="1:136" x14ac:dyDescent="0.25">
      <c r="A44" t="s">
        <v>59</v>
      </c>
      <c r="B44" s="27">
        <v>3</v>
      </c>
      <c r="C44">
        <v>14.39</v>
      </c>
      <c r="D44" t="s">
        <v>37</v>
      </c>
      <c r="E44">
        <v>0</v>
      </c>
      <c r="F44">
        <v>0</v>
      </c>
      <c r="G44">
        <v>0</v>
      </c>
      <c r="H44">
        <v>5.73</v>
      </c>
      <c r="I44">
        <v>7.55</v>
      </c>
      <c r="J44">
        <v>8.39</v>
      </c>
      <c r="K44">
        <v>8.89</v>
      </c>
      <c r="L44">
        <v>9.2100000000000009</v>
      </c>
      <c r="M44">
        <v>9.3699999999999992</v>
      </c>
      <c r="N44">
        <v>9.56</v>
      </c>
      <c r="O44">
        <v>-2.4700000000000002</v>
      </c>
      <c r="P44">
        <v>-1.8</v>
      </c>
      <c r="Q44">
        <v>0.7</v>
      </c>
      <c r="R44" s="42" t="s">
        <v>62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0.63300000000000001</v>
      </c>
      <c r="AL44">
        <v>0.67800000000000005</v>
      </c>
      <c r="AM44">
        <v>0.71699999999999997</v>
      </c>
      <c r="AN44">
        <v>0.75</v>
      </c>
      <c r="AO44">
        <v>0.77800000000000002</v>
      </c>
      <c r="AP44">
        <v>0.80200000000000005</v>
      </c>
      <c r="AQ44">
        <v>0.82199999999999995</v>
      </c>
      <c r="AR44">
        <v>0.84</v>
      </c>
      <c r="AS44">
        <v>0.85499999999999998</v>
      </c>
      <c r="AT44">
        <v>0.86899999999999999</v>
      </c>
      <c r="AU44">
        <v>0.88100000000000001</v>
      </c>
      <c r="AV44">
        <v>0.89200000000000002</v>
      </c>
      <c r="AW44">
        <v>0.90200000000000002</v>
      </c>
      <c r="AX44">
        <v>0.91200000000000003</v>
      </c>
      <c r="AY44">
        <v>0.92100000000000004</v>
      </c>
      <c r="AZ44">
        <v>0.93100000000000005</v>
      </c>
      <c r="BA44">
        <v>0.93899999999999995</v>
      </c>
      <c r="BB44">
        <v>0.94799999999999995</v>
      </c>
      <c r="BC44">
        <v>0.95599999999999996</v>
      </c>
      <c r="BD44">
        <v>0.96399999999999997</v>
      </c>
      <c r="BE44">
        <v>0.97099999999999997</v>
      </c>
      <c r="BF44">
        <v>0.97699999999999998</v>
      </c>
      <c r="BG44">
        <v>0.98099999999999998</v>
      </c>
      <c r="BH44">
        <v>0.98399999999999999</v>
      </c>
      <c r="BI44">
        <v>0.98499999999999999</v>
      </c>
      <c r="BJ44">
        <v>0.98199999999999998</v>
      </c>
      <c r="BK44">
        <v>0.97699999999999998</v>
      </c>
      <c r="BL44">
        <v>0.96699999999999997</v>
      </c>
      <c r="BM44">
        <v>0.95299999999999996</v>
      </c>
      <c r="BN44">
        <v>0.93300000000000005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0.96699999999999997</v>
      </c>
      <c r="CF44">
        <v>0.93300000000000005</v>
      </c>
      <c r="CG44">
        <v>0.9</v>
      </c>
      <c r="CH44">
        <v>0.86699999999999999</v>
      </c>
      <c r="CI44">
        <v>0.83299999999999996</v>
      </c>
      <c r="CJ44">
        <v>0.8</v>
      </c>
      <c r="CK44">
        <v>0.76700000000000002</v>
      </c>
      <c r="CL44">
        <v>0.73299999999999998</v>
      </c>
      <c r="CM44">
        <v>0.7</v>
      </c>
      <c r="CN44">
        <v>0.66700000000000004</v>
      </c>
      <c r="CO44">
        <v>0.63300000000000001</v>
      </c>
      <c r="CP44">
        <v>0.6</v>
      </c>
      <c r="CQ44">
        <v>0.56699999999999995</v>
      </c>
      <c r="CR44">
        <v>0.53300000000000003</v>
      </c>
      <c r="CS44">
        <v>0.5</v>
      </c>
      <c r="CT44">
        <v>0.46700000000000003</v>
      </c>
      <c r="CU44">
        <v>0.433</v>
      </c>
      <c r="CV44">
        <v>0.4</v>
      </c>
      <c r="CW44">
        <v>0.36699999999999999</v>
      </c>
      <c r="CX44">
        <v>0.33300000000000002</v>
      </c>
      <c r="CY44">
        <v>0.3</v>
      </c>
      <c r="CZ44">
        <v>0.26700000000000002</v>
      </c>
      <c r="DA44">
        <v>0.23300000000000001</v>
      </c>
      <c r="DB44">
        <v>0.2</v>
      </c>
      <c r="DC44">
        <v>0.16700000000000001</v>
      </c>
      <c r="DD44">
        <v>0.13300000000000001</v>
      </c>
      <c r="DE44">
        <v>0.1</v>
      </c>
      <c r="DF44">
        <v>6.7000000000000004E-2</v>
      </c>
      <c r="DG44">
        <v>3.3000000000000002E-2</v>
      </c>
      <c r="DH44">
        <v>0</v>
      </c>
    </row>
    <row r="45" spans="1:136" x14ac:dyDescent="0.25">
      <c r="A45" t="s">
        <v>59</v>
      </c>
      <c r="B45" s="27">
        <v>4</v>
      </c>
      <c r="C45" t="s">
        <v>40</v>
      </c>
      <c r="D45" s="41" t="s">
        <v>37</v>
      </c>
      <c r="E45" s="41">
        <v>0</v>
      </c>
      <c r="F45" s="41">
        <v>0</v>
      </c>
      <c r="G45">
        <v>0</v>
      </c>
      <c r="H45">
        <v>5.72</v>
      </c>
      <c r="I45" s="27">
        <v>7.55</v>
      </c>
      <c r="J45" s="27">
        <v>8.33</v>
      </c>
      <c r="K45" s="27">
        <v>8.91</v>
      </c>
      <c r="L45">
        <v>9.32</v>
      </c>
      <c r="M45">
        <v>9.4</v>
      </c>
      <c r="N45">
        <v>9.58</v>
      </c>
      <c r="O45">
        <v>-2.06</v>
      </c>
      <c r="P45">
        <v>-1.48</v>
      </c>
      <c r="Q45">
        <v>0.68</v>
      </c>
      <c r="R45" s="42" t="s">
        <v>63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0.56899999999999995</v>
      </c>
      <c r="AK45">
        <v>0.621</v>
      </c>
      <c r="AL45">
        <v>0.66500000000000004</v>
      </c>
      <c r="AM45">
        <v>0.70499999999999996</v>
      </c>
      <c r="AN45">
        <v>0.73899999999999999</v>
      </c>
      <c r="AO45">
        <v>0.76900000000000002</v>
      </c>
      <c r="AP45">
        <v>0.79400000000000004</v>
      </c>
      <c r="AQ45">
        <v>0.81699999999999995</v>
      </c>
      <c r="AR45">
        <v>0.83699999999999997</v>
      </c>
      <c r="AS45">
        <v>0.85399999999999998</v>
      </c>
      <c r="AT45">
        <v>0.86899999999999999</v>
      </c>
      <c r="AU45">
        <v>0.88300000000000001</v>
      </c>
      <c r="AV45">
        <v>0.89500000000000002</v>
      </c>
      <c r="AW45">
        <v>0.90600000000000003</v>
      </c>
      <c r="AX45">
        <v>0.91700000000000004</v>
      </c>
      <c r="AY45" s="28">
        <v>0.92600000000000005</v>
      </c>
      <c r="AZ45" s="28">
        <v>0.93500000000000005</v>
      </c>
      <c r="BA45" s="28">
        <v>0.94399999999999995</v>
      </c>
      <c r="BB45" s="28">
        <v>0.95199999999999996</v>
      </c>
      <c r="BC45" s="28">
        <v>0.95899999999999996</v>
      </c>
      <c r="BD45" s="28">
        <v>0.96599999999999997</v>
      </c>
      <c r="BE45" s="28">
        <v>0.97199999999999998</v>
      </c>
      <c r="BF45" s="28">
        <v>0.97699999999999998</v>
      </c>
      <c r="BG45" s="28">
        <v>0.98099999999999998</v>
      </c>
      <c r="BH45" s="28">
        <v>0.98399999999999999</v>
      </c>
      <c r="BI45" s="28">
        <v>0.98599999999999999</v>
      </c>
      <c r="BJ45" s="28">
        <v>0.98499999999999999</v>
      </c>
      <c r="BK45" s="28">
        <v>0.98199999999999998</v>
      </c>
      <c r="BL45" s="28">
        <v>0.97599999999999998</v>
      </c>
      <c r="BM45" s="28">
        <v>0.96699999999999997</v>
      </c>
      <c r="BN45" s="28">
        <v>0.95399999999999996</v>
      </c>
      <c r="BO45" s="28">
        <v>1</v>
      </c>
      <c r="BP45" s="28">
        <v>1</v>
      </c>
      <c r="BQ45" s="28">
        <v>1</v>
      </c>
      <c r="BR45" s="28">
        <v>1</v>
      </c>
      <c r="BS45" s="28">
        <v>1</v>
      </c>
      <c r="BT45" s="28">
        <v>1</v>
      </c>
      <c r="BU45" s="28">
        <v>1</v>
      </c>
      <c r="BV45" s="28">
        <v>1</v>
      </c>
      <c r="BW45" s="28">
        <v>1</v>
      </c>
      <c r="BX45" s="28">
        <v>1</v>
      </c>
      <c r="BY45" s="28">
        <v>1</v>
      </c>
      <c r="BZ45" s="28">
        <v>1</v>
      </c>
      <c r="CA45" s="28">
        <v>1</v>
      </c>
      <c r="CB45" s="28">
        <v>1</v>
      </c>
      <c r="CC45" s="28">
        <v>1</v>
      </c>
      <c r="CD45" s="28">
        <v>0.96799999999999997</v>
      </c>
      <c r="CE45" s="28">
        <v>0.93500000000000005</v>
      </c>
      <c r="CF45" s="28">
        <v>0.90300000000000002</v>
      </c>
      <c r="CG45" s="28">
        <v>0.871</v>
      </c>
      <c r="CH45" s="28">
        <v>0.83899999999999997</v>
      </c>
      <c r="CI45" s="28">
        <v>0.80600000000000005</v>
      </c>
      <c r="CJ45" s="28">
        <v>0.77400000000000002</v>
      </c>
      <c r="CK45" s="28">
        <v>0.74199999999999999</v>
      </c>
      <c r="CL45" s="28">
        <v>0.71</v>
      </c>
      <c r="CM45" s="28">
        <v>0.67700000000000005</v>
      </c>
      <c r="CN45" s="28">
        <v>0.64500000000000002</v>
      </c>
      <c r="CO45" s="28">
        <v>0.61299999999999999</v>
      </c>
      <c r="CP45" s="28">
        <v>0.58099999999999996</v>
      </c>
      <c r="CQ45" s="28">
        <v>0.54800000000000004</v>
      </c>
      <c r="CR45" s="28">
        <v>0.51600000000000001</v>
      </c>
      <c r="CS45" s="28">
        <v>0.48399999999999999</v>
      </c>
      <c r="CT45" s="28">
        <v>0.45200000000000001</v>
      </c>
      <c r="CU45" s="28">
        <v>0.41899999999999998</v>
      </c>
      <c r="CV45" s="28">
        <v>0.38700000000000001</v>
      </c>
      <c r="CW45" s="28">
        <v>0.35499999999999998</v>
      </c>
      <c r="CX45" s="28">
        <v>0.32300000000000001</v>
      </c>
      <c r="CY45" s="28">
        <v>0.28999999999999998</v>
      </c>
      <c r="CZ45" s="28">
        <v>0.25800000000000001</v>
      </c>
      <c r="DA45" s="28">
        <v>0.22600000000000001</v>
      </c>
      <c r="DB45" s="28">
        <v>0.19400000000000001</v>
      </c>
      <c r="DC45" s="28">
        <v>0.161</v>
      </c>
      <c r="DD45">
        <v>0.129</v>
      </c>
      <c r="DE45">
        <v>9.7000000000000003E-2</v>
      </c>
      <c r="DF45">
        <v>6.5000000000000002E-2</v>
      </c>
      <c r="DG45">
        <v>3.2000000000000001E-2</v>
      </c>
      <c r="DH45">
        <v>0</v>
      </c>
      <c r="DI45" s="28"/>
      <c r="DJ45" s="28"/>
      <c r="DK45" s="28"/>
      <c r="DL45" s="28"/>
    </row>
    <row r="46" spans="1:136" x14ac:dyDescent="0.25">
      <c r="A46" t="s">
        <v>59</v>
      </c>
      <c r="B46" s="27">
        <v>5</v>
      </c>
      <c r="C46">
        <v>14.77</v>
      </c>
      <c r="D46" t="s">
        <v>37</v>
      </c>
      <c r="E46">
        <v>0</v>
      </c>
      <c r="F46">
        <v>0</v>
      </c>
      <c r="G46">
        <v>0</v>
      </c>
      <c r="H46">
        <v>5.75</v>
      </c>
      <c r="I46">
        <v>7.54</v>
      </c>
      <c r="J46">
        <v>8.2899999999999991</v>
      </c>
      <c r="K46">
        <v>8.92</v>
      </c>
      <c r="L46">
        <v>9.3000000000000007</v>
      </c>
      <c r="M46">
        <v>9.44</v>
      </c>
      <c r="N46">
        <v>9.65</v>
      </c>
      <c r="O46">
        <v>-2.2400000000000002</v>
      </c>
      <c r="P46">
        <v>-1.76</v>
      </c>
      <c r="Q46">
        <v>0.65</v>
      </c>
      <c r="R46" s="42" t="s">
        <v>64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0.56899999999999995</v>
      </c>
      <c r="AK46">
        <v>0.622</v>
      </c>
      <c r="AL46">
        <v>0.66700000000000004</v>
      </c>
      <c r="AM46">
        <v>0.70699999999999996</v>
      </c>
      <c r="AN46">
        <v>0.74099999999999999</v>
      </c>
      <c r="AO46">
        <v>0.77</v>
      </c>
      <c r="AP46">
        <v>0.79400000000000004</v>
      </c>
      <c r="AQ46">
        <v>0.81599999999999995</v>
      </c>
      <c r="AR46">
        <v>0.83399999999999996</v>
      </c>
      <c r="AS46">
        <v>0.85</v>
      </c>
      <c r="AT46">
        <v>0.86499999999999999</v>
      </c>
      <c r="AU46">
        <v>0.878</v>
      </c>
      <c r="AV46">
        <v>0.88900000000000001</v>
      </c>
      <c r="AW46">
        <v>0.9</v>
      </c>
      <c r="AX46">
        <v>0.91</v>
      </c>
      <c r="AY46">
        <v>0.92</v>
      </c>
      <c r="AZ46">
        <v>0.92900000000000005</v>
      </c>
      <c r="BA46">
        <v>0.93799999999999994</v>
      </c>
      <c r="BB46">
        <v>0.94699999999999995</v>
      </c>
      <c r="BC46">
        <v>0.95499999999999996</v>
      </c>
      <c r="BD46">
        <v>0.96299999999999997</v>
      </c>
      <c r="BE46">
        <v>0.97</v>
      </c>
      <c r="BF46">
        <v>0.97699999999999998</v>
      </c>
      <c r="BG46">
        <v>0.98199999999999998</v>
      </c>
      <c r="BH46">
        <v>0.98499999999999999</v>
      </c>
      <c r="BI46">
        <v>0.98599999999999999</v>
      </c>
      <c r="BJ46">
        <v>0.98499999999999999</v>
      </c>
      <c r="BK46">
        <v>0.98099999999999998</v>
      </c>
      <c r="BL46">
        <v>0.97299999999999998</v>
      </c>
      <c r="BM46">
        <v>0.96</v>
      </c>
      <c r="BN46">
        <v>0.94299999999999995</v>
      </c>
      <c r="BO4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1</v>
      </c>
      <c r="BV46" s="6">
        <v>1</v>
      </c>
      <c r="BW46" s="6">
        <v>1</v>
      </c>
      <c r="BX46" s="6">
        <v>1</v>
      </c>
      <c r="BY46" s="6">
        <v>1</v>
      </c>
      <c r="BZ46">
        <v>1</v>
      </c>
      <c r="CA46">
        <v>1</v>
      </c>
      <c r="CB46">
        <v>1</v>
      </c>
      <c r="CC46">
        <v>1</v>
      </c>
      <c r="CD46">
        <v>0.96799999999999997</v>
      </c>
      <c r="CE46">
        <v>0.93500000000000005</v>
      </c>
      <c r="CF46">
        <v>0.90300000000000002</v>
      </c>
      <c r="CG46">
        <v>0.871</v>
      </c>
      <c r="CH46">
        <v>0.83899999999999997</v>
      </c>
      <c r="CI46">
        <v>0.80600000000000005</v>
      </c>
      <c r="CJ46">
        <v>0.77400000000000002</v>
      </c>
      <c r="CK46">
        <v>0.74199999999999999</v>
      </c>
      <c r="CL46">
        <v>0.71</v>
      </c>
      <c r="CM46">
        <v>0.67700000000000005</v>
      </c>
      <c r="CN46">
        <v>0.64500000000000002</v>
      </c>
      <c r="CO46">
        <v>0.61299999999999999</v>
      </c>
      <c r="CP46">
        <v>0.58099999999999996</v>
      </c>
      <c r="CQ46">
        <v>0.54800000000000004</v>
      </c>
      <c r="CR46">
        <v>0.51600000000000001</v>
      </c>
      <c r="CS46">
        <v>0.48399999999999999</v>
      </c>
      <c r="CT46">
        <v>0.45200000000000001</v>
      </c>
      <c r="CU46">
        <v>0.41899999999999998</v>
      </c>
      <c r="CV46">
        <v>0.38700000000000001</v>
      </c>
      <c r="CW46">
        <v>0.35499999999999998</v>
      </c>
      <c r="CX46">
        <v>0.32300000000000001</v>
      </c>
      <c r="CY46">
        <v>0.28999999999999998</v>
      </c>
      <c r="CZ46">
        <v>0.25800000000000001</v>
      </c>
      <c r="DA46">
        <v>0.22600000000000001</v>
      </c>
      <c r="DB46">
        <v>0.19400000000000001</v>
      </c>
      <c r="DC46">
        <v>0.161</v>
      </c>
      <c r="DD46">
        <v>0.129</v>
      </c>
      <c r="DE46">
        <v>9.7000000000000003E-2</v>
      </c>
      <c r="DF46">
        <v>6.5000000000000002E-2</v>
      </c>
      <c r="DG46">
        <v>3.2000000000000001E-2</v>
      </c>
      <c r="DH46">
        <v>0</v>
      </c>
    </row>
    <row r="47" spans="1:136" x14ac:dyDescent="0.25">
      <c r="A47" t="s">
        <v>59</v>
      </c>
      <c r="B47" s="27">
        <v>6</v>
      </c>
      <c r="C47">
        <v>14.54</v>
      </c>
      <c r="D47" t="s">
        <v>37</v>
      </c>
      <c r="E47">
        <v>0</v>
      </c>
      <c r="F47">
        <v>0</v>
      </c>
      <c r="G47">
        <v>0</v>
      </c>
      <c r="H47">
        <v>5.9</v>
      </c>
      <c r="I47">
        <v>7.66</v>
      </c>
      <c r="J47">
        <v>8.43</v>
      </c>
      <c r="K47">
        <v>9.01</v>
      </c>
      <c r="L47">
        <v>9.23</v>
      </c>
      <c r="M47">
        <v>9.4</v>
      </c>
      <c r="N47">
        <v>9.59</v>
      </c>
      <c r="O47">
        <v>-2.29</v>
      </c>
      <c r="P47">
        <v>-1.82</v>
      </c>
      <c r="Q47">
        <v>0.74</v>
      </c>
      <c r="R47" s="42" t="s">
        <v>65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0.58299999999999996</v>
      </c>
      <c r="AK47">
        <v>0.63800000000000001</v>
      </c>
      <c r="AL47">
        <v>0.68600000000000005</v>
      </c>
      <c r="AM47">
        <v>0.72599999999999998</v>
      </c>
      <c r="AN47">
        <v>0.76</v>
      </c>
      <c r="AO47">
        <v>0.78800000000000003</v>
      </c>
      <c r="AP47">
        <v>0.81200000000000006</v>
      </c>
      <c r="AQ47">
        <v>0.83299999999999996</v>
      </c>
      <c r="AR47">
        <v>0.85</v>
      </c>
      <c r="AS47">
        <v>0.86499999999999999</v>
      </c>
      <c r="AT47">
        <v>0.877</v>
      </c>
      <c r="AU47">
        <v>0.88900000000000001</v>
      </c>
      <c r="AV47">
        <v>0.89900000000000002</v>
      </c>
      <c r="AW47">
        <v>0.90800000000000003</v>
      </c>
      <c r="AX47">
        <v>0.91700000000000004</v>
      </c>
      <c r="AY47">
        <v>0.92500000000000004</v>
      </c>
      <c r="AZ47">
        <v>0.93400000000000005</v>
      </c>
      <c r="BA47">
        <v>0.94199999999999995</v>
      </c>
      <c r="BB47">
        <v>0.95</v>
      </c>
      <c r="BC47">
        <v>0.95799999999999996</v>
      </c>
      <c r="BD47">
        <v>0.96499999999999997</v>
      </c>
      <c r="BE47">
        <v>0.97199999999999998</v>
      </c>
      <c r="BF47">
        <v>0.97799999999999998</v>
      </c>
      <c r="BG47">
        <v>0.98299999999999998</v>
      </c>
      <c r="BH47">
        <v>0.98499999999999999</v>
      </c>
      <c r="BI47">
        <v>0.98599999999999999</v>
      </c>
      <c r="BJ47">
        <v>0.98399999999999999</v>
      </c>
      <c r="BK47">
        <v>0.97799999999999998</v>
      </c>
      <c r="BL47">
        <v>0.96799999999999997</v>
      </c>
      <c r="BM47">
        <v>0.95299999999999996</v>
      </c>
      <c r="BN47">
        <v>0.93200000000000005</v>
      </c>
      <c r="BO47">
        <v>1</v>
      </c>
      <c r="BP47" s="6">
        <v>1</v>
      </c>
      <c r="BQ47" s="6">
        <v>1</v>
      </c>
      <c r="BR47" s="6">
        <v>1</v>
      </c>
      <c r="BS47" s="6">
        <v>1</v>
      </c>
      <c r="BT47" s="6">
        <v>1</v>
      </c>
      <c r="BU47" s="6">
        <v>1</v>
      </c>
      <c r="BV47" s="6">
        <v>1</v>
      </c>
      <c r="BW47" s="6">
        <v>1</v>
      </c>
      <c r="BX47" s="6">
        <v>1</v>
      </c>
      <c r="BY47" s="6">
        <v>1</v>
      </c>
      <c r="BZ47">
        <v>1</v>
      </c>
      <c r="CA47">
        <v>1</v>
      </c>
      <c r="CB47">
        <v>1</v>
      </c>
      <c r="CC47">
        <v>1</v>
      </c>
      <c r="CD47">
        <v>0.96799999999999997</v>
      </c>
      <c r="CE47">
        <v>0.93500000000000005</v>
      </c>
      <c r="CF47">
        <v>0.90300000000000002</v>
      </c>
      <c r="CG47">
        <v>0.871</v>
      </c>
      <c r="CH47">
        <v>0.83899999999999997</v>
      </c>
      <c r="CI47">
        <v>0.80600000000000005</v>
      </c>
      <c r="CJ47">
        <v>0.77400000000000002</v>
      </c>
      <c r="CK47">
        <v>0.74199999999999999</v>
      </c>
      <c r="CL47">
        <v>0.71</v>
      </c>
      <c r="CM47">
        <v>0.67700000000000005</v>
      </c>
      <c r="CN47">
        <v>0.64500000000000002</v>
      </c>
      <c r="CO47">
        <v>0.61299999999999999</v>
      </c>
      <c r="CP47">
        <v>0.58099999999999996</v>
      </c>
      <c r="CQ47">
        <v>0.54800000000000004</v>
      </c>
      <c r="CR47">
        <v>0.51600000000000001</v>
      </c>
      <c r="CS47">
        <v>0.48399999999999999</v>
      </c>
      <c r="CT47">
        <v>0.45200000000000001</v>
      </c>
      <c r="CU47">
        <v>0.41899999999999998</v>
      </c>
      <c r="CV47">
        <v>0.38700000000000001</v>
      </c>
      <c r="CW47">
        <v>0.35499999999999998</v>
      </c>
      <c r="CX47">
        <v>0.32300000000000001</v>
      </c>
      <c r="CY47">
        <v>0.28999999999999998</v>
      </c>
      <c r="CZ47">
        <v>0.25800000000000001</v>
      </c>
      <c r="DA47">
        <v>0.22600000000000001</v>
      </c>
      <c r="DB47">
        <v>0.19400000000000001</v>
      </c>
      <c r="DC47">
        <v>0.161</v>
      </c>
      <c r="DD47">
        <v>0.129</v>
      </c>
      <c r="DE47">
        <v>9.7000000000000003E-2</v>
      </c>
      <c r="DF47">
        <v>6.5000000000000002E-2</v>
      </c>
      <c r="DG47">
        <v>3.2000000000000001E-2</v>
      </c>
      <c r="DH47">
        <v>0</v>
      </c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2" priority="2" stopIfTrue="1" operator="equal">
      <formula>0</formula>
    </cfRule>
    <cfRule type="cellIs" dxfId="1" priority="3" stopIfTrue="1" operator="equal">
      <formula>""""""</formula>
    </cfRule>
  </conditionalFormatting>
  <conditionalFormatting sqref="C7:C14">
    <cfRule type="cellIs" dxfId="0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8b9a56-816a-446a-939b-3ee1f377a31b" xsi:nil="true"/>
    <lcf76f155ced4ddcb4097134ff3c332f xmlns="c2ddb31b-3d4e-4ebe-ac8e-bc7ab8ca179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80B4D0D40E2A4283E3E5534CC05543" ma:contentTypeVersion="11" ma:contentTypeDescription="Ein neues Dokument erstellen." ma:contentTypeScope="" ma:versionID="f44f569934f6d98cadeade0472094081">
  <xsd:schema xmlns:xsd="http://www.w3.org/2001/XMLSchema" xmlns:xs="http://www.w3.org/2001/XMLSchema" xmlns:p="http://schemas.microsoft.com/office/2006/metadata/properties" xmlns:ns2="c2ddb31b-3d4e-4ebe-ac8e-bc7ab8ca1793" xmlns:ns3="8b8b9a56-816a-446a-939b-3ee1f377a31b" targetNamespace="http://schemas.microsoft.com/office/2006/metadata/properties" ma:root="true" ma:fieldsID="85e0ea55f78292809e6b4c28e1fa549b" ns2:_="" ns3:_="">
    <xsd:import namespace="c2ddb31b-3d4e-4ebe-ac8e-bc7ab8ca1793"/>
    <xsd:import namespace="8b8b9a56-816a-446a-939b-3ee1f377a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db31b-3d4e-4ebe-ac8e-bc7ab8ca17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fe4115ae-8b30-4d16-84fe-7a1bb8882f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8b9a56-816a-446a-939b-3ee1f377a31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b390fb-770c-4adc-83a3-6358643c00f3}" ma:internalName="TaxCatchAll" ma:showField="CatchAllData" ma:web="8b8b9a56-816a-446a-939b-3ee1f377a3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946240-9BC2-452A-964B-B9884A460F82}">
  <ds:schemaRefs>
    <ds:schemaRef ds:uri="http://schemas.microsoft.com/office/2006/metadata/properties"/>
    <ds:schemaRef ds:uri="http://schemas.microsoft.com/office/infopath/2007/PartnerControls"/>
    <ds:schemaRef ds:uri="8b8b9a56-816a-446a-939b-3ee1f377a31b"/>
    <ds:schemaRef ds:uri="c2ddb31b-3d4e-4ebe-ac8e-bc7ab8ca1793"/>
  </ds:schemaRefs>
</ds:datastoreItem>
</file>

<file path=customXml/itemProps2.xml><?xml version="1.0" encoding="utf-8"?>
<ds:datastoreItem xmlns:ds="http://schemas.openxmlformats.org/officeDocument/2006/customXml" ds:itemID="{7F00D499-897C-4714-A868-9AFD7CD546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9E748D-69CD-4D33-98FD-6EDF8A613E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ddb31b-3d4e-4ebe-ac8e-bc7ab8ca1793"/>
    <ds:schemaRef ds:uri="8b8b9a56-816a-446a-939b-3ee1f377a3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Hopfensitz Justin</vt:lpstr>
      <vt:lpstr>Lück Jakob Henry</vt:lpstr>
      <vt:lpstr>Maurer Benedikt</vt:lpstr>
      <vt:lpstr>Osazee Peter</vt:lpstr>
      <vt:lpstr>Yamah Joel</vt:lpstr>
      <vt:lpstr>'Hopfensitz Justin'!Druckbereich</vt:lpstr>
      <vt:lpstr>'Lück Jakob Henry'!Druckbereich</vt:lpstr>
      <vt:lpstr>'Maurer Benedikt'!Druckbereich</vt:lpstr>
      <vt:lpstr>'Osazee Peter'!Druckbereich</vt:lpstr>
      <vt:lpstr>'Yamah Joel'!Druckbereich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Luis</dc:creator>
  <cp:lastModifiedBy>Christian Günther</cp:lastModifiedBy>
  <cp:lastPrinted>2025-02-18T16:45:56Z</cp:lastPrinted>
  <dcterms:created xsi:type="dcterms:W3CDTF">2022-07-04T08:52:53Z</dcterms:created>
  <dcterms:modified xsi:type="dcterms:W3CDTF">2025-02-18T16:46:47Z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0x010100F580B4D0D40E2A4283E3E5534CC05543</vt:lpwstr>
  </property>
  <property fmtid="{D5CDD505-2E9C-101B-9397-08002B2CF9AE}" pid="3" name="MediaServiceImageTags">
    <vt:lpwstr/>
  </property>
</Properties>
</file>