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landessportbundhessen.sharepoint.com/sites/O-TW/Freigegebene Dokumente/DLV Sprung/2025/02 DJM/Drei W/"/>
    </mc:Choice>
  </mc:AlternateContent>
  <xr:revisionPtr revIDLastSave="0" documentId="8_{67CEC827-5091-4B36-82D3-07645183B337}" xr6:coauthVersionLast="47" xr6:coauthVersionMax="47" xr10:uidLastSave="{00000000-0000-0000-0000-000000000000}"/>
  <bookViews>
    <workbookView xWindow="1905" yWindow="1905" windowWidth="33300" windowHeight="17685" activeTab="4" xr2:uid="{00000000-000D-0000-FFFF-FFFF00000000}"/>
  </bookViews>
  <sheets>
    <sheet name="Beraz Carina" sheetId="2" r:id="rId1"/>
    <sheet name="Edzards Lotta" sheetId="3" r:id="rId2"/>
    <sheet name="Eze Edna" sheetId="4" r:id="rId3"/>
    <sheet name="Grimm Charlotte" sheetId="5" r:id="rId4"/>
    <sheet name="Stantke Charlotte" sheetId="6" r:id="rId5"/>
  </sheets>
  <definedNames>
    <definedName name="_xlnm.Print_Area" localSheetId="0">'Beraz Carina'!$A$1:$O$37</definedName>
    <definedName name="_xlnm.Print_Area" localSheetId="1">'Edzards Lotta'!$A$1:$O$37</definedName>
    <definedName name="_xlnm.Print_Area" localSheetId="2">'Eze Edna'!$A$1:$O$37</definedName>
    <definedName name="_xlnm.Print_Area" localSheetId="3">'Grimm Charlotte'!$A$1:$O$37</definedName>
    <definedName name="_xlnm.Print_Area" localSheetId="4">'Stantke Charlotte'!$A$1:$O$37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40" i="6" l="1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4" i="6"/>
  <c r="A3" i="6"/>
  <c r="BN2" i="6"/>
  <c r="BM2" i="6"/>
  <c r="BL2" i="6"/>
  <c r="BL1" i="6" s="1"/>
  <c r="BK2" i="6"/>
  <c r="BJ2" i="6"/>
  <c r="BI2" i="6"/>
  <c r="BH2" i="6"/>
  <c r="BG2" i="6"/>
  <c r="BF2" i="6"/>
  <c r="BE2" i="6"/>
  <c r="BD2" i="6"/>
  <c r="BD1" i="6" s="1"/>
  <c r="BC2" i="6"/>
  <c r="BC1" i="6" s="1"/>
  <c r="BB2" i="6"/>
  <c r="BB1" i="6" s="1"/>
  <c r="BA2" i="6"/>
  <c r="BA1" i="6" s="1"/>
  <c r="AZ2" i="6"/>
  <c r="AZ1" i="6" s="1"/>
  <c r="AY2" i="6"/>
  <c r="AX2" i="6"/>
  <c r="AW2" i="6"/>
  <c r="AV2" i="6"/>
  <c r="AU2" i="6"/>
  <c r="AT2" i="6"/>
  <c r="AS2" i="6"/>
  <c r="AR2" i="6"/>
  <c r="AQ2" i="6"/>
  <c r="AP2" i="6"/>
  <c r="AO2" i="6"/>
  <c r="AN2" i="6"/>
  <c r="AN1" i="6" s="1"/>
  <c r="AM2" i="6"/>
  <c r="AM1" i="6" s="1"/>
  <c r="AL2" i="6"/>
  <c r="AL1" i="6" s="1"/>
  <c r="AK2" i="6"/>
  <c r="AK1" i="6" s="1"/>
  <c r="AJ2" i="6"/>
  <c r="AJ1" i="6" s="1"/>
  <c r="AI2" i="6"/>
  <c r="AH2" i="6"/>
  <c r="AG2" i="6"/>
  <c r="AF2" i="6"/>
  <c r="AE2" i="6"/>
  <c r="AD2" i="6"/>
  <c r="AC2" i="6"/>
  <c r="AB2" i="6"/>
  <c r="AA2" i="6"/>
  <c r="Z2" i="6"/>
  <c r="Y2" i="6"/>
  <c r="X2" i="6"/>
  <c r="X1" i="6" s="1"/>
  <c r="W2" i="6"/>
  <c r="W1" i="6" s="1"/>
  <c r="V2" i="6"/>
  <c r="V1" i="6" s="1"/>
  <c r="BO1" i="6"/>
  <c r="BN1" i="6"/>
  <c r="BM1" i="6"/>
  <c r="BK1" i="6"/>
  <c r="BJ1" i="6"/>
  <c r="BI1" i="6"/>
  <c r="BH1" i="6"/>
  <c r="BG1" i="6"/>
  <c r="BF1" i="6"/>
  <c r="BE1" i="6"/>
  <c r="AY1" i="6"/>
  <c r="AX1" i="6"/>
  <c r="AW1" i="6"/>
  <c r="AV1" i="6"/>
  <c r="AU1" i="6"/>
  <c r="AT1" i="6"/>
  <c r="AS1" i="6"/>
  <c r="AR1" i="6"/>
  <c r="AQ1" i="6"/>
  <c r="AP1" i="6"/>
  <c r="AO1" i="6"/>
  <c r="AI1" i="6"/>
  <c r="AH1" i="6"/>
  <c r="AG1" i="6"/>
  <c r="AF1" i="6"/>
  <c r="AE1" i="6"/>
  <c r="AD1" i="6"/>
  <c r="AC1" i="6"/>
  <c r="AB1" i="6"/>
  <c r="AA1" i="6"/>
  <c r="Z1" i="6"/>
  <c r="Y1" i="6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4" i="5"/>
  <c r="A3" i="5"/>
  <c r="BN2" i="5"/>
  <c r="BM2" i="5"/>
  <c r="BL2" i="5"/>
  <c r="BK2" i="5"/>
  <c r="BJ2" i="5"/>
  <c r="BI2" i="5"/>
  <c r="BI1" i="5" s="1"/>
  <c r="BH2" i="5"/>
  <c r="BH1" i="5" s="1"/>
  <c r="BG2" i="5"/>
  <c r="BF2" i="5"/>
  <c r="BE2" i="5"/>
  <c r="BD2" i="5"/>
  <c r="BD1" i="5" s="1"/>
  <c r="BC2" i="5"/>
  <c r="BC1" i="5" s="1"/>
  <c r="BB2" i="5"/>
  <c r="BB1" i="5" s="1"/>
  <c r="BA2" i="5"/>
  <c r="BA1" i="5" s="1"/>
  <c r="AZ2" i="5"/>
  <c r="AZ1" i="5" s="1"/>
  <c r="AY2" i="5"/>
  <c r="AX2" i="5"/>
  <c r="AW2" i="5"/>
  <c r="AV2" i="5"/>
  <c r="AU2" i="5"/>
  <c r="AT2" i="5"/>
  <c r="AS2" i="5"/>
  <c r="AS1" i="5" s="1"/>
  <c r="AR2" i="5"/>
  <c r="AR1" i="5" s="1"/>
  <c r="AQ2" i="5"/>
  <c r="AP2" i="5"/>
  <c r="AO2" i="5"/>
  <c r="AN2" i="5"/>
  <c r="AN1" i="5" s="1"/>
  <c r="AM2" i="5"/>
  <c r="AM1" i="5" s="1"/>
  <c r="AL2" i="5"/>
  <c r="AL1" i="5" s="1"/>
  <c r="AK2" i="5"/>
  <c r="AK1" i="5" s="1"/>
  <c r="AJ2" i="5"/>
  <c r="AJ1" i="5" s="1"/>
  <c r="AI2" i="5"/>
  <c r="AH2" i="5"/>
  <c r="AG2" i="5"/>
  <c r="AF2" i="5"/>
  <c r="AE2" i="5"/>
  <c r="AD2" i="5"/>
  <c r="AC2" i="5"/>
  <c r="AC1" i="5" s="1"/>
  <c r="AB2" i="5"/>
  <c r="AB1" i="5" s="1"/>
  <c r="AA2" i="5"/>
  <c r="Z2" i="5"/>
  <c r="Y2" i="5"/>
  <c r="X2" i="5"/>
  <c r="X1" i="5" s="1"/>
  <c r="W2" i="5"/>
  <c r="W1" i="5" s="1"/>
  <c r="V2" i="5"/>
  <c r="V1" i="5" s="1"/>
  <c r="BO1" i="5"/>
  <c r="BN1" i="5"/>
  <c r="BM1" i="5"/>
  <c r="BL1" i="5"/>
  <c r="BK1" i="5"/>
  <c r="BJ1" i="5"/>
  <c r="BG1" i="5"/>
  <c r="BF1" i="5"/>
  <c r="BE1" i="5"/>
  <c r="AY1" i="5"/>
  <c r="AX1" i="5"/>
  <c r="AW1" i="5"/>
  <c r="AV1" i="5"/>
  <c r="AU1" i="5"/>
  <c r="AT1" i="5"/>
  <c r="AQ1" i="5"/>
  <c r="AP1" i="5"/>
  <c r="AO1" i="5"/>
  <c r="AI1" i="5"/>
  <c r="AH1" i="5"/>
  <c r="AG1" i="5"/>
  <c r="AF1" i="5"/>
  <c r="AE1" i="5"/>
  <c r="AD1" i="5"/>
  <c r="AA1" i="5"/>
  <c r="Z1" i="5"/>
  <c r="Y1" i="5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4" i="4"/>
  <c r="A3" i="4"/>
  <c r="BN2" i="4"/>
  <c r="BM2" i="4"/>
  <c r="BL2" i="4"/>
  <c r="BL1" i="4" s="1"/>
  <c r="BK2" i="4"/>
  <c r="BJ2" i="4"/>
  <c r="BI2" i="4"/>
  <c r="BI1" i="4" s="1"/>
  <c r="BH2" i="4"/>
  <c r="BH1" i="4" s="1"/>
  <c r="BG2" i="4"/>
  <c r="BF2" i="4"/>
  <c r="BE2" i="4"/>
  <c r="BD2" i="4"/>
  <c r="BD1" i="4" s="1"/>
  <c r="BC2" i="4"/>
  <c r="BC1" i="4" s="1"/>
  <c r="BB2" i="4"/>
  <c r="BB1" i="4" s="1"/>
  <c r="BA2" i="4"/>
  <c r="BA1" i="4" s="1"/>
  <c r="AZ2" i="4"/>
  <c r="AZ1" i="4" s="1"/>
  <c r="AY2" i="4"/>
  <c r="AX2" i="4"/>
  <c r="AW2" i="4"/>
  <c r="AV2" i="4"/>
  <c r="AV1" i="4" s="1"/>
  <c r="AU2" i="4"/>
  <c r="AT2" i="4"/>
  <c r="AS2" i="4"/>
  <c r="AS1" i="4" s="1"/>
  <c r="AR2" i="4"/>
  <c r="AR1" i="4" s="1"/>
  <c r="AQ2" i="4"/>
  <c r="AP2" i="4"/>
  <c r="AO2" i="4"/>
  <c r="AN2" i="4"/>
  <c r="AM2" i="4"/>
  <c r="AM1" i="4" s="1"/>
  <c r="AL2" i="4"/>
  <c r="AL1" i="4" s="1"/>
  <c r="AK2" i="4"/>
  <c r="AK1" i="4" s="1"/>
  <c r="AJ2" i="4"/>
  <c r="AJ1" i="4" s="1"/>
  <c r="AI2" i="4"/>
  <c r="AH2" i="4"/>
  <c r="AG2" i="4"/>
  <c r="AF2" i="4"/>
  <c r="AF1" i="4" s="1"/>
  <c r="AE2" i="4"/>
  <c r="AD2" i="4"/>
  <c r="AC2" i="4"/>
  <c r="AC1" i="4" s="1"/>
  <c r="AB2" i="4"/>
  <c r="AB1" i="4" s="1"/>
  <c r="AA2" i="4"/>
  <c r="Z2" i="4"/>
  <c r="Y2" i="4"/>
  <c r="X2" i="4"/>
  <c r="W2" i="4"/>
  <c r="W1" i="4" s="1"/>
  <c r="V2" i="4"/>
  <c r="V1" i="4" s="1"/>
  <c r="BO1" i="4"/>
  <c r="BN1" i="4"/>
  <c r="BM1" i="4"/>
  <c r="BK1" i="4"/>
  <c r="BJ1" i="4"/>
  <c r="BG1" i="4"/>
  <c r="BF1" i="4"/>
  <c r="BE1" i="4"/>
  <c r="AY1" i="4"/>
  <c r="AX1" i="4"/>
  <c r="AW1" i="4"/>
  <c r="AU1" i="4"/>
  <c r="AT1" i="4"/>
  <c r="AQ1" i="4"/>
  <c r="AP1" i="4"/>
  <c r="AO1" i="4"/>
  <c r="AN1" i="4"/>
  <c r="AI1" i="4"/>
  <c r="AH1" i="4"/>
  <c r="AG1" i="4"/>
  <c r="AE1" i="4"/>
  <c r="AD1" i="4"/>
  <c r="AA1" i="4"/>
  <c r="Z1" i="4"/>
  <c r="Y1" i="4"/>
  <c r="X1" i="4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4" i="3"/>
  <c r="A3" i="3"/>
  <c r="BN2" i="3"/>
  <c r="BM2" i="3"/>
  <c r="BL2" i="3"/>
  <c r="BL1" i="3" s="1"/>
  <c r="BK2" i="3"/>
  <c r="BJ2" i="3"/>
  <c r="BI2" i="3"/>
  <c r="BH2" i="3"/>
  <c r="BH1" i="3" s="1"/>
  <c r="BG2" i="3"/>
  <c r="BG1" i="3" s="1"/>
  <c r="BF2" i="3"/>
  <c r="BE2" i="3"/>
  <c r="BE1" i="3" s="1"/>
  <c r="BD2" i="3"/>
  <c r="BD1" i="3" s="1"/>
  <c r="BC2" i="3"/>
  <c r="BB2" i="3"/>
  <c r="BB1" i="3" s="1"/>
  <c r="BA2" i="3"/>
  <c r="BA1" i="3" s="1"/>
  <c r="AZ2" i="3"/>
  <c r="AZ1" i="3" s="1"/>
  <c r="AY2" i="3"/>
  <c r="AY1" i="3" s="1"/>
  <c r="AX2" i="3"/>
  <c r="AW2" i="3"/>
  <c r="AV2" i="3"/>
  <c r="AV1" i="3" s="1"/>
  <c r="AU2" i="3"/>
  <c r="AT2" i="3"/>
  <c r="AS2" i="3"/>
  <c r="AR2" i="3"/>
  <c r="AR1" i="3" s="1"/>
  <c r="AQ2" i="3"/>
  <c r="AQ1" i="3" s="1"/>
  <c r="AP2" i="3"/>
  <c r="AO2" i="3"/>
  <c r="AO1" i="3" s="1"/>
  <c r="AN2" i="3"/>
  <c r="AN1" i="3" s="1"/>
  <c r="AM2" i="3"/>
  <c r="AL2" i="3"/>
  <c r="AL1" i="3" s="1"/>
  <c r="AK2" i="3"/>
  <c r="AK1" i="3" s="1"/>
  <c r="AJ2" i="3"/>
  <c r="AJ1" i="3" s="1"/>
  <c r="AI2" i="3"/>
  <c r="AI1" i="3" s="1"/>
  <c r="AH2" i="3"/>
  <c r="AG2" i="3"/>
  <c r="AF2" i="3"/>
  <c r="AF1" i="3" s="1"/>
  <c r="AE2" i="3"/>
  <c r="AD2" i="3"/>
  <c r="AC2" i="3"/>
  <c r="AB2" i="3"/>
  <c r="AB1" i="3" s="1"/>
  <c r="AA2" i="3"/>
  <c r="AA1" i="3" s="1"/>
  <c r="Z2" i="3"/>
  <c r="Y2" i="3"/>
  <c r="Y1" i="3" s="1"/>
  <c r="X2" i="3"/>
  <c r="X1" i="3" s="1"/>
  <c r="W2" i="3"/>
  <c r="V2" i="3"/>
  <c r="V1" i="3" s="1"/>
  <c r="BO1" i="3"/>
  <c r="BN1" i="3"/>
  <c r="BM1" i="3"/>
  <c r="BK1" i="3"/>
  <c r="BJ1" i="3"/>
  <c r="BI1" i="3"/>
  <c r="BF1" i="3"/>
  <c r="BC1" i="3"/>
  <c r="AX1" i="3"/>
  <c r="AW1" i="3"/>
  <c r="AU1" i="3"/>
  <c r="AT1" i="3"/>
  <c r="AS1" i="3"/>
  <c r="AP1" i="3"/>
  <c r="AM1" i="3"/>
  <c r="AH1" i="3"/>
  <c r="AG1" i="3"/>
  <c r="AE1" i="3"/>
  <c r="AD1" i="3"/>
  <c r="AC1" i="3"/>
  <c r="Z1" i="3"/>
  <c r="W1" i="3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4" i="2"/>
  <c r="A3" i="2"/>
  <c r="BN2" i="2"/>
  <c r="BM2" i="2"/>
  <c r="BL2" i="2"/>
  <c r="BL1" i="2" s="1"/>
  <c r="BK2" i="2"/>
  <c r="BJ2" i="2"/>
  <c r="BI2" i="2"/>
  <c r="BI1" i="2" s="1"/>
  <c r="BH2" i="2"/>
  <c r="BH1" i="2" s="1"/>
  <c r="BG2" i="2"/>
  <c r="BG1" i="2" s="1"/>
  <c r="BF2" i="2"/>
  <c r="BE2" i="2"/>
  <c r="BD2" i="2"/>
  <c r="BD1" i="2" s="1"/>
  <c r="BC2" i="2"/>
  <c r="BC1" i="2" s="1"/>
  <c r="BB2" i="2"/>
  <c r="BB1" i="2" s="1"/>
  <c r="BA2" i="2"/>
  <c r="BA1" i="2" s="1"/>
  <c r="AZ2" i="2"/>
  <c r="AZ1" i="2" s="1"/>
  <c r="AY2" i="2"/>
  <c r="AX2" i="2"/>
  <c r="AW2" i="2"/>
  <c r="AV2" i="2"/>
  <c r="AV1" i="2" s="1"/>
  <c r="AU2" i="2"/>
  <c r="AT2" i="2"/>
  <c r="AS2" i="2"/>
  <c r="AR2" i="2"/>
  <c r="AR1" i="2" s="1"/>
  <c r="AQ2" i="2"/>
  <c r="AQ1" i="2" s="1"/>
  <c r="AP2" i="2"/>
  <c r="AO2" i="2"/>
  <c r="AN2" i="2"/>
  <c r="AN1" i="2" s="1"/>
  <c r="AM2" i="2"/>
  <c r="AM1" i="2" s="1"/>
  <c r="AL2" i="2"/>
  <c r="AL1" i="2" s="1"/>
  <c r="AK2" i="2"/>
  <c r="AK1" i="2" s="1"/>
  <c r="AJ2" i="2"/>
  <c r="AJ1" i="2" s="1"/>
  <c r="AI2" i="2"/>
  <c r="AH2" i="2"/>
  <c r="AG2" i="2"/>
  <c r="AF2" i="2"/>
  <c r="AF1" i="2" s="1"/>
  <c r="AE2" i="2"/>
  <c r="AD2" i="2"/>
  <c r="AC2" i="2"/>
  <c r="AB2" i="2"/>
  <c r="AB1" i="2" s="1"/>
  <c r="AA2" i="2"/>
  <c r="AA1" i="2" s="1"/>
  <c r="Z2" i="2"/>
  <c r="Y2" i="2"/>
  <c r="X2" i="2"/>
  <c r="X1" i="2" s="1"/>
  <c r="W2" i="2"/>
  <c r="W1" i="2" s="1"/>
  <c r="V2" i="2"/>
  <c r="V1" i="2" s="1"/>
  <c r="BO1" i="2"/>
  <c r="BN1" i="2"/>
  <c r="BM1" i="2"/>
  <c r="BK1" i="2"/>
  <c r="BJ1" i="2"/>
  <c r="BF1" i="2"/>
  <c r="BE1" i="2"/>
  <c r="AY1" i="2"/>
  <c r="AX1" i="2"/>
  <c r="AW1" i="2"/>
  <c r="AU1" i="2"/>
  <c r="AT1" i="2"/>
  <c r="AS1" i="2"/>
  <c r="AP1" i="2"/>
  <c r="AO1" i="2"/>
  <c r="AI1" i="2"/>
  <c r="AH1" i="2"/>
  <c r="AG1" i="2"/>
  <c r="AE1" i="2"/>
  <c r="AD1" i="2"/>
  <c r="AC1" i="2"/>
  <c r="Z1" i="2"/>
  <c r="Y1" i="2"/>
</calcChain>
</file>

<file path=xl/sharedStrings.xml><?xml version="1.0" encoding="utf-8"?>
<sst xmlns="http://schemas.openxmlformats.org/spreadsheetml/2006/main" count="273" uniqueCount="68">
  <si>
    <t>Anlaufdiagnostik</t>
  </si>
  <si>
    <t>Intervall vor dem Balken [m]</t>
  </si>
  <si>
    <t>46-41
[m]</t>
  </si>
  <si>
    <t>41-36
[m]</t>
  </si>
  <si>
    <t>36-31
[m]</t>
  </si>
  <si>
    <t>31-26
[m]</t>
  </si>
  <si>
    <t>26-21
[m]</t>
  </si>
  <si>
    <t>21-16
[m]</t>
  </si>
  <si>
    <t>16-11
[m]</t>
  </si>
  <si>
    <t>11-6
[m]</t>
  </si>
  <si>
    <t>6-1
[m]</t>
  </si>
  <si>
    <r>
      <t>V</t>
    </r>
    <r>
      <rPr>
        <b/>
        <vertAlign val="subscript"/>
        <sz val="12"/>
        <rFont val="Arial"/>
        <family val="2"/>
      </rPr>
      <t>max</t>
    </r>
  </si>
  <si>
    <t>Bereich von Vmax
(zum Balken)</t>
  </si>
  <si>
    <t>Versuch</t>
  </si>
  <si>
    <t>Weite</t>
  </si>
  <si>
    <t>Wind</t>
  </si>
  <si>
    <t>[m/s]</t>
  </si>
  <si>
    <t>[m]</t>
  </si>
  <si>
    <t>relativer Geschwindigkeitsverlauf</t>
  </si>
  <si>
    <t>modellierte relative Geschwindigkeit</t>
  </si>
  <si>
    <t>Sprint</t>
  </si>
  <si>
    <t>t10</t>
  </si>
  <si>
    <t xml:space="preserve"> 46-41</t>
  </si>
  <si>
    <t xml:space="preserve"> 41-36</t>
  </si>
  <si>
    <t>36-31</t>
  </si>
  <si>
    <t xml:space="preserve"> 31-26</t>
  </si>
  <si>
    <t xml:space="preserve"> 26-21</t>
  </si>
  <si>
    <t xml:space="preserve"> 21-16</t>
  </si>
  <si>
    <t xml:space="preserve"> 16-11</t>
  </si>
  <si>
    <t xml:space="preserve"> 11-6</t>
  </si>
  <si>
    <t xml:space="preserve"> 6-1 </t>
  </si>
  <si>
    <t>Vmx</t>
  </si>
  <si>
    <t>Ort</t>
  </si>
  <si>
    <t>V99%</t>
  </si>
  <si>
    <t>Ort end</t>
  </si>
  <si>
    <t>Dr. L. Mendoza</t>
  </si>
  <si>
    <t>Beraz Carina</t>
  </si>
  <si>
    <t>x</t>
  </si>
  <si>
    <t>-</t>
  </si>
  <si>
    <t>15.02.25;12:53:27  1</t>
  </si>
  <si>
    <t>15.02.25;13:12:09  1</t>
  </si>
  <si>
    <t>15.02.25;13:29:17  1</t>
  </si>
  <si>
    <t>15.02.25;13:44:34  1</t>
  </si>
  <si>
    <t>15.02.25;13:52:36  1</t>
  </si>
  <si>
    <t>15.02.25;13:59:42  1</t>
  </si>
  <si>
    <t>Normverlauf W &gt; 13,30m</t>
  </si>
  <si>
    <t>Edzards Lotta</t>
  </si>
  <si>
    <t>15.02.25;12:59:52  1</t>
  </si>
  <si>
    <t>15.02.25;13:49:31  1</t>
  </si>
  <si>
    <t>15.02.25;13:57:25  1</t>
  </si>
  <si>
    <t>15.02.25;14:06:00  1</t>
  </si>
  <si>
    <t>Eze Edna</t>
  </si>
  <si>
    <t>15.02.25;12:56:53  1</t>
  </si>
  <si>
    <t>15.02.25;13:14:50  1</t>
  </si>
  <si>
    <t>15.02.25;13:31:55  1</t>
  </si>
  <si>
    <t>15.02.25;13:56:14  1</t>
  </si>
  <si>
    <t>15.02.25;14:05:00  1</t>
  </si>
  <si>
    <t>Grimm Charlotte</t>
  </si>
  <si>
    <t>15.02.25;13:02:07  1</t>
  </si>
  <si>
    <t>15.02.25;13:19:16  1</t>
  </si>
  <si>
    <t>15.02.25;13:36:29  1</t>
  </si>
  <si>
    <t>15.02.25;13:47:15  1</t>
  </si>
  <si>
    <t>15.02.25;13:54:40  1</t>
  </si>
  <si>
    <t>15.02.25;14:03:37  1</t>
  </si>
  <si>
    <t>Stantke Charlotte</t>
  </si>
  <si>
    <t>15.02.25;12:50:05  1</t>
  </si>
  <si>
    <t>15.02.25;13:08:43  1</t>
  </si>
  <si>
    <t>15.02.25;13:25:55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</si>
</sst>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_ ;\-#,##0\ "/>
    <numFmt numFmtId="166" formatCode="#,##0.00_ ;\-#,##0.00\ "/>
    <numFmt numFmtId="167" formatCode="\+#,##0.0;\-#,##0.0"/>
    <numFmt numFmtId="168" formatCode="0.000000000"/>
    <numFmt numFmtId="169" formatCode="0.0"/>
    <numFmt numFmtId="170" formatCode="0.000"/>
  </numFmts>
  <fonts count="13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9"/>
      <color rgb="FF595959"/>
      <name val="Calibri"/>
      <family val="2"/>
      <scheme val="minor"/>
    </font>
    <font>
      <b/>
      <sz val="1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bscript"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D4B"/>
        <bgColor indexed="64"/>
      </patternFill>
    </fill>
    <fill>
      <patternFill patternType="solid">
        <fgColor rgb="FFBBE7B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0" fillId="3" borderId="0" xfId="0" applyFill="1"/>
    <xf numFmtId="2" fontId="0" fillId="0" borderId="0" xfId="0" applyNumberFormat="1"/>
    <xf numFmtId="2" fontId="3" fillId="4" borderId="0" xfId="0" applyNumberFormat="1" applyFont="1" applyFill="1" applyAlignment="1">
      <alignment horizontal="center" vertical="center" readingOrder="1"/>
    </xf>
    <xf numFmtId="0" fontId="4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7" fillId="5" borderId="4" xfId="0" quotePrefix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16" fontId="7" fillId="5" borderId="4" xfId="0" quotePrefix="1" applyNumberFormat="1" applyFont="1" applyFill="1" applyBorder="1" applyAlignment="1">
      <alignment horizontal="center" vertical="center" wrapText="1"/>
    </xf>
    <xf numFmtId="2" fontId="5" fillId="5" borderId="5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2" fontId="7" fillId="5" borderId="12" xfId="0" applyNumberFormat="1" applyFont="1" applyFill="1" applyBorder="1" applyAlignment="1">
      <alignment horizontal="center" vertical="center"/>
    </xf>
    <xf numFmtId="165" fontId="9" fillId="2" borderId="15" xfId="1" applyNumberFormat="1" applyFont="1" applyFill="1" applyBorder="1" applyAlignment="1">
      <alignment horizontal="center"/>
    </xf>
    <xf numFmtId="166" fontId="9" fillId="2" borderId="16" xfId="1" applyNumberFormat="1" applyFont="1" applyFill="1" applyBorder="1" applyAlignment="1">
      <alignment horizontal="center"/>
    </xf>
    <xf numFmtId="167" fontId="9" fillId="2" borderId="16" xfId="1" applyNumberFormat="1" applyFont="1" applyFill="1" applyBorder="1" applyAlignment="1">
      <alignment horizontal="center"/>
    </xf>
    <xf numFmtId="166" fontId="9" fillId="2" borderId="17" xfId="1" applyNumberFormat="1" applyFont="1" applyFill="1" applyBorder="1" applyAlignment="1">
      <alignment horizontal="center"/>
    </xf>
    <xf numFmtId="166" fontId="9" fillId="2" borderId="18" xfId="1" applyNumberFormat="1" applyFont="1" applyFill="1" applyBorder="1" applyAlignment="1">
      <alignment horizontal="center"/>
    </xf>
    <xf numFmtId="168" fontId="10" fillId="0" borderId="0" xfId="0" applyNumberFormat="1" applyFont="1"/>
    <xf numFmtId="2" fontId="3" fillId="0" borderId="0" xfId="0" applyNumberFormat="1" applyFont="1" applyAlignment="1">
      <alignment horizontal="center" vertical="center" readingOrder="1"/>
    </xf>
    <xf numFmtId="1" fontId="0" fillId="0" borderId="0" xfId="0" applyNumberFormat="1"/>
    <xf numFmtId="49" fontId="0" fillId="0" borderId="0" xfId="0" applyNumberFormat="1"/>
    <xf numFmtId="4" fontId="0" fillId="0" borderId="0" xfId="0" applyNumberFormat="1"/>
    <xf numFmtId="2" fontId="5" fillId="0" borderId="0" xfId="0" applyNumberFormat="1" applyFont="1"/>
    <xf numFmtId="2" fontId="9" fillId="6" borderId="0" xfId="0" applyNumberFormat="1" applyFont="1" applyFill="1" applyAlignment="1">
      <alignment horizontal="left"/>
    </xf>
    <xf numFmtId="2" fontId="9" fillId="0" borderId="0" xfId="0" applyNumberFormat="1" applyFont="1"/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11" fillId="7" borderId="0" xfId="0" applyNumberFormat="1" applyFont="1" applyFill="1"/>
    <xf numFmtId="1" fontId="0" fillId="7" borderId="0" xfId="0" applyNumberFormat="1" applyFill="1"/>
    <xf numFmtId="16" fontId="0" fillId="7" borderId="0" xfId="0" applyNumberFormat="1" applyFill="1"/>
    <xf numFmtId="17" fontId="0" fillId="7" borderId="0" xfId="0" applyNumberFormat="1" applyFill="1"/>
    <xf numFmtId="0" fontId="0" fillId="7" borderId="0" xfId="0" applyFill="1"/>
    <xf numFmtId="16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12" fillId="2" borderId="0" xfId="0" applyFont="1" applyFill="1" applyAlignment="1">
      <alignment vertical="top"/>
    </xf>
    <xf numFmtId="0" fontId="4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2" fontId="6" fillId="5" borderId="6" xfId="0" applyNumberFormat="1" applyFont="1" applyFill="1" applyBorder="1" applyAlignment="1">
      <alignment horizontal="center" vertical="center" wrapText="1"/>
    </xf>
    <xf numFmtId="2" fontId="6" fillId="5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2" fontId="7" fillId="5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</cellXfs>
  <cellStyles count="2">
    <cellStyle name="Komma 2" xfId="1" xr:uid="{00000000-0005-0000-0000-000000000000}"/>
    <cellStyle name="Standard" xfId="0" builtinId="0"/>
  </cellStyles>
  <dxfs count="15"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'Beraz Carina'!$A$7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'Beraz Carina'!$V$2:$BO$2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'Beraz Carina'!$V$1:$BN$1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4-4800-AE0C-A29AE5846163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'Beraz Carina'!$BP$42:$DH$42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'Beraz Carina'!$V$42:$BO$42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0.64900000000000002</c:v>
                </c:pt>
                <c:pt idx="15">
                  <c:v>0.67200000000000004</c:v>
                </c:pt>
                <c:pt idx="16">
                  <c:v>0.69499999999999995</c:v>
                </c:pt>
                <c:pt idx="17">
                  <c:v>0.71599999999999997</c:v>
                </c:pt>
                <c:pt idx="18">
                  <c:v>0.73699999999999999</c:v>
                </c:pt>
                <c:pt idx="19">
                  <c:v>0.75700000000000001</c:v>
                </c:pt>
                <c:pt idx="20">
                  <c:v>0.77600000000000002</c:v>
                </c:pt>
                <c:pt idx="21">
                  <c:v>0.79400000000000004</c:v>
                </c:pt>
                <c:pt idx="22">
                  <c:v>0.81100000000000005</c:v>
                </c:pt>
                <c:pt idx="23">
                  <c:v>0.82699999999999996</c:v>
                </c:pt>
                <c:pt idx="24">
                  <c:v>0.84299999999999997</c:v>
                </c:pt>
                <c:pt idx="25">
                  <c:v>0.85799999999999998</c:v>
                </c:pt>
                <c:pt idx="26">
                  <c:v>0.872</c:v>
                </c:pt>
                <c:pt idx="27">
                  <c:v>0.88500000000000001</c:v>
                </c:pt>
                <c:pt idx="28">
                  <c:v>0.89800000000000002</c:v>
                </c:pt>
                <c:pt idx="29">
                  <c:v>0.90900000000000003</c:v>
                </c:pt>
                <c:pt idx="30">
                  <c:v>0.92</c:v>
                </c:pt>
                <c:pt idx="31">
                  <c:v>0.93100000000000005</c:v>
                </c:pt>
                <c:pt idx="32">
                  <c:v>0.94</c:v>
                </c:pt>
                <c:pt idx="33">
                  <c:v>0.94899999999999995</c:v>
                </c:pt>
                <c:pt idx="34">
                  <c:v>0.95699999999999996</c:v>
                </c:pt>
                <c:pt idx="35">
                  <c:v>0.96399999999999997</c:v>
                </c:pt>
                <c:pt idx="36">
                  <c:v>0.97</c:v>
                </c:pt>
                <c:pt idx="37">
                  <c:v>0.97599999999999998</c:v>
                </c:pt>
                <c:pt idx="38">
                  <c:v>0.98099999999999998</c:v>
                </c:pt>
                <c:pt idx="39">
                  <c:v>0.98499999999999999</c:v>
                </c:pt>
                <c:pt idx="40">
                  <c:v>0.98799999999999999</c:v>
                </c:pt>
                <c:pt idx="41">
                  <c:v>0.99</c:v>
                </c:pt>
                <c:pt idx="42">
                  <c:v>0.99099999999999999</c:v>
                </c:pt>
                <c:pt idx="43">
                  <c:v>0.99199999999999999</c:v>
                </c:pt>
                <c:pt idx="44">
                  <c:v>0.99199999999999999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4-4800-AE0C-A29AE584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Lotta'!$A$10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2-40C3-A8EC-769DACA96D8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0.96899999999999997</c:v>
                </c:pt>
                <c:pt idx="14">
                  <c:v>0.93700000000000006</c:v>
                </c:pt>
                <c:pt idx="15">
                  <c:v>0.90600000000000003</c:v>
                </c:pt>
                <c:pt idx="16">
                  <c:v>0.875</c:v>
                </c:pt>
                <c:pt idx="17">
                  <c:v>0.84399999999999997</c:v>
                </c:pt>
                <c:pt idx="18">
                  <c:v>0.81200000000000006</c:v>
                </c:pt>
                <c:pt idx="19">
                  <c:v>0.78100000000000003</c:v>
                </c:pt>
                <c:pt idx="20">
                  <c:v>0.75</c:v>
                </c:pt>
                <c:pt idx="21">
                  <c:v>0.71899999999999997</c:v>
                </c:pt>
                <c:pt idx="22">
                  <c:v>0.68700000000000006</c:v>
                </c:pt>
                <c:pt idx="23">
                  <c:v>0.65600000000000003</c:v>
                </c:pt>
                <c:pt idx="24">
                  <c:v>0.625</c:v>
                </c:pt>
                <c:pt idx="25">
                  <c:v>0.59399999999999997</c:v>
                </c:pt>
                <c:pt idx="26">
                  <c:v>0.56200000000000006</c:v>
                </c:pt>
                <c:pt idx="27">
                  <c:v>0.53100000000000003</c:v>
                </c:pt>
                <c:pt idx="28">
                  <c:v>0.5</c:v>
                </c:pt>
                <c:pt idx="29">
                  <c:v>0.46899999999999997</c:v>
                </c:pt>
                <c:pt idx="30">
                  <c:v>0.437</c:v>
                </c:pt>
                <c:pt idx="31">
                  <c:v>0.40600000000000003</c:v>
                </c:pt>
                <c:pt idx="32">
                  <c:v>0.375</c:v>
                </c:pt>
                <c:pt idx="33">
                  <c:v>0.34399999999999997</c:v>
                </c:pt>
                <c:pt idx="34">
                  <c:v>0.312</c:v>
                </c:pt>
                <c:pt idx="35">
                  <c:v>0.28100000000000003</c:v>
                </c:pt>
                <c:pt idx="36">
                  <c:v>0.25</c:v>
                </c:pt>
                <c:pt idx="37">
                  <c:v>0.219</c:v>
                </c:pt>
                <c:pt idx="38">
                  <c:v>0.187</c:v>
                </c:pt>
                <c:pt idx="39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'Edzards Lotta'!$V$45:$BO$45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0.64400000000000002</c:v>
                </c:pt>
                <c:pt idx="14">
                  <c:v>0.69099999999999995</c:v>
                </c:pt>
                <c:pt idx="15">
                  <c:v>0.73099999999999998</c:v>
                </c:pt>
                <c:pt idx="16">
                  <c:v>0.76600000000000001</c:v>
                </c:pt>
                <c:pt idx="17">
                  <c:v>0.79600000000000004</c:v>
                </c:pt>
                <c:pt idx="18">
                  <c:v>0.82099999999999995</c:v>
                </c:pt>
                <c:pt idx="19">
                  <c:v>0.84299999999999997</c:v>
                </c:pt>
                <c:pt idx="20">
                  <c:v>0.86099999999999999</c:v>
                </c:pt>
                <c:pt idx="21">
                  <c:v>0.877</c:v>
                </c:pt>
                <c:pt idx="22">
                  <c:v>0.89100000000000001</c:v>
                </c:pt>
                <c:pt idx="23">
                  <c:v>0.90400000000000003</c:v>
                </c:pt>
                <c:pt idx="24">
                  <c:v>0.91400000000000003</c:v>
                </c:pt>
                <c:pt idx="25">
                  <c:v>0.92400000000000004</c:v>
                </c:pt>
                <c:pt idx="26">
                  <c:v>0.93300000000000005</c:v>
                </c:pt>
                <c:pt idx="27">
                  <c:v>0.94199999999999995</c:v>
                </c:pt>
                <c:pt idx="28">
                  <c:v>0.95</c:v>
                </c:pt>
                <c:pt idx="29" formatCode="#,##0.00">
                  <c:v>0.95799999999999996</c:v>
                </c:pt>
                <c:pt idx="30" formatCode="#,##0.00">
                  <c:v>0.96499999999999997</c:v>
                </c:pt>
                <c:pt idx="31" formatCode="#,##0.00">
                  <c:v>0.97199999999999998</c:v>
                </c:pt>
                <c:pt idx="32" formatCode="#,##0.00">
                  <c:v>0.97899999999999998</c:v>
                </c:pt>
                <c:pt idx="33" formatCode="#,##0.00">
                  <c:v>0.98599999999999999</c:v>
                </c:pt>
                <c:pt idx="34" formatCode="#,##0.00">
                  <c:v>0.99099999999999999</c:v>
                </c:pt>
                <c:pt idx="35" formatCode="#,##0.00">
                  <c:v>0.996</c:v>
                </c:pt>
                <c:pt idx="36" formatCode="#,##0.00">
                  <c:v>1</c:v>
                </c:pt>
                <c:pt idx="37" formatCode="#,##0.00">
                  <c:v>1.0029999999999999</c:v>
                </c:pt>
                <c:pt idx="38" formatCode="#,##0.00">
                  <c:v>1.0029999999999999</c:v>
                </c:pt>
                <c:pt idx="39" formatCode="#,##0.00">
                  <c:v>1.002</c:v>
                </c:pt>
                <c:pt idx="40" formatCode="#,##0.00">
                  <c:v>0.997</c:v>
                </c:pt>
                <c:pt idx="41" formatCode="#,##0.00">
                  <c:v>0.99</c:v>
                </c:pt>
                <c:pt idx="42" formatCode="#,##0.00">
                  <c:v>0.97799999999999998</c:v>
                </c:pt>
                <c:pt idx="43" formatCode="#,##0.00">
                  <c:v>0.96299999999999997</c:v>
                </c:pt>
                <c:pt idx="44" formatCode="#,##0.00">
                  <c:v>0.94199999999999995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2-40C3-A8EC-769DACA9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9-4576-B8FF-B78BE629A49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Lotta'!$BP$46:$DH$46</c:f>
              <c:numCache>
                <c:formatCode>0.00</c:formatCode>
                <c:ptCount val="45"/>
              </c:numCache>
            </c:numRef>
          </c:xVal>
          <c:yVal>
            <c:numRef>
              <c:f>'Edzards Lotta'!$V$46:$BO$46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9-4576-B8FF-B78BE629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E-4A5E-A657-B61156D31C7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Lotta'!$BP$47:$DH$47</c:f>
              <c:numCache>
                <c:formatCode>0.00</c:formatCode>
                <c:ptCount val="45"/>
              </c:numCache>
            </c:numRef>
          </c:xVal>
          <c:yVal>
            <c:numRef>
              <c:f>'Edzards Lotta'!$V$47:$BO$47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A5E-A657-B61156D3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'Eze Edna'!$A$7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'Eze Edna'!$V$2:$BO$2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'Eze Edna'!$V$1:$BN$1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B-4032-B0D6-4F825E31DEE5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'Eze Edna'!$BP$42:$DH$42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0.97099999999999997</c:v>
                </c:pt>
                <c:pt idx="11">
                  <c:v>0.94299999999999995</c:v>
                </c:pt>
                <c:pt idx="12">
                  <c:v>0.91400000000000003</c:v>
                </c:pt>
                <c:pt idx="13" formatCode="General">
                  <c:v>0.88600000000000001</c:v>
                </c:pt>
                <c:pt idx="14" formatCode="General">
                  <c:v>0.85699999999999998</c:v>
                </c:pt>
                <c:pt idx="15" formatCode="General">
                  <c:v>0.82899999999999996</c:v>
                </c:pt>
                <c:pt idx="16" formatCode="General">
                  <c:v>0.8</c:v>
                </c:pt>
                <c:pt idx="17" formatCode="General">
                  <c:v>0.77100000000000002</c:v>
                </c:pt>
                <c:pt idx="18" formatCode="General">
                  <c:v>0.74299999999999999</c:v>
                </c:pt>
                <c:pt idx="19" formatCode="General">
                  <c:v>0.71399999999999997</c:v>
                </c:pt>
                <c:pt idx="20" formatCode="General">
                  <c:v>0.68600000000000005</c:v>
                </c:pt>
                <c:pt idx="21" formatCode="General">
                  <c:v>0.65700000000000003</c:v>
                </c:pt>
                <c:pt idx="22" formatCode="General">
                  <c:v>0.629</c:v>
                </c:pt>
                <c:pt idx="23" formatCode="General">
                  <c:v>0.6</c:v>
                </c:pt>
                <c:pt idx="24" formatCode="General">
                  <c:v>0.57099999999999995</c:v>
                </c:pt>
                <c:pt idx="25" formatCode="General">
                  <c:v>0.54300000000000004</c:v>
                </c:pt>
                <c:pt idx="26" formatCode="General">
                  <c:v>0.51400000000000001</c:v>
                </c:pt>
                <c:pt idx="27" formatCode="General">
                  <c:v>0.48599999999999999</c:v>
                </c:pt>
                <c:pt idx="28" formatCode="General">
                  <c:v>0.45700000000000002</c:v>
                </c:pt>
                <c:pt idx="29" formatCode="General">
                  <c:v>0.42899999999999999</c:v>
                </c:pt>
                <c:pt idx="30" formatCode="General">
                  <c:v>0.4</c:v>
                </c:pt>
                <c:pt idx="31" formatCode="General">
                  <c:v>0.371</c:v>
                </c:pt>
                <c:pt idx="32" formatCode="General">
                  <c:v>0.34300000000000003</c:v>
                </c:pt>
                <c:pt idx="33" formatCode="General">
                  <c:v>0.314</c:v>
                </c:pt>
                <c:pt idx="34" formatCode="General">
                  <c:v>0.28599999999999998</c:v>
                </c:pt>
                <c:pt idx="35" formatCode="General">
                  <c:v>0.25700000000000001</c:v>
                </c:pt>
                <c:pt idx="36" formatCode="General">
                  <c:v>0.22900000000000001</c:v>
                </c:pt>
                <c:pt idx="37" formatCode="General">
                  <c:v>0.2</c:v>
                </c:pt>
                <c:pt idx="38" formatCode="General">
                  <c:v>0.17100000000000001</c:v>
                </c:pt>
                <c:pt idx="39" formatCode="General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'Eze Edna'!$V$42:$BO$42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0.64200000000000002</c:v>
                </c:pt>
                <c:pt idx="11">
                  <c:v>0.67700000000000005</c:v>
                </c:pt>
                <c:pt idx="12">
                  <c:v>0.70899999999999996</c:v>
                </c:pt>
                <c:pt idx="13">
                  <c:v>0.73699999999999999</c:v>
                </c:pt>
                <c:pt idx="14">
                  <c:v>0.76300000000000001</c:v>
                </c:pt>
                <c:pt idx="15">
                  <c:v>0.78600000000000003</c:v>
                </c:pt>
                <c:pt idx="16">
                  <c:v>0.80600000000000005</c:v>
                </c:pt>
                <c:pt idx="17">
                  <c:v>0.82499999999999996</c:v>
                </c:pt>
                <c:pt idx="18">
                  <c:v>0.84099999999999997</c:v>
                </c:pt>
                <c:pt idx="19">
                  <c:v>0.85599999999999998</c:v>
                </c:pt>
                <c:pt idx="20">
                  <c:v>0.86899999999999999</c:v>
                </c:pt>
                <c:pt idx="21">
                  <c:v>0.88100000000000001</c:v>
                </c:pt>
                <c:pt idx="22">
                  <c:v>0.89200000000000002</c:v>
                </c:pt>
                <c:pt idx="23">
                  <c:v>0.90200000000000002</c:v>
                </c:pt>
                <c:pt idx="24">
                  <c:v>0.91100000000000003</c:v>
                </c:pt>
                <c:pt idx="25">
                  <c:v>0.92</c:v>
                </c:pt>
                <c:pt idx="26">
                  <c:v>0.92800000000000005</c:v>
                </c:pt>
                <c:pt idx="27">
                  <c:v>0.93500000000000005</c:v>
                </c:pt>
                <c:pt idx="28">
                  <c:v>0.94199999999999995</c:v>
                </c:pt>
                <c:pt idx="29">
                  <c:v>0.94899999999999995</c:v>
                </c:pt>
                <c:pt idx="30">
                  <c:v>0.95499999999999996</c:v>
                </c:pt>
                <c:pt idx="31">
                  <c:v>0.96099999999999997</c:v>
                </c:pt>
                <c:pt idx="32">
                  <c:v>0.96599999999999997</c:v>
                </c:pt>
                <c:pt idx="33">
                  <c:v>0.97099999999999997</c:v>
                </c:pt>
                <c:pt idx="34">
                  <c:v>0.97499999999999998</c:v>
                </c:pt>
                <c:pt idx="35">
                  <c:v>0.97899999999999998</c:v>
                </c:pt>
                <c:pt idx="36">
                  <c:v>0.98199999999999998</c:v>
                </c:pt>
                <c:pt idx="37">
                  <c:v>0.98399999999999999</c:v>
                </c:pt>
                <c:pt idx="38">
                  <c:v>0.98499999999999999</c:v>
                </c:pt>
                <c:pt idx="39">
                  <c:v>0.98499999999999999</c:v>
                </c:pt>
                <c:pt idx="40">
                  <c:v>0.98399999999999999</c:v>
                </c:pt>
                <c:pt idx="41">
                  <c:v>0.98199999999999998</c:v>
                </c:pt>
                <c:pt idx="42">
                  <c:v>0.97799999999999998</c:v>
                </c:pt>
                <c:pt idx="43">
                  <c:v>0.97199999999999998</c:v>
                </c:pt>
                <c:pt idx="44">
                  <c:v>0.96399999999999997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B-4032-B0D6-4F825E31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'Eze Edna'!$A$9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'Eze Edna'!$V$2:$BO$2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'Eze Edna'!$V$1:$BN$1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E-4295-926B-6EA7451D29A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'Eze Edna'!$BP$44:$DH$44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0.97199999999999998</c:v>
                </c:pt>
                <c:pt idx="10" formatCode="General">
                  <c:v>0.94399999999999995</c:v>
                </c:pt>
                <c:pt idx="11" formatCode="General">
                  <c:v>0.91700000000000004</c:v>
                </c:pt>
                <c:pt idx="12" formatCode="General">
                  <c:v>0.88900000000000001</c:v>
                </c:pt>
                <c:pt idx="13" formatCode="General">
                  <c:v>0.86099999999999999</c:v>
                </c:pt>
                <c:pt idx="14" formatCode="General">
                  <c:v>0.83299999999999996</c:v>
                </c:pt>
                <c:pt idx="15" formatCode="General">
                  <c:v>0.80600000000000005</c:v>
                </c:pt>
                <c:pt idx="16" formatCode="General">
                  <c:v>0.77800000000000002</c:v>
                </c:pt>
                <c:pt idx="17" formatCode="General">
                  <c:v>0.75</c:v>
                </c:pt>
                <c:pt idx="18" formatCode="General">
                  <c:v>0.72199999999999998</c:v>
                </c:pt>
                <c:pt idx="19" formatCode="General">
                  <c:v>0.69399999999999995</c:v>
                </c:pt>
                <c:pt idx="20" formatCode="General">
                  <c:v>0.66700000000000004</c:v>
                </c:pt>
                <c:pt idx="21" formatCode="General">
                  <c:v>0.63900000000000001</c:v>
                </c:pt>
                <c:pt idx="22" formatCode="General">
                  <c:v>0.61099999999999999</c:v>
                </c:pt>
                <c:pt idx="23" formatCode="General">
                  <c:v>0.58299999999999996</c:v>
                </c:pt>
                <c:pt idx="24" formatCode="General">
                  <c:v>0.55600000000000005</c:v>
                </c:pt>
                <c:pt idx="25" formatCode="General">
                  <c:v>0.52800000000000002</c:v>
                </c:pt>
                <c:pt idx="26" formatCode="General">
                  <c:v>0.5</c:v>
                </c:pt>
                <c:pt idx="27" formatCode="General">
                  <c:v>0.47199999999999998</c:v>
                </c:pt>
                <c:pt idx="28" formatCode="General">
                  <c:v>0.44400000000000001</c:v>
                </c:pt>
                <c:pt idx="29" formatCode="General">
                  <c:v>0.41699999999999998</c:v>
                </c:pt>
                <c:pt idx="30" formatCode="General">
                  <c:v>0.38900000000000001</c:v>
                </c:pt>
                <c:pt idx="31" formatCode="General">
                  <c:v>0.36099999999999999</c:v>
                </c:pt>
                <c:pt idx="32" formatCode="General">
                  <c:v>0.33300000000000002</c:v>
                </c:pt>
                <c:pt idx="33" formatCode="General">
                  <c:v>0.30599999999999999</c:v>
                </c:pt>
                <c:pt idx="34" formatCode="General">
                  <c:v>0.27800000000000002</c:v>
                </c:pt>
                <c:pt idx="35" formatCode="General">
                  <c:v>0.25</c:v>
                </c:pt>
                <c:pt idx="36" formatCode="General">
                  <c:v>0.222</c:v>
                </c:pt>
                <c:pt idx="37" formatCode="General">
                  <c:v>0.19400000000000001</c:v>
                </c:pt>
                <c:pt idx="38" formatCode="General">
                  <c:v>0.16700000000000001</c:v>
                </c:pt>
                <c:pt idx="39" formatCode="General">
                  <c:v>0.13900000000000001</c:v>
                </c:pt>
                <c:pt idx="40" formatCode="General">
                  <c:v>0.111</c:v>
                </c:pt>
                <c:pt idx="41" formatCode="General">
                  <c:v>8.3000000000000004E-2</c:v>
                </c:pt>
                <c:pt idx="42" formatCode="General">
                  <c:v>5.6000000000000001E-2</c:v>
                </c:pt>
                <c:pt idx="43" formatCode="General">
                  <c:v>2.8000000000000001E-2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'Eze Edna'!$V$44:$BO$44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0.64700000000000002</c:v>
                </c:pt>
                <c:pt idx="10">
                  <c:v>0.67700000000000005</c:v>
                </c:pt>
                <c:pt idx="11">
                  <c:v>0.70499999999999996</c:v>
                </c:pt>
                <c:pt idx="12">
                  <c:v>0.73099999999999998</c:v>
                </c:pt>
                <c:pt idx="13">
                  <c:v>0.754</c:v>
                </c:pt>
                <c:pt idx="14">
                  <c:v>0.77600000000000002</c:v>
                </c:pt>
                <c:pt idx="15">
                  <c:v>0.79500000000000004</c:v>
                </c:pt>
                <c:pt idx="16">
                  <c:v>0.81299999999999994</c:v>
                </c:pt>
                <c:pt idx="17">
                  <c:v>0.83</c:v>
                </c:pt>
                <c:pt idx="18">
                  <c:v>0.84499999999999997</c:v>
                </c:pt>
                <c:pt idx="19">
                  <c:v>0.86</c:v>
                </c:pt>
                <c:pt idx="20">
                  <c:v>0.873</c:v>
                </c:pt>
                <c:pt idx="21">
                  <c:v>0.88500000000000001</c:v>
                </c:pt>
                <c:pt idx="22">
                  <c:v>0.89700000000000002</c:v>
                </c:pt>
                <c:pt idx="23">
                  <c:v>0.90800000000000003</c:v>
                </c:pt>
                <c:pt idx="24">
                  <c:v>0.91800000000000004</c:v>
                </c:pt>
                <c:pt idx="25">
                  <c:v>0.92700000000000005</c:v>
                </c:pt>
                <c:pt idx="26">
                  <c:v>0.93600000000000005</c:v>
                </c:pt>
                <c:pt idx="27">
                  <c:v>0.94499999999999995</c:v>
                </c:pt>
                <c:pt idx="28">
                  <c:v>0.95199999999999996</c:v>
                </c:pt>
                <c:pt idx="29">
                  <c:v>0.96</c:v>
                </c:pt>
                <c:pt idx="30">
                  <c:v>0.96599999999999997</c:v>
                </c:pt>
                <c:pt idx="31">
                  <c:v>0.97299999999999998</c:v>
                </c:pt>
                <c:pt idx="32">
                  <c:v>0.97799999999999998</c:v>
                </c:pt>
                <c:pt idx="33">
                  <c:v>0.98299999999999998</c:v>
                </c:pt>
                <c:pt idx="34">
                  <c:v>0.98699999999999999</c:v>
                </c:pt>
                <c:pt idx="35">
                  <c:v>0.99</c:v>
                </c:pt>
                <c:pt idx="36">
                  <c:v>0.99199999999999999</c:v>
                </c:pt>
                <c:pt idx="37">
                  <c:v>0.99299999999999999</c:v>
                </c:pt>
                <c:pt idx="38">
                  <c:v>0.99299999999999999</c:v>
                </c:pt>
                <c:pt idx="39">
                  <c:v>0.99199999999999999</c:v>
                </c:pt>
                <c:pt idx="40">
                  <c:v>0.98899999999999999</c:v>
                </c:pt>
                <c:pt idx="41">
                  <c:v>0.98399999999999999</c:v>
                </c:pt>
                <c:pt idx="42">
                  <c:v>0.97699999999999998</c:v>
                </c:pt>
                <c:pt idx="43">
                  <c:v>0.96899999999999997</c:v>
                </c:pt>
                <c:pt idx="44">
                  <c:v>0.95799999999999996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E-4295-926B-6EA7451D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'Eze Edna'!$A$8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'Eze Edna'!$V$2:$BO$2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'Eze Edna'!$V$1:$BN$1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B-471B-98CF-0C18E3D2C47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'Eze Edna'!$BP$43:$DH$43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0.97299999999999998</c:v>
                </c:pt>
                <c:pt idx="9">
                  <c:v>0.94599999999999995</c:v>
                </c:pt>
                <c:pt idx="10">
                  <c:v>0.91900000000000004</c:v>
                </c:pt>
                <c:pt idx="11">
                  <c:v>0.89200000000000002</c:v>
                </c:pt>
                <c:pt idx="12">
                  <c:v>0.86499999999999999</c:v>
                </c:pt>
                <c:pt idx="13">
                  <c:v>0.83799999999999997</c:v>
                </c:pt>
                <c:pt idx="14">
                  <c:v>0.81100000000000005</c:v>
                </c:pt>
                <c:pt idx="15">
                  <c:v>0.78400000000000003</c:v>
                </c:pt>
                <c:pt idx="16">
                  <c:v>0.75700000000000001</c:v>
                </c:pt>
                <c:pt idx="17">
                  <c:v>0.73</c:v>
                </c:pt>
                <c:pt idx="18">
                  <c:v>0.70299999999999996</c:v>
                </c:pt>
                <c:pt idx="19">
                  <c:v>0.67600000000000005</c:v>
                </c:pt>
                <c:pt idx="20">
                  <c:v>0.64900000000000002</c:v>
                </c:pt>
                <c:pt idx="21">
                  <c:v>0.622</c:v>
                </c:pt>
                <c:pt idx="22">
                  <c:v>0.59499999999999997</c:v>
                </c:pt>
                <c:pt idx="23">
                  <c:v>0.56799999999999995</c:v>
                </c:pt>
                <c:pt idx="24">
                  <c:v>0.54100000000000004</c:v>
                </c:pt>
                <c:pt idx="25">
                  <c:v>0.51400000000000001</c:v>
                </c:pt>
                <c:pt idx="26">
                  <c:v>0.48599999999999999</c:v>
                </c:pt>
                <c:pt idx="27">
                  <c:v>0.45900000000000002</c:v>
                </c:pt>
                <c:pt idx="28">
                  <c:v>0.432</c:v>
                </c:pt>
                <c:pt idx="29">
                  <c:v>0.40500000000000003</c:v>
                </c:pt>
                <c:pt idx="30">
                  <c:v>0.378</c:v>
                </c:pt>
                <c:pt idx="31">
                  <c:v>0.35099999999999998</c:v>
                </c:pt>
                <c:pt idx="32">
                  <c:v>0.32400000000000001</c:v>
                </c:pt>
                <c:pt idx="33">
                  <c:v>0.29699999999999999</c:v>
                </c:pt>
                <c:pt idx="34">
                  <c:v>0.27</c:v>
                </c:pt>
                <c:pt idx="35">
                  <c:v>0.24299999999999999</c:v>
                </c:pt>
                <c:pt idx="36">
                  <c:v>0.216</c:v>
                </c:pt>
                <c:pt idx="37">
                  <c:v>0.189</c:v>
                </c:pt>
                <c:pt idx="38">
                  <c:v>0.16200000000000001</c:v>
                </c:pt>
                <c:pt idx="39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'Eze Edna'!$V$43:$BO$43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0.59</c:v>
                </c:pt>
                <c:pt idx="9">
                  <c:v>0.628</c:v>
                </c:pt>
                <c:pt idx="10">
                  <c:v>0.66300000000000003</c:v>
                </c:pt>
                <c:pt idx="11">
                  <c:v>0.69399999999999995</c:v>
                </c:pt>
                <c:pt idx="12">
                  <c:v>0.72299999999999998</c:v>
                </c:pt>
                <c:pt idx="13">
                  <c:v>0.749</c:v>
                </c:pt>
                <c:pt idx="14">
                  <c:v>0.77200000000000002</c:v>
                </c:pt>
                <c:pt idx="15">
                  <c:v>0.79300000000000004</c:v>
                </c:pt>
                <c:pt idx="16">
                  <c:v>0.81299999999999994</c:v>
                </c:pt>
                <c:pt idx="17">
                  <c:v>0.83099999999999996</c:v>
                </c:pt>
                <c:pt idx="18">
                  <c:v>0.84699999999999998</c:v>
                </c:pt>
                <c:pt idx="19">
                  <c:v>0.86199999999999999</c:v>
                </c:pt>
                <c:pt idx="20">
                  <c:v>0.876</c:v>
                </c:pt>
                <c:pt idx="21">
                  <c:v>0.88900000000000001</c:v>
                </c:pt>
                <c:pt idx="22">
                  <c:v>0.90100000000000002</c:v>
                </c:pt>
                <c:pt idx="23">
                  <c:v>0.91200000000000003</c:v>
                </c:pt>
                <c:pt idx="24">
                  <c:v>0.92200000000000004</c:v>
                </c:pt>
                <c:pt idx="25">
                  <c:v>0.93200000000000005</c:v>
                </c:pt>
                <c:pt idx="26">
                  <c:v>0.94099999999999995</c:v>
                </c:pt>
                <c:pt idx="27">
                  <c:v>0.94899999999999995</c:v>
                </c:pt>
                <c:pt idx="28">
                  <c:v>0.95699999999999996</c:v>
                </c:pt>
                <c:pt idx="29" formatCode="#,##0.00">
                  <c:v>0.96399999999999997</c:v>
                </c:pt>
                <c:pt idx="30" formatCode="#,##0.00">
                  <c:v>0.97099999999999997</c:v>
                </c:pt>
                <c:pt idx="31" formatCode="#,##0.00">
                  <c:v>0.97699999999999998</c:v>
                </c:pt>
                <c:pt idx="32" formatCode="#,##0.00">
                  <c:v>0.98299999999999998</c:v>
                </c:pt>
                <c:pt idx="33" formatCode="#,##0.00">
                  <c:v>0.98699999999999999</c:v>
                </c:pt>
                <c:pt idx="34" formatCode="#,##0.00">
                  <c:v>0.99099999999999999</c:v>
                </c:pt>
                <c:pt idx="35" formatCode="#,##0.00">
                  <c:v>0.99399999999999999</c:v>
                </c:pt>
                <c:pt idx="36" formatCode="#,##0.00">
                  <c:v>0.996</c:v>
                </c:pt>
                <c:pt idx="37" formatCode="#,##0.00">
                  <c:v>0.997</c:v>
                </c:pt>
                <c:pt idx="38" formatCode="#,##0.00">
                  <c:v>0.996</c:v>
                </c:pt>
                <c:pt idx="39" formatCode="#,##0.00">
                  <c:v>0.99399999999999999</c:v>
                </c:pt>
                <c:pt idx="40" formatCode="#,##0.00">
                  <c:v>0.99</c:v>
                </c:pt>
                <c:pt idx="41" formatCode="#,##0.00">
                  <c:v>0.98499999999999999</c:v>
                </c:pt>
                <c:pt idx="42" formatCode="#,##0.00">
                  <c:v>0.97699999999999998</c:v>
                </c:pt>
                <c:pt idx="43" formatCode="#,##0.00">
                  <c:v>0.96699999999999997</c:v>
                </c:pt>
                <c:pt idx="44" formatCode="#,##0.00">
                  <c:v>0.95399999999999996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B-471B-98CF-0C18E3D2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'Eze Edna'!$A$10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'Eze Edna'!$V$2:$BO$2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'Eze Edna'!$V$1:$BN$1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6-475A-9955-158151C1D37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'Eze Edna'!$BP$45:$DH$45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0.95799999999999996</c:v>
                </c:pt>
                <c:pt idx="22">
                  <c:v>0.91700000000000004</c:v>
                </c:pt>
                <c:pt idx="23">
                  <c:v>0.875</c:v>
                </c:pt>
                <c:pt idx="24">
                  <c:v>0.83299999999999996</c:v>
                </c:pt>
                <c:pt idx="25">
                  <c:v>0.79200000000000004</c:v>
                </c:pt>
                <c:pt idx="26">
                  <c:v>0.75</c:v>
                </c:pt>
                <c:pt idx="27">
                  <c:v>0.70799999999999996</c:v>
                </c:pt>
                <c:pt idx="28">
                  <c:v>0.66700000000000004</c:v>
                </c:pt>
                <c:pt idx="29">
                  <c:v>0.625</c:v>
                </c:pt>
                <c:pt idx="30">
                  <c:v>0.58299999999999996</c:v>
                </c:pt>
                <c:pt idx="31">
                  <c:v>0.54200000000000004</c:v>
                </c:pt>
                <c:pt idx="32">
                  <c:v>0.5</c:v>
                </c:pt>
                <c:pt idx="33">
                  <c:v>0.45800000000000002</c:v>
                </c:pt>
                <c:pt idx="34">
                  <c:v>0.41699999999999998</c:v>
                </c:pt>
                <c:pt idx="35">
                  <c:v>0.375</c:v>
                </c:pt>
                <c:pt idx="36">
                  <c:v>0.33300000000000002</c:v>
                </c:pt>
                <c:pt idx="37">
                  <c:v>0.29199999999999998</c:v>
                </c:pt>
                <c:pt idx="38">
                  <c:v>0.25</c:v>
                </c:pt>
                <c:pt idx="39">
                  <c:v>0.20799999999999999</c:v>
                </c:pt>
                <c:pt idx="40" formatCode="General">
                  <c:v>0.16700000000000001</c:v>
                </c:pt>
                <c:pt idx="41" formatCode="General">
                  <c:v>0.125</c:v>
                </c:pt>
                <c:pt idx="42" formatCode="General">
                  <c:v>8.3000000000000004E-2</c:v>
                </c:pt>
                <c:pt idx="43" formatCode="General">
                  <c:v>4.2000000000000003E-2</c:v>
                </c:pt>
                <c:pt idx="44" formatCode="General">
                  <c:v>0</c:v>
                </c:pt>
              </c:numCache>
            </c:numRef>
          </c:xVal>
          <c:yVal>
            <c:numRef>
              <c:f>'Eze Edna'!$V$45:$BO$45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0.91200000000000003</c:v>
                </c:pt>
                <c:pt idx="22">
                  <c:v>0.91800000000000004</c:v>
                </c:pt>
                <c:pt idx="23">
                  <c:v>0.92300000000000004</c:v>
                </c:pt>
                <c:pt idx="24">
                  <c:v>0.92800000000000005</c:v>
                </c:pt>
                <c:pt idx="25">
                  <c:v>0.93400000000000005</c:v>
                </c:pt>
                <c:pt idx="26">
                  <c:v>0.93899999999999995</c:v>
                </c:pt>
                <c:pt idx="27">
                  <c:v>0.94499999999999995</c:v>
                </c:pt>
                <c:pt idx="28">
                  <c:v>0.95099999999999996</c:v>
                </c:pt>
                <c:pt idx="29" formatCode="#,##0.00">
                  <c:v>0.95699999999999996</c:v>
                </c:pt>
                <c:pt idx="30" formatCode="#,##0.00">
                  <c:v>0.96299999999999997</c:v>
                </c:pt>
                <c:pt idx="31" formatCode="#,##0.00">
                  <c:v>0.96899999999999997</c:v>
                </c:pt>
                <c:pt idx="32" formatCode="#,##0.00">
                  <c:v>0.97499999999999998</c:v>
                </c:pt>
                <c:pt idx="33" formatCode="#,##0.00">
                  <c:v>0.98099999999999998</c:v>
                </c:pt>
                <c:pt idx="34" formatCode="#,##0.00">
                  <c:v>0.98599999999999999</c:v>
                </c:pt>
                <c:pt idx="35" formatCode="#,##0.00">
                  <c:v>0.99099999999999999</c:v>
                </c:pt>
                <c:pt idx="36" formatCode="#,##0.00">
                  <c:v>0.99399999999999999</c:v>
                </c:pt>
                <c:pt idx="37" formatCode="#,##0.00">
                  <c:v>0.996</c:v>
                </c:pt>
                <c:pt idx="38" formatCode="#,##0.00">
                  <c:v>0.997</c:v>
                </c:pt>
                <c:pt idx="39" formatCode="#,##0.00">
                  <c:v>0.995</c:v>
                </c:pt>
                <c:pt idx="40" formatCode="#,##0.00">
                  <c:v>0.99099999999999999</c:v>
                </c:pt>
                <c:pt idx="41" formatCode="#,##0.00">
                  <c:v>0.98399999999999999</c:v>
                </c:pt>
                <c:pt idx="42" formatCode="#,##0.00">
                  <c:v>0.97299999999999998</c:v>
                </c:pt>
                <c:pt idx="43" formatCode="#,##0.00">
                  <c:v>0.95899999999999996</c:v>
                </c:pt>
                <c:pt idx="44" formatCode="#,##0.00">
                  <c:v>0.94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6-475A-9955-158151C1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'Eze Edna'!$A$11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'Eze Edna'!$V$2:$BO$2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'Eze Edna'!$V$1:$BN$1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7-48D3-82A6-A3B9A5A3E27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'Eze Edna'!$BP$46:$DH$46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0.97299999999999998</c:v>
                </c:pt>
                <c:pt idx="9">
                  <c:v>0.94599999999999995</c:v>
                </c:pt>
                <c:pt idx="10" formatCode="General">
                  <c:v>0.91900000000000004</c:v>
                </c:pt>
                <c:pt idx="11" formatCode="General">
                  <c:v>0.89200000000000002</c:v>
                </c:pt>
                <c:pt idx="12" formatCode="General">
                  <c:v>0.86499999999999999</c:v>
                </c:pt>
                <c:pt idx="13" formatCode="General">
                  <c:v>0.83799999999999997</c:v>
                </c:pt>
                <c:pt idx="14" formatCode="General">
                  <c:v>0.81100000000000005</c:v>
                </c:pt>
                <c:pt idx="15" formatCode="General">
                  <c:v>0.78400000000000003</c:v>
                </c:pt>
                <c:pt idx="16" formatCode="General">
                  <c:v>0.75700000000000001</c:v>
                </c:pt>
                <c:pt idx="17" formatCode="General">
                  <c:v>0.73</c:v>
                </c:pt>
                <c:pt idx="18" formatCode="General">
                  <c:v>0.70299999999999996</c:v>
                </c:pt>
                <c:pt idx="19" formatCode="General">
                  <c:v>0.67600000000000005</c:v>
                </c:pt>
                <c:pt idx="20" formatCode="General">
                  <c:v>0.64900000000000002</c:v>
                </c:pt>
                <c:pt idx="21" formatCode="General">
                  <c:v>0.622</c:v>
                </c:pt>
                <c:pt idx="22" formatCode="General">
                  <c:v>0.59499999999999997</c:v>
                </c:pt>
                <c:pt idx="23" formatCode="General">
                  <c:v>0.56799999999999995</c:v>
                </c:pt>
                <c:pt idx="24" formatCode="General">
                  <c:v>0.54100000000000004</c:v>
                </c:pt>
                <c:pt idx="25" formatCode="General">
                  <c:v>0.51400000000000001</c:v>
                </c:pt>
                <c:pt idx="26" formatCode="General">
                  <c:v>0.48599999999999999</c:v>
                </c:pt>
                <c:pt idx="27" formatCode="General">
                  <c:v>0.45900000000000002</c:v>
                </c:pt>
                <c:pt idx="28" formatCode="General">
                  <c:v>0.432</c:v>
                </c:pt>
                <c:pt idx="29" formatCode="General">
                  <c:v>0.40500000000000003</c:v>
                </c:pt>
                <c:pt idx="30" formatCode="General">
                  <c:v>0.378</c:v>
                </c:pt>
                <c:pt idx="31" formatCode="General">
                  <c:v>0.35099999999999998</c:v>
                </c:pt>
                <c:pt idx="32" formatCode="General">
                  <c:v>0.32400000000000001</c:v>
                </c:pt>
                <c:pt idx="33" formatCode="General">
                  <c:v>0.29699999999999999</c:v>
                </c:pt>
                <c:pt idx="34" formatCode="General">
                  <c:v>0.27</c:v>
                </c:pt>
                <c:pt idx="35" formatCode="General">
                  <c:v>0.24299999999999999</c:v>
                </c:pt>
                <c:pt idx="36" formatCode="General">
                  <c:v>0.216</c:v>
                </c:pt>
                <c:pt idx="37" formatCode="General">
                  <c:v>0.189</c:v>
                </c:pt>
                <c:pt idx="38" formatCode="General">
                  <c:v>0.16200000000000001</c:v>
                </c:pt>
                <c:pt idx="39" formatCode="General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'Eze Edna'!$V$46:$BO$46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0.621</c:v>
                </c:pt>
                <c:pt idx="9">
                  <c:v>0.65400000000000003</c:v>
                </c:pt>
                <c:pt idx="10">
                  <c:v>0.68500000000000005</c:v>
                </c:pt>
                <c:pt idx="11">
                  <c:v>0.71299999999999997</c:v>
                </c:pt>
                <c:pt idx="12">
                  <c:v>0.73899999999999999</c:v>
                </c:pt>
                <c:pt idx="13">
                  <c:v>0.76200000000000001</c:v>
                </c:pt>
                <c:pt idx="14">
                  <c:v>0.78300000000000003</c:v>
                </c:pt>
                <c:pt idx="15">
                  <c:v>0.80200000000000005</c:v>
                </c:pt>
                <c:pt idx="16">
                  <c:v>0.82</c:v>
                </c:pt>
                <c:pt idx="17">
                  <c:v>0.83599999999999997</c:v>
                </c:pt>
                <c:pt idx="18">
                  <c:v>0.85099999999999998</c:v>
                </c:pt>
                <c:pt idx="19">
                  <c:v>0.86499999999999999</c:v>
                </c:pt>
                <c:pt idx="20">
                  <c:v>0.877</c:v>
                </c:pt>
                <c:pt idx="21">
                  <c:v>0.88900000000000001</c:v>
                </c:pt>
                <c:pt idx="22">
                  <c:v>0.9</c:v>
                </c:pt>
                <c:pt idx="23">
                  <c:v>0.91100000000000003</c:v>
                </c:pt>
                <c:pt idx="24">
                  <c:v>0.92100000000000004</c:v>
                </c:pt>
                <c:pt idx="25">
                  <c:v>0.93</c:v>
                </c:pt>
                <c:pt idx="26">
                  <c:v>0.93799999999999994</c:v>
                </c:pt>
                <c:pt idx="27">
                  <c:v>0.94699999999999995</c:v>
                </c:pt>
                <c:pt idx="28">
                  <c:v>0.95399999999999996</c:v>
                </c:pt>
                <c:pt idx="29">
                  <c:v>0.96099999999999997</c:v>
                </c:pt>
                <c:pt idx="30">
                  <c:v>0.96799999999999997</c:v>
                </c:pt>
                <c:pt idx="31">
                  <c:v>0.97299999999999998</c:v>
                </c:pt>
                <c:pt idx="32">
                  <c:v>0.97799999999999998</c:v>
                </c:pt>
                <c:pt idx="33">
                  <c:v>0.98199999999999998</c:v>
                </c:pt>
                <c:pt idx="34">
                  <c:v>0.98599999999999999</c:v>
                </c:pt>
                <c:pt idx="35">
                  <c:v>0.98799999999999999</c:v>
                </c:pt>
                <c:pt idx="36">
                  <c:v>0.98899999999999999</c:v>
                </c:pt>
                <c:pt idx="37">
                  <c:v>0.98799999999999999</c:v>
                </c:pt>
                <c:pt idx="38">
                  <c:v>0.98599999999999999</c:v>
                </c:pt>
                <c:pt idx="39">
                  <c:v>0.98299999999999998</c:v>
                </c:pt>
                <c:pt idx="40">
                  <c:v>0.97699999999999998</c:v>
                </c:pt>
                <c:pt idx="41">
                  <c:v>0.96899999999999997</c:v>
                </c:pt>
                <c:pt idx="42">
                  <c:v>0.95899999999999996</c:v>
                </c:pt>
                <c:pt idx="43">
                  <c:v>0.94599999999999995</c:v>
                </c:pt>
                <c:pt idx="44">
                  <c:v>0.93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7-48D3-82A6-A3B9A5A3E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'Eze Edna'!$A$12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'Eze Edna'!$V$2:$BO$2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'Eze Edna'!$V$1:$BN$1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D-442B-A5CC-4EA9ED0A787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'Eze Edna'!$BP$47:$DH$47</c:f>
              <c:numCache>
                <c:formatCode>0.00</c:formatCode>
                <c:ptCount val="45"/>
              </c:numCache>
            </c:numRef>
          </c:xVal>
          <c:yVal>
            <c:numRef>
              <c:f>'Eze Edna'!$V$47:$BO$47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D-442B-A5CC-4EA9ED0A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'Grimm Charlotte'!$A$7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'Grimm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'Grimm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FE0-B3A0-CC67D136278A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'Grimm Charlotte'!$BP$42:$DH$42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'Grimm Charlotte'!$V$42:$BO$42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0.58799999999999997</c:v>
                </c:pt>
                <c:pt idx="14">
                  <c:v>0.629</c:v>
                </c:pt>
                <c:pt idx="15">
                  <c:v>0.66400000000000003</c:v>
                </c:pt>
                <c:pt idx="16">
                  <c:v>0.69499999999999995</c:v>
                </c:pt>
                <c:pt idx="17">
                  <c:v>0.72199999999999998</c:v>
                </c:pt>
                <c:pt idx="18">
                  <c:v>0.745</c:v>
                </c:pt>
                <c:pt idx="19">
                  <c:v>0.76500000000000001</c:v>
                </c:pt>
                <c:pt idx="20">
                  <c:v>0.78300000000000003</c:v>
                </c:pt>
                <c:pt idx="21">
                  <c:v>0.79900000000000004</c:v>
                </c:pt>
                <c:pt idx="22">
                  <c:v>0.81299999999999994</c:v>
                </c:pt>
                <c:pt idx="23">
                  <c:v>0.82499999999999996</c:v>
                </c:pt>
                <c:pt idx="24">
                  <c:v>0.83699999999999997</c:v>
                </c:pt>
                <c:pt idx="25">
                  <c:v>0.84799999999999998</c:v>
                </c:pt>
                <c:pt idx="26">
                  <c:v>0.85799999999999998</c:v>
                </c:pt>
                <c:pt idx="27">
                  <c:v>0.86799999999999999</c:v>
                </c:pt>
                <c:pt idx="28">
                  <c:v>0.878</c:v>
                </c:pt>
                <c:pt idx="29">
                  <c:v>0.88800000000000001</c:v>
                </c:pt>
                <c:pt idx="30">
                  <c:v>0.89700000000000002</c:v>
                </c:pt>
                <c:pt idx="31">
                  <c:v>0.90700000000000003</c:v>
                </c:pt>
                <c:pt idx="32">
                  <c:v>0.91700000000000004</c:v>
                </c:pt>
                <c:pt idx="33">
                  <c:v>0.92700000000000005</c:v>
                </c:pt>
                <c:pt idx="34">
                  <c:v>0.93600000000000005</c:v>
                </c:pt>
                <c:pt idx="35">
                  <c:v>0.94599999999999995</c:v>
                </c:pt>
                <c:pt idx="36">
                  <c:v>0.95499999999999996</c:v>
                </c:pt>
                <c:pt idx="37">
                  <c:v>0.96299999999999997</c:v>
                </c:pt>
                <c:pt idx="38">
                  <c:v>0.97099999999999997</c:v>
                </c:pt>
                <c:pt idx="39">
                  <c:v>0.97799999999999998</c:v>
                </c:pt>
                <c:pt idx="40">
                  <c:v>0.98299999999999998</c:v>
                </c:pt>
                <c:pt idx="41">
                  <c:v>0.98599999999999999</c:v>
                </c:pt>
                <c:pt idx="42">
                  <c:v>0.98699999999999999</c:v>
                </c:pt>
                <c:pt idx="43">
                  <c:v>0.98599999999999999</c:v>
                </c:pt>
                <c:pt idx="44">
                  <c:v>0.98099999999999998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FE0-B3A0-CC67D136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'Beraz Carina'!$A$9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'Beraz Carina'!$V$2:$BO$2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'Beraz Carina'!$V$1:$BN$1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8-418B-875F-EA39FF0AD62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'Beraz Carina'!$BP$44:$DH$44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'Beraz Carina'!$V$44:$BO$44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0.66</c:v>
                </c:pt>
                <c:pt idx="15">
                  <c:v>0.68500000000000005</c:v>
                </c:pt>
                <c:pt idx="16">
                  <c:v>0.70899999999999996</c:v>
                </c:pt>
                <c:pt idx="17">
                  <c:v>0.73199999999999998</c:v>
                </c:pt>
                <c:pt idx="18">
                  <c:v>0.754</c:v>
                </c:pt>
                <c:pt idx="19">
                  <c:v>0.77500000000000002</c:v>
                </c:pt>
                <c:pt idx="20">
                  <c:v>0.79600000000000004</c:v>
                </c:pt>
                <c:pt idx="21">
                  <c:v>0.81499999999999995</c:v>
                </c:pt>
                <c:pt idx="22">
                  <c:v>0.83299999999999996</c:v>
                </c:pt>
                <c:pt idx="23">
                  <c:v>0.85</c:v>
                </c:pt>
                <c:pt idx="24">
                  <c:v>0.86699999999999999</c:v>
                </c:pt>
                <c:pt idx="25">
                  <c:v>0.88200000000000001</c:v>
                </c:pt>
                <c:pt idx="26">
                  <c:v>0.89600000000000002</c:v>
                </c:pt>
                <c:pt idx="27">
                  <c:v>0.91</c:v>
                </c:pt>
                <c:pt idx="28">
                  <c:v>0.92200000000000004</c:v>
                </c:pt>
                <c:pt idx="29">
                  <c:v>0.93400000000000005</c:v>
                </c:pt>
                <c:pt idx="30">
                  <c:v>0.94399999999999995</c:v>
                </c:pt>
                <c:pt idx="31">
                  <c:v>0.95399999999999996</c:v>
                </c:pt>
                <c:pt idx="32">
                  <c:v>0.96299999999999997</c:v>
                </c:pt>
                <c:pt idx="33">
                  <c:v>0.97</c:v>
                </c:pt>
                <c:pt idx="34">
                  <c:v>0.97699999999999998</c:v>
                </c:pt>
                <c:pt idx="35">
                  <c:v>0.98299999999999998</c:v>
                </c:pt>
                <c:pt idx="36">
                  <c:v>0.98699999999999999</c:v>
                </c:pt>
                <c:pt idx="37">
                  <c:v>0.99099999999999999</c:v>
                </c:pt>
                <c:pt idx="38">
                  <c:v>0.99399999999999999</c:v>
                </c:pt>
                <c:pt idx="39">
                  <c:v>0.995</c:v>
                </c:pt>
                <c:pt idx="40">
                  <c:v>0.996</c:v>
                </c:pt>
                <c:pt idx="41">
                  <c:v>0.995</c:v>
                </c:pt>
                <c:pt idx="42">
                  <c:v>0.99399999999999999</c:v>
                </c:pt>
                <c:pt idx="43">
                  <c:v>0.99099999999999999</c:v>
                </c:pt>
                <c:pt idx="44">
                  <c:v>0.98699999999999999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8-418B-875F-EA39FF0AD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'Grimm Charlotte'!$A$9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'Grimm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'Grimm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C-48B1-B909-2769184D5EF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'Grimm Charlotte'!$BP$44:$DH$44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'Grimm Charlotte'!$V$44:$BO$44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0.61399999999999999</c:v>
                </c:pt>
                <c:pt idx="14">
                  <c:v>0.65900000000000003</c:v>
                </c:pt>
                <c:pt idx="15">
                  <c:v>0.69699999999999995</c:v>
                </c:pt>
                <c:pt idx="16">
                  <c:v>0.72799999999999998</c:v>
                </c:pt>
                <c:pt idx="17">
                  <c:v>0.755</c:v>
                </c:pt>
                <c:pt idx="18">
                  <c:v>0.77800000000000002</c:v>
                </c:pt>
                <c:pt idx="19">
                  <c:v>0.79600000000000004</c:v>
                </c:pt>
                <c:pt idx="20">
                  <c:v>0.81200000000000006</c:v>
                </c:pt>
                <c:pt idx="21">
                  <c:v>0.82599999999999996</c:v>
                </c:pt>
                <c:pt idx="22">
                  <c:v>0.83799999999999997</c:v>
                </c:pt>
                <c:pt idx="23">
                  <c:v>0.84899999999999998</c:v>
                </c:pt>
                <c:pt idx="24">
                  <c:v>0.85899999999999999</c:v>
                </c:pt>
                <c:pt idx="25">
                  <c:v>0.86899999999999999</c:v>
                </c:pt>
                <c:pt idx="26">
                  <c:v>0.879</c:v>
                </c:pt>
                <c:pt idx="27">
                  <c:v>0.88800000000000001</c:v>
                </c:pt>
                <c:pt idx="28">
                  <c:v>0.89800000000000002</c:v>
                </c:pt>
                <c:pt idx="29">
                  <c:v>0.90800000000000003</c:v>
                </c:pt>
                <c:pt idx="30">
                  <c:v>0.91900000000000004</c:v>
                </c:pt>
                <c:pt idx="31">
                  <c:v>0.92900000000000005</c:v>
                </c:pt>
                <c:pt idx="32">
                  <c:v>0.94</c:v>
                </c:pt>
                <c:pt idx="33">
                  <c:v>0.95099999999999996</c:v>
                </c:pt>
                <c:pt idx="34">
                  <c:v>0.96099999999999997</c:v>
                </c:pt>
                <c:pt idx="35">
                  <c:v>0.97</c:v>
                </c:pt>
                <c:pt idx="36">
                  <c:v>0.97899999999999998</c:v>
                </c:pt>
                <c:pt idx="37">
                  <c:v>0.98499999999999999</c:v>
                </c:pt>
                <c:pt idx="38">
                  <c:v>0.98899999999999999</c:v>
                </c:pt>
                <c:pt idx="39">
                  <c:v>0.99099999999999999</c:v>
                </c:pt>
                <c:pt idx="40">
                  <c:v>0.98899999999999999</c:v>
                </c:pt>
                <c:pt idx="41">
                  <c:v>0.98299999999999998</c:v>
                </c:pt>
                <c:pt idx="42">
                  <c:v>0.97099999999999997</c:v>
                </c:pt>
                <c:pt idx="43">
                  <c:v>0.95399999999999996</c:v>
                </c:pt>
                <c:pt idx="44">
                  <c:v>0.93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C-48B1-B909-2769184D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'Grimm Charlotte'!$A$8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'Grimm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'Grimm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6-453D-84EF-0A0413FF65A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'Grimm Charlotte'!$BP$43:$DH$43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0.96699999999999997</c:v>
                </c:pt>
                <c:pt idx="16">
                  <c:v>0.93300000000000005</c:v>
                </c:pt>
                <c:pt idx="17">
                  <c:v>0.9</c:v>
                </c:pt>
                <c:pt idx="18">
                  <c:v>0.86699999999999999</c:v>
                </c:pt>
                <c:pt idx="19">
                  <c:v>0.83299999999999996</c:v>
                </c:pt>
                <c:pt idx="20">
                  <c:v>0.8</c:v>
                </c:pt>
                <c:pt idx="21">
                  <c:v>0.76700000000000002</c:v>
                </c:pt>
                <c:pt idx="22">
                  <c:v>0.73299999999999998</c:v>
                </c:pt>
                <c:pt idx="23">
                  <c:v>0.7</c:v>
                </c:pt>
                <c:pt idx="24">
                  <c:v>0.66700000000000004</c:v>
                </c:pt>
                <c:pt idx="25">
                  <c:v>0.63300000000000001</c:v>
                </c:pt>
                <c:pt idx="26">
                  <c:v>0.6</c:v>
                </c:pt>
                <c:pt idx="27">
                  <c:v>0.56699999999999995</c:v>
                </c:pt>
                <c:pt idx="28">
                  <c:v>0.53300000000000003</c:v>
                </c:pt>
                <c:pt idx="29">
                  <c:v>0.5</c:v>
                </c:pt>
                <c:pt idx="30">
                  <c:v>0.46700000000000003</c:v>
                </c:pt>
                <c:pt idx="31">
                  <c:v>0.433</c:v>
                </c:pt>
                <c:pt idx="32">
                  <c:v>0.4</c:v>
                </c:pt>
                <c:pt idx="33">
                  <c:v>0.36699999999999999</c:v>
                </c:pt>
                <c:pt idx="34">
                  <c:v>0.33300000000000002</c:v>
                </c:pt>
                <c:pt idx="35">
                  <c:v>0.3</c:v>
                </c:pt>
                <c:pt idx="36">
                  <c:v>0.26700000000000002</c:v>
                </c:pt>
                <c:pt idx="37">
                  <c:v>0.23300000000000001</c:v>
                </c:pt>
                <c:pt idx="38">
                  <c:v>0.2</c:v>
                </c:pt>
                <c:pt idx="39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'Grimm Charlotte'!$V$43:$BO$43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0.65700000000000003</c:v>
                </c:pt>
                <c:pt idx="16">
                  <c:v>0.68700000000000006</c:v>
                </c:pt>
                <c:pt idx="17">
                  <c:v>0.71299999999999997</c:v>
                </c:pt>
                <c:pt idx="18">
                  <c:v>0.73499999999999999</c:v>
                </c:pt>
                <c:pt idx="19">
                  <c:v>0.755</c:v>
                </c:pt>
                <c:pt idx="20">
                  <c:v>0.77100000000000002</c:v>
                </c:pt>
                <c:pt idx="21">
                  <c:v>0.78600000000000003</c:v>
                </c:pt>
                <c:pt idx="22">
                  <c:v>0.8</c:v>
                </c:pt>
                <c:pt idx="23">
                  <c:v>0.81200000000000006</c:v>
                </c:pt>
                <c:pt idx="24">
                  <c:v>0.82399999999999995</c:v>
                </c:pt>
                <c:pt idx="25">
                  <c:v>0.83499999999999996</c:v>
                </c:pt>
                <c:pt idx="26">
                  <c:v>0.84599999999999997</c:v>
                </c:pt>
                <c:pt idx="27">
                  <c:v>0.85699999999999998</c:v>
                </c:pt>
                <c:pt idx="28">
                  <c:v>0.86799999999999999</c:v>
                </c:pt>
                <c:pt idx="29" formatCode="#,##0.00">
                  <c:v>0.878</c:v>
                </c:pt>
                <c:pt idx="30" formatCode="#,##0.00">
                  <c:v>0.89</c:v>
                </c:pt>
                <c:pt idx="31" formatCode="#,##0.00">
                  <c:v>0.90100000000000002</c:v>
                </c:pt>
                <c:pt idx="32" formatCode="#,##0.00">
                  <c:v>0.91200000000000003</c:v>
                </c:pt>
                <c:pt idx="33" formatCode="#,##0.00">
                  <c:v>0.92400000000000004</c:v>
                </c:pt>
                <c:pt idx="34" formatCode="#,##0.00">
                  <c:v>0.93500000000000005</c:v>
                </c:pt>
                <c:pt idx="35" formatCode="#,##0.00">
                  <c:v>0.94599999999999995</c:v>
                </c:pt>
                <c:pt idx="36" formatCode="#,##0.00">
                  <c:v>0.95599999999999996</c:v>
                </c:pt>
                <c:pt idx="37" formatCode="#,##0.00">
                  <c:v>0.96499999999999997</c:v>
                </c:pt>
                <c:pt idx="38" formatCode="#,##0.00">
                  <c:v>0.97299999999999998</c:v>
                </c:pt>
                <c:pt idx="39" formatCode="#,##0.00">
                  <c:v>0.98</c:v>
                </c:pt>
                <c:pt idx="40" formatCode="#,##0.00">
                  <c:v>0.98399999999999999</c:v>
                </c:pt>
                <c:pt idx="41" formatCode="#,##0.00">
                  <c:v>0.98499999999999999</c:v>
                </c:pt>
                <c:pt idx="42" formatCode="#,##0.00">
                  <c:v>0.98399999999999999</c:v>
                </c:pt>
                <c:pt idx="43" formatCode="#,##0.00">
                  <c:v>0.97799999999999998</c:v>
                </c:pt>
                <c:pt idx="44" formatCode="#,##0.00">
                  <c:v>0.96799999999999997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6-453D-84EF-0A0413FF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'Grimm Charlotte'!$A$10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'Grimm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'Grimm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1-4AE9-956E-197B750DEA8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'Grimm Charlotte'!$BP$45:$DH$45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0.96899999999999997</c:v>
                </c:pt>
                <c:pt idx="14">
                  <c:v>0.93700000000000006</c:v>
                </c:pt>
                <c:pt idx="15">
                  <c:v>0.90600000000000003</c:v>
                </c:pt>
                <c:pt idx="16">
                  <c:v>0.875</c:v>
                </c:pt>
                <c:pt idx="17">
                  <c:v>0.84399999999999997</c:v>
                </c:pt>
                <c:pt idx="18">
                  <c:v>0.81200000000000006</c:v>
                </c:pt>
                <c:pt idx="19">
                  <c:v>0.78100000000000003</c:v>
                </c:pt>
                <c:pt idx="20">
                  <c:v>0.75</c:v>
                </c:pt>
                <c:pt idx="21">
                  <c:v>0.71899999999999997</c:v>
                </c:pt>
                <c:pt idx="22">
                  <c:v>0.68700000000000006</c:v>
                </c:pt>
                <c:pt idx="23">
                  <c:v>0.65600000000000003</c:v>
                </c:pt>
                <c:pt idx="24">
                  <c:v>0.625</c:v>
                </c:pt>
                <c:pt idx="25">
                  <c:v>0.59399999999999997</c:v>
                </c:pt>
                <c:pt idx="26">
                  <c:v>0.56200000000000006</c:v>
                </c:pt>
                <c:pt idx="27">
                  <c:v>0.53100000000000003</c:v>
                </c:pt>
                <c:pt idx="28">
                  <c:v>0.5</c:v>
                </c:pt>
                <c:pt idx="29">
                  <c:v>0.46899999999999997</c:v>
                </c:pt>
                <c:pt idx="30">
                  <c:v>0.437</c:v>
                </c:pt>
                <c:pt idx="31">
                  <c:v>0.40600000000000003</c:v>
                </c:pt>
                <c:pt idx="32">
                  <c:v>0.375</c:v>
                </c:pt>
                <c:pt idx="33">
                  <c:v>0.34399999999999997</c:v>
                </c:pt>
                <c:pt idx="34">
                  <c:v>0.312</c:v>
                </c:pt>
                <c:pt idx="35">
                  <c:v>0.28100000000000003</c:v>
                </c:pt>
                <c:pt idx="36">
                  <c:v>0.25</c:v>
                </c:pt>
                <c:pt idx="37">
                  <c:v>0.219</c:v>
                </c:pt>
                <c:pt idx="38">
                  <c:v>0.187</c:v>
                </c:pt>
                <c:pt idx="39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'Grimm Charlotte'!$V$45:$BO$45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0.60099999999999998</c:v>
                </c:pt>
                <c:pt idx="14">
                  <c:v>0.64</c:v>
                </c:pt>
                <c:pt idx="15">
                  <c:v>0.67400000000000004</c:v>
                </c:pt>
                <c:pt idx="16">
                  <c:v>0.70499999999999996</c:v>
                </c:pt>
                <c:pt idx="17">
                  <c:v>0.73099999999999998</c:v>
                </c:pt>
                <c:pt idx="18">
                  <c:v>0.755</c:v>
                </c:pt>
                <c:pt idx="19">
                  <c:v>0.77600000000000002</c:v>
                </c:pt>
                <c:pt idx="20">
                  <c:v>0.79400000000000004</c:v>
                </c:pt>
                <c:pt idx="21">
                  <c:v>0.81100000000000005</c:v>
                </c:pt>
                <c:pt idx="22">
                  <c:v>0.82599999999999996</c:v>
                </c:pt>
                <c:pt idx="23">
                  <c:v>0.84</c:v>
                </c:pt>
                <c:pt idx="24">
                  <c:v>0.85199999999999998</c:v>
                </c:pt>
                <c:pt idx="25">
                  <c:v>0.86399999999999999</c:v>
                </c:pt>
                <c:pt idx="26">
                  <c:v>0.875</c:v>
                </c:pt>
                <c:pt idx="27">
                  <c:v>0.88500000000000001</c:v>
                </c:pt>
                <c:pt idx="28">
                  <c:v>0.89600000000000002</c:v>
                </c:pt>
                <c:pt idx="29" formatCode="#,##0.00">
                  <c:v>0.90500000000000003</c:v>
                </c:pt>
                <c:pt idx="30" formatCode="#,##0.00">
                  <c:v>0.91500000000000004</c:v>
                </c:pt>
                <c:pt idx="31" formatCode="#,##0.00">
                  <c:v>0.92400000000000004</c:v>
                </c:pt>
                <c:pt idx="32" formatCode="#,##0.00">
                  <c:v>0.93300000000000005</c:v>
                </c:pt>
                <c:pt idx="33" formatCode="#,##0.00">
                  <c:v>0.94199999999999995</c:v>
                </c:pt>
                <c:pt idx="34" formatCode="#,##0.00">
                  <c:v>0.95099999999999996</c:v>
                </c:pt>
                <c:pt idx="35" formatCode="#,##0.00">
                  <c:v>0.95899999999999996</c:v>
                </c:pt>
                <c:pt idx="36" formatCode="#,##0.00">
                  <c:v>0.96599999999999997</c:v>
                </c:pt>
                <c:pt idx="37" formatCode="#,##0.00">
                  <c:v>0.97299999999999998</c:v>
                </c:pt>
                <c:pt idx="38" formatCode="#,##0.00">
                  <c:v>0.97899999999999998</c:v>
                </c:pt>
                <c:pt idx="39" formatCode="#,##0.00">
                  <c:v>0.98299999999999998</c:v>
                </c:pt>
                <c:pt idx="40" formatCode="#,##0.00">
                  <c:v>0.98599999999999999</c:v>
                </c:pt>
                <c:pt idx="41" formatCode="#,##0.00">
                  <c:v>0.98699999999999999</c:v>
                </c:pt>
                <c:pt idx="42" formatCode="#,##0.00">
                  <c:v>0.98599999999999999</c:v>
                </c:pt>
                <c:pt idx="43" formatCode="#,##0.00">
                  <c:v>0.98299999999999998</c:v>
                </c:pt>
                <c:pt idx="44" formatCode="#,##0.00">
                  <c:v>0.97599999999999998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1-4AE9-956E-197B750D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'Grimm Charlotte'!$A$11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'Grimm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'Grimm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3-4057-A290-BCA721577EE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'Grimm Charlotte'!$BP$46:$DH$46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'Grimm Charlotte'!$V$46:$BO$46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0.64500000000000002</c:v>
                </c:pt>
                <c:pt idx="15">
                  <c:v>0.68400000000000005</c:v>
                </c:pt>
                <c:pt idx="16">
                  <c:v>0.71699999999999997</c:v>
                </c:pt>
                <c:pt idx="17">
                  <c:v>0.745</c:v>
                </c:pt>
                <c:pt idx="18">
                  <c:v>0.76800000000000002</c:v>
                </c:pt>
                <c:pt idx="19">
                  <c:v>0.78700000000000003</c:v>
                </c:pt>
                <c:pt idx="20">
                  <c:v>0.80300000000000005</c:v>
                </c:pt>
                <c:pt idx="21">
                  <c:v>0.81699999999999995</c:v>
                </c:pt>
                <c:pt idx="22">
                  <c:v>0.82899999999999996</c:v>
                </c:pt>
                <c:pt idx="23">
                  <c:v>0.84</c:v>
                </c:pt>
                <c:pt idx="24">
                  <c:v>0.85</c:v>
                </c:pt>
                <c:pt idx="25">
                  <c:v>0.86</c:v>
                </c:pt>
                <c:pt idx="26">
                  <c:v>0.86899999999999999</c:v>
                </c:pt>
                <c:pt idx="27">
                  <c:v>0.879</c:v>
                </c:pt>
                <c:pt idx="28">
                  <c:v>0.88900000000000001</c:v>
                </c:pt>
                <c:pt idx="29">
                  <c:v>0.9</c:v>
                </c:pt>
                <c:pt idx="30">
                  <c:v>0.91100000000000003</c:v>
                </c:pt>
                <c:pt idx="31">
                  <c:v>0.92200000000000004</c:v>
                </c:pt>
                <c:pt idx="32">
                  <c:v>0.93300000000000005</c:v>
                </c:pt>
                <c:pt idx="33">
                  <c:v>0.94499999999999995</c:v>
                </c:pt>
                <c:pt idx="34">
                  <c:v>0.95599999999999996</c:v>
                </c:pt>
                <c:pt idx="35">
                  <c:v>0.96699999999999997</c:v>
                </c:pt>
                <c:pt idx="36">
                  <c:v>0.97699999999999998</c:v>
                </c:pt>
                <c:pt idx="37">
                  <c:v>0.98499999999999999</c:v>
                </c:pt>
                <c:pt idx="38">
                  <c:v>0.99099999999999999</c:v>
                </c:pt>
                <c:pt idx="39">
                  <c:v>0.99399999999999999</c:v>
                </c:pt>
                <c:pt idx="40">
                  <c:v>0.99399999999999999</c:v>
                </c:pt>
                <c:pt idx="41">
                  <c:v>0.98899999999999999</c:v>
                </c:pt>
                <c:pt idx="42">
                  <c:v>0.97899999999999998</c:v>
                </c:pt>
                <c:pt idx="43">
                  <c:v>0.96399999999999997</c:v>
                </c:pt>
                <c:pt idx="44">
                  <c:v>0.94099999999999995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3-4057-A290-BCA72157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'Grimm Charlotte'!$A$12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'Grimm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'Grimm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9-4FB2-9C3C-947566243EC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'Grimm Charlotte'!$BP$47:$DH$47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'Grimm Charlotte'!$V$47:$BO$47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0.59499999999999997</c:v>
                </c:pt>
                <c:pt idx="14">
                  <c:v>0.63800000000000001</c:v>
                </c:pt>
                <c:pt idx="15">
                  <c:v>0.67600000000000005</c:v>
                </c:pt>
                <c:pt idx="16">
                  <c:v>0.70799999999999996</c:v>
                </c:pt>
                <c:pt idx="17">
                  <c:v>0.73599999999999999</c:v>
                </c:pt>
                <c:pt idx="18">
                  <c:v>0.76</c:v>
                </c:pt>
                <c:pt idx="19">
                  <c:v>0.78100000000000003</c:v>
                </c:pt>
                <c:pt idx="20">
                  <c:v>0.79900000000000004</c:v>
                </c:pt>
                <c:pt idx="21">
                  <c:v>0.81399999999999995</c:v>
                </c:pt>
                <c:pt idx="22">
                  <c:v>0.82799999999999996</c:v>
                </c:pt>
                <c:pt idx="23">
                  <c:v>0.84099999999999997</c:v>
                </c:pt>
                <c:pt idx="24">
                  <c:v>0.85299999999999998</c:v>
                </c:pt>
                <c:pt idx="25">
                  <c:v>0.86399999999999999</c:v>
                </c:pt>
                <c:pt idx="26">
                  <c:v>0.874</c:v>
                </c:pt>
                <c:pt idx="27">
                  <c:v>0.88500000000000001</c:v>
                </c:pt>
                <c:pt idx="28">
                  <c:v>0.89500000000000002</c:v>
                </c:pt>
                <c:pt idx="29">
                  <c:v>0.90500000000000003</c:v>
                </c:pt>
                <c:pt idx="30">
                  <c:v>0.91600000000000004</c:v>
                </c:pt>
                <c:pt idx="31">
                  <c:v>0.92600000000000005</c:v>
                </c:pt>
                <c:pt idx="32">
                  <c:v>0.93600000000000005</c:v>
                </c:pt>
                <c:pt idx="33">
                  <c:v>0.94599999999999995</c:v>
                </c:pt>
                <c:pt idx="34">
                  <c:v>0.95499999999999996</c:v>
                </c:pt>
                <c:pt idx="35">
                  <c:v>0.96399999999999997</c:v>
                </c:pt>
                <c:pt idx="36">
                  <c:v>0.97199999999999998</c:v>
                </c:pt>
                <c:pt idx="37">
                  <c:v>0.97899999999999998</c:v>
                </c:pt>
                <c:pt idx="38">
                  <c:v>0.98399999999999999</c:v>
                </c:pt>
                <c:pt idx="39">
                  <c:v>0.98699999999999999</c:v>
                </c:pt>
                <c:pt idx="40">
                  <c:v>0.98699999999999999</c:v>
                </c:pt>
                <c:pt idx="41">
                  <c:v>0.98399999999999999</c:v>
                </c:pt>
                <c:pt idx="42">
                  <c:v>0.97799999999999998</c:v>
                </c:pt>
                <c:pt idx="43">
                  <c:v>0.96699999999999997</c:v>
                </c:pt>
                <c:pt idx="44">
                  <c:v>0.95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9-4FB2-9C3C-94756624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'Stantke Charlotte'!$A$7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'Stantke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'Stantke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D-41D4-811F-C669B6F1CAE8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'Stantke Charlotte'!$BP$42:$DH$42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0.96599999999999997</c:v>
                </c:pt>
                <c:pt idx="17" formatCode="General">
                  <c:v>0.93100000000000005</c:v>
                </c:pt>
                <c:pt idx="18" formatCode="General">
                  <c:v>0.89700000000000002</c:v>
                </c:pt>
                <c:pt idx="19" formatCode="General">
                  <c:v>0.86199999999999999</c:v>
                </c:pt>
                <c:pt idx="20" formatCode="General">
                  <c:v>0.82799999999999996</c:v>
                </c:pt>
                <c:pt idx="21" formatCode="General">
                  <c:v>0.79300000000000004</c:v>
                </c:pt>
                <c:pt idx="22" formatCode="General">
                  <c:v>0.75900000000000001</c:v>
                </c:pt>
                <c:pt idx="23" formatCode="General">
                  <c:v>0.72399999999999998</c:v>
                </c:pt>
                <c:pt idx="24" formatCode="General">
                  <c:v>0.69</c:v>
                </c:pt>
                <c:pt idx="25" formatCode="General">
                  <c:v>0.65500000000000003</c:v>
                </c:pt>
                <c:pt idx="26" formatCode="General">
                  <c:v>0.621</c:v>
                </c:pt>
                <c:pt idx="27" formatCode="General">
                  <c:v>0.58599999999999997</c:v>
                </c:pt>
                <c:pt idx="28" formatCode="General">
                  <c:v>0.55200000000000005</c:v>
                </c:pt>
                <c:pt idx="29" formatCode="General">
                  <c:v>0.51700000000000002</c:v>
                </c:pt>
                <c:pt idx="30" formatCode="General">
                  <c:v>0.48299999999999998</c:v>
                </c:pt>
                <c:pt idx="31" formatCode="General">
                  <c:v>0.44800000000000001</c:v>
                </c:pt>
                <c:pt idx="32" formatCode="General">
                  <c:v>0.41399999999999998</c:v>
                </c:pt>
                <c:pt idx="33" formatCode="General">
                  <c:v>0.379</c:v>
                </c:pt>
                <c:pt idx="34" formatCode="General">
                  <c:v>0.34499999999999997</c:v>
                </c:pt>
                <c:pt idx="35" formatCode="General">
                  <c:v>0.31</c:v>
                </c:pt>
                <c:pt idx="36" formatCode="General">
                  <c:v>0.27600000000000002</c:v>
                </c:pt>
                <c:pt idx="37" formatCode="General">
                  <c:v>0.24099999999999999</c:v>
                </c:pt>
                <c:pt idx="38" formatCode="General">
                  <c:v>0.20699999999999999</c:v>
                </c:pt>
                <c:pt idx="39" formatCode="General">
                  <c:v>0.17199999999999999</c:v>
                </c:pt>
                <c:pt idx="40" formatCode="General">
                  <c:v>0.13800000000000001</c:v>
                </c:pt>
                <c:pt idx="41" formatCode="General">
                  <c:v>0.10299999999999999</c:v>
                </c:pt>
                <c:pt idx="42" formatCode="General">
                  <c:v>6.9000000000000006E-2</c:v>
                </c:pt>
                <c:pt idx="43" formatCode="General">
                  <c:v>3.4000000000000002E-2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'Stantke Charlotte'!$V$42:$BO$42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0.623</c:v>
                </c:pt>
                <c:pt idx="17">
                  <c:v>0.67</c:v>
                </c:pt>
                <c:pt idx="18">
                  <c:v>0.71199999999999997</c:v>
                </c:pt>
                <c:pt idx="19">
                  <c:v>0.748</c:v>
                </c:pt>
                <c:pt idx="20">
                  <c:v>0.78</c:v>
                </c:pt>
                <c:pt idx="21">
                  <c:v>0.80700000000000005</c:v>
                </c:pt>
                <c:pt idx="22">
                  <c:v>0.83099999999999996</c:v>
                </c:pt>
                <c:pt idx="23">
                  <c:v>0.85199999999999998</c:v>
                </c:pt>
                <c:pt idx="24">
                  <c:v>0.871</c:v>
                </c:pt>
                <c:pt idx="25">
                  <c:v>0.88700000000000001</c:v>
                </c:pt>
                <c:pt idx="26">
                  <c:v>0.90200000000000002</c:v>
                </c:pt>
                <c:pt idx="27">
                  <c:v>0.91400000000000003</c:v>
                </c:pt>
                <c:pt idx="28">
                  <c:v>0.92600000000000005</c:v>
                </c:pt>
                <c:pt idx="29">
                  <c:v>0.93600000000000005</c:v>
                </c:pt>
                <c:pt idx="30">
                  <c:v>0.94599999999999995</c:v>
                </c:pt>
                <c:pt idx="31">
                  <c:v>0.95399999999999996</c:v>
                </c:pt>
                <c:pt idx="32">
                  <c:v>0.96199999999999997</c:v>
                </c:pt>
                <c:pt idx="33">
                  <c:v>0.96899999999999997</c:v>
                </c:pt>
                <c:pt idx="34">
                  <c:v>0.97499999999999998</c:v>
                </c:pt>
                <c:pt idx="35">
                  <c:v>0.98099999999999998</c:v>
                </c:pt>
                <c:pt idx="36">
                  <c:v>0.98499999999999999</c:v>
                </c:pt>
                <c:pt idx="37">
                  <c:v>0.98799999999999999</c:v>
                </c:pt>
                <c:pt idx="38">
                  <c:v>0.99</c:v>
                </c:pt>
                <c:pt idx="39">
                  <c:v>0.99099999999999999</c:v>
                </c:pt>
                <c:pt idx="40">
                  <c:v>0.98899999999999999</c:v>
                </c:pt>
                <c:pt idx="41">
                  <c:v>0.98499999999999999</c:v>
                </c:pt>
                <c:pt idx="42">
                  <c:v>0.97899999999999998</c:v>
                </c:pt>
                <c:pt idx="43">
                  <c:v>0.97</c:v>
                </c:pt>
                <c:pt idx="44">
                  <c:v>0.95699999999999996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D-41D4-811F-C669B6F1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'Stantke Charlotte'!$A$9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'Stantke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'Stantke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A-4542-8272-45F3D81A1C4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'Stantke Charlotte'!$BP$44:$DH$44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0.96599999999999997</c:v>
                </c:pt>
                <c:pt idx="17" formatCode="General">
                  <c:v>0.93100000000000005</c:v>
                </c:pt>
                <c:pt idx="18" formatCode="General">
                  <c:v>0.89700000000000002</c:v>
                </c:pt>
                <c:pt idx="19" formatCode="General">
                  <c:v>0.86199999999999999</c:v>
                </c:pt>
                <c:pt idx="20" formatCode="General">
                  <c:v>0.82799999999999996</c:v>
                </c:pt>
                <c:pt idx="21" formatCode="General">
                  <c:v>0.79300000000000004</c:v>
                </c:pt>
                <c:pt idx="22" formatCode="General">
                  <c:v>0.75900000000000001</c:v>
                </c:pt>
                <c:pt idx="23" formatCode="General">
                  <c:v>0.72399999999999998</c:v>
                </c:pt>
                <c:pt idx="24" formatCode="General">
                  <c:v>0.69</c:v>
                </c:pt>
                <c:pt idx="25" formatCode="General">
                  <c:v>0.65500000000000003</c:v>
                </c:pt>
                <c:pt idx="26" formatCode="General">
                  <c:v>0.621</c:v>
                </c:pt>
                <c:pt idx="27" formatCode="General">
                  <c:v>0.58599999999999997</c:v>
                </c:pt>
                <c:pt idx="28" formatCode="General">
                  <c:v>0.55200000000000005</c:v>
                </c:pt>
                <c:pt idx="29" formatCode="General">
                  <c:v>0.51700000000000002</c:v>
                </c:pt>
                <c:pt idx="30" formatCode="General">
                  <c:v>0.48299999999999998</c:v>
                </c:pt>
                <c:pt idx="31" formatCode="General">
                  <c:v>0.44800000000000001</c:v>
                </c:pt>
                <c:pt idx="32" formatCode="General">
                  <c:v>0.41399999999999998</c:v>
                </c:pt>
                <c:pt idx="33" formatCode="General">
                  <c:v>0.379</c:v>
                </c:pt>
                <c:pt idx="34" formatCode="General">
                  <c:v>0.34499999999999997</c:v>
                </c:pt>
                <c:pt idx="35" formatCode="General">
                  <c:v>0.31</c:v>
                </c:pt>
                <c:pt idx="36" formatCode="General">
                  <c:v>0.27600000000000002</c:v>
                </c:pt>
                <c:pt idx="37" formatCode="General">
                  <c:v>0.24099999999999999</c:v>
                </c:pt>
                <c:pt idx="38" formatCode="General">
                  <c:v>0.20699999999999999</c:v>
                </c:pt>
                <c:pt idx="39" formatCode="General">
                  <c:v>0.17199999999999999</c:v>
                </c:pt>
                <c:pt idx="40" formatCode="General">
                  <c:v>0.13800000000000001</c:v>
                </c:pt>
                <c:pt idx="41" formatCode="General">
                  <c:v>0.10299999999999999</c:v>
                </c:pt>
                <c:pt idx="42" formatCode="General">
                  <c:v>6.9000000000000006E-2</c:v>
                </c:pt>
                <c:pt idx="43" formatCode="General">
                  <c:v>3.4000000000000002E-2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'Stantke Charlotte'!$V$44:$BO$44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0.61199999999999999</c:v>
                </c:pt>
                <c:pt idx="17">
                  <c:v>0.66200000000000003</c:v>
                </c:pt>
                <c:pt idx="18">
                  <c:v>0.70499999999999996</c:v>
                </c:pt>
                <c:pt idx="19">
                  <c:v>0.74099999999999999</c:v>
                </c:pt>
                <c:pt idx="20">
                  <c:v>0.77300000000000002</c:v>
                </c:pt>
                <c:pt idx="21">
                  <c:v>0.8</c:v>
                </c:pt>
                <c:pt idx="22">
                  <c:v>0.82399999999999995</c:v>
                </c:pt>
                <c:pt idx="23">
                  <c:v>0.84399999999999997</c:v>
                </c:pt>
                <c:pt idx="24">
                  <c:v>0.86199999999999999</c:v>
                </c:pt>
                <c:pt idx="25">
                  <c:v>0.877</c:v>
                </c:pt>
                <c:pt idx="26">
                  <c:v>0.89100000000000001</c:v>
                </c:pt>
                <c:pt idx="27">
                  <c:v>0.90400000000000003</c:v>
                </c:pt>
                <c:pt idx="28">
                  <c:v>0.91500000000000004</c:v>
                </c:pt>
                <c:pt idx="29">
                  <c:v>0.92600000000000005</c:v>
                </c:pt>
                <c:pt idx="30">
                  <c:v>0.93600000000000005</c:v>
                </c:pt>
                <c:pt idx="31">
                  <c:v>0.94599999999999995</c:v>
                </c:pt>
                <c:pt idx="32">
                  <c:v>0.95499999999999996</c:v>
                </c:pt>
                <c:pt idx="33">
                  <c:v>0.96299999999999997</c:v>
                </c:pt>
                <c:pt idx="34">
                  <c:v>0.97099999999999997</c:v>
                </c:pt>
                <c:pt idx="35">
                  <c:v>0.97799999999999998</c:v>
                </c:pt>
                <c:pt idx="36">
                  <c:v>0.98399999999999999</c:v>
                </c:pt>
                <c:pt idx="37">
                  <c:v>0.98899999999999999</c:v>
                </c:pt>
                <c:pt idx="38">
                  <c:v>0.99199999999999999</c:v>
                </c:pt>
                <c:pt idx="39">
                  <c:v>0.99299999999999999</c:v>
                </c:pt>
                <c:pt idx="40">
                  <c:v>0.99099999999999999</c:v>
                </c:pt>
                <c:pt idx="41">
                  <c:v>0.98699999999999999</c:v>
                </c:pt>
                <c:pt idx="42">
                  <c:v>0.97799999999999998</c:v>
                </c:pt>
                <c:pt idx="43">
                  <c:v>0.96499999999999997</c:v>
                </c:pt>
                <c:pt idx="44">
                  <c:v>0.94699999999999995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A-4542-8272-45F3D81A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'Stantke Charlotte'!$A$8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'Stantke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'Stantke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F-41F1-8F15-2F99B3464F4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'Stantke Charlotte'!$BP$43:$DH$43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0.96699999999999997</c:v>
                </c:pt>
                <c:pt idx="16">
                  <c:v>0.93300000000000005</c:v>
                </c:pt>
                <c:pt idx="17">
                  <c:v>0.9</c:v>
                </c:pt>
                <c:pt idx="18">
                  <c:v>0.86699999999999999</c:v>
                </c:pt>
                <c:pt idx="19">
                  <c:v>0.83299999999999996</c:v>
                </c:pt>
                <c:pt idx="20">
                  <c:v>0.8</c:v>
                </c:pt>
                <c:pt idx="21">
                  <c:v>0.76700000000000002</c:v>
                </c:pt>
                <c:pt idx="22">
                  <c:v>0.73299999999999998</c:v>
                </c:pt>
                <c:pt idx="23">
                  <c:v>0.7</c:v>
                </c:pt>
                <c:pt idx="24">
                  <c:v>0.66700000000000004</c:v>
                </c:pt>
                <c:pt idx="25">
                  <c:v>0.63300000000000001</c:v>
                </c:pt>
                <c:pt idx="26">
                  <c:v>0.6</c:v>
                </c:pt>
                <c:pt idx="27">
                  <c:v>0.56699999999999995</c:v>
                </c:pt>
                <c:pt idx="28">
                  <c:v>0.53300000000000003</c:v>
                </c:pt>
                <c:pt idx="29">
                  <c:v>0.5</c:v>
                </c:pt>
                <c:pt idx="30">
                  <c:v>0.46700000000000003</c:v>
                </c:pt>
                <c:pt idx="31">
                  <c:v>0.433</c:v>
                </c:pt>
                <c:pt idx="32">
                  <c:v>0.4</c:v>
                </c:pt>
                <c:pt idx="33">
                  <c:v>0.36699999999999999</c:v>
                </c:pt>
                <c:pt idx="34">
                  <c:v>0.33300000000000002</c:v>
                </c:pt>
                <c:pt idx="35">
                  <c:v>0.3</c:v>
                </c:pt>
                <c:pt idx="36">
                  <c:v>0.26700000000000002</c:v>
                </c:pt>
                <c:pt idx="37">
                  <c:v>0.23300000000000001</c:v>
                </c:pt>
                <c:pt idx="38">
                  <c:v>0.2</c:v>
                </c:pt>
                <c:pt idx="39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'Stantke Charlotte'!$V$43:$BO$43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0.57399999999999995</c:v>
                </c:pt>
                <c:pt idx="16">
                  <c:v>0.63200000000000001</c:v>
                </c:pt>
                <c:pt idx="17">
                  <c:v>0.68200000000000005</c:v>
                </c:pt>
                <c:pt idx="18">
                  <c:v>0.72399999999999998</c:v>
                </c:pt>
                <c:pt idx="19">
                  <c:v>0.76</c:v>
                </c:pt>
                <c:pt idx="20">
                  <c:v>0.79100000000000004</c:v>
                </c:pt>
                <c:pt idx="21">
                  <c:v>0.81699999999999995</c:v>
                </c:pt>
                <c:pt idx="22">
                  <c:v>0.83899999999999997</c:v>
                </c:pt>
                <c:pt idx="23">
                  <c:v>0.85799999999999998</c:v>
                </c:pt>
                <c:pt idx="24">
                  <c:v>0.874</c:v>
                </c:pt>
                <c:pt idx="25">
                  <c:v>0.88900000000000001</c:v>
                </c:pt>
                <c:pt idx="26">
                  <c:v>0.90100000000000002</c:v>
                </c:pt>
                <c:pt idx="27">
                  <c:v>0.91300000000000003</c:v>
                </c:pt>
                <c:pt idx="28">
                  <c:v>0.92400000000000004</c:v>
                </c:pt>
                <c:pt idx="29" formatCode="#,##0.00">
                  <c:v>0.93400000000000005</c:v>
                </c:pt>
                <c:pt idx="30" formatCode="#,##0.00">
                  <c:v>0.94399999999999995</c:v>
                </c:pt>
                <c:pt idx="31" formatCode="#,##0.00">
                  <c:v>0.95299999999999996</c:v>
                </c:pt>
                <c:pt idx="32" formatCode="#,##0.00">
                  <c:v>0.96199999999999997</c:v>
                </c:pt>
                <c:pt idx="33" formatCode="#,##0.00">
                  <c:v>0.97</c:v>
                </c:pt>
                <c:pt idx="34" formatCode="#,##0.00">
                  <c:v>0.97799999999999998</c:v>
                </c:pt>
                <c:pt idx="35" formatCode="#,##0.00">
                  <c:v>0.98499999999999999</c:v>
                </c:pt>
                <c:pt idx="36" formatCode="#,##0.00">
                  <c:v>0.99199999999999999</c:v>
                </c:pt>
                <c:pt idx="37" formatCode="#,##0.00">
                  <c:v>0.997</c:v>
                </c:pt>
                <c:pt idx="38" formatCode="#,##0.00">
                  <c:v>1</c:v>
                </c:pt>
                <c:pt idx="39" formatCode="#,##0.00">
                  <c:v>1.0009999999999999</c:v>
                </c:pt>
                <c:pt idx="40" formatCode="#,##0.00">
                  <c:v>0.999</c:v>
                </c:pt>
                <c:pt idx="41" formatCode="#,##0.00">
                  <c:v>0.99399999999999999</c:v>
                </c:pt>
                <c:pt idx="42" formatCode="#,##0.00">
                  <c:v>0.98399999999999999</c:v>
                </c:pt>
                <c:pt idx="43" formatCode="#,##0.00">
                  <c:v>0.97</c:v>
                </c:pt>
                <c:pt idx="44" formatCode="#,##0.00">
                  <c:v>0.95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F-41F1-8F15-2F99B3464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'Stantke Charlotte'!$A$10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'Stantke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'Stantke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0-4698-BEA4-A11F355C917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'Stantke Charlotte'!$BP$45:$DH$45</c:f>
              <c:numCache>
                <c:formatCode>#,##0.00</c:formatCode>
                <c:ptCount val="45"/>
              </c:numCache>
            </c:numRef>
          </c:xVal>
          <c:yVal>
            <c:numRef>
              <c:f>'Stantke Charlotte'!$V$45:$BO$45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0-4698-BEA4-A11F355C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'Stantke Charlotte'!$A$11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'Stantke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'Stantke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4-4CCD-A5B9-2ED17069D29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'Stantke Charlotte'!$BP$46:$DH$46</c:f>
              <c:numCache>
                <c:formatCode>0.00</c:formatCode>
                <c:ptCount val="45"/>
              </c:numCache>
            </c:numRef>
          </c:xVal>
          <c:yVal>
            <c:numRef>
              <c:f>'Stantke Charlotte'!$V$46:$BO$46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4-4CCD-A5B9-2ED17069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'Beraz Carina'!$A$8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'Beraz Carina'!$V$2:$BO$2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'Beraz Carina'!$V$1:$BN$1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4-4822-918E-4F65520C920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'Beraz Carina'!$BP$43:$DH$43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0.96699999999999997</c:v>
                </c:pt>
                <c:pt idx="16">
                  <c:v>0.93300000000000005</c:v>
                </c:pt>
                <c:pt idx="17">
                  <c:v>0.9</c:v>
                </c:pt>
                <c:pt idx="18">
                  <c:v>0.86699999999999999</c:v>
                </c:pt>
                <c:pt idx="19">
                  <c:v>0.83299999999999996</c:v>
                </c:pt>
                <c:pt idx="20">
                  <c:v>0.8</c:v>
                </c:pt>
                <c:pt idx="21">
                  <c:v>0.76700000000000002</c:v>
                </c:pt>
                <c:pt idx="22">
                  <c:v>0.73299999999999998</c:v>
                </c:pt>
                <c:pt idx="23">
                  <c:v>0.7</c:v>
                </c:pt>
                <c:pt idx="24">
                  <c:v>0.66700000000000004</c:v>
                </c:pt>
                <c:pt idx="25">
                  <c:v>0.63300000000000001</c:v>
                </c:pt>
                <c:pt idx="26">
                  <c:v>0.6</c:v>
                </c:pt>
                <c:pt idx="27">
                  <c:v>0.56699999999999995</c:v>
                </c:pt>
                <c:pt idx="28">
                  <c:v>0.53300000000000003</c:v>
                </c:pt>
                <c:pt idx="29">
                  <c:v>0.5</c:v>
                </c:pt>
                <c:pt idx="30">
                  <c:v>0.46700000000000003</c:v>
                </c:pt>
                <c:pt idx="31">
                  <c:v>0.433</c:v>
                </c:pt>
                <c:pt idx="32">
                  <c:v>0.4</c:v>
                </c:pt>
                <c:pt idx="33">
                  <c:v>0.36699999999999999</c:v>
                </c:pt>
                <c:pt idx="34">
                  <c:v>0.33300000000000002</c:v>
                </c:pt>
                <c:pt idx="35">
                  <c:v>0.3</c:v>
                </c:pt>
                <c:pt idx="36">
                  <c:v>0.26700000000000002</c:v>
                </c:pt>
                <c:pt idx="37">
                  <c:v>0.23300000000000001</c:v>
                </c:pt>
                <c:pt idx="38">
                  <c:v>0.2</c:v>
                </c:pt>
                <c:pt idx="39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'Beraz Carina'!$V$43:$BO$43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0.64900000000000002</c:v>
                </c:pt>
                <c:pt idx="16">
                  <c:v>0.67900000000000005</c:v>
                </c:pt>
                <c:pt idx="17">
                  <c:v>0.70599999999999996</c:v>
                </c:pt>
                <c:pt idx="18">
                  <c:v>0.73099999999999998</c:v>
                </c:pt>
                <c:pt idx="19">
                  <c:v>0.752</c:v>
                </c:pt>
                <c:pt idx="20">
                  <c:v>0.77200000000000002</c:v>
                </c:pt>
                <c:pt idx="21">
                  <c:v>0.79</c:v>
                </c:pt>
                <c:pt idx="22">
                  <c:v>0.80600000000000005</c:v>
                </c:pt>
                <c:pt idx="23">
                  <c:v>0.82199999999999995</c:v>
                </c:pt>
                <c:pt idx="24">
                  <c:v>0.83699999999999997</c:v>
                </c:pt>
                <c:pt idx="25">
                  <c:v>0.85099999999999998</c:v>
                </c:pt>
                <c:pt idx="26">
                  <c:v>0.86399999999999999</c:v>
                </c:pt>
                <c:pt idx="27">
                  <c:v>0.877</c:v>
                </c:pt>
                <c:pt idx="28">
                  <c:v>0.89</c:v>
                </c:pt>
                <c:pt idx="29" formatCode="#,##0.00">
                  <c:v>0.90300000000000002</c:v>
                </c:pt>
                <c:pt idx="30" formatCode="#,##0.00">
                  <c:v>0.91500000000000004</c:v>
                </c:pt>
                <c:pt idx="31" formatCode="#,##0.00">
                  <c:v>0.92700000000000005</c:v>
                </c:pt>
                <c:pt idx="32" formatCode="#,##0.00">
                  <c:v>0.93799999999999994</c:v>
                </c:pt>
                <c:pt idx="33" formatCode="#,##0.00">
                  <c:v>0.94899999999999995</c:v>
                </c:pt>
                <c:pt idx="34" formatCode="#,##0.00">
                  <c:v>0.95899999999999996</c:v>
                </c:pt>
                <c:pt idx="35" formatCode="#,##0.00">
                  <c:v>0.96799999999999997</c:v>
                </c:pt>
                <c:pt idx="36" formatCode="#,##0.00">
                  <c:v>0.97599999999999998</c:v>
                </c:pt>
                <c:pt idx="37" formatCode="#,##0.00">
                  <c:v>0.98199999999999998</c:v>
                </c:pt>
                <c:pt idx="38" formatCode="#,##0.00">
                  <c:v>0.98599999999999999</c:v>
                </c:pt>
                <c:pt idx="39" formatCode="#,##0.00">
                  <c:v>0.98699999999999999</c:v>
                </c:pt>
                <c:pt idx="40" formatCode="#,##0.00">
                  <c:v>0.98599999999999999</c:v>
                </c:pt>
                <c:pt idx="41" formatCode="#,##0.00">
                  <c:v>0.98099999999999998</c:v>
                </c:pt>
                <c:pt idx="42" formatCode="#,##0.00">
                  <c:v>0.97299999999999998</c:v>
                </c:pt>
                <c:pt idx="43" formatCode="#,##0.00">
                  <c:v>0.96</c:v>
                </c:pt>
                <c:pt idx="44" formatCode="#,##0.00">
                  <c:v>0.94199999999999995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4-4822-918E-4F65520C9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'Stantke Charlotte'!$A$12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'Stantke Charlotte'!$V$2:$BO$2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'Stantke Charlotte'!$V$1:$BN$1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0-4E70-97C5-9E32813A94C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'Stantke Charlotte'!$BP$47:$DH$47</c:f>
              <c:numCache>
                <c:formatCode>0.00</c:formatCode>
                <c:ptCount val="45"/>
              </c:numCache>
            </c:numRef>
          </c:xVal>
          <c:yVal>
            <c:numRef>
              <c:f>'Stantke Charlotte'!$V$47:$BO$47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0-4E70-97C5-9E32813A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'Beraz Carina'!$A$10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'Beraz Carina'!$V$2:$BO$2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'Beraz Carina'!$V$1:$BN$1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6-41DA-87AB-328F3D91AA4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'Beraz Carina'!$BP$45:$DH$45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0.96699999999999997</c:v>
                </c:pt>
                <c:pt idx="16">
                  <c:v>0.93300000000000005</c:v>
                </c:pt>
                <c:pt idx="17">
                  <c:v>0.9</c:v>
                </c:pt>
                <c:pt idx="18">
                  <c:v>0.86699999999999999</c:v>
                </c:pt>
                <c:pt idx="19">
                  <c:v>0.83299999999999996</c:v>
                </c:pt>
                <c:pt idx="20">
                  <c:v>0.8</c:v>
                </c:pt>
                <c:pt idx="21">
                  <c:v>0.76700000000000002</c:v>
                </c:pt>
                <c:pt idx="22">
                  <c:v>0.73299999999999998</c:v>
                </c:pt>
                <c:pt idx="23">
                  <c:v>0.7</c:v>
                </c:pt>
                <c:pt idx="24">
                  <c:v>0.66700000000000004</c:v>
                </c:pt>
                <c:pt idx="25">
                  <c:v>0.63300000000000001</c:v>
                </c:pt>
                <c:pt idx="26">
                  <c:v>0.6</c:v>
                </c:pt>
                <c:pt idx="27">
                  <c:v>0.56699999999999995</c:v>
                </c:pt>
                <c:pt idx="28">
                  <c:v>0.53300000000000003</c:v>
                </c:pt>
                <c:pt idx="29">
                  <c:v>0.5</c:v>
                </c:pt>
                <c:pt idx="30">
                  <c:v>0.46700000000000003</c:v>
                </c:pt>
                <c:pt idx="31">
                  <c:v>0.433</c:v>
                </c:pt>
                <c:pt idx="32">
                  <c:v>0.4</c:v>
                </c:pt>
                <c:pt idx="33">
                  <c:v>0.36699999999999999</c:v>
                </c:pt>
                <c:pt idx="34">
                  <c:v>0.33300000000000002</c:v>
                </c:pt>
                <c:pt idx="35">
                  <c:v>0.3</c:v>
                </c:pt>
                <c:pt idx="36">
                  <c:v>0.26700000000000002</c:v>
                </c:pt>
                <c:pt idx="37">
                  <c:v>0.23300000000000001</c:v>
                </c:pt>
                <c:pt idx="38">
                  <c:v>0.2</c:v>
                </c:pt>
                <c:pt idx="39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'Beraz Carina'!$V$45:$BO$45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0.67500000000000004</c:v>
                </c:pt>
                <c:pt idx="16">
                  <c:v>0.69299999999999995</c:v>
                </c:pt>
                <c:pt idx="17">
                  <c:v>0.71099999999999997</c:v>
                </c:pt>
                <c:pt idx="18">
                  <c:v>0.72899999999999998</c:v>
                </c:pt>
                <c:pt idx="19">
                  <c:v>0.747</c:v>
                </c:pt>
                <c:pt idx="20">
                  <c:v>0.76400000000000001</c:v>
                </c:pt>
                <c:pt idx="21">
                  <c:v>0.78200000000000003</c:v>
                </c:pt>
                <c:pt idx="22">
                  <c:v>0.79900000000000004</c:v>
                </c:pt>
                <c:pt idx="23">
                  <c:v>0.81499999999999995</c:v>
                </c:pt>
                <c:pt idx="24">
                  <c:v>0.83099999999999996</c:v>
                </c:pt>
                <c:pt idx="25">
                  <c:v>0.84699999999999998</c:v>
                </c:pt>
                <c:pt idx="26">
                  <c:v>0.86199999999999999</c:v>
                </c:pt>
                <c:pt idx="27">
                  <c:v>0.876</c:v>
                </c:pt>
                <c:pt idx="28">
                  <c:v>0.89</c:v>
                </c:pt>
                <c:pt idx="29" formatCode="#,##0.00">
                  <c:v>0.90300000000000002</c:v>
                </c:pt>
                <c:pt idx="30" formatCode="#,##0.00">
                  <c:v>0.91500000000000004</c:v>
                </c:pt>
                <c:pt idx="31" formatCode="#,##0.00">
                  <c:v>0.92600000000000005</c:v>
                </c:pt>
                <c:pt idx="32" formatCode="#,##0.00">
                  <c:v>0.93700000000000006</c:v>
                </c:pt>
                <c:pt idx="33" formatCode="#,##0.00">
                  <c:v>0.94599999999999995</c:v>
                </c:pt>
                <c:pt idx="34" formatCode="#,##0.00">
                  <c:v>0.95499999999999996</c:v>
                </c:pt>
                <c:pt idx="35" formatCode="#,##0.00">
                  <c:v>0.96299999999999997</c:v>
                </c:pt>
                <c:pt idx="36" formatCode="#,##0.00">
                  <c:v>0.96899999999999997</c:v>
                </c:pt>
                <c:pt idx="37" formatCode="#,##0.00">
                  <c:v>0.97499999999999998</c:v>
                </c:pt>
                <c:pt idx="38" formatCode="#,##0.00">
                  <c:v>0.98</c:v>
                </c:pt>
                <c:pt idx="39" formatCode="#,##0.00">
                  <c:v>0.98299999999999998</c:v>
                </c:pt>
                <c:pt idx="40" formatCode="#,##0.00">
                  <c:v>0.98599999999999999</c:v>
                </c:pt>
                <c:pt idx="41" formatCode="#,##0.00">
                  <c:v>0.98699999999999999</c:v>
                </c:pt>
                <c:pt idx="42" formatCode="#,##0.00">
                  <c:v>0.98699999999999999</c:v>
                </c:pt>
                <c:pt idx="43" formatCode="#,##0.00">
                  <c:v>0.98699999999999999</c:v>
                </c:pt>
                <c:pt idx="44" formatCode="#,##0.00">
                  <c:v>0.98499999999999999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6-41DA-87AB-328F3D91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'Beraz Carina'!$A$11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'Beraz Carina'!$V$2:$BO$2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'Beraz Carina'!$V$1:$BN$1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7-4A6D-BD48-BA0397F9660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'Beraz Carina'!$BP$46:$DH$46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'Beraz Carina'!$V$46:$BO$46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0.61499999999999999</c:v>
                </c:pt>
                <c:pt idx="14">
                  <c:v>0.64900000000000002</c:v>
                </c:pt>
                <c:pt idx="15">
                  <c:v>0.67800000000000005</c:v>
                </c:pt>
                <c:pt idx="16">
                  <c:v>0.70399999999999996</c:v>
                </c:pt>
                <c:pt idx="17">
                  <c:v>0.72799999999999998</c:v>
                </c:pt>
                <c:pt idx="18">
                  <c:v>0.748</c:v>
                </c:pt>
                <c:pt idx="19">
                  <c:v>0.76700000000000002</c:v>
                </c:pt>
                <c:pt idx="20">
                  <c:v>0.78400000000000003</c:v>
                </c:pt>
                <c:pt idx="21">
                  <c:v>0.79900000000000004</c:v>
                </c:pt>
                <c:pt idx="22">
                  <c:v>0.81399999999999995</c:v>
                </c:pt>
                <c:pt idx="23">
                  <c:v>0.82699999999999996</c:v>
                </c:pt>
                <c:pt idx="24">
                  <c:v>0.84</c:v>
                </c:pt>
                <c:pt idx="25">
                  <c:v>0.85199999999999998</c:v>
                </c:pt>
                <c:pt idx="26">
                  <c:v>0.86399999999999999</c:v>
                </c:pt>
                <c:pt idx="27">
                  <c:v>0.876</c:v>
                </c:pt>
                <c:pt idx="28">
                  <c:v>0.88700000000000001</c:v>
                </c:pt>
                <c:pt idx="29">
                  <c:v>0.89800000000000002</c:v>
                </c:pt>
                <c:pt idx="30">
                  <c:v>0.91</c:v>
                </c:pt>
                <c:pt idx="31">
                  <c:v>0.92100000000000004</c:v>
                </c:pt>
                <c:pt idx="32">
                  <c:v>0.93200000000000005</c:v>
                </c:pt>
                <c:pt idx="33">
                  <c:v>0.94299999999999995</c:v>
                </c:pt>
                <c:pt idx="34">
                  <c:v>0.95299999999999996</c:v>
                </c:pt>
                <c:pt idx="35">
                  <c:v>0.96199999999999997</c:v>
                </c:pt>
                <c:pt idx="36">
                  <c:v>0.97099999999999997</c:v>
                </c:pt>
                <c:pt idx="37">
                  <c:v>0.97799999999999998</c:v>
                </c:pt>
                <c:pt idx="38">
                  <c:v>0.98399999999999999</c:v>
                </c:pt>
                <c:pt idx="39">
                  <c:v>0.98899999999999999</c:v>
                </c:pt>
                <c:pt idx="40">
                  <c:v>0.99099999999999999</c:v>
                </c:pt>
                <c:pt idx="41">
                  <c:v>0.99099999999999999</c:v>
                </c:pt>
                <c:pt idx="42">
                  <c:v>0.98799999999999999</c:v>
                </c:pt>
                <c:pt idx="43">
                  <c:v>0.98099999999999998</c:v>
                </c:pt>
                <c:pt idx="44">
                  <c:v>0.97099999999999997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7-4A6D-BD48-BA0397F96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'Beraz Carina'!$A$12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'Beraz Carina'!$V$2:$BO$2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'Beraz Carina'!$V$1:$BN$1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4-4C88-9AAC-91DA696DD66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'Beraz Carina'!$BP$47:$DH$47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'Beraz Carina'!$V$47:$BO$47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0.63600000000000001</c:v>
                </c:pt>
                <c:pt idx="14">
                  <c:v>0.65900000000000003</c:v>
                </c:pt>
                <c:pt idx="15">
                  <c:v>0.68100000000000005</c:v>
                </c:pt>
                <c:pt idx="16">
                  <c:v>0.70199999999999996</c:v>
                </c:pt>
                <c:pt idx="17">
                  <c:v>0.72299999999999998</c:v>
                </c:pt>
                <c:pt idx="18">
                  <c:v>0.74199999999999999</c:v>
                </c:pt>
                <c:pt idx="19">
                  <c:v>0.76100000000000001</c:v>
                </c:pt>
                <c:pt idx="20">
                  <c:v>0.77900000000000003</c:v>
                </c:pt>
                <c:pt idx="21">
                  <c:v>0.79700000000000004</c:v>
                </c:pt>
                <c:pt idx="22">
                  <c:v>0.81299999999999994</c:v>
                </c:pt>
                <c:pt idx="23">
                  <c:v>0.82899999999999996</c:v>
                </c:pt>
                <c:pt idx="24">
                  <c:v>0.84499999999999997</c:v>
                </c:pt>
                <c:pt idx="25">
                  <c:v>0.86</c:v>
                </c:pt>
                <c:pt idx="26">
                  <c:v>0.874</c:v>
                </c:pt>
                <c:pt idx="27">
                  <c:v>0.88800000000000001</c:v>
                </c:pt>
                <c:pt idx="28">
                  <c:v>0.90100000000000002</c:v>
                </c:pt>
                <c:pt idx="29">
                  <c:v>0.91300000000000003</c:v>
                </c:pt>
                <c:pt idx="30">
                  <c:v>0.92500000000000004</c:v>
                </c:pt>
                <c:pt idx="31">
                  <c:v>0.93600000000000005</c:v>
                </c:pt>
                <c:pt idx="32">
                  <c:v>0.94599999999999995</c:v>
                </c:pt>
                <c:pt idx="33">
                  <c:v>0.95599999999999996</c:v>
                </c:pt>
                <c:pt idx="34">
                  <c:v>0.96399999999999997</c:v>
                </c:pt>
                <c:pt idx="35">
                  <c:v>0.97199999999999998</c:v>
                </c:pt>
                <c:pt idx="36">
                  <c:v>0.97799999999999998</c:v>
                </c:pt>
                <c:pt idx="37">
                  <c:v>0.98299999999999998</c:v>
                </c:pt>
                <c:pt idx="38">
                  <c:v>0.98699999999999999</c:v>
                </c:pt>
                <c:pt idx="39">
                  <c:v>0.99</c:v>
                </c:pt>
                <c:pt idx="40">
                  <c:v>0.99099999999999999</c:v>
                </c:pt>
                <c:pt idx="41">
                  <c:v>0.99</c:v>
                </c:pt>
                <c:pt idx="42">
                  <c:v>0.98699999999999999</c:v>
                </c:pt>
                <c:pt idx="43">
                  <c:v>0.98299999999999998</c:v>
                </c:pt>
                <c:pt idx="44">
                  <c:v>0.97699999999999998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4-4C88-9AAC-91DA696D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0-49E1-91A1-9A5180D94350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'Edzards Lotta'!$V$42:$BO$42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0.67700000000000005</c:v>
                </c:pt>
                <c:pt idx="15">
                  <c:v>0.71899999999999997</c:v>
                </c:pt>
                <c:pt idx="16">
                  <c:v>0.755</c:v>
                </c:pt>
                <c:pt idx="17">
                  <c:v>0.78700000000000003</c:v>
                </c:pt>
                <c:pt idx="18">
                  <c:v>0.81399999999999995</c:v>
                </c:pt>
                <c:pt idx="19">
                  <c:v>0.83699999999999997</c:v>
                </c:pt>
                <c:pt idx="20">
                  <c:v>0.85799999999999998</c:v>
                </c:pt>
                <c:pt idx="21">
                  <c:v>0.875</c:v>
                </c:pt>
                <c:pt idx="22">
                  <c:v>0.89100000000000001</c:v>
                </c:pt>
                <c:pt idx="23">
                  <c:v>0.90400000000000003</c:v>
                </c:pt>
                <c:pt idx="24">
                  <c:v>0.91600000000000004</c:v>
                </c:pt>
                <c:pt idx="25">
                  <c:v>0.92700000000000005</c:v>
                </c:pt>
                <c:pt idx="26">
                  <c:v>0.93600000000000005</c:v>
                </c:pt>
                <c:pt idx="27">
                  <c:v>0.94499999999999995</c:v>
                </c:pt>
                <c:pt idx="28">
                  <c:v>0.95299999999999996</c:v>
                </c:pt>
                <c:pt idx="29">
                  <c:v>0.96</c:v>
                </c:pt>
                <c:pt idx="30">
                  <c:v>0.96699999999999997</c:v>
                </c:pt>
                <c:pt idx="31">
                  <c:v>0.97299999999999998</c:v>
                </c:pt>
                <c:pt idx="32">
                  <c:v>0.97899999999999998</c:v>
                </c:pt>
                <c:pt idx="33">
                  <c:v>0.98399999999999999</c:v>
                </c:pt>
                <c:pt idx="34">
                  <c:v>0.98799999999999999</c:v>
                </c:pt>
                <c:pt idx="35">
                  <c:v>0.99199999999999999</c:v>
                </c:pt>
                <c:pt idx="36">
                  <c:v>0.995</c:v>
                </c:pt>
                <c:pt idx="37">
                  <c:v>0.996</c:v>
                </c:pt>
                <c:pt idx="38">
                  <c:v>0.996</c:v>
                </c:pt>
                <c:pt idx="39">
                  <c:v>0.99399999999999999</c:v>
                </c:pt>
                <c:pt idx="40">
                  <c:v>0.99</c:v>
                </c:pt>
                <c:pt idx="41">
                  <c:v>0.98299999999999998</c:v>
                </c:pt>
                <c:pt idx="42">
                  <c:v>0.97399999999999998</c:v>
                </c:pt>
                <c:pt idx="43">
                  <c:v>0.96</c:v>
                </c:pt>
                <c:pt idx="44">
                  <c:v>0.94299999999999995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0-49E1-91A1-9A5180D9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Lotta'!$A$9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D-43D0-967E-450B6C80916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'Edzards Lotta'!$V$44:$BO$44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0.65200000000000002</c:v>
                </c:pt>
                <c:pt idx="14">
                  <c:v>0.69599999999999995</c:v>
                </c:pt>
                <c:pt idx="15">
                  <c:v>0.73399999999999999</c:v>
                </c:pt>
                <c:pt idx="16">
                  <c:v>0.76700000000000002</c:v>
                </c:pt>
                <c:pt idx="17">
                  <c:v>0.79500000000000004</c:v>
                </c:pt>
                <c:pt idx="18">
                  <c:v>0.82</c:v>
                </c:pt>
                <c:pt idx="19">
                  <c:v>0.84099999999999997</c:v>
                </c:pt>
                <c:pt idx="20">
                  <c:v>0.86</c:v>
                </c:pt>
                <c:pt idx="21">
                  <c:v>0.876</c:v>
                </c:pt>
                <c:pt idx="22">
                  <c:v>0.89</c:v>
                </c:pt>
                <c:pt idx="23">
                  <c:v>0.90200000000000002</c:v>
                </c:pt>
                <c:pt idx="24">
                  <c:v>0.91300000000000003</c:v>
                </c:pt>
                <c:pt idx="25">
                  <c:v>0.92300000000000004</c:v>
                </c:pt>
                <c:pt idx="26">
                  <c:v>0.93200000000000005</c:v>
                </c:pt>
                <c:pt idx="27">
                  <c:v>0.94</c:v>
                </c:pt>
                <c:pt idx="28">
                  <c:v>0.94799999999999995</c:v>
                </c:pt>
                <c:pt idx="29">
                  <c:v>0.95599999999999996</c:v>
                </c:pt>
                <c:pt idx="30">
                  <c:v>0.96299999999999997</c:v>
                </c:pt>
                <c:pt idx="31">
                  <c:v>0.97</c:v>
                </c:pt>
                <c:pt idx="32">
                  <c:v>0.97599999999999998</c:v>
                </c:pt>
                <c:pt idx="33">
                  <c:v>0.98199999999999998</c:v>
                </c:pt>
                <c:pt idx="34">
                  <c:v>0.98699999999999999</c:v>
                </c:pt>
                <c:pt idx="35">
                  <c:v>0.99099999999999999</c:v>
                </c:pt>
                <c:pt idx="36">
                  <c:v>0.99399999999999999</c:v>
                </c:pt>
                <c:pt idx="37">
                  <c:v>0.996</c:v>
                </c:pt>
                <c:pt idx="38">
                  <c:v>0.996</c:v>
                </c:pt>
                <c:pt idx="39">
                  <c:v>0.99399999999999999</c:v>
                </c:pt>
                <c:pt idx="40">
                  <c:v>0.99</c:v>
                </c:pt>
                <c:pt idx="41">
                  <c:v>0.98299999999999998</c:v>
                </c:pt>
                <c:pt idx="42">
                  <c:v>0.97199999999999998</c:v>
                </c:pt>
                <c:pt idx="43">
                  <c:v>0.95699999999999996</c:v>
                </c:pt>
                <c:pt idx="44">
                  <c:v>0.93799999999999994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D-43D0-967E-450B6C80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Lotta'!$A$8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7-4CEB-B084-3B0ACA9AEE4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0.96899999999999997</c:v>
                </c:pt>
                <c:pt idx="14">
                  <c:v>0.93700000000000006</c:v>
                </c:pt>
                <c:pt idx="15">
                  <c:v>0.90600000000000003</c:v>
                </c:pt>
                <c:pt idx="16">
                  <c:v>0.875</c:v>
                </c:pt>
                <c:pt idx="17">
                  <c:v>0.84399999999999997</c:v>
                </c:pt>
                <c:pt idx="18">
                  <c:v>0.81200000000000006</c:v>
                </c:pt>
                <c:pt idx="19">
                  <c:v>0.78100000000000003</c:v>
                </c:pt>
                <c:pt idx="20">
                  <c:v>0.75</c:v>
                </c:pt>
                <c:pt idx="21">
                  <c:v>0.71899999999999997</c:v>
                </c:pt>
                <c:pt idx="22">
                  <c:v>0.68700000000000006</c:v>
                </c:pt>
                <c:pt idx="23">
                  <c:v>0.65600000000000003</c:v>
                </c:pt>
                <c:pt idx="24">
                  <c:v>0.625</c:v>
                </c:pt>
                <c:pt idx="25">
                  <c:v>0.59399999999999997</c:v>
                </c:pt>
                <c:pt idx="26">
                  <c:v>0.56200000000000006</c:v>
                </c:pt>
                <c:pt idx="27">
                  <c:v>0.53100000000000003</c:v>
                </c:pt>
                <c:pt idx="28">
                  <c:v>0.5</c:v>
                </c:pt>
                <c:pt idx="29">
                  <c:v>0.46899999999999997</c:v>
                </c:pt>
                <c:pt idx="30">
                  <c:v>0.437</c:v>
                </c:pt>
                <c:pt idx="31">
                  <c:v>0.40600000000000003</c:v>
                </c:pt>
                <c:pt idx="32">
                  <c:v>0.375</c:v>
                </c:pt>
                <c:pt idx="33">
                  <c:v>0.34399999999999997</c:v>
                </c:pt>
                <c:pt idx="34">
                  <c:v>0.312</c:v>
                </c:pt>
                <c:pt idx="35">
                  <c:v>0.28100000000000003</c:v>
                </c:pt>
                <c:pt idx="36">
                  <c:v>0.25</c:v>
                </c:pt>
                <c:pt idx="37">
                  <c:v>0.219</c:v>
                </c:pt>
                <c:pt idx="38">
                  <c:v>0.187</c:v>
                </c:pt>
                <c:pt idx="39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'Edzards Lotta'!$V$43:$BO$43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0.63700000000000001</c:v>
                </c:pt>
                <c:pt idx="14">
                  <c:v>0.68500000000000005</c:v>
                </c:pt>
                <c:pt idx="15">
                  <c:v>0.72799999999999998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0.82399999999999995</c:v>
                </c:pt>
                <c:pt idx="19">
                  <c:v>0.84799999999999998</c:v>
                </c:pt>
                <c:pt idx="20">
                  <c:v>0.86899999999999999</c:v>
                </c:pt>
                <c:pt idx="21">
                  <c:v>0.88700000000000001</c:v>
                </c:pt>
                <c:pt idx="22">
                  <c:v>0.90300000000000002</c:v>
                </c:pt>
                <c:pt idx="23">
                  <c:v>0.91700000000000004</c:v>
                </c:pt>
                <c:pt idx="24">
                  <c:v>0.92900000000000005</c:v>
                </c:pt>
                <c:pt idx="25">
                  <c:v>0.94</c:v>
                </c:pt>
                <c:pt idx="26">
                  <c:v>0.94899999999999995</c:v>
                </c:pt>
                <c:pt idx="27">
                  <c:v>0.95799999999999996</c:v>
                </c:pt>
                <c:pt idx="28">
                  <c:v>0.96499999999999997</c:v>
                </c:pt>
                <c:pt idx="29" formatCode="#,##0.00">
                  <c:v>0.97299999999999998</c:v>
                </c:pt>
                <c:pt idx="30" formatCode="#,##0.00">
                  <c:v>0.97899999999999998</c:v>
                </c:pt>
                <c:pt idx="31" formatCode="#,##0.00">
                  <c:v>0.98499999999999999</c:v>
                </c:pt>
                <c:pt idx="32" formatCode="#,##0.00">
                  <c:v>0.99</c:v>
                </c:pt>
                <c:pt idx="33" formatCode="#,##0.00">
                  <c:v>0.99399999999999999</c:v>
                </c:pt>
                <c:pt idx="34" formatCode="#,##0.00">
                  <c:v>0.998</c:v>
                </c:pt>
                <c:pt idx="35" formatCode="#,##0.00">
                  <c:v>1</c:v>
                </c:pt>
                <c:pt idx="36" formatCode="#,##0.00">
                  <c:v>1.0009999999999999</c:v>
                </c:pt>
                <c:pt idx="37" formatCode="#,##0.00">
                  <c:v>1.0009999999999999</c:v>
                </c:pt>
                <c:pt idx="38" formatCode="#,##0.00">
                  <c:v>0.999</c:v>
                </c:pt>
                <c:pt idx="39" formatCode="#,##0.00">
                  <c:v>0.995</c:v>
                </c:pt>
                <c:pt idx="40" formatCode="#,##0.00">
                  <c:v>0.98899999999999999</c:v>
                </c:pt>
                <c:pt idx="41" formatCode="#,##0.00">
                  <c:v>0.98</c:v>
                </c:pt>
                <c:pt idx="42" formatCode="#,##0.00">
                  <c:v>0.96699999999999997</c:v>
                </c:pt>
                <c:pt idx="43" formatCode="#,##0.00">
                  <c:v>0.95099999999999996</c:v>
                </c:pt>
                <c:pt idx="44" formatCode="#,##0.00">
                  <c:v>0.93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7-4CEB-B084-3B0ACA9AE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image" Target="../media/image1.jpeg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image" Target="../media/image1.jpeg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image" Target="../media/image1.jpeg"/><Relationship Id="rId1" Type="http://schemas.openxmlformats.org/officeDocument/2006/relationships/chart" Target="../charts/chart25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image" Target="../media/image1.jpeg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34FF5CC5-5EB3-4AC7-B6C7-974B21A43EFE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606C04-D901-42A0-BBAB-44E808092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B515951E-421E-4A64-87C0-DBD1C0E5B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BF8C7AC-5473-4EBC-B384-5E9C3168A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8D28C21-CDE0-4E41-BF1F-61444FF97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B58486C-AC41-42B6-82E4-3841EF1CE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1DD27B8-48DC-4477-A8E9-4C44B17B6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BFCCCD9-2C0A-4557-B516-B15F4D731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3AE191C4-9CFE-4F41-90F3-813A1F5ACD08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BFDBA70-4312-4D26-96D9-113DCD07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EBEFEE69-1D9B-4170-AF90-635378BD2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BEDFAFA-17D2-472B-BB0A-4822DBCF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D9B480E-7C77-4F06-B734-04C057CB7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83D0EBA-A9F9-4DE2-99AC-12AA5E3D6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EA80BDF-98E3-4708-8DF3-EDC28DFB4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4662C66-53FC-4914-BF3D-A6769CC5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8CC6C799-52D8-4BE7-8AD8-D21EBF29B5B3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FA6A0D-A5DE-4DB8-8FA1-7D900863C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72D17E6B-DABA-458E-BA35-E20C3AA91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279B1C5-552E-453B-BD0D-50610ADEC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12470DB-2041-4C9C-899B-BC2D8B47E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BAD4B81-AF37-4F0C-9EBF-F2122777B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DB92B48-9727-4B53-B647-F4E0B30B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573A64D-24CA-4BC4-B984-ACFB474E4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B9169D18-33B7-4710-8849-54385084C6FC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0986D24-2BB7-4958-96EC-7CF775C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59962879-250B-4AEB-AED9-F53E7C20E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9FA2EBB-9037-410A-BF59-507B58F41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BDC5062-53AB-4DF2-8769-38E0B39F9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38F4A98-CBCD-4D24-A9F3-7B12D9D58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FDEDC57-56FB-4698-B4B0-155DE5E0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220E678-DE4B-4904-825B-F35EEF858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85732855-F13C-4EB5-9654-A91FC28A7689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48A1B8-F7AA-491D-A276-7D1218D86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C5588F28-79EC-488F-9C4F-B32CB9CDD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7919FA-4F38-4B8C-A2D9-3EA30290A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D21A3AB-16E5-4007-88C3-EDD8438B9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32749CB-CDAE-454E-82FD-D300071BC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8112B8E-34E8-4616-8A2B-35D95BC7D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7B003A1-7361-4D13-8030-94EFFC314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F816-69B6-4AA3-B1DF-D3E6A87BB12B}"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0.25497789999999998</v>
      </c>
      <c r="Q1" s="5">
        <v>-1.4208974999999999</v>
      </c>
      <c r="R1" s="5">
        <v>1.9174479</v>
      </c>
      <c r="S1" s="5">
        <v>-1.2583911999999999</v>
      </c>
      <c r="T1" s="5">
        <v>0.98351409999999995</v>
      </c>
      <c r="U1" s="6"/>
      <c r="V1" s="7">
        <f xml:space="preserve"> ($P1*V$2 +$Q1*V$2^2 +$R1*V$2^3 +$S1*V$2^4 + $T1)</f>
        <v>0.18645770664062511</v>
      </c>
      <c r="W1" s="7">
        <f t="shared" ref="W1:BN1" si="0" xml:space="preserve"> ($P1*W$2 +$Q1*W$2^2 +$R1*W$2^3 +$S1*W$2^4 + $T1)</f>
        <v>0.25441641398000014</v>
      </c>
      <c r="X1" s="7">
        <f t="shared" si="0"/>
        <v>0.31708758877375021</v>
      </c>
      <c r="Y1" s="7">
        <f t="shared" si="0"/>
        <v>0.37480465794250029</v>
      </c>
      <c r="Z1" s="7">
        <f t="shared" si="0"/>
        <v>0.42788925098937536</v>
      </c>
      <c r="AA1" s="7">
        <f t="shared" si="0"/>
        <v>0.47665119999999994</v>
      </c>
      <c r="AB1" s="7">
        <f t="shared" si="0"/>
        <v>0.52138853964250031</v>
      </c>
      <c r="AC1" s="7">
        <f t="shared" si="0"/>
        <v>0.56238750716749986</v>
      </c>
      <c r="AD1" s="7">
        <f t="shared" si="0"/>
        <v>0.59992254240812493</v>
      </c>
      <c r="AE1" s="7">
        <f t="shared" si="0"/>
        <v>0.63425628778000009</v>
      </c>
      <c r="AF1" s="7">
        <f t="shared" si="0"/>
        <v>0.66563958828124992</v>
      </c>
      <c r="AG1" s="7">
        <f t="shared" si="0"/>
        <v>0.69431149149250027</v>
      </c>
      <c r="AH1" s="7">
        <f t="shared" si="0"/>
        <v>0.72049924757687533</v>
      </c>
      <c r="AI1" s="7">
        <f t="shared" si="0"/>
        <v>0.74441830927999975</v>
      </c>
      <c r="AJ1" s="7">
        <f t="shared" si="0"/>
        <v>0.76627233192999999</v>
      </c>
      <c r="AK1" s="7">
        <f t="shared" si="0"/>
        <v>0.7862531734374999</v>
      </c>
      <c r="AL1" s="7">
        <f t="shared" si="0"/>
        <v>0.80454089429562492</v>
      </c>
      <c r="AM1" s="7">
        <f t="shared" si="0"/>
        <v>0.82130375757999996</v>
      </c>
      <c r="AN1" s="7">
        <f t="shared" si="0"/>
        <v>0.83669822894875001</v>
      </c>
      <c r="AO1" s="7">
        <f t="shared" si="0"/>
        <v>0.85086897664249994</v>
      </c>
      <c r="AP1" s="7">
        <f t="shared" si="0"/>
        <v>0.86394887148437505</v>
      </c>
      <c r="AQ1" s="7">
        <f t="shared" si="0"/>
        <v>0.87605898687999995</v>
      </c>
      <c r="AR1" s="7">
        <f t="shared" si="0"/>
        <v>0.88730859881749991</v>
      </c>
      <c r="AS1" s="7">
        <f t="shared" si="0"/>
        <v>0.89779518586749996</v>
      </c>
      <c r="AT1" s="7">
        <f t="shared" si="0"/>
        <v>0.90760442918312501</v>
      </c>
      <c r="AU1" s="7">
        <f t="shared" si="0"/>
        <v>0.91681021249999994</v>
      </c>
      <c r="AV1" s="7">
        <f t="shared" si="0"/>
        <v>0.92547462213624998</v>
      </c>
      <c r="AW1" s="7">
        <f t="shared" si="0"/>
        <v>0.93364794699249998</v>
      </c>
      <c r="AX1" s="7">
        <f t="shared" si="0"/>
        <v>0.941368678551875</v>
      </c>
      <c r="AY1" s="7">
        <f t="shared" si="0"/>
        <v>0.94866351087999989</v>
      </c>
      <c r="AZ1" s="7">
        <f t="shared" si="0"/>
        <v>0.95554734062499991</v>
      </c>
      <c r="BA1" s="7">
        <f t="shared" si="0"/>
        <v>0.96202326701749996</v>
      </c>
      <c r="BB1" s="7">
        <f t="shared" si="0"/>
        <v>0.96808259187062495</v>
      </c>
      <c r="BC1" s="7">
        <f t="shared" si="0"/>
        <v>0.97370481957999999</v>
      </c>
      <c r="BD1" s="7">
        <f t="shared" si="0"/>
        <v>0.97885765712374995</v>
      </c>
      <c r="BE1" s="7">
        <f t="shared" si="0"/>
        <v>0.9834970140624999</v>
      </c>
      <c r="BF1" s="7">
        <f t="shared" si="0"/>
        <v>0.98756700253937491</v>
      </c>
      <c r="BG1" s="7">
        <f t="shared" si="0"/>
        <v>0.99099993727999991</v>
      </c>
      <c r="BH1" s="7">
        <f t="shared" si="0"/>
        <v>0.99371633559249994</v>
      </c>
      <c r="BI1" s="7">
        <f t="shared" si="0"/>
        <v>0.99562491736749992</v>
      </c>
      <c r="BJ1" s="7">
        <f t="shared" si="0"/>
        <v>0.99662260507812495</v>
      </c>
      <c r="BK1" s="7">
        <f t="shared" si="0"/>
        <v>0.99659452377999991</v>
      </c>
      <c r="BL1" s="7">
        <f t="shared" si="0"/>
        <v>0.99541400111124989</v>
      </c>
      <c r="BM1" s="7">
        <f t="shared" si="0"/>
        <v>0.99294256729249997</v>
      </c>
      <c r="BN1" s="7">
        <f t="shared" si="0"/>
        <v>0.98902995512687497</v>
      </c>
      <c r="BO1" s="7">
        <f t="shared" ref="BO1" si="1" xml:space="preserve"> ($P1*BO$41 +$Q1*BO$41^2 +$R1*BO$41^3 +$S1*BO$41^4 + $T1)</f>
        <v>0.98351409999999995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Beraz Carina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 t="str">
        <f t="shared" si="3"/>
        <v>x</v>
      </c>
      <c r="C7" s="21" t="str">
        <f t="shared" ref="C7:C14" si="4">IF(ISBLANK(D42)=TRUE,"",D42)</f>
        <v>-</v>
      </c>
      <c r="D7" s="22">
        <f>'Beraz Carina'!E42</f>
        <v>0</v>
      </c>
      <c r="E7" s="22">
        <f>'Beraz Carina'!F42</f>
        <v>0</v>
      </c>
      <c r="F7" s="22">
        <f>'Beraz Carina'!G42</f>
        <v>0</v>
      </c>
      <c r="G7" s="22">
        <f>'Beraz Carina'!H42</f>
        <v>5.4</v>
      </c>
      <c r="H7" s="22">
        <f>'Beraz Carina'!I42</f>
        <v>6.2</v>
      </c>
      <c r="I7" s="22">
        <f>'Beraz Carina'!J42</f>
        <v>6.97</v>
      </c>
      <c r="J7" s="22">
        <f>'Beraz Carina'!K42</f>
        <v>7.42</v>
      </c>
      <c r="K7" s="22">
        <f>'Beraz Carina'!L42</f>
        <v>7.68</v>
      </c>
      <c r="L7" s="22">
        <f>'Beraz Carina'!M42</f>
        <v>8.0500000000000007</v>
      </c>
      <c r="M7" s="20">
        <f t="shared" ref="M7:O14" si="5">N42</f>
        <v>8.11</v>
      </c>
      <c r="N7" s="20">
        <f t="shared" si="5"/>
        <v>-1.64</v>
      </c>
      <c r="O7" s="23">
        <f t="shared" si="5"/>
        <v>-1.1599999999999999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11.84</v>
      </c>
      <c r="C8" s="21" t="str">
        <f t="shared" si="4"/>
        <v>-</v>
      </c>
      <c r="D8" s="22">
        <f>'Beraz Carina'!E43</f>
        <v>0</v>
      </c>
      <c r="E8" s="22">
        <f>'Beraz Carina'!F43</f>
        <v>0</v>
      </c>
      <c r="F8" s="22">
        <f>'Beraz Carina'!G43</f>
        <v>0</v>
      </c>
      <c r="G8" s="22">
        <f>'Beraz Carina'!H43</f>
        <v>5.28</v>
      </c>
      <c r="H8" s="22">
        <f>'Beraz Carina'!I43</f>
        <v>6.26</v>
      </c>
      <c r="I8" s="22">
        <f>'Beraz Carina'!J43</f>
        <v>6.92</v>
      </c>
      <c r="J8" s="22">
        <f>'Beraz Carina'!K43</f>
        <v>7.38</v>
      </c>
      <c r="K8" s="22">
        <f>'Beraz Carina'!L43</f>
        <v>7.89</v>
      </c>
      <c r="L8" s="22">
        <f>'Beraz Carina'!M43</f>
        <v>8</v>
      </c>
      <c r="M8" s="20">
        <f t="shared" si="5"/>
        <v>8.14</v>
      </c>
      <c r="N8" s="20">
        <f t="shared" si="5"/>
        <v>-5.13</v>
      </c>
      <c r="O8" s="23">
        <f t="shared" si="5"/>
        <v>-4.6399999999999997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12.28</v>
      </c>
      <c r="C9" s="21" t="str">
        <f t="shared" si="4"/>
        <v>-</v>
      </c>
      <c r="D9" s="22">
        <f>'Beraz Carina'!E44</f>
        <v>0</v>
      </c>
      <c r="E9" s="22">
        <f>'Beraz Carina'!F44</f>
        <v>0</v>
      </c>
      <c r="F9" s="22">
        <f>'Beraz Carina'!G44</f>
        <v>0</v>
      </c>
      <c r="G9" s="22">
        <f>'Beraz Carina'!H44</f>
        <v>5.51</v>
      </c>
      <c r="H9" s="22">
        <f>'Beraz Carina'!I44</f>
        <v>6.41</v>
      </c>
      <c r="I9" s="22">
        <f>'Beraz Carina'!J44</f>
        <v>7.22</v>
      </c>
      <c r="J9" s="22">
        <f>'Beraz Carina'!K44</f>
        <v>7.57</v>
      </c>
      <c r="K9" s="22">
        <f>'Beraz Carina'!L44</f>
        <v>7.92</v>
      </c>
      <c r="L9" s="22">
        <f>'Beraz Carina'!M44</f>
        <v>8.1199999999999992</v>
      </c>
      <c r="M9" s="20">
        <f t="shared" si="5"/>
        <v>8.1300000000000008</v>
      </c>
      <c r="N9" s="20">
        <f t="shared" si="5"/>
        <v>-1.82</v>
      </c>
      <c r="O9" s="23">
        <f t="shared" si="5"/>
        <v>-1.0900000000000001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>
        <f t="shared" si="3"/>
        <v>11.95</v>
      </c>
      <c r="C10" s="21" t="str">
        <f t="shared" si="4"/>
        <v>-</v>
      </c>
      <c r="D10" s="22">
        <f>'Beraz Carina'!E45</f>
        <v>0</v>
      </c>
      <c r="E10" s="22">
        <f>'Beraz Carina'!F45</f>
        <v>0</v>
      </c>
      <c r="F10" s="22">
        <f>'Beraz Carina'!G45</f>
        <v>0</v>
      </c>
      <c r="G10" s="22">
        <f>'Beraz Carina'!H45</f>
        <v>5.39</v>
      </c>
      <c r="H10" s="22">
        <f>'Beraz Carina'!I45</f>
        <v>6.14</v>
      </c>
      <c r="I10" s="22">
        <f>'Beraz Carina'!J45</f>
        <v>6.93</v>
      </c>
      <c r="J10" s="22">
        <f>'Beraz Carina'!K45</f>
        <v>7.35</v>
      </c>
      <c r="K10" s="22">
        <f>'Beraz Carina'!L45</f>
        <v>7.67</v>
      </c>
      <c r="L10" s="22">
        <f>'Beraz Carina'!M45</f>
        <v>8.0500000000000007</v>
      </c>
      <c r="M10" s="20">
        <f t="shared" si="5"/>
        <v>8.1199999999999992</v>
      </c>
      <c r="N10" s="20">
        <f t="shared" si="5"/>
        <v>-1.8</v>
      </c>
      <c r="O10" s="23">
        <f t="shared" si="5"/>
        <v>-1.24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 t="str">
        <f t="shared" si="3"/>
        <v>x</v>
      </c>
      <c r="C11" s="21" t="str">
        <f t="shared" si="4"/>
        <v>-</v>
      </c>
      <c r="D11" s="22">
        <f>'Beraz Carina'!E46</f>
        <v>0</v>
      </c>
      <c r="E11" s="22">
        <f>'Beraz Carina'!F46</f>
        <v>0</v>
      </c>
      <c r="F11" s="22">
        <f>'Beraz Carina'!G46</f>
        <v>0</v>
      </c>
      <c r="G11" s="22">
        <f>'Beraz Carina'!H46</f>
        <v>5.44</v>
      </c>
      <c r="H11" s="22">
        <f>'Beraz Carina'!I46</f>
        <v>6.28</v>
      </c>
      <c r="I11" s="22">
        <f>'Beraz Carina'!J46</f>
        <v>6.99</v>
      </c>
      <c r="J11" s="22">
        <f>'Beraz Carina'!K46</f>
        <v>7.33</v>
      </c>
      <c r="K11" s="22">
        <f>'Beraz Carina'!L46</f>
        <v>7.66</v>
      </c>
      <c r="L11" s="22">
        <f>'Beraz Carina'!M46</f>
        <v>8.1</v>
      </c>
      <c r="M11" s="20">
        <f t="shared" si="5"/>
        <v>8.14</v>
      </c>
      <c r="N11" s="20">
        <f t="shared" si="5"/>
        <v>-1.61</v>
      </c>
      <c r="O11" s="23">
        <f t="shared" si="5"/>
        <v>-1.1200000000000001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>
        <f t="shared" si="3"/>
        <v>12.21</v>
      </c>
      <c r="C12" s="21" t="str">
        <f t="shared" si="4"/>
        <v>-</v>
      </c>
      <c r="D12" s="22">
        <f>'Beraz Carina'!E47</f>
        <v>0</v>
      </c>
      <c r="E12" s="22">
        <f>'Beraz Carina'!F47</f>
        <v>0</v>
      </c>
      <c r="F12" s="22">
        <f>'Beraz Carina'!G47</f>
        <v>0</v>
      </c>
      <c r="G12" s="22">
        <f>'Beraz Carina'!H47</f>
        <v>5.57</v>
      </c>
      <c r="H12" s="22">
        <f>'Beraz Carina'!I47</f>
        <v>6.35</v>
      </c>
      <c r="I12" s="22">
        <f>'Beraz Carina'!J47</f>
        <v>7.12</v>
      </c>
      <c r="J12" s="22">
        <f>'Beraz Carina'!K47</f>
        <v>7.48</v>
      </c>
      <c r="K12" s="22">
        <f>'Beraz Carina'!L47</f>
        <v>7.96</v>
      </c>
      <c r="L12" s="22">
        <f>'Beraz Carina'!M47</f>
        <v>8.16</v>
      </c>
      <c r="M12" s="20">
        <f t="shared" si="5"/>
        <v>8.2100000000000009</v>
      </c>
      <c r="N12" s="20">
        <f t="shared" si="5"/>
        <v>-1.89</v>
      </c>
      <c r="O12" s="23">
        <f t="shared" si="5"/>
        <v>-1.07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'Beraz Carina'!E48</f>
        <v>0</v>
      </c>
      <c r="E13" s="22">
        <f>'Beraz Carina'!F48</f>
        <v>0</v>
      </c>
      <c r="F13" s="22">
        <f>'Beraz Carina'!G48</f>
        <v>0</v>
      </c>
      <c r="G13" s="22">
        <f>'Beraz Carina'!H48</f>
        <v>0</v>
      </c>
      <c r="H13" s="22">
        <f>'Beraz Carina'!I48</f>
        <v>0</v>
      </c>
      <c r="I13" s="22">
        <f>'Beraz Carina'!J48</f>
        <v>0</v>
      </c>
      <c r="J13" s="22">
        <f>'Beraz Carina'!K48</f>
        <v>0</v>
      </c>
      <c r="K13" s="22">
        <f>'Beraz Carina'!L48</f>
        <v>0</v>
      </c>
      <c r="L13" s="22">
        <f>'Beraz Carina'!M48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'Beraz Carina'!E49</f>
        <v>0</v>
      </c>
      <c r="E14" s="22">
        <f>'Beraz Carina'!F49</f>
        <v>0</v>
      </c>
      <c r="F14" s="22">
        <f>'Beraz Carina'!G49</f>
        <v>0</v>
      </c>
      <c r="G14" s="22">
        <f>'Beraz Carina'!H49</f>
        <v>0</v>
      </c>
      <c r="H14" s="22">
        <f>'Beraz Carina'!I49</f>
        <v>0</v>
      </c>
      <c r="I14" s="22">
        <f>'Beraz Carina'!J49</f>
        <v>0</v>
      </c>
      <c r="J14" s="22">
        <f>'Beraz Carina'!K49</f>
        <v>0</v>
      </c>
      <c r="K14" s="22">
        <f>'Beraz Carina'!L49</f>
        <v>0</v>
      </c>
      <c r="L14" s="22">
        <f>'Beraz Carina'!M49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36</v>
      </c>
      <c r="B42" s="27">
        <v>1</v>
      </c>
      <c r="C42" t="s">
        <v>37</v>
      </c>
      <c r="D42" t="s">
        <v>38</v>
      </c>
      <c r="E42">
        <v>0</v>
      </c>
      <c r="F42">
        <v>0</v>
      </c>
      <c r="G42">
        <v>0</v>
      </c>
      <c r="H42">
        <v>5.4</v>
      </c>
      <c r="I42">
        <v>6.2</v>
      </c>
      <c r="J42">
        <v>6.97</v>
      </c>
      <c r="K42">
        <v>7.42</v>
      </c>
      <c r="L42">
        <v>7.68</v>
      </c>
      <c r="M42">
        <v>8.0500000000000007</v>
      </c>
      <c r="N42">
        <v>8.11</v>
      </c>
      <c r="O42">
        <v>-1.64</v>
      </c>
      <c r="P42">
        <v>-1.1599999999999999</v>
      </c>
      <c r="Q42">
        <v>0.46</v>
      </c>
      <c r="R42" t="s">
        <v>39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0.64900000000000002</v>
      </c>
      <c r="AK42">
        <v>0.67200000000000004</v>
      </c>
      <c r="AL42">
        <v>0.69499999999999995</v>
      </c>
      <c r="AM42">
        <v>0.71599999999999997</v>
      </c>
      <c r="AN42">
        <v>0.73699999999999999</v>
      </c>
      <c r="AO42">
        <v>0.75700000000000001</v>
      </c>
      <c r="AP42">
        <v>0.77600000000000002</v>
      </c>
      <c r="AQ42">
        <v>0.79400000000000004</v>
      </c>
      <c r="AR42">
        <v>0.81100000000000005</v>
      </c>
      <c r="AS42">
        <v>0.82699999999999996</v>
      </c>
      <c r="AT42">
        <v>0.84299999999999997</v>
      </c>
      <c r="AU42">
        <v>0.85799999999999998</v>
      </c>
      <c r="AV42">
        <v>0.872</v>
      </c>
      <c r="AW42">
        <v>0.88500000000000001</v>
      </c>
      <c r="AX42">
        <v>0.89800000000000002</v>
      </c>
      <c r="AY42">
        <v>0.90900000000000003</v>
      </c>
      <c r="AZ42">
        <v>0.92</v>
      </c>
      <c r="BA42">
        <v>0.93100000000000005</v>
      </c>
      <c r="BB42">
        <v>0.94</v>
      </c>
      <c r="BC42">
        <v>0.94899999999999995</v>
      </c>
      <c r="BD42">
        <v>0.95699999999999996</v>
      </c>
      <c r="BE42">
        <v>0.96399999999999997</v>
      </c>
      <c r="BF42">
        <v>0.97</v>
      </c>
      <c r="BG42">
        <v>0.97599999999999998</v>
      </c>
      <c r="BH42">
        <v>0.98099999999999998</v>
      </c>
      <c r="BI42">
        <v>0.98499999999999999</v>
      </c>
      <c r="BJ42">
        <v>0.98799999999999999</v>
      </c>
      <c r="BK42">
        <v>0.99</v>
      </c>
      <c r="BL42">
        <v>0.99099999999999999</v>
      </c>
      <c r="BM42">
        <v>0.99199999999999999</v>
      </c>
      <c r="BN42">
        <v>0.99199999999999999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0.96799999999999997</v>
      </c>
      <c r="CE42">
        <v>0.93500000000000005</v>
      </c>
      <c r="CF42">
        <v>0.90300000000000002</v>
      </c>
      <c r="CG42">
        <v>0.871</v>
      </c>
      <c r="CH42">
        <v>0.83899999999999997</v>
      </c>
      <c r="CI42">
        <v>0.80600000000000005</v>
      </c>
      <c r="CJ42">
        <v>0.77400000000000002</v>
      </c>
      <c r="CK42">
        <v>0.74199999999999999</v>
      </c>
      <c r="CL42">
        <v>0.71</v>
      </c>
      <c r="CM42">
        <v>0.67700000000000005</v>
      </c>
      <c r="CN42">
        <v>0.64500000000000002</v>
      </c>
      <c r="CO42">
        <v>0.61299999999999999</v>
      </c>
      <c r="CP42">
        <v>0.58099999999999996</v>
      </c>
      <c r="CQ42">
        <v>0.54800000000000004</v>
      </c>
      <c r="CR42">
        <v>0.51600000000000001</v>
      </c>
      <c r="CS42">
        <v>0.48399999999999999</v>
      </c>
      <c r="CT42">
        <v>0.45200000000000001</v>
      </c>
      <c r="CU42">
        <v>0.41899999999999998</v>
      </c>
      <c r="CV42">
        <v>0.38700000000000001</v>
      </c>
      <c r="CW42">
        <v>0.35499999999999998</v>
      </c>
      <c r="CX42">
        <v>0.32300000000000001</v>
      </c>
      <c r="CY42">
        <v>0.28999999999999998</v>
      </c>
      <c r="CZ42">
        <v>0.25800000000000001</v>
      </c>
      <c r="DA42">
        <v>0.22600000000000001</v>
      </c>
      <c r="DB42">
        <v>0.19400000000000001</v>
      </c>
      <c r="DC42">
        <v>0.161</v>
      </c>
      <c r="DD42">
        <v>0.129</v>
      </c>
      <c r="DE42">
        <v>9.7000000000000003E-2</v>
      </c>
      <c r="DF42">
        <v>6.5000000000000002E-2</v>
      </c>
      <c r="DG42">
        <v>3.2000000000000001E-2</v>
      </c>
      <c r="DH42">
        <v>0</v>
      </c>
    </row>
    <row r="43" spans="1:136" x14ac:dyDescent="0.25">
      <c r="A43" t="s">
        <v>36</v>
      </c>
      <c r="B43" s="27">
        <v>2</v>
      </c>
      <c r="C43">
        <v>11.84</v>
      </c>
      <c r="D43" s="41" t="s">
        <v>38</v>
      </c>
      <c r="E43" s="41">
        <v>0</v>
      </c>
      <c r="F43" s="41">
        <v>0</v>
      </c>
      <c r="G43">
        <v>0</v>
      </c>
      <c r="H43">
        <v>5.28</v>
      </c>
      <c r="I43" s="27">
        <v>6.26</v>
      </c>
      <c r="J43" s="27">
        <v>6.92</v>
      </c>
      <c r="K43" s="27">
        <v>7.38</v>
      </c>
      <c r="L43">
        <v>7.89</v>
      </c>
      <c r="M43">
        <v>8</v>
      </c>
      <c r="N43">
        <v>8.14</v>
      </c>
      <c r="O43">
        <v>-5.13</v>
      </c>
      <c r="P43">
        <v>-4.6399999999999997</v>
      </c>
      <c r="Q43">
        <v>4.72</v>
      </c>
      <c r="R43" s="42" t="s">
        <v>40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0.64900000000000002</v>
      </c>
      <c r="AL43">
        <v>0.67900000000000005</v>
      </c>
      <c r="AM43">
        <v>0.70599999999999996</v>
      </c>
      <c r="AN43">
        <v>0.73099999999999998</v>
      </c>
      <c r="AO43">
        <v>0.752</v>
      </c>
      <c r="AP43">
        <v>0.77200000000000002</v>
      </c>
      <c r="AQ43">
        <v>0.79</v>
      </c>
      <c r="AR43">
        <v>0.80600000000000005</v>
      </c>
      <c r="AS43">
        <v>0.82199999999999995</v>
      </c>
      <c r="AT43">
        <v>0.83699999999999997</v>
      </c>
      <c r="AU43">
        <v>0.85099999999999998</v>
      </c>
      <c r="AV43">
        <v>0.86399999999999999</v>
      </c>
      <c r="AW43">
        <v>0.877</v>
      </c>
      <c r="AX43">
        <v>0.89</v>
      </c>
      <c r="AY43" s="28">
        <v>0.90300000000000002</v>
      </c>
      <c r="AZ43" s="28">
        <v>0.91500000000000004</v>
      </c>
      <c r="BA43" s="28">
        <v>0.92700000000000005</v>
      </c>
      <c r="BB43" s="28">
        <v>0.93799999999999994</v>
      </c>
      <c r="BC43" s="28">
        <v>0.94899999999999995</v>
      </c>
      <c r="BD43" s="28">
        <v>0.95899999999999996</v>
      </c>
      <c r="BE43" s="28">
        <v>0.96799999999999997</v>
      </c>
      <c r="BF43" s="28">
        <v>0.97599999999999998</v>
      </c>
      <c r="BG43" s="28">
        <v>0.98199999999999998</v>
      </c>
      <c r="BH43" s="28">
        <v>0.98599999999999999</v>
      </c>
      <c r="BI43" s="28">
        <v>0.98699999999999999</v>
      </c>
      <c r="BJ43" s="28">
        <v>0.98599999999999999</v>
      </c>
      <c r="BK43" s="28">
        <v>0.98099999999999998</v>
      </c>
      <c r="BL43" s="28">
        <v>0.97299999999999998</v>
      </c>
      <c r="BM43" s="28">
        <v>0.96</v>
      </c>
      <c r="BN43" s="28">
        <v>0.94199999999999995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0.96699999999999997</v>
      </c>
      <c r="CF43" s="28">
        <v>0.93300000000000005</v>
      </c>
      <c r="CG43" s="28">
        <v>0.9</v>
      </c>
      <c r="CH43" s="28">
        <v>0.86699999999999999</v>
      </c>
      <c r="CI43" s="28">
        <v>0.83299999999999996</v>
      </c>
      <c r="CJ43" s="28">
        <v>0.8</v>
      </c>
      <c r="CK43" s="28">
        <v>0.76700000000000002</v>
      </c>
      <c r="CL43" s="28">
        <v>0.73299999999999998</v>
      </c>
      <c r="CM43" s="28">
        <v>0.7</v>
      </c>
      <c r="CN43" s="28">
        <v>0.66700000000000004</v>
      </c>
      <c r="CO43" s="28">
        <v>0.63300000000000001</v>
      </c>
      <c r="CP43" s="28">
        <v>0.6</v>
      </c>
      <c r="CQ43" s="28">
        <v>0.56699999999999995</v>
      </c>
      <c r="CR43" s="28">
        <v>0.53300000000000003</v>
      </c>
      <c r="CS43" s="28">
        <v>0.5</v>
      </c>
      <c r="CT43" s="28">
        <v>0.46700000000000003</v>
      </c>
      <c r="CU43" s="28">
        <v>0.433</v>
      </c>
      <c r="CV43" s="28">
        <v>0.4</v>
      </c>
      <c r="CW43" s="28">
        <v>0.36699999999999999</v>
      </c>
      <c r="CX43" s="28">
        <v>0.33300000000000002</v>
      </c>
      <c r="CY43" s="28">
        <v>0.3</v>
      </c>
      <c r="CZ43" s="28">
        <v>0.26700000000000002</v>
      </c>
      <c r="DA43" s="28">
        <v>0.23300000000000001</v>
      </c>
      <c r="DB43" s="28">
        <v>0.2</v>
      </c>
      <c r="DC43" s="28">
        <v>0.16700000000000001</v>
      </c>
      <c r="DD43">
        <v>0.13300000000000001</v>
      </c>
      <c r="DE43">
        <v>0.1</v>
      </c>
      <c r="DF43">
        <v>6.7000000000000004E-2</v>
      </c>
      <c r="DG43">
        <v>3.3000000000000002E-2</v>
      </c>
      <c r="DH43">
        <v>0</v>
      </c>
    </row>
    <row r="44" spans="1:136" x14ac:dyDescent="0.25">
      <c r="A44" t="s">
        <v>36</v>
      </c>
      <c r="B44" s="27">
        <v>3</v>
      </c>
      <c r="C44">
        <v>12.28</v>
      </c>
      <c r="D44" t="s">
        <v>38</v>
      </c>
      <c r="E44">
        <v>0</v>
      </c>
      <c r="F44">
        <v>0</v>
      </c>
      <c r="G44">
        <v>0</v>
      </c>
      <c r="H44">
        <v>5.51</v>
      </c>
      <c r="I44">
        <v>6.41</v>
      </c>
      <c r="J44">
        <v>7.22</v>
      </c>
      <c r="K44">
        <v>7.57</v>
      </c>
      <c r="L44">
        <v>7.92</v>
      </c>
      <c r="M44">
        <v>8.1199999999999992</v>
      </c>
      <c r="N44">
        <v>8.1300000000000008</v>
      </c>
      <c r="O44">
        <v>-1.82</v>
      </c>
      <c r="P44">
        <v>-1.0900000000000001</v>
      </c>
      <c r="Q44">
        <v>0.46</v>
      </c>
      <c r="R44" s="42" t="s">
        <v>41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0.66</v>
      </c>
      <c r="AK44">
        <v>0.68500000000000005</v>
      </c>
      <c r="AL44">
        <v>0.70899999999999996</v>
      </c>
      <c r="AM44">
        <v>0.73199999999999998</v>
      </c>
      <c r="AN44">
        <v>0.754</v>
      </c>
      <c r="AO44">
        <v>0.77500000000000002</v>
      </c>
      <c r="AP44">
        <v>0.79600000000000004</v>
      </c>
      <c r="AQ44">
        <v>0.81499999999999995</v>
      </c>
      <c r="AR44">
        <v>0.83299999999999996</v>
      </c>
      <c r="AS44">
        <v>0.85</v>
      </c>
      <c r="AT44">
        <v>0.86699999999999999</v>
      </c>
      <c r="AU44">
        <v>0.88200000000000001</v>
      </c>
      <c r="AV44">
        <v>0.89600000000000002</v>
      </c>
      <c r="AW44">
        <v>0.91</v>
      </c>
      <c r="AX44">
        <v>0.92200000000000004</v>
      </c>
      <c r="AY44">
        <v>0.93400000000000005</v>
      </c>
      <c r="AZ44">
        <v>0.94399999999999995</v>
      </c>
      <c r="BA44">
        <v>0.95399999999999996</v>
      </c>
      <c r="BB44">
        <v>0.96299999999999997</v>
      </c>
      <c r="BC44">
        <v>0.97</v>
      </c>
      <c r="BD44">
        <v>0.97699999999999998</v>
      </c>
      <c r="BE44">
        <v>0.98299999999999998</v>
      </c>
      <c r="BF44">
        <v>0.98699999999999999</v>
      </c>
      <c r="BG44">
        <v>0.99099999999999999</v>
      </c>
      <c r="BH44">
        <v>0.99399999999999999</v>
      </c>
      <c r="BI44">
        <v>0.995</v>
      </c>
      <c r="BJ44">
        <v>0.996</v>
      </c>
      <c r="BK44">
        <v>0.995</v>
      </c>
      <c r="BL44">
        <v>0.99399999999999999</v>
      </c>
      <c r="BM44">
        <v>0.99099999999999999</v>
      </c>
      <c r="BN44">
        <v>0.98699999999999999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0.96799999999999997</v>
      </c>
      <c r="CE44">
        <v>0.93500000000000005</v>
      </c>
      <c r="CF44">
        <v>0.90300000000000002</v>
      </c>
      <c r="CG44">
        <v>0.871</v>
      </c>
      <c r="CH44">
        <v>0.83899999999999997</v>
      </c>
      <c r="CI44">
        <v>0.80600000000000005</v>
      </c>
      <c r="CJ44">
        <v>0.77400000000000002</v>
      </c>
      <c r="CK44">
        <v>0.74199999999999999</v>
      </c>
      <c r="CL44">
        <v>0.71</v>
      </c>
      <c r="CM44">
        <v>0.67700000000000005</v>
      </c>
      <c r="CN44">
        <v>0.64500000000000002</v>
      </c>
      <c r="CO44">
        <v>0.61299999999999999</v>
      </c>
      <c r="CP44">
        <v>0.58099999999999996</v>
      </c>
      <c r="CQ44">
        <v>0.54800000000000004</v>
      </c>
      <c r="CR44">
        <v>0.51600000000000001</v>
      </c>
      <c r="CS44">
        <v>0.48399999999999999</v>
      </c>
      <c r="CT44">
        <v>0.45200000000000001</v>
      </c>
      <c r="CU44">
        <v>0.41899999999999998</v>
      </c>
      <c r="CV44">
        <v>0.38700000000000001</v>
      </c>
      <c r="CW44">
        <v>0.35499999999999998</v>
      </c>
      <c r="CX44">
        <v>0.32300000000000001</v>
      </c>
      <c r="CY44">
        <v>0.28999999999999998</v>
      </c>
      <c r="CZ44">
        <v>0.25800000000000001</v>
      </c>
      <c r="DA44">
        <v>0.22600000000000001</v>
      </c>
      <c r="DB44">
        <v>0.19400000000000001</v>
      </c>
      <c r="DC44">
        <v>0.161</v>
      </c>
      <c r="DD44">
        <v>0.129</v>
      </c>
      <c r="DE44">
        <v>9.7000000000000003E-2</v>
      </c>
      <c r="DF44">
        <v>6.5000000000000002E-2</v>
      </c>
      <c r="DG44">
        <v>3.2000000000000001E-2</v>
      </c>
      <c r="DH44">
        <v>0</v>
      </c>
    </row>
    <row r="45" spans="1:136" x14ac:dyDescent="0.25">
      <c r="A45" t="s">
        <v>36</v>
      </c>
      <c r="B45" s="27">
        <v>4</v>
      </c>
      <c r="C45">
        <v>11.95</v>
      </c>
      <c r="D45" s="41" t="s">
        <v>38</v>
      </c>
      <c r="E45" s="41">
        <v>0</v>
      </c>
      <c r="F45" s="41">
        <v>0</v>
      </c>
      <c r="G45">
        <v>0</v>
      </c>
      <c r="H45">
        <v>5.39</v>
      </c>
      <c r="I45" s="27">
        <v>6.14</v>
      </c>
      <c r="J45" s="27">
        <v>6.93</v>
      </c>
      <c r="K45" s="27">
        <v>7.35</v>
      </c>
      <c r="L45">
        <v>7.67</v>
      </c>
      <c r="M45">
        <v>8.0500000000000007</v>
      </c>
      <c r="N45">
        <v>8.1199999999999992</v>
      </c>
      <c r="O45">
        <v>-1.8</v>
      </c>
      <c r="P45">
        <v>-1.24</v>
      </c>
      <c r="Q45">
        <v>0.53</v>
      </c>
      <c r="R45" s="42" t="s">
        <v>42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0.67500000000000004</v>
      </c>
      <c r="AL45">
        <v>0.69299999999999995</v>
      </c>
      <c r="AM45">
        <v>0.71099999999999997</v>
      </c>
      <c r="AN45">
        <v>0.72899999999999998</v>
      </c>
      <c r="AO45">
        <v>0.747</v>
      </c>
      <c r="AP45">
        <v>0.76400000000000001</v>
      </c>
      <c r="AQ45">
        <v>0.78200000000000003</v>
      </c>
      <c r="AR45">
        <v>0.79900000000000004</v>
      </c>
      <c r="AS45">
        <v>0.81499999999999995</v>
      </c>
      <c r="AT45">
        <v>0.83099999999999996</v>
      </c>
      <c r="AU45">
        <v>0.84699999999999998</v>
      </c>
      <c r="AV45">
        <v>0.86199999999999999</v>
      </c>
      <c r="AW45">
        <v>0.876</v>
      </c>
      <c r="AX45">
        <v>0.89</v>
      </c>
      <c r="AY45" s="28">
        <v>0.90300000000000002</v>
      </c>
      <c r="AZ45" s="28">
        <v>0.91500000000000004</v>
      </c>
      <c r="BA45" s="28">
        <v>0.92600000000000005</v>
      </c>
      <c r="BB45" s="28">
        <v>0.93700000000000006</v>
      </c>
      <c r="BC45" s="28">
        <v>0.94599999999999995</v>
      </c>
      <c r="BD45" s="28">
        <v>0.95499999999999996</v>
      </c>
      <c r="BE45" s="28">
        <v>0.96299999999999997</v>
      </c>
      <c r="BF45" s="28">
        <v>0.96899999999999997</v>
      </c>
      <c r="BG45" s="28">
        <v>0.97499999999999998</v>
      </c>
      <c r="BH45" s="28">
        <v>0.98</v>
      </c>
      <c r="BI45" s="28">
        <v>0.98299999999999998</v>
      </c>
      <c r="BJ45" s="28">
        <v>0.98599999999999999</v>
      </c>
      <c r="BK45" s="28">
        <v>0.98699999999999999</v>
      </c>
      <c r="BL45" s="28">
        <v>0.98699999999999999</v>
      </c>
      <c r="BM45" s="28">
        <v>0.98699999999999999</v>
      </c>
      <c r="BN45" s="28">
        <v>0.98499999999999999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1</v>
      </c>
      <c r="CD45" s="28">
        <v>1</v>
      </c>
      <c r="CE45" s="28">
        <v>0.96699999999999997</v>
      </c>
      <c r="CF45" s="28">
        <v>0.93300000000000005</v>
      </c>
      <c r="CG45" s="28">
        <v>0.9</v>
      </c>
      <c r="CH45" s="28">
        <v>0.86699999999999999</v>
      </c>
      <c r="CI45" s="28">
        <v>0.83299999999999996</v>
      </c>
      <c r="CJ45" s="28">
        <v>0.8</v>
      </c>
      <c r="CK45" s="28">
        <v>0.76700000000000002</v>
      </c>
      <c r="CL45" s="28">
        <v>0.73299999999999998</v>
      </c>
      <c r="CM45" s="28">
        <v>0.7</v>
      </c>
      <c r="CN45" s="28">
        <v>0.66700000000000004</v>
      </c>
      <c r="CO45" s="28">
        <v>0.63300000000000001</v>
      </c>
      <c r="CP45" s="28">
        <v>0.6</v>
      </c>
      <c r="CQ45" s="28">
        <v>0.56699999999999995</v>
      </c>
      <c r="CR45" s="28">
        <v>0.53300000000000003</v>
      </c>
      <c r="CS45" s="28">
        <v>0.5</v>
      </c>
      <c r="CT45" s="28">
        <v>0.46700000000000003</v>
      </c>
      <c r="CU45" s="28">
        <v>0.433</v>
      </c>
      <c r="CV45" s="28">
        <v>0.4</v>
      </c>
      <c r="CW45" s="28">
        <v>0.36699999999999999</v>
      </c>
      <c r="CX45" s="28">
        <v>0.33300000000000002</v>
      </c>
      <c r="CY45" s="28">
        <v>0.3</v>
      </c>
      <c r="CZ45" s="28">
        <v>0.26700000000000002</v>
      </c>
      <c r="DA45" s="28">
        <v>0.23300000000000001</v>
      </c>
      <c r="DB45" s="28">
        <v>0.2</v>
      </c>
      <c r="DC45" s="28">
        <v>0.16700000000000001</v>
      </c>
      <c r="DD45">
        <v>0.13300000000000001</v>
      </c>
      <c r="DE45">
        <v>0.1</v>
      </c>
      <c r="DF45">
        <v>6.7000000000000004E-2</v>
      </c>
      <c r="DG45">
        <v>3.3000000000000002E-2</v>
      </c>
      <c r="DH45">
        <v>0</v>
      </c>
      <c r="DI45" s="28"/>
      <c r="DJ45" s="28"/>
      <c r="DK45" s="28"/>
      <c r="DL45" s="28"/>
    </row>
    <row r="46" spans="1:136" x14ac:dyDescent="0.25">
      <c r="A46" t="s">
        <v>36</v>
      </c>
      <c r="B46" s="27">
        <v>5</v>
      </c>
      <c r="C46" t="s">
        <v>37</v>
      </c>
      <c r="D46" t="s">
        <v>38</v>
      </c>
      <c r="E46">
        <v>0</v>
      </c>
      <c r="F46">
        <v>0</v>
      </c>
      <c r="G46">
        <v>0</v>
      </c>
      <c r="H46">
        <v>5.44</v>
      </c>
      <c r="I46">
        <v>6.28</v>
      </c>
      <c r="J46">
        <v>6.99</v>
      </c>
      <c r="K46">
        <v>7.33</v>
      </c>
      <c r="L46">
        <v>7.66</v>
      </c>
      <c r="M46">
        <v>8.1</v>
      </c>
      <c r="N46">
        <v>8.14</v>
      </c>
      <c r="O46">
        <v>-1.61</v>
      </c>
      <c r="P46">
        <v>-1.1200000000000001</v>
      </c>
      <c r="Q46">
        <v>0.45</v>
      </c>
      <c r="R46" s="42" t="s">
        <v>43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0.61499999999999999</v>
      </c>
      <c r="AJ46">
        <v>0.64900000000000002</v>
      </c>
      <c r="AK46">
        <v>0.67800000000000005</v>
      </c>
      <c r="AL46">
        <v>0.70399999999999996</v>
      </c>
      <c r="AM46">
        <v>0.72799999999999998</v>
      </c>
      <c r="AN46">
        <v>0.748</v>
      </c>
      <c r="AO46">
        <v>0.76700000000000002</v>
      </c>
      <c r="AP46">
        <v>0.78400000000000003</v>
      </c>
      <c r="AQ46">
        <v>0.79900000000000004</v>
      </c>
      <c r="AR46">
        <v>0.81399999999999995</v>
      </c>
      <c r="AS46">
        <v>0.82699999999999996</v>
      </c>
      <c r="AT46">
        <v>0.84</v>
      </c>
      <c r="AU46">
        <v>0.85199999999999998</v>
      </c>
      <c r="AV46">
        <v>0.86399999999999999</v>
      </c>
      <c r="AW46">
        <v>0.876</v>
      </c>
      <c r="AX46">
        <v>0.88700000000000001</v>
      </c>
      <c r="AY46">
        <v>0.89800000000000002</v>
      </c>
      <c r="AZ46">
        <v>0.91</v>
      </c>
      <c r="BA46">
        <v>0.92100000000000004</v>
      </c>
      <c r="BB46">
        <v>0.93200000000000005</v>
      </c>
      <c r="BC46">
        <v>0.94299999999999995</v>
      </c>
      <c r="BD46">
        <v>0.95299999999999996</v>
      </c>
      <c r="BE46">
        <v>0.96199999999999997</v>
      </c>
      <c r="BF46">
        <v>0.97099999999999997</v>
      </c>
      <c r="BG46">
        <v>0.97799999999999998</v>
      </c>
      <c r="BH46">
        <v>0.98399999999999999</v>
      </c>
      <c r="BI46">
        <v>0.98899999999999999</v>
      </c>
      <c r="BJ46">
        <v>0.99099999999999999</v>
      </c>
      <c r="BK46">
        <v>0.99099999999999999</v>
      </c>
      <c r="BL46">
        <v>0.98799999999999999</v>
      </c>
      <c r="BM46">
        <v>0.98099999999999998</v>
      </c>
      <c r="BN46">
        <v>0.97099999999999997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1</v>
      </c>
      <c r="CB46">
        <v>1</v>
      </c>
      <c r="CC46">
        <v>0.96899999999999997</v>
      </c>
      <c r="CD46">
        <v>0.93700000000000006</v>
      </c>
      <c r="CE46">
        <v>0.90600000000000003</v>
      </c>
      <c r="CF46">
        <v>0.875</v>
      </c>
      <c r="CG46">
        <v>0.84399999999999997</v>
      </c>
      <c r="CH46">
        <v>0.81200000000000006</v>
      </c>
      <c r="CI46">
        <v>0.78100000000000003</v>
      </c>
      <c r="CJ46">
        <v>0.75</v>
      </c>
      <c r="CK46">
        <v>0.71899999999999997</v>
      </c>
      <c r="CL46">
        <v>0.68700000000000006</v>
      </c>
      <c r="CM46">
        <v>0.65600000000000003</v>
      </c>
      <c r="CN46">
        <v>0.625</v>
      </c>
      <c r="CO46">
        <v>0.59399999999999997</v>
      </c>
      <c r="CP46">
        <v>0.56200000000000006</v>
      </c>
      <c r="CQ46">
        <v>0.53100000000000003</v>
      </c>
      <c r="CR46">
        <v>0.5</v>
      </c>
      <c r="CS46">
        <v>0.46899999999999997</v>
      </c>
      <c r="CT46">
        <v>0.437</v>
      </c>
      <c r="CU46">
        <v>0.40600000000000003</v>
      </c>
      <c r="CV46">
        <v>0.375</v>
      </c>
      <c r="CW46">
        <v>0.34399999999999997</v>
      </c>
      <c r="CX46">
        <v>0.312</v>
      </c>
      <c r="CY46">
        <v>0.28100000000000003</v>
      </c>
      <c r="CZ46">
        <v>0.25</v>
      </c>
      <c r="DA46">
        <v>0.219</v>
      </c>
      <c r="DB46">
        <v>0.187</v>
      </c>
      <c r="DC46">
        <v>0.156</v>
      </c>
      <c r="DD46">
        <v>0.125</v>
      </c>
      <c r="DE46">
        <v>9.4E-2</v>
      </c>
      <c r="DF46">
        <v>6.2E-2</v>
      </c>
      <c r="DG46">
        <v>3.1E-2</v>
      </c>
      <c r="DH46">
        <v>0</v>
      </c>
    </row>
    <row r="47" spans="1:136" x14ac:dyDescent="0.25">
      <c r="A47" t="s">
        <v>36</v>
      </c>
      <c r="B47" s="27">
        <v>6</v>
      </c>
      <c r="C47">
        <v>12.21</v>
      </c>
      <c r="D47" t="s">
        <v>38</v>
      </c>
      <c r="E47">
        <v>0</v>
      </c>
      <c r="F47">
        <v>0</v>
      </c>
      <c r="G47">
        <v>0</v>
      </c>
      <c r="H47">
        <v>5.57</v>
      </c>
      <c r="I47">
        <v>6.35</v>
      </c>
      <c r="J47">
        <v>7.12</v>
      </c>
      <c r="K47">
        <v>7.48</v>
      </c>
      <c r="L47">
        <v>7.96</v>
      </c>
      <c r="M47">
        <v>8.16</v>
      </c>
      <c r="N47">
        <v>8.2100000000000009</v>
      </c>
      <c r="O47">
        <v>-1.89</v>
      </c>
      <c r="P47">
        <v>-1.07</v>
      </c>
      <c r="Q47">
        <v>0.52</v>
      </c>
      <c r="R47" s="42" t="s">
        <v>44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0.63600000000000001</v>
      </c>
      <c r="AJ47">
        <v>0.65900000000000003</v>
      </c>
      <c r="AK47">
        <v>0.68100000000000005</v>
      </c>
      <c r="AL47">
        <v>0.70199999999999996</v>
      </c>
      <c r="AM47">
        <v>0.72299999999999998</v>
      </c>
      <c r="AN47">
        <v>0.74199999999999999</v>
      </c>
      <c r="AO47">
        <v>0.76100000000000001</v>
      </c>
      <c r="AP47">
        <v>0.77900000000000003</v>
      </c>
      <c r="AQ47">
        <v>0.79700000000000004</v>
      </c>
      <c r="AR47">
        <v>0.81299999999999994</v>
      </c>
      <c r="AS47">
        <v>0.82899999999999996</v>
      </c>
      <c r="AT47">
        <v>0.84499999999999997</v>
      </c>
      <c r="AU47">
        <v>0.86</v>
      </c>
      <c r="AV47">
        <v>0.874</v>
      </c>
      <c r="AW47">
        <v>0.88800000000000001</v>
      </c>
      <c r="AX47">
        <v>0.90100000000000002</v>
      </c>
      <c r="AY47">
        <v>0.91300000000000003</v>
      </c>
      <c r="AZ47">
        <v>0.92500000000000004</v>
      </c>
      <c r="BA47">
        <v>0.93600000000000005</v>
      </c>
      <c r="BB47">
        <v>0.94599999999999995</v>
      </c>
      <c r="BC47">
        <v>0.95599999999999996</v>
      </c>
      <c r="BD47">
        <v>0.96399999999999997</v>
      </c>
      <c r="BE47">
        <v>0.97199999999999998</v>
      </c>
      <c r="BF47">
        <v>0.97799999999999998</v>
      </c>
      <c r="BG47">
        <v>0.98299999999999998</v>
      </c>
      <c r="BH47">
        <v>0.98699999999999999</v>
      </c>
      <c r="BI47">
        <v>0.99</v>
      </c>
      <c r="BJ47">
        <v>0.99099999999999999</v>
      </c>
      <c r="BK47">
        <v>0.99</v>
      </c>
      <c r="BL47">
        <v>0.98699999999999999</v>
      </c>
      <c r="BM47">
        <v>0.98299999999999998</v>
      </c>
      <c r="BN47">
        <v>0.97699999999999998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>
        <v>1</v>
      </c>
      <c r="CA47">
        <v>1</v>
      </c>
      <c r="CB47">
        <v>1</v>
      </c>
      <c r="CC47">
        <v>0.96899999999999997</v>
      </c>
      <c r="CD47">
        <v>0.93700000000000006</v>
      </c>
      <c r="CE47">
        <v>0.90600000000000003</v>
      </c>
      <c r="CF47">
        <v>0.875</v>
      </c>
      <c r="CG47">
        <v>0.84399999999999997</v>
      </c>
      <c r="CH47">
        <v>0.81200000000000006</v>
      </c>
      <c r="CI47">
        <v>0.78100000000000003</v>
      </c>
      <c r="CJ47">
        <v>0.75</v>
      </c>
      <c r="CK47">
        <v>0.71899999999999997</v>
      </c>
      <c r="CL47">
        <v>0.68700000000000006</v>
      </c>
      <c r="CM47">
        <v>0.65600000000000003</v>
      </c>
      <c r="CN47">
        <v>0.625</v>
      </c>
      <c r="CO47">
        <v>0.59399999999999997</v>
      </c>
      <c r="CP47">
        <v>0.56200000000000006</v>
      </c>
      <c r="CQ47">
        <v>0.53100000000000003</v>
      </c>
      <c r="CR47">
        <v>0.5</v>
      </c>
      <c r="CS47">
        <v>0.46899999999999997</v>
      </c>
      <c r="CT47">
        <v>0.437</v>
      </c>
      <c r="CU47">
        <v>0.40600000000000003</v>
      </c>
      <c r="CV47">
        <v>0.375</v>
      </c>
      <c r="CW47">
        <v>0.34399999999999997</v>
      </c>
      <c r="CX47">
        <v>0.312</v>
      </c>
      <c r="CY47">
        <v>0.28100000000000003</v>
      </c>
      <c r="CZ47">
        <v>0.25</v>
      </c>
      <c r="DA47">
        <v>0.219</v>
      </c>
      <c r="DB47">
        <v>0.187</v>
      </c>
      <c r="DC47">
        <v>0.156</v>
      </c>
      <c r="DD47">
        <v>0.125</v>
      </c>
      <c r="DE47">
        <v>9.4E-2</v>
      </c>
      <c r="DF47">
        <v>6.2E-2</v>
      </c>
      <c r="DG47">
        <v>3.1E-2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4" priority="2" stopIfTrue="1" operator="equal">
      <formula>0</formula>
    </cfRule>
    <cfRule type="cellIs" dxfId="13" priority="3" stopIfTrue="1" operator="equal">
      <formula>""""""</formula>
    </cfRule>
  </conditionalFormatting>
  <conditionalFormatting sqref="C7:C14">
    <cfRule type="cellIs" dxfId="12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220F-5DA3-4B38-A5CB-CC78630385E2}"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0.25497789999999998</v>
      </c>
      <c r="Q1" s="5">
        <v>-1.4208974999999999</v>
      </c>
      <c r="R1" s="5">
        <v>1.9174479</v>
      </c>
      <c r="S1" s="5">
        <v>-1.2583911999999999</v>
      </c>
      <c r="T1" s="5">
        <v>0.98351409999999995</v>
      </c>
      <c r="U1" s="6"/>
      <c r="V1" s="7">
        <f xml:space="preserve"> ($P1*V$2 +$Q1*V$2^2 +$R1*V$2^3 +$S1*V$2^4 + $T1)</f>
        <v>0.18645770664062511</v>
      </c>
      <c r="W1" s="7">
        <f t="shared" ref="W1:BN1" si="0" xml:space="preserve"> ($P1*W$2 +$Q1*W$2^2 +$R1*W$2^3 +$S1*W$2^4 + $T1)</f>
        <v>0.25441641398000014</v>
      </c>
      <c r="X1" s="7">
        <f t="shared" si="0"/>
        <v>0.31708758877375021</v>
      </c>
      <c r="Y1" s="7">
        <f t="shared" si="0"/>
        <v>0.37480465794250029</v>
      </c>
      <c r="Z1" s="7">
        <f t="shared" si="0"/>
        <v>0.42788925098937536</v>
      </c>
      <c r="AA1" s="7">
        <f t="shared" si="0"/>
        <v>0.47665119999999994</v>
      </c>
      <c r="AB1" s="7">
        <f t="shared" si="0"/>
        <v>0.52138853964250031</v>
      </c>
      <c r="AC1" s="7">
        <f t="shared" si="0"/>
        <v>0.56238750716749986</v>
      </c>
      <c r="AD1" s="7">
        <f t="shared" si="0"/>
        <v>0.59992254240812493</v>
      </c>
      <c r="AE1" s="7">
        <f t="shared" si="0"/>
        <v>0.63425628778000009</v>
      </c>
      <c r="AF1" s="7">
        <f t="shared" si="0"/>
        <v>0.66563958828124992</v>
      </c>
      <c r="AG1" s="7">
        <f t="shared" si="0"/>
        <v>0.69431149149250027</v>
      </c>
      <c r="AH1" s="7">
        <f t="shared" si="0"/>
        <v>0.72049924757687533</v>
      </c>
      <c r="AI1" s="7">
        <f t="shared" si="0"/>
        <v>0.74441830927999975</v>
      </c>
      <c r="AJ1" s="7">
        <f t="shared" si="0"/>
        <v>0.76627233192999999</v>
      </c>
      <c r="AK1" s="7">
        <f t="shared" si="0"/>
        <v>0.7862531734374999</v>
      </c>
      <c r="AL1" s="7">
        <f t="shared" si="0"/>
        <v>0.80454089429562492</v>
      </c>
      <c r="AM1" s="7">
        <f t="shared" si="0"/>
        <v>0.82130375757999996</v>
      </c>
      <c r="AN1" s="7">
        <f t="shared" si="0"/>
        <v>0.83669822894875001</v>
      </c>
      <c r="AO1" s="7">
        <f t="shared" si="0"/>
        <v>0.85086897664249994</v>
      </c>
      <c r="AP1" s="7">
        <f t="shared" si="0"/>
        <v>0.86394887148437505</v>
      </c>
      <c r="AQ1" s="7">
        <f t="shared" si="0"/>
        <v>0.87605898687999995</v>
      </c>
      <c r="AR1" s="7">
        <f t="shared" si="0"/>
        <v>0.88730859881749991</v>
      </c>
      <c r="AS1" s="7">
        <f t="shared" si="0"/>
        <v>0.89779518586749996</v>
      </c>
      <c r="AT1" s="7">
        <f t="shared" si="0"/>
        <v>0.90760442918312501</v>
      </c>
      <c r="AU1" s="7">
        <f t="shared" si="0"/>
        <v>0.91681021249999994</v>
      </c>
      <c r="AV1" s="7">
        <f t="shared" si="0"/>
        <v>0.92547462213624998</v>
      </c>
      <c r="AW1" s="7">
        <f t="shared" si="0"/>
        <v>0.93364794699249998</v>
      </c>
      <c r="AX1" s="7">
        <f t="shared" si="0"/>
        <v>0.941368678551875</v>
      </c>
      <c r="AY1" s="7">
        <f t="shared" si="0"/>
        <v>0.94866351087999989</v>
      </c>
      <c r="AZ1" s="7">
        <f t="shared" si="0"/>
        <v>0.95554734062499991</v>
      </c>
      <c r="BA1" s="7">
        <f t="shared" si="0"/>
        <v>0.96202326701749996</v>
      </c>
      <c r="BB1" s="7">
        <f t="shared" si="0"/>
        <v>0.96808259187062495</v>
      </c>
      <c r="BC1" s="7">
        <f t="shared" si="0"/>
        <v>0.97370481957999999</v>
      </c>
      <c r="BD1" s="7">
        <f t="shared" si="0"/>
        <v>0.97885765712374995</v>
      </c>
      <c r="BE1" s="7">
        <f t="shared" si="0"/>
        <v>0.9834970140624999</v>
      </c>
      <c r="BF1" s="7">
        <f t="shared" si="0"/>
        <v>0.98756700253937491</v>
      </c>
      <c r="BG1" s="7">
        <f t="shared" si="0"/>
        <v>0.99099993727999991</v>
      </c>
      <c r="BH1" s="7">
        <f t="shared" si="0"/>
        <v>0.99371633559249994</v>
      </c>
      <c r="BI1" s="7">
        <f t="shared" si="0"/>
        <v>0.99562491736749992</v>
      </c>
      <c r="BJ1" s="7">
        <f t="shared" si="0"/>
        <v>0.99662260507812495</v>
      </c>
      <c r="BK1" s="7">
        <f t="shared" si="0"/>
        <v>0.99659452377999991</v>
      </c>
      <c r="BL1" s="7">
        <f t="shared" si="0"/>
        <v>0.99541400111124989</v>
      </c>
      <c r="BM1" s="7">
        <f t="shared" si="0"/>
        <v>0.99294256729249997</v>
      </c>
      <c r="BN1" s="7">
        <f t="shared" si="0"/>
        <v>0.98902995512687497</v>
      </c>
      <c r="BO1" s="7">
        <f t="shared" ref="BO1" si="1" xml:space="preserve"> ($P1*BO$41 +$Q1*BO$41^2 +$R1*BO$41^3 +$S1*BO$41^4 + $T1)</f>
        <v>0.98351409999999995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Edzards Lotta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 t="str">
        <f t="shared" si="3"/>
        <v>x</v>
      </c>
      <c r="C7" s="21" t="str">
        <f t="shared" ref="C7:C14" si="4">IF(ISBLANK(D42)=TRUE,"",D42)</f>
        <v>-</v>
      </c>
      <c r="D7" s="22">
        <f>'Edzards Lotta'!E42</f>
        <v>0</v>
      </c>
      <c r="E7" s="22">
        <f>'Edzards Lotta'!F42</f>
        <v>0</v>
      </c>
      <c r="F7" s="22">
        <f>'Edzards Lotta'!G42</f>
        <v>0</v>
      </c>
      <c r="G7" s="22">
        <f>'Edzards Lotta'!H42</f>
        <v>5.98</v>
      </c>
      <c r="H7" s="22">
        <f>'Edzards Lotta'!I42</f>
        <v>7.19</v>
      </c>
      <c r="I7" s="22">
        <f>'Edzards Lotta'!J42</f>
        <v>7.79</v>
      </c>
      <c r="J7" s="22">
        <f>'Edzards Lotta'!K42</f>
        <v>8.1300000000000008</v>
      </c>
      <c r="K7" s="22">
        <f>'Edzards Lotta'!L42</f>
        <v>8.3800000000000008</v>
      </c>
      <c r="L7" s="22">
        <f>'Edzards Lotta'!M42</f>
        <v>8.36</v>
      </c>
      <c r="M7" s="20">
        <f t="shared" ref="M7:O14" si="5">N42</f>
        <v>8.4499999999999993</v>
      </c>
      <c r="N7" s="20">
        <f t="shared" si="5"/>
        <v>-2.64</v>
      </c>
      <c r="O7" s="23">
        <f t="shared" si="5"/>
        <v>-1.8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4</v>
      </c>
      <c r="B8" s="20">
        <f t="shared" si="3"/>
        <v>12.19</v>
      </c>
      <c r="C8" s="21" t="str">
        <f t="shared" si="4"/>
        <v>-</v>
      </c>
      <c r="D8" s="22">
        <f>'Edzards Lotta'!E43</f>
        <v>0</v>
      </c>
      <c r="E8" s="22">
        <f>'Edzards Lotta'!F43</f>
        <v>0</v>
      </c>
      <c r="F8" s="22">
        <f>'Edzards Lotta'!G43</f>
        <v>0</v>
      </c>
      <c r="G8" s="22">
        <f>'Edzards Lotta'!H43</f>
        <v>5.92</v>
      </c>
      <c r="H8" s="22">
        <f>'Edzards Lotta'!I43</f>
        <v>7.15</v>
      </c>
      <c r="I8" s="22">
        <f>'Edzards Lotta'!J43</f>
        <v>7.85</v>
      </c>
      <c r="J8" s="22">
        <f>'Edzards Lotta'!K43</f>
        <v>8.1</v>
      </c>
      <c r="K8" s="22">
        <f>'Edzards Lotta'!L43</f>
        <v>8.23</v>
      </c>
      <c r="L8" s="22">
        <f>'Edzards Lotta'!M43</f>
        <v>8.27</v>
      </c>
      <c r="M8" s="20">
        <f t="shared" si="5"/>
        <v>8.34</v>
      </c>
      <c r="N8" s="20">
        <f t="shared" si="5"/>
        <v>-6.37</v>
      </c>
      <c r="O8" s="23">
        <f t="shared" si="5"/>
        <v>-5.7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5</v>
      </c>
      <c r="B9" s="20">
        <f t="shared" si="3"/>
        <v>12.89</v>
      </c>
      <c r="C9" s="21" t="str">
        <f t="shared" si="4"/>
        <v>-</v>
      </c>
      <c r="D9" s="22">
        <f>'Edzards Lotta'!E44</f>
        <v>0</v>
      </c>
      <c r="E9" s="22">
        <f>'Edzards Lotta'!F44</f>
        <v>0</v>
      </c>
      <c r="F9" s="22">
        <f>'Edzards Lotta'!G44</f>
        <v>0</v>
      </c>
      <c r="G9" s="22">
        <f>'Edzards Lotta'!H44</f>
        <v>6.26</v>
      </c>
      <c r="H9" s="22">
        <f>'Edzards Lotta'!I44</f>
        <v>7.26</v>
      </c>
      <c r="I9" s="22">
        <f>'Edzards Lotta'!J44</f>
        <v>7.93</v>
      </c>
      <c r="J9" s="22">
        <f>'Edzards Lotta'!K44</f>
        <v>8.1999999999999993</v>
      </c>
      <c r="K9" s="22">
        <f>'Edzards Lotta'!L44</f>
        <v>8.42</v>
      </c>
      <c r="L9" s="22">
        <f>'Edzards Lotta'!M44</f>
        <v>8.51</v>
      </c>
      <c r="M9" s="20">
        <f t="shared" si="5"/>
        <v>8.57</v>
      </c>
      <c r="N9" s="20">
        <f t="shared" si="5"/>
        <v>-6.27</v>
      </c>
      <c r="O9" s="23">
        <f t="shared" si="5"/>
        <v>-3.88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6</v>
      </c>
      <c r="B10" s="20">
        <f t="shared" si="3"/>
        <v>12.86</v>
      </c>
      <c r="C10" s="21" t="str">
        <f t="shared" si="4"/>
        <v>-</v>
      </c>
      <c r="D10" s="22">
        <f>'Edzards Lotta'!E45</f>
        <v>0</v>
      </c>
      <c r="E10" s="22">
        <f>'Edzards Lotta'!F45</f>
        <v>0</v>
      </c>
      <c r="F10" s="22">
        <f>'Edzards Lotta'!G45</f>
        <v>0</v>
      </c>
      <c r="G10" s="22">
        <f>'Edzards Lotta'!H45</f>
        <v>6.15</v>
      </c>
      <c r="H10" s="22">
        <f>'Edzards Lotta'!I45</f>
        <v>7.29</v>
      </c>
      <c r="I10" s="22">
        <f>'Edzards Lotta'!J45</f>
        <v>7.93</v>
      </c>
      <c r="J10" s="22">
        <f>'Edzards Lotta'!K45</f>
        <v>8.24</v>
      </c>
      <c r="K10" s="22">
        <f>'Edzards Lotta'!L45</f>
        <v>8.4600000000000009</v>
      </c>
      <c r="L10" s="22">
        <f>'Edzards Lotta'!M45</f>
        <v>8.57</v>
      </c>
      <c r="M10" s="20">
        <f t="shared" si="5"/>
        <v>8.6</v>
      </c>
      <c r="N10" s="20">
        <f t="shared" si="5"/>
        <v>-6.4</v>
      </c>
      <c r="O10" s="23">
        <f t="shared" si="5"/>
        <v>-5.63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'Edzards Lotta'!E46</f>
        <v>0</v>
      </c>
      <c r="E11" s="22">
        <f>'Edzards Lotta'!F46</f>
        <v>0</v>
      </c>
      <c r="F11" s="22">
        <f>'Edzards Lotta'!G46</f>
        <v>0</v>
      </c>
      <c r="G11" s="22">
        <f>'Edzards Lotta'!H46</f>
        <v>0</v>
      </c>
      <c r="H11" s="22">
        <f>'Edzards Lotta'!I46</f>
        <v>0</v>
      </c>
      <c r="I11" s="22">
        <f>'Edzards Lotta'!J46</f>
        <v>0</v>
      </c>
      <c r="J11" s="22">
        <f>'Edzards Lotta'!K46</f>
        <v>0</v>
      </c>
      <c r="K11" s="22">
        <f>'Edzards Lotta'!L46</f>
        <v>0</v>
      </c>
      <c r="L11" s="22">
        <f>'Edzards Lotta'!M46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'Edzards Lotta'!E47</f>
        <v>0</v>
      </c>
      <c r="E12" s="22">
        <f>'Edzards Lotta'!F47</f>
        <v>0</v>
      </c>
      <c r="F12" s="22">
        <f>'Edzards Lotta'!G47</f>
        <v>0</v>
      </c>
      <c r="G12" s="22">
        <f>'Edzards Lotta'!H47</f>
        <v>0</v>
      </c>
      <c r="H12" s="22">
        <f>'Edzards Lotta'!I47</f>
        <v>0</v>
      </c>
      <c r="I12" s="22">
        <f>'Edzards Lotta'!J47</f>
        <v>0</v>
      </c>
      <c r="J12" s="22">
        <f>'Edzards Lotta'!K47</f>
        <v>0</v>
      </c>
      <c r="K12" s="22">
        <f>'Edzards Lotta'!L47</f>
        <v>0</v>
      </c>
      <c r="L12" s="22">
        <f>'Edzards Lotta'!M47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'Edzards Lotta'!E48</f>
        <v>0</v>
      </c>
      <c r="E13" s="22">
        <f>'Edzards Lotta'!F48</f>
        <v>0</v>
      </c>
      <c r="F13" s="22">
        <f>'Edzards Lotta'!G48</f>
        <v>0</v>
      </c>
      <c r="G13" s="22">
        <f>'Edzards Lotta'!H48</f>
        <v>0</v>
      </c>
      <c r="H13" s="22">
        <f>'Edzards Lotta'!I48</f>
        <v>0</v>
      </c>
      <c r="I13" s="22">
        <f>'Edzards Lotta'!J48</f>
        <v>0</v>
      </c>
      <c r="J13" s="22">
        <f>'Edzards Lotta'!K48</f>
        <v>0</v>
      </c>
      <c r="K13" s="22">
        <f>'Edzards Lotta'!L48</f>
        <v>0</v>
      </c>
      <c r="L13" s="22">
        <f>'Edzards Lotta'!M48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'Edzards Lotta'!E49</f>
        <v>0</v>
      </c>
      <c r="E14" s="22">
        <f>'Edzards Lotta'!F49</f>
        <v>0</v>
      </c>
      <c r="F14" s="22">
        <f>'Edzards Lotta'!G49</f>
        <v>0</v>
      </c>
      <c r="G14" s="22">
        <f>'Edzards Lotta'!H49</f>
        <v>0</v>
      </c>
      <c r="H14" s="22">
        <f>'Edzards Lotta'!I49</f>
        <v>0</v>
      </c>
      <c r="I14" s="22">
        <f>'Edzards Lotta'!J49</f>
        <v>0</v>
      </c>
      <c r="J14" s="22">
        <f>'Edzards Lotta'!K49</f>
        <v>0</v>
      </c>
      <c r="K14" s="22">
        <f>'Edzards Lotta'!L49</f>
        <v>0</v>
      </c>
      <c r="L14" s="22">
        <f>'Edzards Lotta'!M49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46</v>
      </c>
      <c r="B42" s="27">
        <v>1</v>
      </c>
      <c r="C42" t="s">
        <v>37</v>
      </c>
      <c r="D42" t="s">
        <v>38</v>
      </c>
      <c r="E42">
        <v>0</v>
      </c>
      <c r="F42">
        <v>0</v>
      </c>
      <c r="G42">
        <v>0</v>
      </c>
      <c r="H42">
        <v>5.98</v>
      </c>
      <c r="I42">
        <v>7.19</v>
      </c>
      <c r="J42">
        <v>7.79</v>
      </c>
      <c r="K42">
        <v>8.1300000000000008</v>
      </c>
      <c r="L42">
        <v>8.3800000000000008</v>
      </c>
      <c r="M42">
        <v>8.36</v>
      </c>
      <c r="N42">
        <v>8.4499999999999993</v>
      </c>
      <c r="O42">
        <v>-2.64</v>
      </c>
      <c r="P42">
        <v>-1.8</v>
      </c>
      <c r="Q42">
        <v>0.69</v>
      </c>
      <c r="R42" t="s">
        <v>47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0.67700000000000005</v>
      </c>
      <c r="AK42">
        <v>0.71899999999999997</v>
      </c>
      <c r="AL42">
        <v>0.755</v>
      </c>
      <c r="AM42">
        <v>0.78700000000000003</v>
      </c>
      <c r="AN42">
        <v>0.81399999999999995</v>
      </c>
      <c r="AO42">
        <v>0.83699999999999997</v>
      </c>
      <c r="AP42">
        <v>0.85799999999999998</v>
      </c>
      <c r="AQ42">
        <v>0.875</v>
      </c>
      <c r="AR42">
        <v>0.89100000000000001</v>
      </c>
      <c r="AS42">
        <v>0.90400000000000003</v>
      </c>
      <c r="AT42">
        <v>0.91600000000000004</v>
      </c>
      <c r="AU42">
        <v>0.92700000000000005</v>
      </c>
      <c r="AV42">
        <v>0.93600000000000005</v>
      </c>
      <c r="AW42">
        <v>0.94499999999999995</v>
      </c>
      <c r="AX42">
        <v>0.95299999999999996</v>
      </c>
      <c r="AY42">
        <v>0.96</v>
      </c>
      <c r="AZ42">
        <v>0.96699999999999997</v>
      </c>
      <c r="BA42">
        <v>0.97299999999999998</v>
      </c>
      <c r="BB42">
        <v>0.97899999999999998</v>
      </c>
      <c r="BC42">
        <v>0.98399999999999999</v>
      </c>
      <c r="BD42">
        <v>0.98799999999999999</v>
      </c>
      <c r="BE42">
        <v>0.99199999999999999</v>
      </c>
      <c r="BF42">
        <v>0.995</v>
      </c>
      <c r="BG42">
        <v>0.996</v>
      </c>
      <c r="BH42">
        <v>0.996</v>
      </c>
      <c r="BI42">
        <v>0.99399999999999999</v>
      </c>
      <c r="BJ42">
        <v>0.99</v>
      </c>
      <c r="BK42">
        <v>0.98299999999999998</v>
      </c>
      <c r="BL42">
        <v>0.97399999999999998</v>
      </c>
      <c r="BM42">
        <v>0.96</v>
      </c>
      <c r="BN42">
        <v>0.94299999999999995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0.96799999999999997</v>
      </c>
      <c r="CE42">
        <v>0.93500000000000005</v>
      </c>
      <c r="CF42">
        <v>0.90300000000000002</v>
      </c>
      <c r="CG42">
        <v>0.871</v>
      </c>
      <c r="CH42">
        <v>0.83899999999999997</v>
      </c>
      <c r="CI42">
        <v>0.80600000000000005</v>
      </c>
      <c r="CJ42">
        <v>0.77400000000000002</v>
      </c>
      <c r="CK42">
        <v>0.74199999999999999</v>
      </c>
      <c r="CL42">
        <v>0.71</v>
      </c>
      <c r="CM42">
        <v>0.67700000000000005</v>
      </c>
      <c r="CN42">
        <v>0.64500000000000002</v>
      </c>
      <c r="CO42">
        <v>0.61299999999999999</v>
      </c>
      <c r="CP42">
        <v>0.58099999999999996</v>
      </c>
      <c r="CQ42">
        <v>0.54800000000000004</v>
      </c>
      <c r="CR42">
        <v>0.51600000000000001</v>
      </c>
      <c r="CS42">
        <v>0.48399999999999999</v>
      </c>
      <c r="CT42">
        <v>0.45200000000000001</v>
      </c>
      <c r="CU42">
        <v>0.41899999999999998</v>
      </c>
      <c r="CV42">
        <v>0.38700000000000001</v>
      </c>
      <c r="CW42">
        <v>0.35499999999999998</v>
      </c>
      <c r="CX42">
        <v>0.32300000000000001</v>
      </c>
      <c r="CY42">
        <v>0.28999999999999998</v>
      </c>
      <c r="CZ42">
        <v>0.25800000000000001</v>
      </c>
      <c r="DA42">
        <v>0.22600000000000001</v>
      </c>
      <c r="DB42">
        <v>0.19400000000000001</v>
      </c>
      <c r="DC42">
        <v>0.161</v>
      </c>
      <c r="DD42">
        <v>0.129</v>
      </c>
      <c r="DE42">
        <v>9.7000000000000003E-2</v>
      </c>
      <c r="DF42">
        <v>6.5000000000000002E-2</v>
      </c>
      <c r="DG42">
        <v>3.2000000000000001E-2</v>
      </c>
      <c r="DH42">
        <v>0</v>
      </c>
    </row>
    <row r="43" spans="1:136" x14ac:dyDescent="0.25">
      <c r="A43" t="s">
        <v>46</v>
      </c>
      <c r="B43" s="27">
        <v>4</v>
      </c>
      <c r="C43">
        <v>12.19</v>
      </c>
      <c r="D43" s="41" t="s">
        <v>38</v>
      </c>
      <c r="E43" s="41">
        <v>0</v>
      </c>
      <c r="F43" s="41">
        <v>0</v>
      </c>
      <c r="G43">
        <v>0</v>
      </c>
      <c r="H43">
        <v>5.92</v>
      </c>
      <c r="I43" s="27">
        <v>7.15</v>
      </c>
      <c r="J43" s="27">
        <v>7.85</v>
      </c>
      <c r="K43" s="27">
        <v>8.1</v>
      </c>
      <c r="L43">
        <v>8.23</v>
      </c>
      <c r="M43">
        <v>8.27</v>
      </c>
      <c r="N43">
        <v>8.34</v>
      </c>
      <c r="O43">
        <v>-6.37</v>
      </c>
      <c r="P43">
        <v>-5.7</v>
      </c>
      <c r="Q43">
        <v>0.77</v>
      </c>
      <c r="R43" s="42" t="s">
        <v>48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0.63700000000000001</v>
      </c>
      <c r="AJ43">
        <v>0.68500000000000005</v>
      </c>
      <c r="AK43">
        <v>0.72799999999999998</v>
      </c>
      <c r="AL43">
        <v>0.76400000000000001</v>
      </c>
      <c r="AM43">
        <v>0.79600000000000004</v>
      </c>
      <c r="AN43">
        <v>0.82399999999999995</v>
      </c>
      <c r="AO43">
        <v>0.84799999999999998</v>
      </c>
      <c r="AP43">
        <v>0.86899999999999999</v>
      </c>
      <c r="AQ43">
        <v>0.88700000000000001</v>
      </c>
      <c r="AR43">
        <v>0.90300000000000002</v>
      </c>
      <c r="AS43">
        <v>0.91700000000000004</v>
      </c>
      <c r="AT43">
        <v>0.92900000000000005</v>
      </c>
      <c r="AU43">
        <v>0.94</v>
      </c>
      <c r="AV43">
        <v>0.94899999999999995</v>
      </c>
      <c r="AW43">
        <v>0.95799999999999996</v>
      </c>
      <c r="AX43">
        <v>0.96499999999999997</v>
      </c>
      <c r="AY43" s="28">
        <v>0.97299999999999998</v>
      </c>
      <c r="AZ43" s="28">
        <v>0.97899999999999998</v>
      </c>
      <c r="BA43" s="28">
        <v>0.98499999999999999</v>
      </c>
      <c r="BB43" s="28">
        <v>0.99</v>
      </c>
      <c r="BC43" s="28">
        <v>0.99399999999999999</v>
      </c>
      <c r="BD43" s="28">
        <v>0.998</v>
      </c>
      <c r="BE43" s="28">
        <v>1</v>
      </c>
      <c r="BF43" s="28">
        <v>1.0009999999999999</v>
      </c>
      <c r="BG43" s="28">
        <v>1.0009999999999999</v>
      </c>
      <c r="BH43" s="28">
        <v>0.999</v>
      </c>
      <c r="BI43" s="28">
        <v>0.995</v>
      </c>
      <c r="BJ43" s="28">
        <v>0.98899999999999999</v>
      </c>
      <c r="BK43" s="28">
        <v>0.98</v>
      </c>
      <c r="BL43" s="28">
        <v>0.96699999999999997</v>
      </c>
      <c r="BM43" s="28">
        <v>0.95099999999999996</v>
      </c>
      <c r="BN43" s="28">
        <v>0.93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0.96899999999999997</v>
      </c>
      <c r="CD43" s="28">
        <v>0.93700000000000006</v>
      </c>
      <c r="CE43" s="28">
        <v>0.90600000000000003</v>
      </c>
      <c r="CF43" s="28">
        <v>0.875</v>
      </c>
      <c r="CG43" s="28">
        <v>0.84399999999999997</v>
      </c>
      <c r="CH43" s="28">
        <v>0.81200000000000006</v>
      </c>
      <c r="CI43" s="28">
        <v>0.78100000000000003</v>
      </c>
      <c r="CJ43" s="28">
        <v>0.75</v>
      </c>
      <c r="CK43" s="28">
        <v>0.71899999999999997</v>
      </c>
      <c r="CL43" s="28">
        <v>0.68700000000000006</v>
      </c>
      <c r="CM43" s="28">
        <v>0.65600000000000003</v>
      </c>
      <c r="CN43" s="28">
        <v>0.625</v>
      </c>
      <c r="CO43" s="28">
        <v>0.59399999999999997</v>
      </c>
      <c r="CP43" s="28">
        <v>0.56200000000000006</v>
      </c>
      <c r="CQ43" s="28">
        <v>0.53100000000000003</v>
      </c>
      <c r="CR43" s="28">
        <v>0.5</v>
      </c>
      <c r="CS43" s="28">
        <v>0.46899999999999997</v>
      </c>
      <c r="CT43" s="28">
        <v>0.437</v>
      </c>
      <c r="CU43" s="28">
        <v>0.40600000000000003</v>
      </c>
      <c r="CV43" s="28">
        <v>0.375</v>
      </c>
      <c r="CW43" s="28">
        <v>0.34399999999999997</v>
      </c>
      <c r="CX43" s="28">
        <v>0.312</v>
      </c>
      <c r="CY43" s="28">
        <v>0.28100000000000003</v>
      </c>
      <c r="CZ43" s="28">
        <v>0.25</v>
      </c>
      <c r="DA43" s="28">
        <v>0.219</v>
      </c>
      <c r="DB43" s="28">
        <v>0.187</v>
      </c>
      <c r="DC43" s="28">
        <v>0.156</v>
      </c>
      <c r="DD43">
        <v>0.125</v>
      </c>
      <c r="DE43">
        <v>9.4E-2</v>
      </c>
      <c r="DF43">
        <v>6.2E-2</v>
      </c>
      <c r="DG43">
        <v>3.1E-2</v>
      </c>
      <c r="DH43">
        <v>0</v>
      </c>
    </row>
    <row r="44" spans="1:136" x14ac:dyDescent="0.25">
      <c r="A44" t="s">
        <v>46</v>
      </c>
      <c r="B44" s="27">
        <v>5</v>
      </c>
      <c r="C44">
        <v>12.89</v>
      </c>
      <c r="D44" t="s">
        <v>38</v>
      </c>
      <c r="E44">
        <v>0</v>
      </c>
      <c r="F44">
        <v>0</v>
      </c>
      <c r="G44">
        <v>0</v>
      </c>
      <c r="H44">
        <v>6.26</v>
      </c>
      <c r="I44">
        <v>7.26</v>
      </c>
      <c r="J44">
        <v>7.93</v>
      </c>
      <c r="K44">
        <v>8.1999999999999993</v>
      </c>
      <c r="L44">
        <v>8.42</v>
      </c>
      <c r="M44">
        <v>8.51</v>
      </c>
      <c r="N44">
        <v>8.57</v>
      </c>
      <c r="O44">
        <v>-6.27</v>
      </c>
      <c r="P44">
        <v>-3.88</v>
      </c>
      <c r="Q44">
        <v>0.62</v>
      </c>
      <c r="R44" s="42" t="s">
        <v>49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0.65200000000000002</v>
      </c>
      <c r="AJ44">
        <v>0.69599999999999995</v>
      </c>
      <c r="AK44">
        <v>0.73399999999999999</v>
      </c>
      <c r="AL44">
        <v>0.76700000000000002</v>
      </c>
      <c r="AM44">
        <v>0.79500000000000004</v>
      </c>
      <c r="AN44">
        <v>0.82</v>
      </c>
      <c r="AO44">
        <v>0.84099999999999997</v>
      </c>
      <c r="AP44">
        <v>0.86</v>
      </c>
      <c r="AQ44">
        <v>0.876</v>
      </c>
      <c r="AR44">
        <v>0.89</v>
      </c>
      <c r="AS44">
        <v>0.90200000000000002</v>
      </c>
      <c r="AT44">
        <v>0.91300000000000003</v>
      </c>
      <c r="AU44">
        <v>0.92300000000000004</v>
      </c>
      <c r="AV44">
        <v>0.93200000000000005</v>
      </c>
      <c r="AW44">
        <v>0.94</v>
      </c>
      <c r="AX44">
        <v>0.94799999999999995</v>
      </c>
      <c r="AY44">
        <v>0.95599999999999996</v>
      </c>
      <c r="AZ44">
        <v>0.96299999999999997</v>
      </c>
      <c r="BA44">
        <v>0.97</v>
      </c>
      <c r="BB44">
        <v>0.97599999999999998</v>
      </c>
      <c r="BC44">
        <v>0.98199999999999998</v>
      </c>
      <c r="BD44">
        <v>0.98699999999999999</v>
      </c>
      <c r="BE44">
        <v>0.99099999999999999</v>
      </c>
      <c r="BF44">
        <v>0.99399999999999999</v>
      </c>
      <c r="BG44">
        <v>0.996</v>
      </c>
      <c r="BH44">
        <v>0.996</v>
      </c>
      <c r="BI44">
        <v>0.99399999999999999</v>
      </c>
      <c r="BJ44">
        <v>0.99</v>
      </c>
      <c r="BK44">
        <v>0.98299999999999998</v>
      </c>
      <c r="BL44">
        <v>0.97199999999999998</v>
      </c>
      <c r="BM44">
        <v>0.95699999999999996</v>
      </c>
      <c r="BN44">
        <v>0.93799999999999994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0.96899999999999997</v>
      </c>
      <c r="CD44">
        <v>0.93700000000000006</v>
      </c>
      <c r="CE44">
        <v>0.90600000000000003</v>
      </c>
      <c r="CF44">
        <v>0.875</v>
      </c>
      <c r="CG44">
        <v>0.84399999999999997</v>
      </c>
      <c r="CH44">
        <v>0.81200000000000006</v>
      </c>
      <c r="CI44">
        <v>0.78100000000000003</v>
      </c>
      <c r="CJ44">
        <v>0.75</v>
      </c>
      <c r="CK44">
        <v>0.71899999999999997</v>
      </c>
      <c r="CL44">
        <v>0.68700000000000006</v>
      </c>
      <c r="CM44">
        <v>0.65600000000000003</v>
      </c>
      <c r="CN44">
        <v>0.625</v>
      </c>
      <c r="CO44">
        <v>0.59399999999999997</v>
      </c>
      <c r="CP44">
        <v>0.56200000000000006</v>
      </c>
      <c r="CQ44">
        <v>0.53100000000000003</v>
      </c>
      <c r="CR44">
        <v>0.5</v>
      </c>
      <c r="CS44">
        <v>0.46899999999999997</v>
      </c>
      <c r="CT44">
        <v>0.437</v>
      </c>
      <c r="CU44">
        <v>0.40600000000000003</v>
      </c>
      <c r="CV44">
        <v>0.375</v>
      </c>
      <c r="CW44">
        <v>0.34399999999999997</v>
      </c>
      <c r="CX44">
        <v>0.312</v>
      </c>
      <c r="CY44">
        <v>0.28100000000000003</v>
      </c>
      <c r="CZ44">
        <v>0.25</v>
      </c>
      <c r="DA44">
        <v>0.219</v>
      </c>
      <c r="DB44">
        <v>0.187</v>
      </c>
      <c r="DC44">
        <v>0.156</v>
      </c>
      <c r="DD44">
        <v>0.125</v>
      </c>
      <c r="DE44">
        <v>9.4E-2</v>
      </c>
      <c r="DF44">
        <v>6.2E-2</v>
      </c>
      <c r="DG44">
        <v>3.1E-2</v>
      </c>
      <c r="DH44">
        <v>0</v>
      </c>
    </row>
    <row r="45" spans="1:136" x14ac:dyDescent="0.25">
      <c r="A45" t="s">
        <v>46</v>
      </c>
      <c r="B45" s="27">
        <v>6</v>
      </c>
      <c r="C45">
        <v>12.86</v>
      </c>
      <c r="D45" s="41" t="s">
        <v>38</v>
      </c>
      <c r="E45" s="41">
        <v>0</v>
      </c>
      <c r="F45" s="41">
        <v>0</v>
      </c>
      <c r="G45">
        <v>0</v>
      </c>
      <c r="H45">
        <v>6.15</v>
      </c>
      <c r="I45" s="27">
        <v>7.29</v>
      </c>
      <c r="J45" s="27">
        <v>7.93</v>
      </c>
      <c r="K45" s="27">
        <v>8.24</v>
      </c>
      <c r="L45">
        <v>8.4600000000000009</v>
      </c>
      <c r="M45">
        <v>8.57</v>
      </c>
      <c r="N45">
        <v>8.6</v>
      </c>
      <c r="O45">
        <v>-6.4</v>
      </c>
      <c r="P45">
        <v>-5.63</v>
      </c>
      <c r="Q45">
        <v>0.63</v>
      </c>
      <c r="R45" s="42" t="s">
        <v>50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0.64400000000000002</v>
      </c>
      <c r="AJ45">
        <v>0.69099999999999995</v>
      </c>
      <c r="AK45">
        <v>0.73099999999999998</v>
      </c>
      <c r="AL45">
        <v>0.76600000000000001</v>
      </c>
      <c r="AM45">
        <v>0.79600000000000004</v>
      </c>
      <c r="AN45">
        <v>0.82099999999999995</v>
      </c>
      <c r="AO45">
        <v>0.84299999999999997</v>
      </c>
      <c r="AP45">
        <v>0.86099999999999999</v>
      </c>
      <c r="AQ45">
        <v>0.877</v>
      </c>
      <c r="AR45">
        <v>0.89100000000000001</v>
      </c>
      <c r="AS45">
        <v>0.90400000000000003</v>
      </c>
      <c r="AT45">
        <v>0.91400000000000003</v>
      </c>
      <c r="AU45">
        <v>0.92400000000000004</v>
      </c>
      <c r="AV45">
        <v>0.93300000000000005</v>
      </c>
      <c r="AW45">
        <v>0.94199999999999995</v>
      </c>
      <c r="AX45">
        <v>0.95</v>
      </c>
      <c r="AY45" s="28">
        <v>0.95799999999999996</v>
      </c>
      <c r="AZ45" s="28">
        <v>0.96499999999999997</v>
      </c>
      <c r="BA45" s="28">
        <v>0.97199999999999998</v>
      </c>
      <c r="BB45" s="28">
        <v>0.97899999999999998</v>
      </c>
      <c r="BC45" s="28">
        <v>0.98599999999999999</v>
      </c>
      <c r="BD45" s="28">
        <v>0.99099999999999999</v>
      </c>
      <c r="BE45" s="28">
        <v>0.996</v>
      </c>
      <c r="BF45" s="28">
        <v>1</v>
      </c>
      <c r="BG45" s="28">
        <v>1.0029999999999999</v>
      </c>
      <c r="BH45" s="28">
        <v>1.0029999999999999</v>
      </c>
      <c r="BI45" s="28">
        <v>1.002</v>
      </c>
      <c r="BJ45" s="28">
        <v>0.997</v>
      </c>
      <c r="BK45" s="28">
        <v>0.99</v>
      </c>
      <c r="BL45" s="28">
        <v>0.97799999999999998</v>
      </c>
      <c r="BM45" s="28">
        <v>0.96299999999999997</v>
      </c>
      <c r="BN45" s="28">
        <v>0.94199999999999995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0.96899999999999997</v>
      </c>
      <c r="CD45" s="28">
        <v>0.93700000000000006</v>
      </c>
      <c r="CE45" s="28">
        <v>0.90600000000000003</v>
      </c>
      <c r="CF45" s="28">
        <v>0.875</v>
      </c>
      <c r="CG45" s="28">
        <v>0.84399999999999997</v>
      </c>
      <c r="CH45" s="28">
        <v>0.81200000000000006</v>
      </c>
      <c r="CI45" s="28">
        <v>0.78100000000000003</v>
      </c>
      <c r="CJ45" s="28">
        <v>0.75</v>
      </c>
      <c r="CK45" s="28">
        <v>0.71899999999999997</v>
      </c>
      <c r="CL45" s="28">
        <v>0.68700000000000006</v>
      </c>
      <c r="CM45" s="28">
        <v>0.65600000000000003</v>
      </c>
      <c r="CN45" s="28">
        <v>0.625</v>
      </c>
      <c r="CO45" s="28">
        <v>0.59399999999999997</v>
      </c>
      <c r="CP45" s="28">
        <v>0.56200000000000006</v>
      </c>
      <c r="CQ45" s="28">
        <v>0.53100000000000003</v>
      </c>
      <c r="CR45" s="28">
        <v>0.5</v>
      </c>
      <c r="CS45" s="28">
        <v>0.46899999999999997</v>
      </c>
      <c r="CT45" s="28">
        <v>0.437</v>
      </c>
      <c r="CU45" s="28">
        <v>0.40600000000000003</v>
      </c>
      <c r="CV45" s="28">
        <v>0.375</v>
      </c>
      <c r="CW45" s="28">
        <v>0.34399999999999997</v>
      </c>
      <c r="CX45" s="28">
        <v>0.312</v>
      </c>
      <c r="CY45" s="28">
        <v>0.28100000000000003</v>
      </c>
      <c r="CZ45" s="28">
        <v>0.25</v>
      </c>
      <c r="DA45" s="28">
        <v>0.219</v>
      </c>
      <c r="DB45" s="28">
        <v>0.187</v>
      </c>
      <c r="DC45" s="28">
        <v>0.156</v>
      </c>
      <c r="DD45">
        <v>0.125</v>
      </c>
      <c r="DE45">
        <v>9.4E-2</v>
      </c>
      <c r="DF45">
        <v>6.2E-2</v>
      </c>
      <c r="DG45">
        <v>3.1E-2</v>
      </c>
      <c r="DH45">
        <v>0</v>
      </c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1" priority="2" stopIfTrue="1" operator="equal">
      <formula>0</formula>
    </cfRule>
    <cfRule type="cellIs" dxfId="10" priority="3" stopIfTrue="1" operator="equal">
      <formula>""""""</formula>
    </cfRule>
  </conditionalFormatting>
  <conditionalFormatting sqref="C7:C14">
    <cfRule type="cellIs" dxfId="9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9755-C946-40D2-B59C-6440789B4725}"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0.25497789999999998</v>
      </c>
      <c r="Q1" s="5">
        <v>-1.4208974999999999</v>
      </c>
      <c r="R1" s="5">
        <v>1.9174479</v>
      </c>
      <c r="S1" s="5">
        <v>-1.2583911999999999</v>
      </c>
      <c r="T1" s="5">
        <v>0.98351409999999995</v>
      </c>
      <c r="U1" s="6"/>
      <c r="V1" s="7">
        <f xml:space="preserve"> ($P1*V$2 +$Q1*V$2^2 +$R1*V$2^3 +$S1*V$2^4 + $T1)</f>
        <v>0.18645770664062511</v>
      </c>
      <c r="W1" s="7">
        <f t="shared" ref="W1:BN1" si="0" xml:space="preserve"> ($P1*W$2 +$Q1*W$2^2 +$R1*W$2^3 +$S1*W$2^4 + $T1)</f>
        <v>0.25441641398000014</v>
      </c>
      <c r="X1" s="7">
        <f t="shared" si="0"/>
        <v>0.31708758877375021</v>
      </c>
      <c r="Y1" s="7">
        <f t="shared" si="0"/>
        <v>0.37480465794250029</v>
      </c>
      <c r="Z1" s="7">
        <f t="shared" si="0"/>
        <v>0.42788925098937536</v>
      </c>
      <c r="AA1" s="7">
        <f t="shared" si="0"/>
        <v>0.47665119999999994</v>
      </c>
      <c r="AB1" s="7">
        <f t="shared" si="0"/>
        <v>0.52138853964250031</v>
      </c>
      <c r="AC1" s="7">
        <f t="shared" si="0"/>
        <v>0.56238750716749986</v>
      </c>
      <c r="AD1" s="7">
        <f t="shared" si="0"/>
        <v>0.59992254240812493</v>
      </c>
      <c r="AE1" s="7">
        <f t="shared" si="0"/>
        <v>0.63425628778000009</v>
      </c>
      <c r="AF1" s="7">
        <f t="shared" si="0"/>
        <v>0.66563958828124992</v>
      </c>
      <c r="AG1" s="7">
        <f t="shared" si="0"/>
        <v>0.69431149149250027</v>
      </c>
      <c r="AH1" s="7">
        <f t="shared" si="0"/>
        <v>0.72049924757687533</v>
      </c>
      <c r="AI1" s="7">
        <f t="shared" si="0"/>
        <v>0.74441830927999975</v>
      </c>
      <c r="AJ1" s="7">
        <f t="shared" si="0"/>
        <v>0.76627233192999999</v>
      </c>
      <c r="AK1" s="7">
        <f t="shared" si="0"/>
        <v>0.7862531734374999</v>
      </c>
      <c r="AL1" s="7">
        <f t="shared" si="0"/>
        <v>0.80454089429562492</v>
      </c>
      <c r="AM1" s="7">
        <f t="shared" si="0"/>
        <v>0.82130375757999996</v>
      </c>
      <c r="AN1" s="7">
        <f t="shared" si="0"/>
        <v>0.83669822894875001</v>
      </c>
      <c r="AO1" s="7">
        <f t="shared" si="0"/>
        <v>0.85086897664249994</v>
      </c>
      <c r="AP1" s="7">
        <f t="shared" si="0"/>
        <v>0.86394887148437505</v>
      </c>
      <c r="AQ1" s="7">
        <f t="shared" si="0"/>
        <v>0.87605898687999995</v>
      </c>
      <c r="AR1" s="7">
        <f t="shared" si="0"/>
        <v>0.88730859881749991</v>
      </c>
      <c r="AS1" s="7">
        <f t="shared" si="0"/>
        <v>0.89779518586749996</v>
      </c>
      <c r="AT1" s="7">
        <f t="shared" si="0"/>
        <v>0.90760442918312501</v>
      </c>
      <c r="AU1" s="7">
        <f t="shared" si="0"/>
        <v>0.91681021249999994</v>
      </c>
      <c r="AV1" s="7">
        <f t="shared" si="0"/>
        <v>0.92547462213624998</v>
      </c>
      <c r="AW1" s="7">
        <f t="shared" si="0"/>
        <v>0.93364794699249998</v>
      </c>
      <c r="AX1" s="7">
        <f t="shared" si="0"/>
        <v>0.941368678551875</v>
      </c>
      <c r="AY1" s="7">
        <f t="shared" si="0"/>
        <v>0.94866351087999989</v>
      </c>
      <c r="AZ1" s="7">
        <f t="shared" si="0"/>
        <v>0.95554734062499991</v>
      </c>
      <c r="BA1" s="7">
        <f t="shared" si="0"/>
        <v>0.96202326701749996</v>
      </c>
      <c r="BB1" s="7">
        <f t="shared" si="0"/>
        <v>0.96808259187062495</v>
      </c>
      <c r="BC1" s="7">
        <f t="shared" si="0"/>
        <v>0.97370481957999999</v>
      </c>
      <c r="BD1" s="7">
        <f t="shared" si="0"/>
        <v>0.97885765712374995</v>
      </c>
      <c r="BE1" s="7">
        <f t="shared" si="0"/>
        <v>0.9834970140624999</v>
      </c>
      <c r="BF1" s="7">
        <f t="shared" si="0"/>
        <v>0.98756700253937491</v>
      </c>
      <c r="BG1" s="7">
        <f t="shared" si="0"/>
        <v>0.99099993727999991</v>
      </c>
      <c r="BH1" s="7">
        <f t="shared" si="0"/>
        <v>0.99371633559249994</v>
      </c>
      <c r="BI1" s="7">
        <f t="shared" si="0"/>
        <v>0.99562491736749992</v>
      </c>
      <c r="BJ1" s="7">
        <f t="shared" si="0"/>
        <v>0.99662260507812495</v>
      </c>
      <c r="BK1" s="7">
        <f t="shared" si="0"/>
        <v>0.99659452377999991</v>
      </c>
      <c r="BL1" s="7">
        <f t="shared" si="0"/>
        <v>0.99541400111124989</v>
      </c>
      <c r="BM1" s="7">
        <f t="shared" si="0"/>
        <v>0.99294256729249997</v>
      </c>
      <c r="BN1" s="7">
        <f t="shared" si="0"/>
        <v>0.98902995512687497</v>
      </c>
      <c r="BO1" s="7">
        <f t="shared" ref="BO1" si="1" xml:space="preserve"> ($P1*BO$41 +$Q1*BO$41^2 +$R1*BO$41^3 +$S1*BO$41^4 + $T1)</f>
        <v>0.98351409999999995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Eze Edna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12.5</v>
      </c>
      <c r="C7" s="21" t="str">
        <f t="shared" ref="C7:C14" si="4">IF(ISBLANK(D42)=TRUE,"",D42)</f>
        <v>-</v>
      </c>
      <c r="D7" s="22">
        <f>'Eze Edna'!E42</f>
        <v>0</v>
      </c>
      <c r="E7" s="22">
        <f>'Eze Edna'!F42</f>
        <v>0</v>
      </c>
      <c r="F7" s="22">
        <f>'Eze Edna'!G42</f>
        <v>5.54</v>
      </c>
      <c r="G7" s="22">
        <f>'Eze Edna'!H42</f>
        <v>6.82</v>
      </c>
      <c r="H7" s="22">
        <f>'Eze Edna'!I42</f>
        <v>7.48</v>
      </c>
      <c r="I7" s="22">
        <f>'Eze Edna'!J42</f>
        <v>7.98</v>
      </c>
      <c r="J7" s="22">
        <f>'Eze Edna'!K42</f>
        <v>8.2100000000000009</v>
      </c>
      <c r="K7" s="22">
        <f>'Eze Edna'!L42</f>
        <v>8.44</v>
      </c>
      <c r="L7" s="22">
        <f>'Eze Edna'!M42</f>
        <v>8.59</v>
      </c>
      <c r="M7" s="20">
        <f t="shared" ref="M7:O14" si="5">N42</f>
        <v>8.68</v>
      </c>
      <c r="N7" s="20">
        <f t="shared" si="5"/>
        <v>-1.92</v>
      </c>
      <c r="O7" s="23">
        <f t="shared" si="5"/>
        <v>-1.23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 t="str">
        <f t="shared" si="3"/>
        <v>x</v>
      </c>
      <c r="C8" s="21" t="str">
        <f t="shared" si="4"/>
        <v>-</v>
      </c>
      <c r="D8" s="22">
        <f>'Eze Edna'!E43</f>
        <v>0</v>
      </c>
      <c r="E8" s="22">
        <f>'Eze Edna'!F43</f>
        <v>0</v>
      </c>
      <c r="F8" s="22">
        <f>'Eze Edna'!G43</f>
        <v>5.68</v>
      </c>
      <c r="G8" s="22">
        <f>'Eze Edna'!H43</f>
        <v>6.75</v>
      </c>
      <c r="H8" s="22">
        <f>'Eze Edna'!I43</f>
        <v>7.56</v>
      </c>
      <c r="I8" s="22">
        <f>'Eze Edna'!J43</f>
        <v>7.98</v>
      </c>
      <c r="J8" s="22">
        <f>'Eze Edna'!K43</f>
        <v>8.3000000000000007</v>
      </c>
      <c r="K8" s="22">
        <f>'Eze Edna'!L43</f>
        <v>8.48</v>
      </c>
      <c r="L8" s="22">
        <f>'Eze Edna'!M43</f>
        <v>8.58</v>
      </c>
      <c r="M8" s="20">
        <f t="shared" si="5"/>
        <v>8.6199999999999992</v>
      </c>
      <c r="N8" s="20">
        <f t="shared" si="5"/>
        <v>-2.19</v>
      </c>
      <c r="O8" s="23">
        <f t="shared" si="5"/>
        <v>-1.41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12.62</v>
      </c>
      <c r="C9" s="21" t="str">
        <f t="shared" si="4"/>
        <v>-</v>
      </c>
      <c r="D9" s="22">
        <f>'Eze Edna'!E44</f>
        <v>0</v>
      </c>
      <c r="E9" s="22">
        <f>'Eze Edna'!F44</f>
        <v>0</v>
      </c>
      <c r="F9" s="22">
        <f>'Eze Edna'!G44</f>
        <v>5.72</v>
      </c>
      <c r="G9" s="22">
        <f>'Eze Edna'!H44</f>
        <v>6.95</v>
      </c>
      <c r="H9" s="22">
        <f>'Eze Edna'!I44</f>
        <v>7.54</v>
      </c>
      <c r="I9" s="22">
        <f>'Eze Edna'!J44</f>
        <v>8.07</v>
      </c>
      <c r="J9" s="22">
        <f>'Eze Edna'!K44</f>
        <v>8.2799999999999994</v>
      </c>
      <c r="K9" s="22">
        <f>'Eze Edna'!L44</f>
        <v>8.57</v>
      </c>
      <c r="L9" s="22">
        <f>'Eze Edna'!M44</f>
        <v>8.65</v>
      </c>
      <c r="M9" s="20">
        <f t="shared" si="5"/>
        <v>8.69</v>
      </c>
      <c r="N9" s="20">
        <f t="shared" si="5"/>
        <v>-2.25</v>
      </c>
      <c r="O9" s="23">
        <f t="shared" si="5"/>
        <v>-1.56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5</v>
      </c>
      <c r="B10" s="20" t="str">
        <f t="shared" si="3"/>
        <v>x</v>
      </c>
      <c r="C10" s="21" t="str">
        <f t="shared" si="4"/>
        <v>-</v>
      </c>
      <c r="D10" s="22">
        <f>'Eze Edna'!E45</f>
        <v>0</v>
      </c>
      <c r="E10" s="22">
        <f>'Eze Edna'!F45</f>
        <v>0</v>
      </c>
      <c r="F10" s="22">
        <f>'Eze Edna'!G45</f>
        <v>0</v>
      </c>
      <c r="G10" s="22">
        <f>'Eze Edna'!H45</f>
        <v>0</v>
      </c>
      <c r="H10" s="22">
        <f>'Eze Edna'!I45</f>
        <v>7.61</v>
      </c>
      <c r="I10" s="22">
        <f>'Eze Edna'!J45</f>
        <v>8.1300000000000008</v>
      </c>
      <c r="J10" s="22">
        <f>'Eze Edna'!K45</f>
        <v>8.42</v>
      </c>
      <c r="K10" s="22">
        <f>'Eze Edna'!L45</f>
        <v>8.69</v>
      </c>
      <c r="L10" s="22">
        <f>'Eze Edna'!M45</f>
        <v>8.65</v>
      </c>
      <c r="M10" s="20">
        <f t="shared" si="5"/>
        <v>8.74</v>
      </c>
      <c r="N10" s="20">
        <f t="shared" si="5"/>
        <v>-6.73</v>
      </c>
      <c r="O10" s="23">
        <f t="shared" si="5"/>
        <v>-4.47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6</v>
      </c>
      <c r="B11" s="20">
        <f t="shared" si="3"/>
        <v>12.58</v>
      </c>
      <c r="C11" s="21" t="str">
        <f t="shared" si="4"/>
        <v>-</v>
      </c>
      <c r="D11" s="22">
        <f>'Eze Edna'!E46</f>
        <v>0</v>
      </c>
      <c r="E11" s="22">
        <f>'Eze Edna'!F46</f>
        <v>0</v>
      </c>
      <c r="F11" s="22">
        <f>'Eze Edna'!G46</f>
        <v>6.01</v>
      </c>
      <c r="G11" s="22">
        <f>'Eze Edna'!H46</f>
        <v>6.98</v>
      </c>
      <c r="H11" s="22">
        <f>'Eze Edna'!I46</f>
        <v>7.7</v>
      </c>
      <c r="I11" s="22">
        <f>'Eze Edna'!J46</f>
        <v>8.15</v>
      </c>
      <c r="J11" s="22">
        <f>'Eze Edna'!K46</f>
        <v>8.4</v>
      </c>
      <c r="K11" s="22">
        <f>'Eze Edna'!L46</f>
        <v>8.7100000000000009</v>
      </c>
      <c r="L11" s="22">
        <f>'Eze Edna'!M46</f>
        <v>8.58</v>
      </c>
      <c r="M11" s="20">
        <f t="shared" si="5"/>
        <v>8.8000000000000007</v>
      </c>
      <c r="N11" s="20">
        <f t="shared" si="5"/>
        <v>-6.54</v>
      </c>
      <c r="O11" s="23">
        <f t="shared" si="5"/>
        <v>-5.93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'Eze Edna'!E47</f>
        <v>0</v>
      </c>
      <c r="E12" s="22">
        <f>'Eze Edna'!F47</f>
        <v>0</v>
      </c>
      <c r="F12" s="22">
        <f>'Eze Edna'!G47</f>
        <v>0</v>
      </c>
      <c r="G12" s="22">
        <f>'Eze Edna'!H47</f>
        <v>0</v>
      </c>
      <c r="H12" s="22">
        <f>'Eze Edna'!I47</f>
        <v>0</v>
      </c>
      <c r="I12" s="22">
        <f>'Eze Edna'!J47</f>
        <v>0</v>
      </c>
      <c r="J12" s="22">
        <f>'Eze Edna'!K47</f>
        <v>0</v>
      </c>
      <c r="K12" s="22">
        <f>'Eze Edna'!L47</f>
        <v>0</v>
      </c>
      <c r="L12" s="22">
        <f>'Eze Edna'!M47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'Eze Edna'!E48</f>
        <v>0</v>
      </c>
      <c r="E13" s="22">
        <f>'Eze Edna'!F48</f>
        <v>0</v>
      </c>
      <c r="F13" s="22">
        <f>'Eze Edna'!G48</f>
        <v>0</v>
      </c>
      <c r="G13" s="22">
        <f>'Eze Edna'!H48</f>
        <v>0</v>
      </c>
      <c r="H13" s="22">
        <f>'Eze Edna'!I48</f>
        <v>0</v>
      </c>
      <c r="I13" s="22">
        <f>'Eze Edna'!J48</f>
        <v>0</v>
      </c>
      <c r="J13" s="22">
        <f>'Eze Edna'!K48</f>
        <v>0</v>
      </c>
      <c r="K13" s="22">
        <f>'Eze Edna'!L48</f>
        <v>0</v>
      </c>
      <c r="L13" s="22">
        <f>'Eze Edna'!M48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'Eze Edna'!E49</f>
        <v>0</v>
      </c>
      <c r="E14" s="22">
        <f>'Eze Edna'!F49</f>
        <v>0</v>
      </c>
      <c r="F14" s="22">
        <f>'Eze Edna'!G49</f>
        <v>0</v>
      </c>
      <c r="G14" s="22">
        <f>'Eze Edna'!H49</f>
        <v>0</v>
      </c>
      <c r="H14" s="22">
        <f>'Eze Edna'!I49</f>
        <v>0</v>
      </c>
      <c r="I14" s="22">
        <f>'Eze Edna'!J49</f>
        <v>0</v>
      </c>
      <c r="J14" s="22">
        <f>'Eze Edna'!K49</f>
        <v>0</v>
      </c>
      <c r="K14" s="22">
        <f>'Eze Edna'!L49</f>
        <v>0</v>
      </c>
      <c r="L14" s="22">
        <f>'Eze Edna'!M49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51</v>
      </c>
      <c r="B42" s="27">
        <v>1</v>
      </c>
      <c r="C42">
        <v>12.5</v>
      </c>
      <c r="D42" t="s">
        <v>38</v>
      </c>
      <c r="E42">
        <v>0</v>
      </c>
      <c r="F42">
        <v>0</v>
      </c>
      <c r="G42">
        <v>5.54</v>
      </c>
      <c r="H42">
        <v>6.82</v>
      </c>
      <c r="I42">
        <v>7.48</v>
      </c>
      <c r="J42">
        <v>7.98</v>
      </c>
      <c r="K42">
        <v>8.2100000000000009</v>
      </c>
      <c r="L42">
        <v>8.44</v>
      </c>
      <c r="M42">
        <v>8.59</v>
      </c>
      <c r="N42">
        <v>8.68</v>
      </c>
      <c r="O42">
        <v>-1.92</v>
      </c>
      <c r="P42">
        <v>-1.23</v>
      </c>
      <c r="Q42">
        <v>0.68</v>
      </c>
      <c r="R42" t="s">
        <v>52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0.64200000000000002</v>
      </c>
      <c r="AG42">
        <v>0.67700000000000005</v>
      </c>
      <c r="AH42">
        <v>0.70899999999999996</v>
      </c>
      <c r="AI42">
        <v>0.73699999999999999</v>
      </c>
      <c r="AJ42">
        <v>0.76300000000000001</v>
      </c>
      <c r="AK42">
        <v>0.78600000000000003</v>
      </c>
      <c r="AL42">
        <v>0.80600000000000005</v>
      </c>
      <c r="AM42">
        <v>0.82499999999999996</v>
      </c>
      <c r="AN42">
        <v>0.84099999999999997</v>
      </c>
      <c r="AO42">
        <v>0.85599999999999998</v>
      </c>
      <c r="AP42">
        <v>0.86899999999999999</v>
      </c>
      <c r="AQ42">
        <v>0.88100000000000001</v>
      </c>
      <c r="AR42">
        <v>0.89200000000000002</v>
      </c>
      <c r="AS42">
        <v>0.90200000000000002</v>
      </c>
      <c r="AT42">
        <v>0.91100000000000003</v>
      </c>
      <c r="AU42">
        <v>0.92</v>
      </c>
      <c r="AV42">
        <v>0.92800000000000005</v>
      </c>
      <c r="AW42">
        <v>0.93500000000000005</v>
      </c>
      <c r="AX42">
        <v>0.94199999999999995</v>
      </c>
      <c r="AY42">
        <v>0.94899999999999995</v>
      </c>
      <c r="AZ42">
        <v>0.95499999999999996</v>
      </c>
      <c r="BA42">
        <v>0.96099999999999997</v>
      </c>
      <c r="BB42">
        <v>0.96599999999999997</v>
      </c>
      <c r="BC42">
        <v>0.97099999999999997</v>
      </c>
      <c r="BD42">
        <v>0.97499999999999998</v>
      </c>
      <c r="BE42">
        <v>0.97899999999999998</v>
      </c>
      <c r="BF42">
        <v>0.98199999999999998</v>
      </c>
      <c r="BG42">
        <v>0.98399999999999999</v>
      </c>
      <c r="BH42">
        <v>0.98499999999999999</v>
      </c>
      <c r="BI42">
        <v>0.98499999999999999</v>
      </c>
      <c r="BJ42">
        <v>0.98399999999999999</v>
      </c>
      <c r="BK42">
        <v>0.98199999999999998</v>
      </c>
      <c r="BL42">
        <v>0.97799999999999998</v>
      </c>
      <c r="BM42">
        <v>0.97199999999999998</v>
      </c>
      <c r="BN42">
        <v>0.96399999999999997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0.97099999999999997</v>
      </c>
      <c r="CA42" s="6">
        <v>0.94299999999999995</v>
      </c>
      <c r="CB42" s="6">
        <v>0.91400000000000003</v>
      </c>
      <c r="CC42">
        <v>0.88600000000000001</v>
      </c>
      <c r="CD42">
        <v>0.85699999999999998</v>
      </c>
      <c r="CE42">
        <v>0.82899999999999996</v>
      </c>
      <c r="CF42">
        <v>0.8</v>
      </c>
      <c r="CG42">
        <v>0.77100000000000002</v>
      </c>
      <c r="CH42">
        <v>0.74299999999999999</v>
      </c>
      <c r="CI42">
        <v>0.71399999999999997</v>
      </c>
      <c r="CJ42">
        <v>0.68600000000000005</v>
      </c>
      <c r="CK42">
        <v>0.65700000000000003</v>
      </c>
      <c r="CL42">
        <v>0.629</v>
      </c>
      <c r="CM42">
        <v>0.6</v>
      </c>
      <c r="CN42">
        <v>0.57099999999999995</v>
      </c>
      <c r="CO42">
        <v>0.54300000000000004</v>
      </c>
      <c r="CP42">
        <v>0.51400000000000001</v>
      </c>
      <c r="CQ42">
        <v>0.48599999999999999</v>
      </c>
      <c r="CR42">
        <v>0.45700000000000002</v>
      </c>
      <c r="CS42">
        <v>0.42899999999999999</v>
      </c>
      <c r="CT42">
        <v>0.4</v>
      </c>
      <c r="CU42">
        <v>0.371</v>
      </c>
      <c r="CV42">
        <v>0.34300000000000003</v>
      </c>
      <c r="CW42">
        <v>0.314</v>
      </c>
      <c r="CX42">
        <v>0.28599999999999998</v>
      </c>
      <c r="CY42">
        <v>0.25700000000000001</v>
      </c>
      <c r="CZ42">
        <v>0.22900000000000001</v>
      </c>
      <c r="DA42">
        <v>0.2</v>
      </c>
      <c r="DB42">
        <v>0.17100000000000001</v>
      </c>
      <c r="DC42">
        <v>0.14299999999999999</v>
      </c>
      <c r="DD42">
        <v>0.114</v>
      </c>
      <c r="DE42">
        <v>8.5999999999999993E-2</v>
      </c>
      <c r="DF42">
        <v>5.7000000000000002E-2</v>
      </c>
      <c r="DG42">
        <v>2.9000000000000001E-2</v>
      </c>
      <c r="DH42">
        <v>0</v>
      </c>
    </row>
    <row r="43" spans="1:136" x14ac:dyDescent="0.25">
      <c r="A43" t="s">
        <v>51</v>
      </c>
      <c r="B43" s="27">
        <v>2</v>
      </c>
      <c r="C43" t="s">
        <v>37</v>
      </c>
      <c r="D43" s="41" t="s">
        <v>38</v>
      </c>
      <c r="E43" s="41">
        <v>0</v>
      </c>
      <c r="F43" s="41">
        <v>0</v>
      </c>
      <c r="G43">
        <v>5.68</v>
      </c>
      <c r="H43">
        <v>6.75</v>
      </c>
      <c r="I43" s="27">
        <v>7.56</v>
      </c>
      <c r="J43" s="27">
        <v>7.98</v>
      </c>
      <c r="K43" s="27">
        <v>8.3000000000000007</v>
      </c>
      <c r="L43">
        <v>8.48</v>
      </c>
      <c r="M43">
        <v>8.58</v>
      </c>
      <c r="N43">
        <v>8.6199999999999992</v>
      </c>
      <c r="O43">
        <v>-2.19</v>
      </c>
      <c r="P43">
        <v>-1.41</v>
      </c>
      <c r="Q43">
        <v>0.75</v>
      </c>
      <c r="R43" s="42" t="s">
        <v>53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0.59</v>
      </c>
      <c r="AE43">
        <v>0.628</v>
      </c>
      <c r="AF43">
        <v>0.66300000000000003</v>
      </c>
      <c r="AG43">
        <v>0.69399999999999995</v>
      </c>
      <c r="AH43">
        <v>0.72299999999999998</v>
      </c>
      <c r="AI43">
        <v>0.749</v>
      </c>
      <c r="AJ43">
        <v>0.77200000000000002</v>
      </c>
      <c r="AK43">
        <v>0.79300000000000004</v>
      </c>
      <c r="AL43">
        <v>0.81299999999999994</v>
      </c>
      <c r="AM43">
        <v>0.83099999999999996</v>
      </c>
      <c r="AN43">
        <v>0.84699999999999998</v>
      </c>
      <c r="AO43">
        <v>0.86199999999999999</v>
      </c>
      <c r="AP43">
        <v>0.876</v>
      </c>
      <c r="AQ43">
        <v>0.88900000000000001</v>
      </c>
      <c r="AR43">
        <v>0.90100000000000002</v>
      </c>
      <c r="AS43">
        <v>0.91200000000000003</v>
      </c>
      <c r="AT43">
        <v>0.92200000000000004</v>
      </c>
      <c r="AU43">
        <v>0.93200000000000005</v>
      </c>
      <c r="AV43">
        <v>0.94099999999999995</v>
      </c>
      <c r="AW43">
        <v>0.94899999999999995</v>
      </c>
      <c r="AX43">
        <v>0.95699999999999996</v>
      </c>
      <c r="AY43" s="28">
        <v>0.96399999999999997</v>
      </c>
      <c r="AZ43" s="28">
        <v>0.97099999999999997</v>
      </c>
      <c r="BA43" s="28">
        <v>0.97699999999999998</v>
      </c>
      <c r="BB43" s="28">
        <v>0.98299999999999998</v>
      </c>
      <c r="BC43" s="28">
        <v>0.98699999999999999</v>
      </c>
      <c r="BD43" s="28">
        <v>0.99099999999999999</v>
      </c>
      <c r="BE43" s="28">
        <v>0.99399999999999999</v>
      </c>
      <c r="BF43" s="28">
        <v>0.996</v>
      </c>
      <c r="BG43" s="28">
        <v>0.997</v>
      </c>
      <c r="BH43" s="28">
        <v>0.996</v>
      </c>
      <c r="BI43" s="28">
        <v>0.99399999999999999</v>
      </c>
      <c r="BJ43" s="28">
        <v>0.99</v>
      </c>
      <c r="BK43" s="28">
        <v>0.98499999999999999</v>
      </c>
      <c r="BL43" s="28">
        <v>0.97699999999999998</v>
      </c>
      <c r="BM43" s="28">
        <v>0.96699999999999997</v>
      </c>
      <c r="BN43" s="28">
        <v>0.95399999999999996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0.97299999999999998</v>
      </c>
      <c r="BY43" s="28">
        <v>0.94599999999999995</v>
      </c>
      <c r="BZ43" s="28">
        <v>0.91900000000000004</v>
      </c>
      <c r="CA43" s="28">
        <v>0.89200000000000002</v>
      </c>
      <c r="CB43" s="28">
        <v>0.86499999999999999</v>
      </c>
      <c r="CC43" s="28">
        <v>0.83799999999999997</v>
      </c>
      <c r="CD43" s="28">
        <v>0.81100000000000005</v>
      </c>
      <c r="CE43" s="28">
        <v>0.78400000000000003</v>
      </c>
      <c r="CF43" s="28">
        <v>0.75700000000000001</v>
      </c>
      <c r="CG43" s="28">
        <v>0.73</v>
      </c>
      <c r="CH43" s="28">
        <v>0.70299999999999996</v>
      </c>
      <c r="CI43" s="28">
        <v>0.67600000000000005</v>
      </c>
      <c r="CJ43" s="28">
        <v>0.64900000000000002</v>
      </c>
      <c r="CK43" s="28">
        <v>0.622</v>
      </c>
      <c r="CL43" s="28">
        <v>0.59499999999999997</v>
      </c>
      <c r="CM43" s="28">
        <v>0.56799999999999995</v>
      </c>
      <c r="CN43" s="28">
        <v>0.54100000000000004</v>
      </c>
      <c r="CO43" s="28">
        <v>0.51400000000000001</v>
      </c>
      <c r="CP43" s="28">
        <v>0.48599999999999999</v>
      </c>
      <c r="CQ43" s="28">
        <v>0.45900000000000002</v>
      </c>
      <c r="CR43" s="28">
        <v>0.432</v>
      </c>
      <c r="CS43" s="28">
        <v>0.40500000000000003</v>
      </c>
      <c r="CT43" s="28">
        <v>0.378</v>
      </c>
      <c r="CU43" s="28">
        <v>0.35099999999999998</v>
      </c>
      <c r="CV43" s="28">
        <v>0.32400000000000001</v>
      </c>
      <c r="CW43" s="28">
        <v>0.29699999999999999</v>
      </c>
      <c r="CX43" s="28">
        <v>0.27</v>
      </c>
      <c r="CY43" s="28">
        <v>0.24299999999999999</v>
      </c>
      <c r="CZ43" s="28">
        <v>0.216</v>
      </c>
      <c r="DA43" s="28">
        <v>0.189</v>
      </c>
      <c r="DB43" s="28">
        <v>0.16200000000000001</v>
      </c>
      <c r="DC43" s="28">
        <v>0.13500000000000001</v>
      </c>
      <c r="DD43">
        <v>0.108</v>
      </c>
      <c r="DE43">
        <v>8.1000000000000003E-2</v>
      </c>
      <c r="DF43">
        <v>5.3999999999999999E-2</v>
      </c>
      <c r="DG43">
        <v>2.7E-2</v>
      </c>
      <c r="DH43">
        <v>0</v>
      </c>
    </row>
    <row r="44" spans="1:136" x14ac:dyDescent="0.25">
      <c r="A44" t="s">
        <v>51</v>
      </c>
      <c r="B44" s="27">
        <v>3</v>
      </c>
      <c r="C44">
        <v>12.62</v>
      </c>
      <c r="D44" t="s">
        <v>38</v>
      </c>
      <c r="E44">
        <v>0</v>
      </c>
      <c r="F44">
        <v>0</v>
      </c>
      <c r="G44">
        <v>5.72</v>
      </c>
      <c r="H44">
        <v>6.95</v>
      </c>
      <c r="I44">
        <v>7.54</v>
      </c>
      <c r="J44">
        <v>8.07</v>
      </c>
      <c r="K44">
        <v>8.2799999999999994</v>
      </c>
      <c r="L44">
        <v>8.57</v>
      </c>
      <c r="M44">
        <v>8.65</v>
      </c>
      <c r="N44">
        <v>8.69</v>
      </c>
      <c r="O44">
        <v>-2.25</v>
      </c>
      <c r="P44">
        <v>-1.56</v>
      </c>
      <c r="Q44">
        <v>5.07</v>
      </c>
      <c r="R44" s="42" t="s">
        <v>54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0.64700000000000002</v>
      </c>
      <c r="AF44">
        <v>0.67700000000000005</v>
      </c>
      <c r="AG44">
        <v>0.70499999999999996</v>
      </c>
      <c r="AH44">
        <v>0.73099999999999998</v>
      </c>
      <c r="AI44">
        <v>0.754</v>
      </c>
      <c r="AJ44">
        <v>0.77600000000000002</v>
      </c>
      <c r="AK44">
        <v>0.79500000000000004</v>
      </c>
      <c r="AL44">
        <v>0.81299999999999994</v>
      </c>
      <c r="AM44">
        <v>0.83</v>
      </c>
      <c r="AN44">
        <v>0.84499999999999997</v>
      </c>
      <c r="AO44">
        <v>0.86</v>
      </c>
      <c r="AP44">
        <v>0.873</v>
      </c>
      <c r="AQ44">
        <v>0.88500000000000001</v>
      </c>
      <c r="AR44">
        <v>0.89700000000000002</v>
      </c>
      <c r="AS44">
        <v>0.90800000000000003</v>
      </c>
      <c r="AT44">
        <v>0.91800000000000004</v>
      </c>
      <c r="AU44">
        <v>0.92700000000000005</v>
      </c>
      <c r="AV44">
        <v>0.93600000000000005</v>
      </c>
      <c r="AW44">
        <v>0.94499999999999995</v>
      </c>
      <c r="AX44">
        <v>0.95199999999999996</v>
      </c>
      <c r="AY44">
        <v>0.96</v>
      </c>
      <c r="AZ44">
        <v>0.96599999999999997</v>
      </c>
      <c r="BA44">
        <v>0.97299999999999998</v>
      </c>
      <c r="BB44">
        <v>0.97799999999999998</v>
      </c>
      <c r="BC44">
        <v>0.98299999999999998</v>
      </c>
      <c r="BD44">
        <v>0.98699999999999999</v>
      </c>
      <c r="BE44">
        <v>0.99</v>
      </c>
      <c r="BF44">
        <v>0.99199999999999999</v>
      </c>
      <c r="BG44">
        <v>0.99299999999999999</v>
      </c>
      <c r="BH44">
        <v>0.99299999999999999</v>
      </c>
      <c r="BI44">
        <v>0.99199999999999999</v>
      </c>
      <c r="BJ44">
        <v>0.98899999999999999</v>
      </c>
      <c r="BK44">
        <v>0.98399999999999999</v>
      </c>
      <c r="BL44">
        <v>0.97699999999999998</v>
      </c>
      <c r="BM44">
        <v>0.96899999999999997</v>
      </c>
      <c r="BN44">
        <v>0.95799999999999996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0.97199999999999998</v>
      </c>
      <c r="BZ44">
        <v>0.94399999999999995</v>
      </c>
      <c r="CA44">
        <v>0.91700000000000004</v>
      </c>
      <c r="CB44">
        <v>0.88900000000000001</v>
      </c>
      <c r="CC44">
        <v>0.86099999999999999</v>
      </c>
      <c r="CD44">
        <v>0.83299999999999996</v>
      </c>
      <c r="CE44">
        <v>0.80600000000000005</v>
      </c>
      <c r="CF44">
        <v>0.77800000000000002</v>
      </c>
      <c r="CG44">
        <v>0.75</v>
      </c>
      <c r="CH44">
        <v>0.72199999999999998</v>
      </c>
      <c r="CI44">
        <v>0.69399999999999995</v>
      </c>
      <c r="CJ44">
        <v>0.66700000000000004</v>
      </c>
      <c r="CK44">
        <v>0.63900000000000001</v>
      </c>
      <c r="CL44">
        <v>0.61099999999999999</v>
      </c>
      <c r="CM44">
        <v>0.58299999999999996</v>
      </c>
      <c r="CN44">
        <v>0.55600000000000005</v>
      </c>
      <c r="CO44">
        <v>0.52800000000000002</v>
      </c>
      <c r="CP44">
        <v>0.5</v>
      </c>
      <c r="CQ44">
        <v>0.47199999999999998</v>
      </c>
      <c r="CR44">
        <v>0.44400000000000001</v>
      </c>
      <c r="CS44">
        <v>0.41699999999999998</v>
      </c>
      <c r="CT44">
        <v>0.38900000000000001</v>
      </c>
      <c r="CU44">
        <v>0.36099999999999999</v>
      </c>
      <c r="CV44">
        <v>0.33300000000000002</v>
      </c>
      <c r="CW44">
        <v>0.30599999999999999</v>
      </c>
      <c r="CX44">
        <v>0.27800000000000002</v>
      </c>
      <c r="CY44">
        <v>0.25</v>
      </c>
      <c r="CZ44">
        <v>0.222</v>
      </c>
      <c r="DA44">
        <v>0.19400000000000001</v>
      </c>
      <c r="DB44">
        <v>0.16700000000000001</v>
      </c>
      <c r="DC44">
        <v>0.13900000000000001</v>
      </c>
      <c r="DD44">
        <v>0.111</v>
      </c>
      <c r="DE44">
        <v>8.3000000000000004E-2</v>
      </c>
      <c r="DF44">
        <v>5.6000000000000001E-2</v>
      </c>
      <c r="DG44">
        <v>2.8000000000000001E-2</v>
      </c>
      <c r="DH44">
        <v>0</v>
      </c>
    </row>
    <row r="45" spans="1:136" x14ac:dyDescent="0.25">
      <c r="A45" t="s">
        <v>51</v>
      </c>
      <c r="B45" s="27">
        <v>5</v>
      </c>
      <c r="C45" t="s">
        <v>37</v>
      </c>
      <c r="D45" s="41" t="s">
        <v>38</v>
      </c>
      <c r="E45" s="41">
        <v>0</v>
      </c>
      <c r="F45" s="41">
        <v>0</v>
      </c>
      <c r="G45">
        <v>0</v>
      </c>
      <c r="H45">
        <v>0</v>
      </c>
      <c r="I45" s="27">
        <v>7.61</v>
      </c>
      <c r="J45" s="27">
        <v>8.1300000000000008</v>
      </c>
      <c r="K45" s="27">
        <v>8.42</v>
      </c>
      <c r="L45">
        <v>8.69</v>
      </c>
      <c r="M45">
        <v>8.65</v>
      </c>
      <c r="N45">
        <v>8.74</v>
      </c>
      <c r="O45">
        <v>-6.73</v>
      </c>
      <c r="P45">
        <v>-4.47</v>
      </c>
      <c r="Q45">
        <v>0.69</v>
      </c>
      <c r="R45" s="42" t="s">
        <v>55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0.91200000000000003</v>
      </c>
      <c r="AR45">
        <v>0.91800000000000004</v>
      </c>
      <c r="AS45">
        <v>0.92300000000000004</v>
      </c>
      <c r="AT45">
        <v>0.92800000000000005</v>
      </c>
      <c r="AU45">
        <v>0.93400000000000005</v>
      </c>
      <c r="AV45">
        <v>0.93899999999999995</v>
      </c>
      <c r="AW45">
        <v>0.94499999999999995</v>
      </c>
      <c r="AX45">
        <v>0.95099999999999996</v>
      </c>
      <c r="AY45" s="28">
        <v>0.95699999999999996</v>
      </c>
      <c r="AZ45" s="28">
        <v>0.96299999999999997</v>
      </c>
      <c r="BA45" s="28">
        <v>0.96899999999999997</v>
      </c>
      <c r="BB45" s="28">
        <v>0.97499999999999998</v>
      </c>
      <c r="BC45" s="28">
        <v>0.98099999999999998</v>
      </c>
      <c r="BD45" s="28">
        <v>0.98599999999999999</v>
      </c>
      <c r="BE45" s="28">
        <v>0.99099999999999999</v>
      </c>
      <c r="BF45" s="28">
        <v>0.99399999999999999</v>
      </c>
      <c r="BG45" s="28">
        <v>0.996</v>
      </c>
      <c r="BH45" s="28">
        <v>0.997</v>
      </c>
      <c r="BI45" s="28">
        <v>0.995</v>
      </c>
      <c r="BJ45" s="28">
        <v>0.99099999999999999</v>
      </c>
      <c r="BK45" s="28">
        <v>0.98399999999999999</v>
      </c>
      <c r="BL45" s="28">
        <v>0.97299999999999998</v>
      </c>
      <c r="BM45" s="28">
        <v>0.95899999999999996</v>
      </c>
      <c r="BN45" s="28">
        <v>0.94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1</v>
      </c>
      <c r="CD45" s="28">
        <v>1</v>
      </c>
      <c r="CE45" s="28">
        <v>1</v>
      </c>
      <c r="CF45" s="28">
        <v>1</v>
      </c>
      <c r="CG45" s="28">
        <v>1</v>
      </c>
      <c r="CH45" s="28">
        <v>1</v>
      </c>
      <c r="CI45" s="28">
        <v>1</v>
      </c>
      <c r="CJ45" s="28">
        <v>1</v>
      </c>
      <c r="CK45" s="28">
        <v>0.95799999999999996</v>
      </c>
      <c r="CL45" s="28">
        <v>0.91700000000000004</v>
      </c>
      <c r="CM45" s="28">
        <v>0.875</v>
      </c>
      <c r="CN45" s="28">
        <v>0.83299999999999996</v>
      </c>
      <c r="CO45" s="28">
        <v>0.79200000000000004</v>
      </c>
      <c r="CP45" s="28">
        <v>0.75</v>
      </c>
      <c r="CQ45" s="28">
        <v>0.70799999999999996</v>
      </c>
      <c r="CR45" s="28">
        <v>0.66700000000000004</v>
      </c>
      <c r="CS45" s="28">
        <v>0.625</v>
      </c>
      <c r="CT45" s="28">
        <v>0.58299999999999996</v>
      </c>
      <c r="CU45" s="28">
        <v>0.54200000000000004</v>
      </c>
      <c r="CV45" s="28">
        <v>0.5</v>
      </c>
      <c r="CW45" s="28">
        <v>0.45800000000000002</v>
      </c>
      <c r="CX45" s="28">
        <v>0.41699999999999998</v>
      </c>
      <c r="CY45" s="28">
        <v>0.375</v>
      </c>
      <c r="CZ45" s="28">
        <v>0.33300000000000002</v>
      </c>
      <c r="DA45" s="28">
        <v>0.29199999999999998</v>
      </c>
      <c r="DB45" s="28">
        <v>0.25</v>
      </c>
      <c r="DC45" s="28">
        <v>0.20799999999999999</v>
      </c>
      <c r="DD45">
        <v>0.16700000000000001</v>
      </c>
      <c r="DE45">
        <v>0.125</v>
      </c>
      <c r="DF45">
        <v>8.3000000000000004E-2</v>
      </c>
      <c r="DG45">
        <v>4.2000000000000003E-2</v>
      </c>
      <c r="DH45">
        <v>0</v>
      </c>
      <c r="DI45" s="28"/>
      <c r="DJ45" s="28"/>
      <c r="DK45" s="28"/>
      <c r="DL45" s="28"/>
    </row>
    <row r="46" spans="1:136" x14ac:dyDescent="0.25">
      <c r="A46" t="s">
        <v>51</v>
      </c>
      <c r="B46" s="27">
        <v>6</v>
      </c>
      <c r="C46">
        <v>12.58</v>
      </c>
      <c r="D46" t="s">
        <v>38</v>
      </c>
      <c r="E46">
        <v>0</v>
      </c>
      <c r="F46">
        <v>0</v>
      </c>
      <c r="G46">
        <v>6.01</v>
      </c>
      <c r="H46">
        <v>6.98</v>
      </c>
      <c r="I46">
        <v>7.7</v>
      </c>
      <c r="J46">
        <v>8.15</v>
      </c>
      <c r="K46">
        <v>8.4</v>
      </c>
      <c r="L46">
        <v>8.7100000000000009</v>
      </c>
      <c r="M46">
        <v>8.58</v>
      </c>
      <c r="N46">
        <v>8.8000000000000007</v>
      </c>
      <c r="O46">
        <v>-6.54</v>
      </c>
      <c r="P46">
        <v>-5.93</v>
      </c>
      <c r="Q46">
        <v>0.68</v>
      </c>
      <c r="R46" s="42" t="s">
        <v>56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0.621</v>
      </c>
      <c r="AE46">
        <v>0.65400000000000003</v>
      </c>
      <c r="AF46">
        <v>0.68500000000000005</v>
      </c>
      <c r="AG46">
        <v>0.71299999999999997</v>
      </c>
      <c r="AH46">
        <v>0.73899999999999999</v>
      </c>
      <c r="AI46">
        <v>0.76200000000000001</v>
      </c>
      <c r="AJ46">
        <v>0.78300000000000003</v>
      </c>
      <c r="AK46">
        <v>0.80200000000000005</v>
      </c>
      <c r="AL46">
        <v>0.82</v>
      </c>
      <c r="AM46">
        <v>0.83599999999999997</v>
      </c>
      <c r="AN46">
        <v>0.85099999999999998</v>
      </c>
      <c r="AO46">
        <v>0.86499999999999999</v>
      </c>
      <c r="AP46">
        <v>0.877</v>
      </c>
      <c r="AQ46">
        <v>0.88900000000000001</v>
      </c>
      <c r="AR46">
        <v>0.9</v>
      </c>
      <c r="AS46">
        <v>0.91100000000000003</v>
      </c>
      <c r="AT46">
        <v>0.92100000000000004</v>
      </c>
      <c r="AU46">
        <v>0.93</v>
      </c>
      <c r="AV46">
        <v>0.93799999999999994</v>
      </c>
      <c r="AW46">
        <v>0.94699999999999995</v>
      </c>
      <c r="AX46">
        <v>0.95399999999999996</v>
      </c>
      <c r="AY46">
        <v>0.96099999999999997</v>
      </c>
      <c r="AZ46">
        <v>0.96799999999999997</v>
      </c>
      <c r="BA46">
        <v>0.97299999999999998</v>
      </c>
      <c r="BB46">
        <v>0.97799999999999998</v>
      </c>
      <c r="BC46">
        <v>0.98199999999999998</v>
      </c>
      <c r="BD46">
        <v>0.98599999999999999</v>
      </c>
      <c r="BE46">
        <v>0.98799999999999999</v>
      </c>
      <c r="BF46">
        <v>0.98899999999999999</v>
      </c>
      <c r="BG46">
        <v>0.98799999999999999</v>
      </c>
      <c r="BH46">
        <v>0.98599999999999999</v>
      </c>
      <c r="BI46">
        <v>0.98299999999999998</v>
      </c>
      <c r="BJ46">
        <v>0.97699999999999998</v>
      </c>
      <c r="BK46">
        <v>0.96899999999999997</v>
      </c>
      <c r="BL46">
        <v>0.95899999999999996</v>
      </c>
      <c r="BM46">
        <v>0.94599999999999995</v>
      </c>
      <c r="BN46">
        <v>0.93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0.97299999999999998</v>
      </c>
      <c r="BY46" s="6">
        <v>0.94599999999999995</v>
      </c>
      <c r="BZ46">
        <v>0.91900000000000004</v>
      </c>
      <c r="CA46">
        <v>0.89200000000000002</v>
      </c>
      <c r="CB46">
        <v>0.86499999999999999</v>
      </c>
      <c r="CC46">
        <v>0.83799999999999997</v>
      </c>
      <c r="CD46">
        <v>0.81100000000000005</v>
      </c>
      <c r="CE46">
        <v>0.78400000000000003</v>
      </c>
      <c r="CF46">
        <v>0.75700000000000001</v>
      </c>
      <c r="CG46">
        <v>0.73</v>
      </c>
      <c r="CH46">
        <v>0.70299999999999996</v>
      </c>
      <c r="CI46">
        <v>0.67600000000000005</v>
      </c>
      <c r="CJ46">
        <v>0.64900000000000002</v>
      </c>
      <c r="CK46">
        <v>0.622</v>
      </c>
      <c r="CL46">
        <v>0.59499999999999997</v>
      </c>
      <c r="CM46">
        <v>0.56799999999999995</v>
      </c>
      <c r="CN46">
        <v>0.54100000000000004</v>
      </c>
      <c r="CO46">
        <v>0.51400000000000001</v>
      </c>
      <c r="CP46">
        <v>0.48599999999999999</v>
      </c>
      <c r="CQ46">
        <v>0.45900000000000002</v>
      </c>
      <c r="CR46">
        <v>0.432</v>
      </c>
      <c r="CS46">
        <v>0.40500000000000003</v>
      </c>
      <c r="CT46">
        <v>0.378</v>
      </c>
      <c r="CU46">
        <v>0.35099999999999998</v>
      </c>
      <c r="CV46">
        <v>0.32400000000000001</v>
      </c>
      <c r="CW46">
        <v>0.29699999999999999</v>
      </c>
      <c r="CX46">
        <v>0.27</v>
      </c>
      <c r="CY46">
        <v>0.24299999999999999</v>
      </c>
      <c r="CZ46">
        <v>0.216</v>
      </c>
      <c r="DA46">
        <v>0.189</v>
      </c>
      <c r="DB46">
        <v>0.16200000000000001</v>
      </c>
      <c r="DC46">
        <v>0.13500000000000001</v>
      </c>
      <c r="DD46">
        <v>0.108</v>
      </c>
      <c r="DE46">
        <v>8.1000000000000003E-2</v>
      </c>
      <c r="DF46">
        <v>5.3999999999999999E-2</v>
      </c>
      <c r="DG46">
        <v>2.7E-2</v>
      </c>
      <c r="DH46">
        <v>0</v>
      </c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8" priority="2" stopIfTrue="1" operator="equal">
      <formula>0</formula>
    </cfRule>
    <cfRule type="cellIs" dxfId="7" priority="3" stopIfTrue="1" operator="equal">
      <formula>""""""</formula>
    </cfRule>
  </conditionalFormatting>
  <conditionalFormatting sqref="C7:C14">
    <cfRule type="cellIs" dxfId="6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ABBA-3E29-4501-B15E-DD12A4E8238C}"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0.25497789999999998</v>
      </c>
      <c r="Q1" s="5">
        <v>-1.4208974999999999</v>
      </c>
      <c r="R1" s="5">
        <v>1.9174479</v>
      </c>
      <c r="S1" s="5">
        <v>-1.2583911999999999</v>
      </c>
      <c r="T1" s="5">
        <v>0.98351409999999995</v>
      </c>
      <c r="U1" s="6"/>
      <c r="V1" s="7">
        <f xml:space="preserve"> ($P1*V$2 +$Q1*V$2^2 +$R1*V$2^3 +$S1*V$2^4 + $T1)</f>
        <v>0.18645770664062511</v>
      </c>
      <c r="W1" s="7">
        <f t="shared" ref="W1:BN1" si="0" xml:space="preserve"> ($P1*W$2 +$Q1*W$2^2 +$R1*W$2^3 +$S1*W$2^4 + $T1)</f>
        <v>0.25441641398000014</v>
      </c>
      <c r="X1" s="7">
        <f t="shared" si="0"/>
        <v>0.31708758877375021</v>
      </c>
      <c r="Y1" s="7">
        <f t="shared" si="0"/>
        <v>0.37480465794250029</v>
      </c>
      <c r="Z1" s="7">
        <f t="shared" si="0"/>
        <v>0.42788925098937536</v>
      </c>
      <c r="AA1" s="7">
        <f t="shared" si="0"/>
        <v>0.47665119999999994</v>
      </c>
      <c r="AB1" s="7">
        <f t="shared" si="0"/>
        <v>0.52138853964250031</v>
      </c>
      <c r="AC1" s="7">
        <f t="shared" si="0"/>
        <v>0.56238750716749986</v>
      </c>
      <c r="AD1" s="7">
        <f t="shared" si="0"/>
        <v>0.59992254240812493</v>
      </c>
      <c r="AE1" s="7">
        <f t="shared" si="0"/>
        <v>0.63425628778000009</v>
      </c>
      <c r="AF1" s="7">
        <f t="shared" si="0"/>
        <v>0.66563958828124992</v>
      </c>
      <c r="AG1" s="7">
        <f t="shared" si="0"/>
        <v>0.69431149149250027</v>
      </c>
      <c r="AH1" s="7">
        <f t="shared" si="0"/>
        <v>0.72049924757687533</v>
      </c>
      <c r="AI1" s="7">
        <f t="shared" si="0"/>
        <v>0.74441830927999975</v>
      </c>
      <c r="AJ1" s="7">
        <f t="shared" si="0"/>
        <v>0.76627233192999999</v>
      </c>
      <c r="AK1" s="7">
        <f t="shared" si="0"/>
        <v>0.7862531734374999</v>
      </c>
      <c r="AL1" s="7">
        <f t="shared" si="0"/>
        <v>0.80454089429562492</v>
      </c>
      <c r="AM1" s="7">
        <f t="shared" si="0"/>
        <v>0.82130375757999996</v>
      </c>
      <c r="AN1" s="7">
        <f t="shared" si="0"/>
        <v>0.83669822894875001</v>
      </c>
      <c r="AO1" s="7">
        <f t="shared" si="0"/>
        <v>0.85086897664249994</v>
      </c>
      <c r="AP1" s="7">
        <f t="shared" si="0"/>
        <v>0.86394887148437505</v>
      </c>
      <c r="AQ1" s="7">
        <f t="shared" si="0"/>
        <v>0.87605898687999995</v>
      </c>
      <c r="AR1" s="7">
        <f t="shared" si="0"/>
        <v>0.88730859881749991</v>
      </c>
      <c r="AS1" s="7">
        <f t="shared" si="0"/>
        <v>0.89779518586749996</v>
      </c>
      <c r="AT1" s="7">
        <f t="shared" si="0"/>
        <v>0.90760442918312501</v>
      </c>
      <c r="AU1" s="7">
        <f t="shared" si="0"/>
        <v>0.91681021249999994</v>
      </c>
      <c r="AV1" s="7">
        <f t="shared" si="0"/>
        <v>0.92547462213624998</v>
      </c>
      <c r="AW1" s="7">
        <f t="shared" si="0"/>
        <v>0.93364794699249998</v>
      </c>
      <c r="AX1" s="7">
        <f t="shared" si="0"/>
        <v>0.941368678551875</v>
      </c>
      <c r="AY1" s="7">
        <f t="shared" si="0"/>
        <v>0.94866351087999989</v>
      </c>
      <c r="AZ1" s="7">
        <f t="shared" si="0"/>
        <v>0.95554734062499991</v>
      </c>
      <c r="BA1" s="7">
        <f t="shared" si="0"/>
        <v>0.96202326701749996</v>
      </c>
      <c r="BB1" s="7">
        <f t="shared" si="0"/>
        <v>0.96808259187062495</v>
      </c>
      <c r="BC1" s="7">
        <f t="shared" si="0"/>
        <v>0.97370481957999999</v>
      </c>
      <c r="BD1" s="7">
        <f t="shared" si="0"/>
        <v>0.97885765712374995</v>
      </c>
      <c r="BE1" s="7">
        <f t="shared" si="0"/>
        <v>0.9834970140624999</v>
      </c>
      <c r="BF1" s="7">
        <f t="shared" si="0"/>
        <v>0.98756700253937491</v>
      </c>
      <c r="BG1" s="7">
        <f t="shared" si="0"/>
        <v>0.99099993727999991</v>
      </c>
      <c r="BH1" s="7">
        <f t="shared" si="0"/>
        <v>0.99371633559249994</v>
      </c>
      <c r="BI1" s="7">
        <f t="shared" si="0"/>
        <v>0.99562491736749992</v>
      </c>
      <c r="BJ1" s="7">
        <f t="shared" si="0"/>
        <v>0.99662260507812495</v>
      </c>
      <c r="BK1" s="7">
        <f t="shared" si="0"/>
        <v>0.99659452377999991</v>
      </c>
      <c r="BL1" s="7">
        <f t="shared" si="0"/>
        <v>0.99541400111124989</v>
      </c>
      <c r="BM1" s="7">
        <f t="shared" si="0"/>
        <v>0.99294256729249997</v>
      </c>
      <c r="BN1" s="7">
        <f t="shared" si="0"/>
        <v>0.98902995512687497</v>
      </c>
      <c r="BO1" s="7">
        <f t="shared" ref="BO1" si="1" xml:space="preserve"> ($P1*BO$41 +$Q1*BO$41^2 +$R1*BO$41^3 +$S1*BO$41^4 + $T1)</f>
        <v>0.98351409999999995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Grimm Charlotte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12.34</v>
      </c>
      <c r="C7" s="21" t="str">
        <f t="shared" ref="C7:C14" si="4">IF(ISBLANK(D42)=TRUE,"",D42)</f>
        <v>-</v>
      </c>
      <c r="D7" s="22">
        <f>'Grimm Charlotte'!E42</f>
        <v>0</v>
      </c>
      <c r="E7" s="22">
        <f>'Grimm Charlotte'!F42</f>
        <v>0</v>
      </c>
      <c r="F7" s="22">
        <f>'Grimm Charlotte'!G42</f>
        <v>0</v>
      </c>
      <c r="G7" s="22">
        <f>'Grimm Charlotte'!H42</f>
        <v>5.45</v>
      </c>
      <c r="H7" s="22">
        <f>'Grimm Charlotte'!I42</f>
        <v>6.46</v>
      </c>
      <c r="I7" s="22">
        <f>'Grimm Charlotte'!J42</f>
        <v>6.96</v>
      </c>
      <c r="J7" s="22">
        <f>'Grimm Charlotte'!K42</f>
        <v>7.42</v>
      </c>
      <c r="K7" s="22">
        <f>'Grimm Charlotte'!L42</f>
        <v>7.8</v>
      </c>
      <c r="L7" s="22">
        <f>'Grimm Charlotte'!M42</f>
        <v>8.15</v>
      </c>
      <c r="M7" s="20">
        <f t="shared" ref="M7:O14" si="5">N42</f>
        <v>8.2899999999999991</v>
      </c>
      <c r="N7" s="20">
        <f t="shared" si="5"/>
        <v>-1.85</v>
      </c>
      <c r="O7" s="23">
        <f t="shared" si="5"/>
        <v>-1.27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 t="str">
        <f t="shared" si="3"/>
        <v>x</v>
      </c>
      <c r="C8" s="21" t="str">
        <f t="shared" si="4"/>
        <v>-</v>
      </c>
      <c r="D8" s="22">
        <f>'Grimm Charlotte'!E43</f>
        <v>0</v>
      </c>
      <c r="E8" s="22">
        <f>'Grimm Charlotte'!F43</f>
        <v>0</v>
      </c>
      <c r="F8" s="22">
        <f>'Grimm Charlotte'!G43</f>
        <v>0</v>
      </c>
      <c r="G8" s="22">
        <f>'Grimm Charlotte'!H43</f>
        <v>5.32</v>
      </c>
      <c r="H8" s="22">
        <f>'Grimm Charlotte'!I43</f>
        <v>6.35</v>
      </c>
      <c r="I8" s="22">
        <f>'Grimm Charlotte'!J43</f>
        <v>6.83</v>
      </c>
      <c r="J8" s="22">
        <f>'Grimm Charlotte'!K43</f>
        <v>7.29</v>
      </c>
      <c r="K8" s="22">
        <f>'Grimm Charlotte'!L43</f>
        <v>7.77</v>
      </c>
      <c r="L8" s="22">
        <f>'Grimm Charlotte'!M43</f>
        <v>8.09</v>
      </c>
      <c r="M8" s="20">
        <f t="shared" si="5"/>
        <v>8.24</v>
      </c>
      <c r="N8" s="20">
        <f t="shared" si="5"/>
        <v>-1.66</v>
      </c>
      <c r="O8" s="23">
        <f t="shared" si="5"/>
        <v>-1.17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11.98</v>
      </c>
      <c r="C9" s="21" t="str">
        <f t="shared" si="4"/>
        <v>-</v>
      </c>
      <c r="D9" s="22">
        <f>'Grimm Charlotte'!E44</f>
        <v>0</v>
      </c>
      <c r="E9" s="22">
        <f>'Grimm Charlotte'!F44</f>
        <v>0</v>
      </c>
      <c r="F9" s="22">
        <f>'Grimm Charlotte'!G44</f>
        <v>0</v>
      </c>
      <c r="G9" s="22">
        <f>'Grimm Charlotte'!H44</f>
        <v>5.76</v>
      </c>
      <c r="H9" s="22">
        <f>'Grimm Charlotte'!I44</f>
        <v>6.64</v>
      </c>
      <c r="I9" s="22">
        <f>'Grimm Charlotte'!J44</f>
        <v>7.2</v>
      </c>
      <c r="J9" s="22">
        <f>'Grimm Charlotte'!K44</f>
        <v>7.7</v>
      </c>
      <c r="K9" s="22">
        <f>'Grimm Charlotte'!L44</f>
        <v>7.94</v>
      </c>
      <c r="L9" s="22">
        <f>'Grimm Charlotte'!M44</f>
        <v>8.24</v>
      </c>
      <c r="M9" s="20">
        <f t="shared" si="5"/>
        <v>8.32</v>
      </c>
      <c r="N9" s="20">
        <f t="shared" si="5"/>
        <v>-2.2000000000000002</v>
      </c>
      <c r="O9" s="23">
        <f t="shared" si="5"/>
        <v>-1.54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>
        <f t="shared" si="3"/>
        <v>12.4</v>
      </c>
      <c r="C10" s="21" t="str">
        <f t="shared" si="4"/>
        <v>-</v>
      </c>
      <c r="D10" s="22">
        <f>'Grimm Charlotte'!E45</f>
        <v>0</v>
      </c>
      <c r="E10" s="22">
        <f>'Grimm Charlotte'!F45</f>
        <v>0</v>
      </c>
      <c r="F10" s="22">
        <f>'Grimm Charlotte'!G45</f>
        <v>0</v>
      </c>
      <c r="G10" s="22">
        <f>'Grimm Charlotte'!H45</f>
        <v>5.57</v>
      </c>
      <c r="H10" s="22">
        <f>'Grimm Charlotte'!I45</f>
        <v>6.69</v>
      </c>
      <c r="I10" s="22">
        <f>'Grimm Charlotte'!J45</f>
        <v>7.22</v>
      </c>
      <c r="J10" s="22">
        <f>'Grimm Charlotte'!K45</f>
        <v>7.69</v>
      </c>
      <c r="K10" s="22">
        <f>'Grimm Charlotte'!L45</f>
        <v>8.0500000000000007</v>
      </c>
      <c r="L10" s="22">
        <f>'Grimm Charlotte'!M45</f>
        <v>8.32</v>
      </c>
      <c r="M10" s="20">
        <f t="shared" si="5"/>
        <v>8.43</v>
      </c>
      <c r="N10" s="20">
        <f t="shared" si="5"/>
        <v>-1.86</v>
      </c>
      <c r="O10" s="23">
        <f t="shared" si="5"/>
        <v>-1.1000000000000001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>
        <f t="shared" si="3"/>
        <v>12.74</v>
      </c>
      <c r="C11" s="21" t="str">
        <f t="shared" si="4"/>
        <v>-</v>
      </c>
      <c r="D11" s="22">
        <f>'Grimm Charlotte'!E46</f>
        <v>0</v>
      </c>
      <c r="E11" s="22">
        <f>'Grimm Charlotte'!F46</f>
        <v>0</v>
      </c>
      <c r="F11" s="22">
        <f>'Grimm Charlotte'!G46</f>
        <v>0</v>
      </c>
      <c r="G11" s="22">
        <f>'Grimm Charlotte'!H46</f>
        <v>5.71</v>
      </c>
      <c r="H11" s="22">
        <f>'Grimm Charlotte'!I46</f>
        <v>6.65</v>
      </c>
      <c r="I11" s="22">
        <f>'Grimm Charlotte'!J46</f>
        <v>7.18</v>
      </c>
      <c r="J11" s="22">
        <f>'Grimm Charlotte'!K46</f>
        <v>7.63</v>
      </c>
      <c r="K11" s="22">
        <f>'Grimm Charlotte'!L46</f>
        <v>7.96</v>
      </c>
      <c r="L11" s="22">
        <f>'Grimm Charlotte'!M46</f>
        <v>8.36</v>
      </c>
      <c r="M11" s="20">
        <f t="shared" si="5"/>
        <v>8.42</v>
      </c>
      <c r="N11" s="20">
        <f t="shared" si="5"/>
        <v>-1.74</v>
      </c>
      <c r="O11" s="23">
        <f t="shared" si="5"/>
        <v>-1.32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>
        <f t="shared" si="3"/>
        <v>12.22</v>
      </c>
      <c r="C12" s="21" t="str">
        <f t="shared" si="4"/>
        <v>-</v>
      </c>
      <c r="D12" s="22">
        <f>'Grimm Charlotte'!E47</f>
        <v>0</v>
      </c>
      <c r="E12" s="22">
        <f>'Grimm Charlotte'!F47</f>
        <v>0</v>
      </c>
      <c r="F12" s="22">
        <f>'Grimm Charlotte'!G47</f>
        <v>0</v>
      </c>
      <c r="G12" s="22">
        <f>'Grimm Charlotte'!H47</f>
        <v>5.67</v>
      </c>
      <c r="H12" s="22">
        <f>'Grimm Charlotte'!I47</f>
        <v>6.76</v>
      </c>
      <c r="I12" s="22">
        <f>'Grimm Charlotte'!J47</f>
        <v>7.25</v>
      </c>
      <c r="J12" s="22">
        <f>'Grimm Charlotte'!K47</f>
        <v>7.77</v>
      </c>
      <c r="K12" s="22">
        <f>'Grimm Charlotte'!L47</f>
        <v>8.1</v>
      </c>
      <c r="L12" s="22">
        <f>'Grimm Charlotte'!M47</f>
        <v>8.4</v>
      </c>
      <c r="M12" s="20">
        <f t="shared" si="5"/>
        <v>8.49</v>
      </c>
      <c r="N12" s="20">
        <f t="shared" si="5"/>
        <v>-2.1</v>
      </c>
      <c r="O12" s="23">
        <f t="shared" si="5"/>
        <v>-1.6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'Grimm Charlotte'!E48</f>
        <v>0</v>
      </c>
      <c r="E13" s="22">
        <f>'Grimm Charlotte'!F48</f>
        <v>0</v>
      </c>
      <c r="F13" s="22">
        <f>'Grimm Charlotte'!G48</f>
        <v>0</v>
      </c>
      <c r="G13" s="22">
        <f>'Grimm Charlotte'!H48</f>
        <v>0</v>
      </c>
      <c r="H13" s="22">
        <f>'Grimm Charlotte'!I48</f>
        <v>0</v>
      </c>
      <c r="I13" s="22">
        <f>'Grimm Charlotte'!J48</f>
        <v>0</v>
      </c>
      <c r="J13" s="22">
        <f>'Grimm Charlotte'!K48</f>
        <v>0</v>
      </c>
      <c r="K13" s="22">
        <f>'Grimm Charlotte'!L48</f>
        <v>0</v>
      </c>
      <c r="L13" s="22">
        <f>'Grimm Charlotte'!M48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'Grimm Charlotte'!E49</f>
        <v>0</v>
      </c>
      <c r="E14" s="22">
        <f>'Grimm Charlotte'!F49</f>
        <v>0</v>
      </c>
      <c r="F14" s="22">
        <f>'Grimm Charlotte'!G49</f>
        <v>0</v>
      </c>
      <c r="G14" s="22">
        <f>'Grimm Charlotte'!H49</f>
        <v>0</v>
      </c>
      <c r="H14" s="22">
        <f>'Grimm Charlotte'!I49</f>
        <v>0</v>
      </c>
      <c r="I14" s="22">
        <f>'Grimm Charlotte'!J49</f>
        <v>0</v>
      </c>
      <c r="J14" s="22">
        <f>'Grimm Charlotte'!K49</f>
        <v>0</v>
      </c>
      <c r="K14" s="22">
        <f>'Grimm Charlotte'!L49</f>
        <v>0</v>
      </c>
      <c r="L14" s="22">
        <f>'Grimm Charlotte'!M49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57</v>
      </c>
      <c r="B42" s="27">
        <v>1</v>
      </c>
      <c r="C42">
        <v>12.34</v>
      </c>
      <c r="D42" t="s">
        <v>38</v>
      </c>
      <c r="E42">
        <v>0</v>
      </c>
      <c r="F42">
        <v>0</v>
      </c>
      <c r="G42">
        <v>0</v>
      </c>
      <c r="H42">
        <v>5.45</v>
      </c>
      <c r="I42">
        <v>6.46</v>
      </c>
      <c r="J42">
        <v>6.96</v>
      </c>
      <c r="K42">
        <v>7.42</v>
      </c>
      <c r="L42">
        <v>7.8</v>
      </c>
      <c r="M42">
        <v>8.15</v>
      </c>
      <c r="N42">
        <v>8.2899999999999991</v>
      </c>
      <c r="O42">
        <v>-1.85</v>
      </c>
      <c r="P42">
        <v>-1.27</v>
      </c>
      <c r="Q42">
        <v>0.28999999999999998</v>
      </c>
      <c r="R42" t="s">
        <v>58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0.58799999999999997</v>
      </c>
      <c r="AJ42">
        <v>0.629</v>
      </c>
      <c r="AK42">
        <v>0.66400000000000003</v>
      </c>
      <c r="AL42">
        <v>0.69499999999999995</v>
      </c>
      <c r="AM42">
        <v>0.72199999999999998</v>
      </c>
      <c r="AN42">
        <v>0.745</v>
      </c>
      <c r="AO42">
        <v>0.76500000000000001</v>
      </c>
      <c r="AP42">
        <v>0.78300000000000003</v>
      </c>
      <c r="AQ42">
        <v>0.79900000000000004</v>
      </c>
      <c r="AR42">
        <v>0.81299999999999994</v>
      </c>
      <c r="AS42">
        <v>0.82499999999999996</v>
      </c>
      <c r="AT42">
        <v>0.83699999999999997</v>
      </c>
      <c r="AU42">
        <v>0.84799999999999998</v>
      </c>
      <c r="AV42">
        <v>0.85799999999999998</v>
      </c>
      <c r="AW42">
        <v>0.86799999999999999</v>
      </c>
      <c r="AX42">
        <v>0.878</v>
      </c>
      <c r="AY42">
        <v>0.88800000000000001</v>
      </c>
      <c r="AZ42">
        <v>0.89700000000000002</v>
      </c>
      <c r="BA42">
        <v>0.90700000000000003</v>
      </c>
      <c r="BB42">
        <v>0.91700000000000004</v>
      </c>
      <c r="BC42">
        <v>0.92700000000000005</v>
      </c>
      <c r="BD42">
        <v>0.93600000000000005</v>
      </c>
      <c r="BE42">
        <v>0.94599999999999995</v>
      </c>
      <c r="BF42">
        <v>0.95499999999999996</v>
      </c>
      <c r="BG42">
        <v>0.96299999999999997</v>
      </c>
      <c r="BH42">
        <v>0.97099999999999997</v>
      </c>
      <c r="BI42">
        <v>0.97799999999999998</v>
      </c>
      <c r="BJ42">
        <v>0.98299999999999998</v>
      </c>
      <c r="BK42">
        <v>0.98599999999999999</v>
      </c>
      <c r="BL42">
        <v>0.98699999999999999</v>
      </c>
      <c r="BM42">
        <v>0.98599999999999999</v>
      </c>
      <c r="BN42">
        <v>0.98099999999999998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0.96899999999999997</v>
      </c>
      <c r="CD42">
        <v>0.93700000000000006</v>
      </c>
      <c r="CE42">
        <v>0.90600000000000003</v>
      </c>
      <c r="CF42">
        <v>0.875</v>
      </c>
      <c r="CG42">
        <v>0.84399999999999997</v>
      </c>
      <c r="CH42">
        <v>0.81200000000000006</v>
      </c>
      <c r="CI42">
        <v>0.78100000000000003</v>
      </c>
      <c r="CJ42">
        <v>0.75</v>
      </c>
      <c r="CK42">
        <v>0.71899999999999997</v>
      </c>
      <c r="CL42">
        <v>0.68700000000000006</v>
      </c>
      <c r="CM42">
        <v>0.65600000000000003</v>
      </c>
      <c r="CN42">
        <v>0.625</v>
      </c>
      <c r="CO42">
        <v>0.59399999999999997</v>
      </c>
      <c r="CP42">
        <v>0.56200000000000006</v>
      </c>
      <c r="CQ42">
        <v>0.53100000000000003</v>
      </c>
      <c r="CR42">
        <v>0.5</v>
      </c>
      <c r="CS42">
        <v>0.46899999999999997</v>
      </c>
      <c r="CT42">
        <v>0.437</v>
      </c>
      <c r="CU42">
        <v>0.40600000000000003</v>
      </c>
      <c r="CV42">
        <v>0.375</v>
      </c>
      <c r="CW42">
        <v>0.34399999999999997</v>
      </c>
      <c r="CX42">
        <v>0.312</v>
      </c>
      <c r="CY42">
        <v>0.28100000000000003</v>
      </c>
      <c r="CZ42">
        <v>0.25</v>
      </c>
      <c r="DA42">
        <v>0.219</v>
      </c>
      <c r="DB42">
        <v>0.187</v>
      </c>
      <c r="DC42">
        <v>0.156</v>
      </c>
      <c r="DD42">
        <v>0.125</v>
      </c>
      <c r="DE42">
        <v>9.4E-2</v>
      </c>
      <c r="DF42">
        <v>6.2E-2</v>
      </c>
      <c r="DG42">
        <v>3.1E-2</v>
      </c>
      <c r="DH42">
        <v>0</v>
      </c>
    </row>
    <row r="43" spans="1:136" x14ac:dyDescent="0.25">
      <c r="A43" t="s">
        <v>57</v>
      </c>
      <c r="B43" s="27">
        <v>2</v>
      </c>
      <c r="C43" t="s">
        <v>37</v>
      </c>
      <c r="D43" s="41" t="s">
        <v>38</v>
      </c>
      <c r="E43" s="41">
        <v>0</v>
      </c>
      <c r="F43" s="41">
        <v>0</v>
      </c>
      <c r="G43">
        <v>0</v>
      </c>
      <c r="H43">
        <v>5.32</v>
      </c>
      <c r="I43" s="27">
        <v>6.35</v>
      </c>
      <c r="J43" s="27">
        <v>6.83</v>
      </c>
      <c r="K43" s="27">
        <v>7.29</v>
      </c>
      <c r="L43">
        <v>7.77</v>
      </c>
      <c r="M43">
        <v>8.09</v>
      </c>
      <c r="N43">
        <v>8.24</v>
      </c>
      <c r="O43">
        <v>-1.66</v>
      </c>
      <c r="P43">
        <v>-1.17</v>
      </c>
      <c r="Q43">
        <v>0.49</v>
      </c>
      <c r="R43" s="42" t="s">
        <v>59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0.65700000000000003</v>
      </c>
      <c r="AL43">
        <v>0.68700000000000006</v>
      </c>
      <c r="AM43">
        <v>0.71299999999999997</v>
      </c>
      <c r="AN43">
        <v>0.73499999999999999</v>
      </c>
      <c r="AO43">
        <v>0.755</v>
      </c>
      <c r="AP43">
        <v>0.77100000000000002</v>
      </c>
      <c r="AQ43">
        <v>0.78600000000000003</v>
      </c>
      <c r="AR43">
        <v>0.8</v>
      </c>
      <c r="AS43">
        <v>0.81200000000000006</v>
      </c>
      <c r="AT43">
        <v>0.82399999999999995</v>
      </c>
      <c r="AU43">
        <v>0.83499999999999996</v>
      </c>
      <c r="AV43">
        <v>0.84599999999999997</v>
      </c>
      <c r="AW43">
        <v>0.85699999999999998</v>
      </c>
      <c r="AX43">
        <v>0.86799999999999999</v>
      </c>
      <c r="AY43" s="28">
        <v>0.878</v>
      </c>
      <c r="AZ43" s="28">
        <v>0.89</v>
      </c>
      <c r="BA43" s="28">
        <v>0.90100000000000002</v>
      </c>
      <c r="BB43" s="28">
        <v>0.91200000000000003</v>
      </c>
      <c r="BC43" s="28">
        <v>0.92400000000000004</v>
      </c>
      <c r="BD43" s="28">
        <v>0.93500000000000005</v>
      </c>
      <c r="BE43" s="28">
        <v>0.94599999999999995</v>
      </c>
      <c r="BF43" s="28">
        <v>0.95599999999999996</v>
      </c>
      <c r="BG43" s="28">
        <v>0.96499999999999997</v>
      </c>
      <c r="BH43" s="28">
        <v>0.97299999999999998</v>
      </c>
      <c r="BI43" s="28">
        <v>0.98</v>
      </c>
      <c r="BJ43" s="28">
        <v>0.98399999999999999</v>
      </c>
      <c r="BK43" s="28">
        <v>0.98499999999999999</v>
      </c>
      <c r="BL43" s="28">
        <v>0.98399999999999999</v>
      </c>
      <c r="BM43" s="28">
        <v>0.97799999999999998</v>
      </c>
      <c r="BN43" s="28">
        <v>0.96799999999999997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0.96699999999999997</v>
      </c>
      <c r="CF43" s="28">
        <v>0.93300000000000005</v>
      </c>
      <c r="CG43" s="28">
        <v>0.9</v>
      </c>
      <c r="CH43" s="28">
        <v>0.86699999999999999</v>
      </c>
      <c r="CI43" s="28">
        <v>0.83299999999999996</v>
      </c>
      <c r="CJ43" s="28">
        <v>0.8</v>
      </c>
      <c r="CK43" s="28">
        <v>0.76700000000000002</v>
      </c>
      <c r="CL43" s="28">
        <v>0.73299999999999998</v>
      </c>
      <c r="CM43" s="28">
        <v>0.7</v>
      </c>
      <c r="CN43" s="28">
        <v>0.66700000000000004</v>
      </c>
      <c r="CO43" s="28">
        <v>0.63300000000000001</v>
      </c>
      <c r="CP43" s="28">
        <v>0.6</v>
      </c>
      <c r="CQ43" s="28">
        <v>0.56699999999999995</v>
      </c>
      <c r="CR43" s="28">
        <v>0.53300000000000003</v>
      </c>
      <c r="CS43" s="28">
        <v>0.5</v>
      </c>
      <c r="CT43" s="28">
        <v>0.46700000000000003</v>
      </c>
      <c r="CU43" s="28">
        <v>0.433</v>
      </c>
      <c r="CV43" s="28">
        <v>0.4</v>
      </c>
      <c r="CW43" s="28">
        <v>0.36699999999999999</v>
      </c>
      <c r="CX43" s="28">
        <v>0.33300000000000002</v>
      </c>
      <c r="CY43" s="28">
        <v>0.3</v>
      </c>
      <c r="CZ43" s="28">
        <v>0.26700000000000002</v>
      </c>
      <c r="DA43" s="28">
        <v>0.23300000000000001</v>
      </c>
      <c r="DB43" s="28">
        <v>0.2</v>
      </c>
      <c r="DC43" s="28">
        <v>0.16700000000000001</v>
      </c>
      <c r="DD43">
        <v>0.13300000000000001</v>
      </c>
      <c r="DE43">
        <v>0.1</v>
      </c>
      <c r="DF43">
        <v>6.7000000000000004E-2</v>
      </c>
      <c r="DG43">
        <v>3.3000000000000002E-2</v>
      </c>
      <c r="DH43">
        <v>0</v>
      </c>
    </row>
    <row r="44" spans="1:136" x14ac:dyDescent="0.25">
      <c r="A44" t="s">
        <v>57</v>
      </c>
      <c r="B44" s="27">
        <v>3</v>
      </c>
      <c r="C44">
        <v>11.98</v>
      </c>
      <c r="D44" t="s">
        <v>38</v>
      </c>
      <c r="E44">
        <v>0</v>
      </c>
      <c r="F44">
        <v>0</v>
      </c>
      <c r="G44">
        <v>0</v>
      </c>
      <c r="H44">
        <v>5.76</v>
      </c>
      <c r="I44">
        <v>6.64</v>
      </c>
      <c r="J44">
        <v>7.2</v>
      </c>
      <c r="K44">
        <v>7.7</v>
      </c>
      <c r="L44">
        <v>7.94</v>
      </c>
      <c r="M44">
        <v>8.24</v>
      </c>
      <c r="N44">
        <v>8.32</v>
      </c>
      <c r="O44">
        <v>-2.2000000000000002</v>
      </c>
      <c r="P44">
        <v>-1.54</v>
      </c>
      <c r="Q44">
        <v>0.46</v>
      </c>
      <c r="R44" s="42" t="s">
        <v>60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0.61399999999999999</v>
      </c>
      <c r="AJ44">
        <v>0.65900000000000003</v>
      </c>
      <c r="AK44">
        <v>0.69699999999999995</v>
      </c>
      <c r="AL44">
        <v>0.72799999999999998</v>
      </c>
      <c r="AM44">
        <v>0.755</v>
      </c>
      <c r="AN44">
        <v>0.77800000000000002</v>
      </c>
      <c r="AO44">
        <v>0.79600000000000004</v>
      </c>
      <c r="AP44">
        <v>0.81200000000000006</v>
      </c>
      <c r="AQ44">
        <v>0.82599999999999996</v>
      </c>
      <c r="AR44">
        <v>0.83799999999999997</v>
      </c>
      <c r="AS44">
        <v>0.84899999999999998</v>
      </c>
      <c r="AT44">
        <v>0.85899999999999999</v>
      </c>
      <c r="AU44">
        <v>0.86899999999999999</v>
      </c>
      <c r="AV44">
        <v>0.879</v>
      </c>
      <c r="AW44">
        <v>0.88800000000000001</v>
      </c>
      <c r="AX44">
        <v>0.89800000000000002</v>
      </c>
      <c r="AY44">
        <v>0.90800000000000003</v>
      </c>
      <c r="AZ44">
        <v>0.91900000000000004</v>
      </c>
      <c r="BA44">
        <v>0.92900000000000005</v>
      </c>
      <c r="BB44">
        <v>0.94</v>
      </c>
      <c r="BC44">
        <v>0.95099999999999996</v>
      </c>
      <c r="BD44">
        <v>0.96099999999999997</v>
      </c>
      <c r="BE44">
        <v>0.97</v>
      </c>
      <c r="BF44">
        <v>0.97899999999999998</v>
      </c>
      <c r="BG44">
        <v>0.98499999999999999</v>
      </c>
      <c r="BH44">
        <v>0.98899999999999999</v>
      </c>
      <c r="BI44">
        <v>0.99099999999999999</v>
      </c>
      <c r="BJ44">
        <v>0.98899999999999999</v>
      </c>
      <c r="BK44">
        <v>0.98299999999999998</v>
      </c>
      <c r="BL44">
        <v>0.97099999999999997</v>
      </c>
      <c r="BM44">
        <v>0.95399999999999996</v>
      </c>
      <c r="BN44">
        <v>0.93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0.96899999999999997</v>
      </c>
      <c r="CD44">
        <v>0.93700000000000006</v>
      </c>
      <c r="CE44">
        <v>0.90600000000000003</v>
      </c>
      <c r="CF44">
        <v>0.875</v>
      </c>
      <c r="CG44">
        <v>0.84399999999999997</v>
      </c>
      <c r="CH44">
        <v>0.81200000000000006</v>
      </c>
      <c r="CI44">
        <v>0.78100000000000003</v>
      </c>
      <c r="CJ44">
        <v>0.75</v>
      </c>
      <c r="CK44">
        <v>0.71899999999999997</v>
      </c>
      <c r="CL44">
        <v>0.68700000000000006</v>
      </c>
      <c r="CM44">
        <v>0.65600000000000003</v>
      </c>
      <c r="CN44">
        <v>0.625</v>
      </c>
      <c r="CO44">
        <v>0.59399999999999997</v>
      </c>
      <c r="CP44">
        <v>0.56200000000000006</v>
      </c>
      <c r="CQ44">
        <v>0.53100000000000003</v>
      </c>
      <c r="CR44">
        <v>0.5</v>
      </c>
      <c r="CS44">
        <v>0.46899999999999997</v>
      </c>
      <c r="CT44">
        <v>0.437</v>
      </c>
      <c r="CU44">
        <v>0.40600000000000003</v>
      </c>
      <c r="CV44">
        <v>0.375</v>
      </c>
      <c r="CW44">
        <v>0.34399999999999997</v>
      </c>
      <c r="CX44">
        <v>0.312</v>
      </c>
      <c r="CY44">
        <v>0.28100000000000003</v>
      </c>
      <c r="CZ44">
        <v>0.25</v>
      </c>
      <c r="DA44">
        <v>0.219</v>
      </c>
      <c r="DB44">
        <v>0.187</v>
      </c>
      <c r="DC44">
        <v>0.156</v>
      </c>
      <c r="DD44">
        <v>0.125</v>
      </c>
      <c r="DE44">
        <v>9.4E-2</v>
      </c>
      <c r="DF44">
        <v>6.2E-2</v>
      </c>
      <c r="DG44">
        <v>3.1E-2</v>
      </c>
      <c r="DH44">
        <v>0</v>
      </c>
    </row>
    <row r="45" spans="1:136" x14ac:dyDescent="0.25">
      <c r="A45" t="s">
        <v>57</v>
      </c>
      <c r="B45" s="27">
        <v>4</v>
      </c>
      <c r="C45">
        <v>12.4</v>
      </c>
      <c r="D45" s="41" t="s">
        <v>38</v>
      </c>
      <c r="E45" s="41">
        <v>0</v>
      </c>
      <c r="F45" s="41">
        <v>0</v>
      </c>
      <c r="G45">
        <v>0</v>
      </c>
      <c r="H45">
        <v>5.57</v>
      </c>
      <c r="I45" s="27">
        <v>6.69</v>
      </c>
      <c r="J45" s="27">
        <v>7.22</v>
      </c>
      <c r="K45" s="27">
        <v>7.69</v>
      </c>
      <c r="L45">
        <v>8.0500000000000007</v>
      </c>
      <c r="M45">
        <v>8.32</v>
      </c>
      <c r="N45">
        <v>8.43</v>
      </c>
      <c r="O45">
        <v>-1.86</v>
      </c>
      <c r="P45">
        <v>-1.1000000000000001</v>
      </c>
      <c r="Q45">
        <v>0.26</v>
      </c>
      <c r="R45" s="42" t="s">
        <v>61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0.60099999999999998</v>
      </c>
      <c r="AJ45">
        <v>0.64</v>
      </c>
      <c r="AK45">
        <v>0.67400000000000004</v>
      </c>
      <c r="AL45">
        <v>0.70499999999999996</v>
      </c>
      <c r="AM45">
        <v>0.73099999999999998</v>
      </c>
      <c r="AN45">
        <v>0.755</v>
      </c>
      <c r="AO45">
        <v>0.77600000000000002</v>
      </c>
      <c r="AP45">
        <v>0.79400000000000004</v>
      </c>
      <c r="AQ45">
        <v>0.81100000000000005</v>
      </c>
      <c r="AR45">
        <v>0.82599999999999996</v>
      </c>
      <c r="AS45">
        <v>0.84</v>
      </c>
      <c r="AT45">
        <v>0.85199999999999998</v>
      </c>
      <c r="AU45">
        <v>0.86399999999999999</v>
      </c>
      <c r="AV45">
        <v>0.875</v>
      </c>
      <c r="AW45">
        <v>0.88500000000000001</v>
      </c>
      <c r="AX45">
        <v>0.89600000000000002</v>
      </c>
      <c r="AY45" s="28">
        <v>0.90500000000000003</v>
      </c>
      <c r="AZ45" s="28">
        <v>0.91500000000000004</v>
      </c>
      <c r="BA45" s="28">
        <v>0.92400000000000004</v>
      </c>
      <c r="BB45" s="28">
        <v>0.93300000000000005</v>
      </c>
      <c r="BC45" s="28">
        <v>0.94199999999999995</v>
      </c>
      <c r="BD45" s="28">
        <v>0.95099999999999996</v>
      </c>
      <c r="BE45" s="28">
        <v>0.95899999999999996</v>
      </c>
      <c r="BF45" s="28">
        <v>0.96599999999999997</v>
      </c>
      <c r="BG45" s="28">
        <v>0.97299999999999998</v>
      </c>
      <c r="BH45" s="28">
        <v>0.97899999999999998</v>
      </c>
      <c r="BI45" s="28">
        <v>0.98299999999999998</v>
      </c>
      <c r="BJ45" s="28">
        <v>0.98599999999999999</v>
      </c>
      <c r="BK45" s="28">
        <v>0.98699999999999999</v>
      </c>
      <c r="BL45" s="28">
        <v>0.98599999999999999</v>
      </c>
      <c r="BM45" s="28">
        <v>0.98299999999999998</v>
      </c>
      <c r="BN45" s="28">
        <v>0.97599999999999998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0.96899999999999997</v>
      </c>
      <c r="CD45" s="28">
        <v>0.93700000000000006</v>
      </c>
      <c r="CE45" s="28">
        <v>0.90600000000000003</v>
      </c>
      <c r="CF45" s="28">
        <v>0.875</v>
      </c>
      <c r="CG45" s="28">
        <v>0.84399999999999997</v>
      </c>
      <c r="CH45" s="28">
        <v>0.81200000000000006</v>
      </c>
      <c r="CI45" s="28">
        <v>0.78100000000000003</v>
      </c>
      <c r="CJ45" s="28">
        <v>0.75</v>
      </c>
      <c r="CK45" s="28">
        <v>0.71899999999999997</v>
      </c>
      <c r="CL45" s="28">
        <v>0.68700000000000006</v>
      </c>
      <c r="CM45" s="28">
        <v>0.65600000000000003</v>
      </c>
      <c r="CN45" s="28">
        <v>0.625</v>
      </c>
      <c r="CO45" s="28">
        <v>0.59399999999999997</v>
      </c>
      <c r="CP45" s="28">
        <v>0.56200000000000006</v>
      </c>
      <c r="CQ45" s="28">
        <v>0.53100000000000003</v>
      </c>
      <c r="CR45" s="28">
        <v>0.5</v>
      </c>
      <c r="CS45" s="28">
        <v>0.46899999999999997</v>
      </c>
      <c r="CT45" s="28">
        <v>0.437</v>
      </c>
      <c r="CU45" s="28">
        <v>0.40600000000000003</v>
      </c>
      <c r="CV45" s="28">
        <v>0.375</v>
      </c>
      <c r="CW45" s="28">
        <v>0.34399999999999997</v>
      </c>
      <c r="CX45" s="28">
        <v>0.312</v>
      </c>
      <c r="CY45" s="28">
        <v>0.28100000000000003</v>
      </c>
      <c r="CZ45" s="28">
        <v>0.25</v>
      </c>
      <c r="DA45" s="28">
        <v>0.219</v>
      </c>
      <c r="DB45" s="28">
        <v>0.187</v>
      </c>
      <c r="DC45" s="28">
        <v>0.156</v>
      </c>
      <c r="DD45">
        <v>0.125</v>
      </c>
      <c r="DE45">
        <v>9.4E-2</v>
      </c>
      <c r="DF45">
        <v>6.2E-2</v>
      </c>
      <c r="DG45">
        <v>3.1E-2</v>
      </c>
      <c r="DH45">
        <v>0</v>
      </c>
      <c r="DI45" s="28"/>
      <c r="DJ45" s="28"/>
      <c r="DK45" s="28"/>
      <c r="DL45" s="28"/>
    </row>
    <row r="46" spans="1:136" x14ac:dyDescent="0.25">
      <c r="A46" t="s">
        <v>57</v>
      </c>
      <c r="B46" s="27">
        <v>5</v>
      </c>
      <c r="C46">
        <v>12.74</v>
      </c>
      <c r="D46" t="s">
        <v>38</v>
      </c>
      <c r="E46">
        <v>0</v>
      </c>
      <c r="F46">
        <v>0</v>
      </c>
      <c r="G46">
        <v>0</v>
      </c>
      <c r="H46">
        <v>5.71</v>
      </c>
      <c r="I46">
        <v>6.65</v>
      </c>
      <c r="J46">
        <v>7.18</v>
      </c>
      <c r="K46">
        <v>7.63</v>
      </c>
      <c r="L46">
        <v>7.96</v>
      </c>
      <c r="M46">
        <v>8.36</v>
      </c>
      <c r="N46">
        <v>8.42</v>
      </c>
      <c r="O46">
        <v>-1.74</v>
      </c>
      <c r="P46">
        <v>-1.32</v>
      </c>
      <c r="Q46">
        <v>0.8</v>
      </c>
      <c r="R46" s="42" t="s">
        <v>62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0.64500000000000002</v>
      </c>
      <c r="AK46">
        <v>0.68400000000000005</v>
      </c>
      <c r="AL46">
        <v>0.71699999999999997</v>
      </c>
      <c r="AM46">
        <v>0.745</v>
      </c>
      <c r="AN46">
        <v>0.76800000000000002</v>
      </c>
      <c r="AO46">
        <v>0.78700000000000003</v>
      </c>
      <c r="AP46">
        <v>0.80300000000000005</v>
      </c>
      <c r="AQ46">
        <v>0.81699999999999995</v>
      </c>
      <c r="AR46">
        <v>0.82899999999999996</v>
      </c>
      <c r="AS46">
        <v>0.84</v>
      </c>
      <c r="AT46">
        <v>0.85</v>
      </c>
      <c r="AU46">
        <v>0.86</v>
      </c>
      <c r="AV46">
        <v>0.86899999999999999</v>
      </c>
      <c r="AW46">
        <v>0.879</v>
      </c>
      <c r="AX46">
        <v>0.88900000000000001</v>
      </c>
      <c r="AY46">
        <v>0.9</v>
      </c>
      <c r="AZ46">
        <v>0.91100000000000003</v>
      </c>
      <c r="BA46">
        <v>0.92200000000000004</v>
      </c>
      <c r="BB46">
        <v>0.93300000000000005</v>
      </c>
      <c r="BC46">
        <v>0.94499999999999995</v>
      </c>
      <c r="BD46">
        <v>0.95599999999999996</v>
      </c>
      <c r="BE46">
        <v>0.96699999999999997</v>
      </c>
      <c r="BF46">
        <v>0.97699999999999998</v>
      </c>
      <c r="BG46">
        <v>0.98499999999999999</v>
      </c>
      <c r="BH46">
        <v>0.99099999999999999</v>
      </c>
      <c r="BI46">
        <v>0.99399999999999999</v>
      </c>
      <c r="BJ46">
        <v>0.99399999999999999</v>
      </c>
      <c r="BK46">
        <v>0.98899999999999999</v>
      </c>
      <c r="BL46">
        <v>0.97899999999999998</v>
      </c>
      <c r="BM46">
        <v>0.96399999999999997</v>
      </c>
      <c r="BN46">
        <v>0.94099999999999995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1</v>
      </c>
      <c r="CB46">
        <v>1</v>
      </c>
      <c r="CC46">
        <v>1</v>
      </c>
      <c r="CD46">
        <v>0.96799999999999997</v>
      </c>
      <c r="CE46">
        <v>0.93500000000000005</v>
      </c>
      <c r="CF46">
        <v>0.90300000000000002</v>
      </c>
      <c r="CG46">
        <v>0.871</v>
      </c>
      <c r="CH46">
        <v>0.83899999999999997</v>
      </c>
      <c r="CI46">
        <v>0.80600000000000005</v>
      </c>
      <c r="CJ46">
        <v>0.77400000000000002</v>
      </c>
      <c r="CK46">
        <v>0.74199999999999999</v>
      </c>
      <c r="CL46">
        <v>0.71</v>
      </c>
      <c r="CM46">
        <v>0.67700000000000005</v>
      </c>
      <c r="CN46">
        <v>0.64500000000000002</v>
      </c>
      <c r="CO46">
        <v>0.61299999999999999</v>
      </c>
      <c r="CP46">
        <v>0.58099999999999996</v>
      </c>
      <c r="CQ46">
        <v>0.54800000000000004</v>
      </c>
      <c r="CR46">
        <v>0.51600000000000001</v>
      </c>
      <c r="CS46">
        <v>0.48399999999999999</v>
      </c>
      <c r="CT46">
        <v>0.45200000000000001</v>
      </c>
      <c r="CU46">
        <v>0.41899999999999998</v>
      </c>
      <c r="CV46">
        <v>0.38700000000000001</v>
      </c>
      <c r="CW46">
        <v>0.35499999999999998</v>
      </c>
      <c r="CX46">
        <v>0.32300000000000001</v>
      </c>
      <c r="CY46">
        <v>0.28999999999999998</v>
      </c>
      <c r="CZ46">
        <v>0.25800000000000001</v>
      </c>
      <c r="DA46">
        <v>0.22600000000000001</v>
      </c>
      <c r="DB46">
        <v>0.19400000000000001</v>
      </c>
      <c r="DC46">
        <v>0.161</v>
      </c>
      <c r="DD46">
        <v>0.129</v>
      </c>
      <c r="DE46">
        <v>9.7000000000000003E-2</v>
      </c>
      <c r="DF46">
        <v>6.5000000000000002E-2</v>
      </c>
      <c r="DG46">
        <v>3.2000000000000001E-2</v>
      </c>
      <c r="DH46">
        <v>0</v>
      </c>
    </row>
    <row r="47" spans="1:136" x14ac:dyDescent="0.25">
      <c r="A47" t="s">
        <v>57</v>
      </c>
      <c r="B47" s="27">
        <v>6</v>
      </c>
      <c r="C47">
        <v>12.22</v>
      </c>
      <c r="D47" t="s">
        <v>38</v>
      </c>
      <c r="E47">
        <v>0</v>
      </c>
      <c r="F47">
        <v>0</v>
      </c>
      <c r="G47">
        <v>0</v>
      </c>
      <c r="H47">
        <v>5.67</v>
      </c>
      <c r="I47">
        <v>6.76</v>
      </c>
      <c r="J47">
        <v>7.25</v>
      </c>
      <c r="K47">
        <v>7.77</v>
      </c>
      <c r="L47">
        <v>8.1</v>
      </c>
      <c r="M47">
        <v>8.4</v>
      </c>
      <c r="N47">
        <v>8.49</v>
      </c>
      <c r="O47">
        <v>-2.1</v>
      </c>
      <c r="P47">
        <v>-1.6</v>
      </c>
      <c r="Q47">
        <v>0.53</v>
      </c>
      <c r="R47" s="42" t="s">
        <v>63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0.59499999999999997</v>
      </c>
      <c r="AJ47">
        <v>0.63800000000000001</v>
      </c>
      <c r="AK47">
        <v>0.67600000000000005</v>
      </c>
      <c r="AL47">
        <v>0.70799999999999996</v>
      </c>
      <c r="AM47">
        <v>0.73599999999999999</v>
      </c>
      <c r="AN47">
        <v>0.76</v>
      </c>
      <c r="AO47">
        <v>0.78100000000000003</v>
      </c>
      <c r="AP47">
        <v>0.79900000000000004</v>
      </c>
      <c r="AQ47">
        <v>0.81399999999999995</v>
      </c>
      <c r="AR47">
        <v>0.82799999999999996</v>
      </c>
      <c r="AS47">
        <v>0.84099999999999997</v>
      </c>
      <c r="AT47">
        <v>0.85299999999999998</v>
      </c>
      <c r="AU47">
        <v>0.86399999999999999</v>
      </c>
      <c r="AV47">
        <v>0.874</v>
      </c>
      <c r="AW47">
        <v>0.88500000000000001</v>
      </c>
      <c r="AX47">
        <v>0.89500000000000002</v>
      </c>
      <c r="AY47">
        <v>0.90500000000000003</v>
      </c>
      <c r="AZ47">
        <v>0.91600000000000004</v>
      </c>
      <c r="BA47">
        <v>0.92600000000000005</v>
      </c>
      <c r="BB47">
        <v>0.93600000000000005</v>
      </c>
      <c r="BC47">
        <v>0.94599999999999995</v>
      </c>
      <c r="BD47">
        <v>0.95499999999999996</v>
      </c>
      <c r="BE47">
        <v>0.96399999999999997</v>
      </c>
      <c r="BF47">
        <v>0.97199999999999998</v>
      </c>
      <c r="BG47">
        <v>0.97899999999999998</v>
      </c>
      <c r="BH47">
        <v>0.98399999999999999</v>
      </c>
      <c r="BI47">
        <v>0.98699999999999999</v>
      </c>
      <c r="BJ47">
        <v>0.98699999999999999</v>
      </c>
      <c r="BK47">
        <v>0.98399999999999999</v>
      </c>
      <c r="BL47">
        <v>0.97799999999999998</v>
      </c>
      <c r="BM47">
        <v>0.96699999999999997</v>
      </c>
      <c r="BN47">
        <v>0.95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>
        <v>1</v>
      </c>
      <c r="CA47">
        <v>1</v>
      </c>
      <c r="CB47">
        <v>1</v>
      </c>
      <c r="CC47">
        <v>0.96899999999999997</v>
      </c>
      <c r="CD47">
        <v>0.93700000000000006</v>
      </c>
      <c r="CE47">
        <v>0.90600000000000003</v>
      </c>
      <c r="CF47">
        <v>0.875</v>
      </c>
      <c r="CG47">
        <v>0.84399999999999997</v>
      </c>
      <c r="CH47">
        <v>0.81200000000000006</v>
      </c>
      <c r="CI47">
        <v>0.78100000000000003</v>
      </c>
      <c r="CJ47">
        <v>0.75</v>
      </c>
      <c r="CK47">
        <v>0.71899999999999997</v>
      </c>
      <c r="CL47">
        <v>0.68700000000000006</v>
      </c>
      <c r="CM47">
        <v>0.65600000000000003</v>
      </c>
      <c r="CN47">
        <v>0.625</v>
      </c>
      <c r="CO47">
        <v>0.59399999999999997</v>
      </c>
      <c r="CP47">
        <v>0.56200000000000006</v>
      </c>
      <c r="CQ47">
        <v>0.53100000000000003</v>
      </c>
      <c r="CR47">
        <v>0.5</v>
      </c>
      <c r="CS47">
        <v>0.46899999999999997</v>
      </c>
      <c r="CT47">
        <v>0.437</v>
      </c>
      <c r="CU47">
        <v>0.40600000000000003</v>
      </c>
      <c r="CV47">
        <v>0.375</v>
      </c>
      <c r="CW47">
        <v>0.34399999999999997</v>
      </c>
      <c r="CX47">
        <v>0.312</v>
      </c>
      <c r="CY47">
        <v>0.28100000000000003</v>
      </c>
      <c r="CZ47">
        <v>0.25</v>
      </c>
      <c r="DA47">
        <v>0.219</v>
      </c>
      <c r="DB47">
        <v>0.187</v>
      </c>
      <c r="DC47">
        <v>0.156</v>
      </c>
      <c r="DD47">
        <v>0.125</v>
      </c>
      <c r="DE47">
        <v>9.4E-2</v>
      </c>
      <c r="DF47">
        <v>6.2E-2</v>
      </c>
      <c r="DG47">
        <v>3.1E-2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5" priority="2" stopIfTrue="1" operator="equal">
      <formula>0</formula>
    </cfRule>
    <cfRule type="cellIs" dxfId="4" priority="3" stopIfTrue="1" operator="equal">
      <formula>""""""</formula>
    </cfRule>
  </conditionalFormatting>
  <conditionalFormatting sqref="C7:C14">
    <cfRule type="cellIs" dxfId="3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06B2-5A4C-47E8-81DA-866196808A8A}">
  <dimension ref="A1:EF54"/>
  <sheetViews>
    <sheetView tabSelected="1"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0.25497789999999998</v>
      </c>
      <c r="Q1" s="5">
        <v>-1.4208974999999999</v>
      </c>
      <c r="R1" s="5">
        <v>1.9174479</v>
      </c>
      <c r="S1" s="5">
        <v>-1.2583911999999999</v>
      </c>
      <c r="T1" s="5">
        <v>0.98351409999999995</v>
      </c>
      <c r="U1" s="6"/>
      <c r="V1" s="7">
        <f xml:space="preserve"> ($P1*V$2 +$Q1*V$2^2 +$R1*V$2^3 +$S1*V$2^4 + $T1)</f>
        <v>0.18645770664062511</v>
      </c>
      <c r="W1" s="7">
        <f t="shared" ref="W1:BN1" si="0" xml:space="preserve"> ($P1*W$2 +$Q1*W$2^2 +$R1*W$2^3 +$S1*W$2^4 + $T1)</f>
        <v>0.25441641398000014</v>
      </c>
      <c r="X1" s="7">
        <f t="shared" si="0"/>
        <v>0.31708758877375021</v>
      </c>
      <c r="Y1" s="7">
        <f t="shared" si="0"/>
        <v>0.37480465794250029</v>
      </c>
      <c r="Z1" s="7">
        <f t="shared" si="0"/>
        <v>0.42788925098937536</v>
      </c>
      <c r="AA1" s="7">
        <f t="shared" si="0"/>
        <v>0.47665119999999994</v>
      </c>
      <c r="AB1" s="7">
        <f t="shared" si="0"/>
        <v>0.52138853964250031</v>
      </c>
      <c r="AC1" s="7">
        <f t="shared" si="0"/>
        <v>0.56238750716749986</v>
      </c>
      <c r="AD1" s="7">
        <f t="shared" si="0"/>
        <v>0.59992254240812493</v>
      </c>
      <c r="AE1" s="7">
        <f t="shared" si="0"/>
        <v>0.63425628778000009</v>
      </c>
      <c r="AF1" s="7">
        <f t="shared" si="0"/>
        <v>0.66563958828124992</v>
      </c>
      <c r="AG1" s="7">
        <f t="shared" si="0"/>
        <v>0.69431149149250027</v>
      </c>
      <c r="AH1" s="7">
        <f t="shared" si="0"/>
        <v>0.72049924757687533</v>
      </c>
      <c r="AI1" s="7">
        <f t="shared" si="0"/>
        <v>0.74441830927999975</v>
      </c>
      <c r="AJ1" s="7">
        <f t="shared" si="0"/>
        <v>0.76627233192999999</v>
      </c>
      <c r="AK1" s="7">
        <f t="shared" si="0"/>
        <v>0.7862531734374999</v>
      </c>
      <c r="AL1" s="7">
        <f t="shared" si="0"/>
        <v>0.80454089429562492</v>
      </c>
      <c r="AM1" s="7">
        <f t="shared" si="0"/>
        <v>0.82130375757999996</v>
      </c>
      <c r="AN1" s="7">
        <f t="shared" si="0"/>
        <v>0.83669822894875001</v>
      </c>
      <c r="AO1" s="7">
        <f t="shared" si="0"/>
        <v>0.85086897664249994</v>
      </c>
      <c r="AP1" s="7">
        <f t="shared" si="0"/>
        <v>0.86394887148437505</v>
      </c>
      <c r="AQ1" s="7">
        <f t="shared" si="0"/>
        <v>0.87605898687999995</v>
      </c>
      <c r="AR1" s="7">
        <f t="shared" si="0"/>
        <v>0.88730859881749991</v>
      </c>
      <c r="AS1" s="7">
        <f t="shared" si="0"/>
        <v>0.89779518586749996</v>
      </c>
      <c r="AT1" s="7">
        <f t="shared" si="0"/>
        <v>0.90760442918312501</v>
      </c>
      <c r="AU1" s="7">
        <f t="shared" si="0"/>
        <v>0.91681021249999994</v>
      </c>
      <c r="AV1" s="7">
        <f t="shared" si="0"/>
        <v>0.92547462213624998</v>
      </c>
      <c r="AW1" s="7">
        <f t="shared" si="0"/>
        <v>0.93364794699249998</v>
      </c>
      <c r="AX1" s="7">
        <f t="shared" si="0"/>
        <v>0.941368678551875</v>
      </c>
      <c r="AY1" s="7">
        <f t="shared" si="0"/>
        <v>0.94866351087999989</v>
      </c>
      <c r="AZ1" s="7">
        <f t="shared" si="0"/>
        <v>0.95554734062499991</v>
      </c>
      <c r="BA1" s="7">
        <f t="shared" si="0"/>
        <v>0.96202326701749996</v>
      </c>
      <c r="BB1" s="7">
        <f t="shared" si="0"/>
        <v>0.96808259187062495</v>
      </c>
      <c r="BC1" s="7">
        <f t="shared" si="0"/>
        <v>0.97370481957999999</v>
      </c>
      <c r="BD1" s="7">
        <f t="shared" si="0"/>
        <v>0.97885765712374995</v>
      </c>
      <c r="BE1" s="7">
        <f t="shared" si="0"/>
        <v>0.9834970140624999</v>
      </c>
      <c r="BF1" s="7">
        <f t="shared" si="0"/>
        <v>0.98756700253937491</v>
      </c>
      <c r="BG1" s="7">
        <f t="shared" si="0"/>
        <v>0.99099993727999991</v>
      </c>
      <c r="BH1" s="7">
        <f t="shared" si="0"/>
        <v>0.99371633559249994</v>
      </c>
      <c r="BI1" s="7">
        <f t="shared" si="0"/>
        <v>0.99562491736749992</v>
      </c>
      <c r="BJ1" s="7">
        <f t="shared" si="0"/>
        <v>0.99662260507812495</v>
      </c>
      <c r="BK1" s="7">
        <f t="shared" si="0"/>
        <v>0.99659452377999991</v>
      </c>
      <c r="BL1" s="7">
        <f t="shared" si="0"/>
        <v>0.99541400111124989</v>
      </c>
      <c r="BM1" s="7">
        <f t="shared" si="0"/>
        <v>0.99294256729249997</v>
      </c>
      <c r="BN1" s="7">
        <f t="shared" si="0"/>
        <v>0.98902995512687497</v>
      </c>
      <c r="BO1" s="7">
        <f t="shared" ref="BO1" si="1" xml:space="preserve"> ($P1*BO$41 +$Q1*BO$41^2 +$R1*BO$41^3 +$S1*BO$41^4 + $T1)</f>
        <v>0.98351409999999995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Stantke Charlotte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11.74</v>
      </c>
      <c r="C7" s="21" t="str">
        <f t="shared" ref="C7:C14" si="4">IF(ISBLANK(D42)=TRUE,"",D42)</f>
        <v>-</v>
      </c>
      <c r="D7" s="22">
        <f>'Stantke Charlotte'!E42</f>
        <v>0</v>
      </c>
      <c r="E7" s="22">
        <f>'Stantke Charlotte'!F42</f>
        <v>0</v>
      </c>
      <c r="F7" s="22">
        <f>'Stantke Charlotte'!G42</f>
        <v>0</v>
      </c>
      <c r="G7" s="22">
        <f>'Stantke Charlotte'!H42</f>
        <v>4.33</v>
      </c>
      <c r="H7" s="22">
        <f>'Stantke Charlotte'!I42</f>
        <v>6.26</v>
      </c>
      <c r="I7" s="22">
        <f>'Stantke Charlotte'!J42</f>
        <v>7.16</v>
      </c>
      <c r="J7" s="22">
        <f>'Stantke Charlotte'!K42</f>
        <v>7.66</v>
      </c>
      <c r="K7" s="22">
        <f>'Stantke Charlotte'!L42</f>
        <v>7.93</v>
      </c>
      <c r="L7" s="22">
        <f>'Stantke Charlotte'!M42</f>
        <v>8.07</v>
      </c>
      <c r="M7" s="20">
        <f t="shared" ref="M7:O14" si="5">N42</f>
        <v>8.14</v>
      </c>
      <c r="N7" s="20">
        <f t="shared" si="5"/>
        <v>-2.27</v>
      </c>
      <c r="O7" s="23">
        <f t="shared" si="5"/>
        <v>-1.71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11.38</v>
      </c>
      <c r="C8" s="21" t="str">
        <f t="shared" si="4"/>
        <v>-</v>
      </c>
      <c r="D8" s="22">
        <f>'Stantke Charlotte'!E43</f>
        <v>0</v>
      </c>
      <c r="E8" s="22">
        <f>'Stantke Charlotte'!F43</f>
        <v>0</v>
      </c>
      <c r="F8" s="22">
        <f>'Stantke Charlotte'!G43</f>
        <v>0</v>
      </c>
      <c r="G8" s="22">
        <f>'Stantke Charlotte'!H43</f>
        <v>4.2699999999999996</v>
      </c>
      <c r="H8" s="22">
        <f>'Stantke Charlotte'!I43</f>
        <v>6.26</v>
      </c>
      <c r="I8" s="22">
        <f>'Stantke Charlotte'!J43</f>
        <v>7.11</v>
      </c>
      <c r="J8" s="22">
        <f>'Stantke Charlotte'!K43</f>
        <v>7.64</v>
      </c>
      <c r="K8" s="22">
        <f>'Stantke Charlotte'!L43</f>
        <v>7.88</v>
      </c>
      <c r="L8" s="22">
        <f>'Stantke Charlotte'!M43</f>
        <v>8.08</v>
      </c>
      <c r="M8" s="20">
        <f t="shared" si="5"/>
        <v>8.1</v>
      </c>
      <c r="N8" s="20">
        <f t="shared" si="5"/>
        <v>-2.16</v>
      </c>
      <c r="O8" s="23">
        <f t="shared" si="5"/>
        <v>-1.59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11.66</v>
      </c>
      <c r="C9" s="21" t="str">
        <f t="shared" si="4"/>
        <v>-</v>
      </c>
      <c r="D9" s="22">
        <f>'Stantke Charlotte'!E44</f>
        <v>0</v>
      </c>
      <c r="E9" s="22">
        <f>'Stantke Charlotte'!F44</f>
        <v>0</v>
      </c>
      <c r="F9" s="22">
        <f>'Stantke Charlotte'!G44</f>
        <v>0</v>
      </c>
      <c r="G9" s="22">
        <f>'Stantke Charlotte'!H44</f>
        <v>4.3499999999999996</v>
      </c>
      <c r="H9" s="22">
        <f>'Stantke Charlotte'!I44</f>
        <v>6.2</v>
      </c>
      <c r="I9" s="22">
        <f>'Stantke Charlotte'!J44</f>
        <v>7.14</v>
      </c>
      <c r="J9" s="22">
        <f>'Stantke Charlotte'!K44</f>
        <v>7.64</v>
      </c>
      <c r="K9" s="22">
        <f>'Stantke Charlotte'!L44</f>
        <v>7.92</v>
      </c>
      <c r="L9" s="22">
        <f>'Stantke Charlotte'!M44</f>
        <v>8.1199999999999992</v>
      </c>
      <c r="M9" s="20">
        <f t="shared" si="5"/>
        <v>8.15</v>
      </c>
      <c r="N9" s="20">
        <f t="shared" si="5"/>
        <v>-5.6</v>
      </c>
      <c r="O9" s="23">
        <f t="shared" si="5"/>
        <v>-4.63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'Stantke Charlotte'!E45</f>
        <v>0</v>
      </c>
      <c r="E10" s="22">
        <f>'Stantke Charlotte'!F45</f>
        <v>0</v>
      </c>
      <c r="F10" s="22">
        <f>'Stantke Charlotte'!G45</f>
        <v>0</v>
      </c>
      <c r="G10" s="22">
        <f>'Stantke Charlotte'!H45</f>
        <v>0</v>
      </c>
      <c r="H10" s="22">
        <f>'Stantke Charlotte'!I45</f>
        <v>0</v>
      </c>
      <c r="I10" s="22">
        <f>'Stantke Charlotte'!J45</f>
        <v>0</v>
      </c>
      <c r="J10" s="22">
        <f>'Stantke Charlotte'!K45</f>
        <v>0</v>
      </c>
      <c r="K10" s="22">
        <f>'Stantke Charlotte'!L45</f>
        <v>0</v>
      </c>
      <c r="L10" s="22">
        <f>'Stantke Charlotte'!M45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'Stantke Charlotte'!E46</f>
        <v>0</v>
      </c>
      <c r="E11" s="22">
        <f>'Stantke Charlotte'!F46</f>
        <v>0</v>
      </c>
      <c r="F11" s="22">
        <f>'Stantke Charlotte'!G46</f>
        <v>0</v>
      </c>
      <c r="G11" s="22">
        <f>'Stantke Charlotte'!H46</f>
        <v>0</v>
      </c>
      <c r="H11" s="22">
        <f>'Stantke Charlotte'!I46</f>
        <v>0</v>
      </c>
      <c r="I11" s="22">
        <f>'Stantke Charlotte'!J46</f>
        <v>0</v>
      </c>
      <c r="J11" s="22">
        <f>'Stantke Charlotte'!K46</f>
        <v>0</v>
      </c>
      <c r="K11" s="22">
        <f>'Stantke Charlotte'!L46</f>
        <v>0</v>
      </c>
      <c r="L11" s="22">
        <f>'Stantke Charlotte'!M46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'Stantke Charlotte'!E47</f>
        <v>0</v>
      </c>
      <c r="E12" s="22">
        <f>'Stantke Charlotte'!F47</f>
        <v>0</v>
      </c>
      <c r="F12" s="22">
        <f>'Stantke Charlotte'!G47</f>
        <v>0</v>
      </c>
      <c r="G12" s="22">
        <f>'Stantke Charlotte'!H47</f>
        <v>0</v>
      </c>
      <c r="H12" s="22">
        <f>'Stantke Charlotte'!I47</f>
        <v>0</v>
      </c>
      <c r="I12" s="22">
        <f>'Stantke Charlotte'!J47</f>
        <v>0</v>
      </c>
      <c r="J12" s="22">
        <f>'Stantke Charlotte'!K47</f>
        <v>0</v>
      </c>
      <c r="K12" s="22">
        <f>'Stantke Charlotte'!L47</f>
        <v>0</v>
      </c>
      <c r="L12" s="22">
        <f>'Stantke Charlotte'!M47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'Stantke Charlotte'!E48</f>
        <v>0</v>
      </c>
      <c r="E13" s="22">
        <f>'Stantke Charlotte'!F48</f>
        <v>0</v>
      </c>
      <c r="F13" s="22">
        <f>'Stantke Charlotte'!G48</f>
        <v>0</v>
      </c>
      <c r="G13" s="22">
        <f>'Stantke Charlotte'!H48</f>
        <v>0</v>
      </c>
      <c r="H13" s="22">
        <f>'Stantke Charlotte'!I48</f>
        <v>0</v>
      </c>
      <c r="I13" s="22">
        <f>'Stantke Charlotte'!J48</f>
        <v>0</v>
      </c>
      <c r="J13" s="22">
        <f>'Stantke Charlotte'!K48</f>
        <v>0</v>
      </c>
      <c r="K13" s="22">
        <f>'Stantke Charlotte'!L48</f>
        <v>0</v>
      </c>
      <c r="L13" s="22">
        <f>'Stantke Charlotte'!M48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'Stantke Charlotte'!E49</f>
        <v>0</v>
      </c>
      <c r="E14" s="22">
        <f>'Stantke Charlotte'!F49</f>
        <v>0</v>
      </c>
      <c r="F14" s="22">
        <f>'Stantke Charlotte'!G49</f>
        <v>0</v>
      </c>
      <c r="G14" s="22">
        <f>'Stantke Charlotte'!H49</f>
        <v>0</v>
      </c>
      <c r="H14" s="22">
        <f>'Stantke Charlotte'!I49</f>
        <v>0</v>
      </c>
      <c r="I14" s="22">
        <f>'Stantke Charlotte'!J49</f>
        <v>0</v>
      </c>
      <c r="J14" s="22">
        <f>'Stantke Charlotte'!K49</f>
        <v>0</v>
      </c>
      <c r="K14" s="22">
        <f>'Stantke Charlotte'!L49</f>
        <v>0</v>
      </c>
      <c r="L14" s="22">
        <f>'Stantke Charlotte'!M49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64</v>
      </c>
      <c r="B42" s="27">
        <v>1</v>
      </c>
      <c r="C42">
        <v>11.74</v>
      </c>
      <c r="D42" t="s">
        <v>38</v>
      </c>
      <c r="E42">
        <v>0</v>
      </c>
      <c r="F42">
        <v>0</v>
      </c>
      <c r="G42">
        <v>0</v>
      </c>
      <c r="H42">
        <v>4.33</v>
      </c>
      <c r="I42">
        <v>6.26</v>
      </c>
      <c r="J42">
        <v>7.16</v>
      </c>
      <c r="K42">
        <v>7.66</v>
      </c>
      <c r="L42">
        <v>7.93</v>
      </c>
      <c r="M42">
        <v>8.07</v>
      </c>
      <c r="N42">
        <v>8.14</v>
      </c>
      <c r="O42">
        <v>-2.27</v>
      </c>
      <c r="P42">
        <v>-1.71</v>
      </c>
      <c r="Q42">
        <v>0.46</v>
      </c>
      <c r="R42" t="s">
        <v>65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0.623</v>
      </c>
      <c r="AM42">
        <v>0.67</v>
      </c>
      <c r="AN42">
        <v>0.71199999999999997</v>
      </c>
      <c r="AO42">
        <v>0.748</v>
      </c>
      <c r="AP42">
        <v>0.78</v>
      </c>
      <c r="AQ42">
        <v>0.80700000000000005</v>
      </c>
      <c r="AR42">
        <v>0.83099999999999996</v>
      </c>
      <c r="AS42">
        <v>0.85199999999999998</v>
      </c>
      <c r="AT42">
        <v>0.871</v>
      </c>
      <c r="AU42">
        <v>0.88700000000000001</v>
      </c>
      <c r="AV42">
        <v>0.90200000000000002</v>
      </c>
      <c r="AW42">
        <v>0.91400000000000003</v>
      </c>
      <c r="AX42">
        <v>0.92600000000000005</v>
      </c>
      <c r="AY42">
        <v>0.93600000000000005</v>
      </c>
      <c r="AZ42">
        <v>0.94599999999999995</v>
      </c>
      <c r="BA42">
        <v>0.95399999999999996</v>
      </c>
      <c r="BB42">
        <v>0.96199999999999997</v>
      </c>
      <c r="BC42">
        <v>0.96899999999999997</v>
      </c>
      <c r="BD42">
        <v>0.97499999999999998</v>
      </c>
      <c r="BE42">
        <v>0.98099999999999998</v>
      </c>
      <c r="BF42">
        <v>0.98499999999999999</v>
      </c>
      <c r="BG42">
        <v>0.98799999999999999</v>
      </c>
      <c r="BH42">
        <v>0.99</v>
      </c>
      <c r="BI42">
        <v>0.99099999999999999</v>
      </c>
      <c r="BJ42">
        <v>0.98899999999999999</v>
      </c>
      <c r="BK42">
        <v>0.98499999999999999</v>
      </c>
      <c r="BL42">
        <v>0.97899999999999998</v>
      </c>
      <c r="BM42">
        <v>0.97</v>
      </c>
      <c r="BN42">
        <v>0.95699999999999996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1</v>
      </c>
      <c r="CE42">
        <v>1</v>
      </c>
      <c r="CF42">
        <v>0.96599999999999997</v>
      </c>
      <c r="CG42">
        <v>0.93100000000000005</v>
      </c>
      <c r="CH42">
        <v>0.89700000000000002</v>
      </c>
      <c r="CI42">
        <v>0.86199999999999999</v>
      </c>
      <c r="CJ42">
        <v>0.82799999999999996</v>
      </c>
      <c r="CK42">
        <v>0.79300000000000004</v>
      </c>
      <c r="CL42">
        <v>0.75900000000000001</v>
      </c>
      <c r="CM42">
        <v>0.72399999999999998</v>
      </c>
      <c r="CN42">
        <v>0.69</v>
      </c>
      <c r="CO42">
        <v>0.65500000000000003</v>
      </c>
      <c r="CP42">
        <v>0.621</v>
      </c>
      <c r="CQ42">
        <v>0.58599999999999997</v>
      </c>
      <c r="CR42">
        <v>0.55200000000000005</v>
      </c>
      <c r="CS42">
        <v>0.51700000000000002</v>
      </c>
      <c r="CT42">
        <v>0.48299999999999998</v>
      </c>
      <c r="CU42">
        <v>0.44800000000000001</v>
      </c>
      <c r="CV42">
        <v>0.41399999999999998</v>
      </c>
      <c r="CW42">
        <v>0.379</v>
      </c>
      <c r="CX42">
        <v>0.34499999999999997</v>
      </c>
      <c r="CY42">
        <v>0.31</v>
      </c>
      <c r="CZ42">
        <v>0.27600000000000002</v>
      </c>
      <c r="DA42">
        <v>0.24099999999999999</v>
      </c>
      <c r="DB42">
        <v>0.20699999999999999</v>
      </c>
      <c r="DC42">
        <v>0.17199999999999999</v>
      </c>
      <c r="DD42">
        <v>0.13800000000000001</v>
      </c>
      <c r="DE42">
        <v>0.10299999999999999</v>
      </c>
      <c r="DF42">
        <v>6.9000000000000006E-2</v>
      </c>
      <c r="DG42">
        <v>3.4000000000000002E-2</v>
      </c>
      <c r="DH42">
        <v>0</v>
      </c>
    </row>
    <row r="43" spans="1:136" x14ac:dyDescent="0.25">
      <c r="A43" t="s">
        <v>64</v>
      </c>
      <c r="B43" s="27">
        <v>2</v>
      </c>
      <c r="C43">
        <v>11.38</v>
      </c>
      <c r="D43" s="41" t="s">
        <v>38</v>
      </c>
      <c r="E43" s="41">
        <v>0</v>
      </c>
      <c r="F43" s="41">
        <v>0</v>
      </c>
      <c r="G43">
        <v>0</v>
      </c>
      <c r="H43">
        <v>4.2699999999999996</v>
      </c>
      <c r="I43" s="27">
        <v>6.26</v>
      </c>
      <c r="J43" s="27">
        <v>7.11</v>
      </c>
      <c r="K43" s="27">
        <v>7.64</v>
      </c>
      <c r="L43">
        <v>7.88</v>
      </c>
      <c r="M43">
        <v>8.08</v>
      </c>
      <c r="N43">
        <v>8.1</v>
      </c>
      <c r="O43">
        <v>-2.16</v>
      </c>
      <c r="P43">
        <v>-1.59</v>
      </c>
      <c r="Q43">
        <v>0.52</v>
      </c>
      <c r="R43" s="42" t="s">
        <v>66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0.57399999999999995</v>
      </c>
      <c r="AL43">
        <v>0.63200000000000001</v>
      </c>
      <c r="AM43">
        <v>0.68200000000000005</v>
      </c>
      <c r="AN43">
        <v>0.72399999999999998</v>
      </c>
      <c r="AO43">
        <v>0.76</v>
      </c>
      <c r="AP43">
        <v>0.79100000000000004</v>
      </c>
      <c r="AQ43">
        <v>0.81699999999999995</v>
      </c>
      <c r="AR43">
        <v>0.83899999999999997</v>
      </c>
      <c r="AS43">
        <v>0.85799999999999998</v>
      </c>
      <c r="AT43">
        <v>0.874</v>
      </c>
      <c r="AU43">
        <v>0.88900000000000001</v>
      </c>
      <c r="AV43">
        <v>0.90100000000000002</v>
      </c>
      <c r="AW43">
        <v>0.91300000000000003</v>
      </c>
      <c r="AX43">
        <v>0.92400000000000004</v>
      </c>
      <c r="AY43" s="28">
        <v>0.93400000000000005</v>
      </c>
      <c r="AZ43" s="28">
        <v>0.94399999999999995</v>
      </c>
      <c r="BA43" s="28">
        <v>0.95299999999999996</v>
      </c>
      <c r="BB43" s="28">
        <v>0.96199999999999997</v>
      </c>
      <c r="BC43" s="28">
        <v>0.97</v>
      </c>
      <c r="BD43" s="28">
        <v>0.97799999999999998</v>
      </c>
      <c r="BE43" s="28">
        <v>0.98499999999999999</v>
      </c>
      <c r="BF43" s="28">
        <v>0.99199999999999999</v>
      </c>
      <c r="BG43" s="28">
        <v>0.997</v>
      </c>
      <c r="BH43" s="28">
        <v>1</v>
      </c>
      <c r="BI43" s="28">
        <v>1.0009999999999999</v>
      </c>
      <c r="BJ43" s="28">
        <v>0.999</v>
      </c>
      <c r="BK43" s="28">
        <v>0.99399999999999999</v>
      </c>
      <c r="BL43" s="28">
        <v>0.98399999999999999</v>
      </c>
      <c r="BM43" s="28">
        <v>0.97</v>
      </c>
      <c r="BN43" s="28">
        <v>0.95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0.96699999999999997</v>
      </c>
      <c r="CF43" s="28">
        <v>0.93300000000000005</v>
      </c>
      <c r="CG43" s="28">
        <v>0.9</v>
      </c>
      <c r="CH43" s="28">
        <v>0.86699999999999999</v>
      </c>
      <c r="CI43" s="28">
        <v>0.83299999999999996</v>
      </c>
      <c r="CJ43" s="28">
        <v>0.8</v>
      </c>
      <c r="CK43" s="28">
        <v>0.76700000000000002</v>
      </c>
      <c r="CL43" s="28">
        <v>0.73299999999999998</v>
      </c>
      <c r="CM43" s="28">
        <v>0.7</v>
      </c>
      <c r="CN43" s="28">
        <v>0.66700000000000004</v>
      </c>
      <c r="CO43" s="28">
        <v>0.63300000000000001</v>
      </c>
      <c r="CP43" s="28">
        <v>0.6</v>
      </c>
      <c r="CQ43" s="28">
        <v>0.56699999999999995</v>
      </c>
      <c r="CR43" s="28">
        <v>0.53300000000000003</v>
      </c>
      <c r="CS43" s="28">
        <v>0.5</v>
      </c>
      <c r="CT43" s="28">
        <v>0.46700000000000003</v>
      </c>
      <c r="CU43" s="28">
        <v>0.433</v>
      </c>
      <c r="CV43" s="28">
        <v>0.4</v>
      </c>
      <c r="CW43" s="28">
        <v>0.36699999999999999</v>
      </c>
      <c r="CX43" s="28">
        <v>0.33300000000000002</v>
      </c>
      <c r="CY43" s="28">
        <v>0.3</v>
      </c>
      <c r="CZ43" s="28">
        <v>0.26700000000000002</v>
      </c>
      <c r="DA43" s="28">
        <v>0.23300000000000001</v>
      </c>
      <c r="DB43" s="28">
        <v>0.2</v>
      </c>
      <c r="DC43" s="28">
        <v>0.16700000000000001</v>
      </c>
      <c r="DD43">
        <v>0.13300000000000001</v>
      </c>
      <c r="DE43">
        <v>0.1</v>
      </c>
      <c r="DF43">
        <v>6.7000000000000004E-2</v>
      </c>
      <c r="DG43">
        <v>3.3000000000000002E-2</v>
      </c>
      <c r="DH43">
        <v>0</v>
      </c>
    </row>
    <row r="44" spans="1:136" x14ac:dyDescent="0.25">
      <c r="A44" t="s">
        <v>64</v>
      </c>
      <c r="B44" s="27">
        <v>3</v>
      </c>
      <c r="C44">
        <v>11.66</v>
      </c>
      <c r="D44" t="s">
        <v>38</v>
      </c>
      <c r="E44">
        <v>0</v>
      </c>
      <c r="F44">
        <v>0</v>
      </c>
      <c r="G44">
        <v>0</v>
      </c>
      <c r="H44">
        <v>4.3499999999999996</v>
      </c>
      <c r="I44">
        <v>6.2</v>
      </c>
      <c r="J44">
        <v>7.14</v>
      </c>
      <c r="K44">
        <v>7.64</v>
      </c>
      <c r="L44">
        <v>7.92</v>
      </c>
      <c r="M44">
        <v>8.1199999999999992</v>
      </c>
      <c r="N44">
        <v>8.15</v>
      </c>
      <c r="O44">
        <v>-5.6</v>
      </c>
      <c r="P44">
        <v>-4.63</v>
      </c>
      <c r="Q44">
        <v>0.59</v>
      </c>
      <c r="R44" s="42" t="s">
        <v>67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0.61199999999999999</v>
      </c>
      <c r="AM44">
        <v>0.66200000000000003</v>
      </c>
      <c r="AN44">
        <v>0.70499999999999996</v>
      </c>
      <c r="AO44">
        <v>0.74099999999999999</v>
      </c>
      <c r="AP44">
        <v>0.77300000000000002</v>
      </c>
      <c r="AQ44">
        <v>0.8</v>
      </c>
      <c r="AR44">
        <v>0.82399999999999995</v>
      </c>
      <c r="AS44">
        <v>0.84399999999999997</v>
      </c>
      <c r="AT44">
        <v>0.86199999999999999</v>
      </c>
      <c r="AU44">
        <v>0.877</v>
      </c>
      <c r="AV44">
        <v>0.89100000000000001</v>
      </c>
      <c r="AW44">
        <v>0.90400000000000003</v>
      </c>
      <c r="AX44">
        <v>0.91500000000000004</v>
      </c>
      <c r="AY44">
        <v>0.92600000000000005</v>
      </c>
      <c r="AZ44">
        <v>0.93600000000000005</v>
      </c>
      <c r="BA44">
        <v>0.94599999999999995</v>
      </c>
      <c r="BB44">
        <v>0.95499999999999996</v>
      </c>
      <c r="BC44">
        <v>0.96299999999999997</v>
      </c>
      <c r="BD44">
        <v>0.97099999999999997</v>
      </c>
      <c r="BE44">
        <v>0.97799999999999998</v>
      </c>
      <c r="BF44">
        <v>0.98399999999999999</v>
      </c>
      <c r="BG44">
        <v>0.98899999999999999</v>
      </c>
      <c r="BH44">
        <v>0.99199999999999999</v>
      </c>
      <c r="BI44">
        <v>0.99299999999999999</v>
      </c>
      <c r="BJ44">
        <v>0.99099999999999999</v>
      </c>
      <c r="BK44">
        <v>0.98699999999999999</v>
      </c>
      <c r="BL44">
        <v>0.97799999999999998</v>
      </c>
      <c r="BM44">
        <v>0.96499999999999997</v>
      </c>
      <c r="BN44">
        <v>0.94699999999999995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0.96599999999999997</v>
      </c>
      <c r="CG44">
        <v>0.93100000000000005</v>
      </c>
      <c r="CH44">
        <v>0.89700000000000002</v>
      </c>
      <c r="CI44">
        <v>0.86199999999999999</v>
      </c>
      <c r="CJ44">
        <v>0.82799999999999996</v>
      </c>
      <c r="CK44">
        <v>0.79300000000000004</v>
      </c>
      <c r="CL44">
        <v>0.75900000000000001</v>
      </c>
      <c r="CM44">
        <v>0.72399999999999998</v>
      </c>
      <c r="CN44">
        <v>0.69</v>
      </c>
      <c r="CO44">
        <v>0.65500000000000003</v>
      </c>
      <c r="CP44">
        <v>0.621</v>
      </c>
      <c r="CQ44">
        <v>0.58599999999999997</v>
      </c>
      <c r="CR44">
        <v>0.55200000000000005</v>
      </c>
      <c r="CS44">
        <v>0.51700000000000002</v>
      </c>
      <c r="CT44">
        <v>0.48299999999999998</v>
      </c>
      <c r="CU44">
        <v>0.44800000000000001</v>
      </c>
      <c r="CV44">
        <v>0.41399999999999998</v>
      </c>
      <c r="CW44">
        <v>0.379</v>
      </c>
      <c r="CX44">
        <v>0.34499999999999997</v>
      </c>
      <c r="CY44">
        <v>0.31</v>
      </c>
      <c r="CZ44">
        <v>0.27600000000000002</v>
      </c>
      <c r="DA44">
        <v>0.24099999999999999</v>
      </c>
      <c r="DB44">
        <v>0.20699999999999999</v>
      </c>
      <c r="DC44">
        <v>0.17199999999999999</v>
      </c>
      <c r="DD44">
        <v>0.13800000000000001</v>
      </c>
      <c r="DE44">
        <v>0.10299999999999999</v>
      </c>
      <c r="DF44">
        <v>6.9000000000000006E-2</v>
      </c>
      <c r="DG44">
        <v>3.4000000000000002E-2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2" priority="2" stopIfTrue="1" operator="equal">
      <formula>0</formula>
    </cfRule>
    <cfRule type="cellIs" dxfId="1" priority="3" stopIfTrue="1" operator="equal">
      <formula>""""""</formula>
    </cfRule>
  </conditionalFormatting>
  <conditionalFormatting sqref="C7:C14">
    <cfRule type="cellIs" dxfId="0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8b9a56-816a-446a-939b-3ee1f377a31b" xsi:nil="true"/>
    <lcf76f155ced4ddcb4097134ff3c332f xmlns="c2ddb31b-3d4e-4ebe-ac8e-bc7ab8ca179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80B4D0D40E2A4283E3E5534CC05543" ma:contentTypeVersion="11" ma:contentTypeDescription="Ein neues Dokument erstellen." ma:contentTypeScope="" ma:versionID="f44f569934f6d98cadeade0472094081">
  <xsd:schema xmlns:xsd="http://www.w3.org/2001/XMLSchema" xmlns:xs="http://www.w3.org/2001/XMLSchema" xmlns:p="http://schemas.microsoft.com/office/2006/metadata/properties" xmlns:ns2="c2ddb31b-3d4e-4ebe-ac8e-bc7ab8ca1793" xmlns:ns3="8b8b9a56-816a-446a-939b-3ee1f377a31b" targetNamespace="http://schemas.microsoft.com/office/2006/metadata/properties" ma:root="true" ma:fieldsID="85e0ea55f78292809e6b4c28e1fa549b" ns2:_="" ns3:_="">
    <xsd:import namespace="c2ddb31b-3d4e-4ebe-ac8e-bc7ab8ca1793"/>
    <xsd:import namespace="8b8b9a56-816a-446a-939b-3ee1f377a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b31b-3d4e-4ebe-ac8e-bc7ab8ca1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fe4115ae-8b30-4d16-84fe-7a1bb8882f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b9a56-816a-446a-939b-3ee1f377a31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b390fb-770c-4adc-83a3-6358643c00f3}" ma:internalName="TaxCatchAll" ma:showField="CatchAllData" ma:web="8b8b9a56-816a-446a-939b-3ee1f377a3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7595E-35EF-47F5-B1A6-EF1094D47C41}">
  <ds:schemaRefs>
    <ds:schemaRef ds:uri="http://schemas.microsoft.com/office/2006/metadata/properties"/>
    <ds:schemaRef ds:uri="http://schemas.microsoft.com/office/infopath/2007/PartnerControls"/>
    <ds:schemaRef ds:uri="8b8b9a56-816a-446a-939b-3ee1f377a31b"/>
    <ds:schemaRef ds:uri="c2ddb31b-3d4e-4ebe-ac8e-bc7ab8ca1793"/>
  </ds:schemaRefs>
</ds:datastoreItem>
</file>

<file path=customXml/itemProps2.xml><?xml version="1.0" encoding="utf-8"?>
<ds:datastoreItem xmlns:ds="http://schemas.openxmlformats.org/officeDocument/2006/customXml" ds:itemID="{8B8E3D15-32D5-4AB9-85AA-6BFE14EFE4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6BBA74-5CEF-452E-BDCF-FEB94BC51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db31b-3d4e-4ebe-ac8e-bc7ab8ca1793"/>
    <ds:schemaRef ds:uri="8b8b9a56-816a-446a-939b-3ee1f377a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Beraz Carina</vt:lpstr>
      <vt:lpstr>Edzards Lotta</vt:lpstr>
      <vt:lpstr>Eze Edna</vt:lpstr>
      <vt:lpstr>Grimm Charlotte</vt:lpstr>
      <vt:lpstr>Stantke Charlotte</vt:lpstr>
      <vt:lpstr>'Beraz Carina'!Druckbereich</vt:lpstr>
      <vt:lpstr>'Edzards Lotta'!Druckbereich</vt:lpstr>
      <vt:lpstr>'Eze Edna'!Druckbereich</vt:lpstr>
      <vt:lpstr>'Grimm Charlotte'!Druckbereich</vt:lpstr>
      <vt:lpstr>'Stantke Charlotte'!Druckbereich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Luis</dc:creator>
  <cp:lastModifiedBy>Christian Günther</cp:lastModifiedBy>
  <cp:lastPrinted>2025-02-18T16:46:07Z</cp:lastPrinted>
  <dcterms:created xsi:type="dcterms:W3CDTF">2022-07-04T08:52:53Z</dcterms:created>
  <dcterms:modified xsi:type="dcterms:W3CDTF">2025-02-18T16:46:44Z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0x010100F580B4D0D40E2A4283E3E5534CC05543</vt:lpwstr>
  </property>
  <property fmtid="{D5CDD505-2E9C-101B-9397-08002B2CF9AE}" pid="3" name="MediaServiceImageTags">
    <vt:lpwstr/>
  </property>
</Properties>
</file>