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landessportbundhessen.sharepoint.com/sites/O-TW/Freigegebene Dokumente/DLV Sprung/2025/02 DJM/Weit W/"/>
    </mc:Choice>
  </mc:AlternateContent>
  <xr:revisionPtr revIDLastSave="0" documentId="8_{F1119DF8-A1C6-44B6-B432-6EB5405C10C9}" xr6:coauthVersionLast="47" xr6:coauthVersionMax="47" xr10:uidLastSave="{00000000-0000-0000-0000-000000000000}"/>
  <bookViews>
    <workbookView xWindow="3150" yWindow="2505" windowWidth="22035" windowHeight="20430" activeTab="1" xr2:uid="{00000000-000D-0000-FFFF-FFFF00000000}"/>
  </bookViews>
  <sheets>
    <sheet name="Freitag Caroline" sheetId="2" r:id="rId1"/>
    <sheet name="Loewenthal Carlotta" sheetId="3" r:id="rId2"/>
  </sheets>
  <definedNames>
    <definedName name="_xlnm.Print_Area" localSheetId="0">'Freitag Caroline'!$A$1:$O$37</definedName>
    <definedName name="_xlnm.Print_Area" localSheetId="1">'Loewenthal Carlotta'!$A$1:$O$37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0" i="3" l="1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4" i="3"/>
  <c r="A3" i="3"/>
  <c r="BN2" i="3"/>
  <c r="BM2" i="3"/>
  <c r="BL2" i="3"/>
  <c r="BL1" i="3" s="1"/>
  <c r="BK2" i="3"/>
  <c r="BK1" i="3" s="1"/>
  <c r="BJ2" i="3"/>
  <c r="BJ1" i="3" s="1"/>
  <c r="BI2" i="3"/>
  <c r="BI1" i="3" s="1"/>
  <c r="BH2" i="3"/>
  <c r="BG2" i="3"/>
  <c r="BF2" i="3"/>
  <c r="BF1" i="3" s="1"/>
  <c r="BE2" i="3"/>
  <c r="BD2" i="3"/>
  <c r="BD1" i="3" s="1"/>
  <c r="BC2" i="3"/>
  <c r="BC1" i="3" s="1"/>
  <c r="BB2" i="3"/>
  <c r="BB1" i="3" s="1"/>
  <c r="BA2" i="3"/>
  <c r="AZ2" i="3"/>
  <c r="AY2" i="3"/>
  <c r="AY1" i="3" s="1"/>
  <c r="AX2" i="3"/>
  <c r="AW2" i="3"/>
  <c r="AV2" i="3"/>
  <c r="AV1" i="3" s="1"/>
  <c r="AU2" i="3"/>
  <c r="AU1" i="3" s="1"/>
  <c r="AT2" i="3"/>
  <c r="AT1" i="3" s="1"/>
  <c r="AS2" i="3"/>
  <c r="AS1" i="3" s="1"/>
  <c r="AR2" i="3"/>
  <c r="AQ2" i="3"/>
  <c r="AP2" i="3"/>
  <c r="AP1" i="3" s="1"/>
  <c r="AO2" i="3"/>
  <c r="AN2" i="3"/>
  <c r="AN1" i="3" s="1"/>
  <c r="AM2" i="3"/>
  <c r="AM1" i="3" s="1"/>
  <c r="AL2" i="3"/>
  <c r="AL1" i="3" s="1"/>
  <c r="AK2" i="3"/>
  <c r="AJ2" i="3"/>
  <c r="AI2" i="3"/>
  <c r="AI1" i="3" s="1"/>
  <c r="AH2" i="3"/>
  <c r="AG2" i="3"/>
  <c r="AF2" i="3"/>
  <c r="AF1" i="3" s="1"/>
  <c r="AE2" i="3"/>
  <c r="AE1" i="3" s="1"/>
  <c r="AD2" i="3"/>
  <c r="AD1" i="3" s="1"/>
  <c r="AC2" i="3"/>
  <c r="AC1" i="3" s="1"/>
  <c r="AB2" i="3"/>
  <c r="AA2" i="3"/>
  <c r="Z2" i="3"/>
  <c r="Z1" i="3" s="1"/>
  <c r="Y2" i="3"/>
  <c r="X2" i="3"/>
  <c r="X1" i="3" s="1"/>
  <c r="W2" i="3"/>
  <c r="W1" i="3" s="1"/>
  <c r="V2" i="3"/>
  <c r="V1" i="3" s="1"/>
  <c r="BO1" i="3"/>
  <c r="BN1" i="3"/>
  <c r="BM1" i="3"/>
  <c r="BH1" i="3"/>
  <c r="BG1" i="3"/>
  <c r="BE1" i="3"/>
  <c r="BA1" i="3"/>
  <c r="AZ1" i="3"/>
  <c r="AX1" i="3"/>
  <c r="AW1" i="3"/>
  <c r="AR1" i="3"/>
  <c r="AQ1" i="3"/>
  <c r="AO1" i="3"/>
  <c r="AK1" i="3"/>
  <c r="AJ1" i="3"/>
  <c r="AH1" i="3"/>
  <c r="AG1" i="3"/>
  <c r="AB1" i="3"/>
  <c r="AA1" i="3"/>
  <c r="Y1" i="3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4" i="2"/>
  <c r="A3" i="2"/>
  <c r="BN2" i="2"/>
  <c r="BN1" i="2" s="1"/>
  <c r="BM2" i="2"/>
  <c r="BM1" i="2" s="1"/>
  <c r="BL2" i="2"/>
  <c r="BK2" i="2"/>
  <c r="BJ2" i="2"/>
  <c r="BJ1" i="2" s="1"/>
  <c r="BI2" i="2"/>
  <c r="BH2" i="2"/>
  <c r="BG2" i="2"/>
  <c r="BF2" i="2"/>
  <c r="BF1" i="2" s="1"/>
  <c r="BE2" i="2"/>
  <c r="BE1" i="2" s="1"/>
  <c r="BD2" i="2"/>
  <c r="BD1" i="2" s="1"/>
  <c r="BC2" i="2"/>
  <c r="BC1" i="2" s="1"/>
  <c r="BB2" i="2"/>
  <c r="BB1" i="2" s="1"/>
  <c r="BA2" i="2"/>
  <c r="AZ2" i="2"/>
  <c r="AY2" i="2"/>
  <c r="AY1" i="2" s="1"/>
  <c r="AX2" i="2"/>
  <c r="AX1" i="2" s="1"/>
  <c r="AW2" i="2"/>
  <c r="AW1" i="2" s="1"/>
  <c r="AV2" i="2"/>
  <c r="AU2" i="2"/>
  <c r="AT2" i="2"/>
  <c r="AT1" i="2" s="1"/>
  <c r="AS2" i="2"/>
  <c r="AR2" i="2"/>
  <c r="AQ2" i="2"/>
  <c r="AP2" i="2"/>
  <c r="AP1" i="2" s="1"/>
  <c r="AO2" i="2"/>
  <c r="AO1" i="2" s="1"/>
  <c r="AN2" i="2"/>
  <c r="AN1" i="2" s="1"/>
  <c r="AM2" i="2"/>
  <c r="AM1" i="2" s="1"/>
  <c r="AL2" i="2"/>
  <c r="AL1" i="2" s="1"/>
  <c r="AK2" i="2"/>
  <c r="AJ2" i="2"/>
  <c r="AI2" i="2"/>
  <c r="AI1" i="2" s="1"/>
  <c r="AH2" i="2"/>
  <c r="AH1" i="2" s="1"/>
  <c r="AG2" i="2"/>
  <c r="AG1" i="2" s="1"/>
  <c r="AF2" i="2"/>
  <c r="AE2" i="2"/>
  <c r="AD2" i="2"/>
  <c r="AD1" i="2" s="1"/>
  <c r="AC2" i="2"/>
  <c r="AB2" i="2"/>
  <c r="AA2" i="2"/>
  <c r="Z2" i="2"/>
  <c r="Z1" i="2" s="1"/>
  <c r="Y2" i="2"/>
  <c r="Y1" i="2" s="1"/>
  <c r="X2" i="2"/>
  <c r="X1" i="2" s="1"/>
  <c r="W2" i="2"/>
  <c r="W1" i="2" s="1"/>
  <c r="V2" i="2"/>
  <c r="V1" i="2" s="1"/>
  <c r="BO1" i="2"/>
  <c r="BL1" i="2"/>
  <c r="BK1" i="2"/>
  <c r="BI1" i="2"/>
  <c r="BH1" i="2"/>
  <c r="BG1" i="2"/>
  <c r="BA1" i="2"/>
  <c r="AZ1" i="2"/>
  <c r="AV1" i="2"/>
  <c r="AU1" i="2"/>
  <c r="AS1" i="2"/>
  <c r="AR1" i="2"/>
  <c r="AQ1" i="2"/>
  <c r="AK1" i="2"/>
  <c r="AJ1" i="2"/>
  <c r="AF1" i="2"/>
  <c r="AE1" i="2"/>
  <c r="AC1" i="2"/>
  <c r="AB1" i="2"/>
  <c r="AA1" i="2"/>
</calcChain>
</file>

<file path=xl/sharedStrings.xml><?xml version="1.0" encoding="utf-8"?>
<sst xmlns="http://schemas.openxmlformats.org/spreadsheetml/2006/main" count="109" uniqueCount="50">
  <si>
    <t>Anlaufdiagnostik</t>
  </si>
  <si>
    <t>Intervall vor dem Balken [m]</t>
  </si>
  <si>
    <t>46-41
[m]</t>
  </si>
  <si>
    <t>41-36
[m]</t>
  </si>
  <si>
    <t>36-31
[m]</t>
  </si>
  <si>
    <t>31-26
[m]</t>
  </si>
  <si>
    <t>26-21
[m]</t>
  </si>
  <si>
    <t>21-16
[m]</t>
  </si>
  <si>
    <t>16-11
[m]</t>
  </si>
  <si>
    <t>11-6
[m]</t>
  </si>
  <si>
    <t>6-1
[m]</t>
  </si>
  <si>
    <r>
      <t>V</t>
    </r>
    <r>
      <rPr>
        <b/>
        <vertAlign val="subscript"/>
        <sz val="12"/>
        <rFont val="Arial"/>
        <family val="2"/>
      </rPr>
      <t>max</t>
    </r>
  </si>
  <si>
    <t>Bereich von Vmax
(zum Balken)</t>
  </si>
  <si>
    <t>Versuch</t>
  </si>
  <si>
    <t>Weite</t>
  </si>
  <si>
    <t>Wind</t>
  </si>
  <si>
    <t>[m/s]</t>
  </si>
  <si>
    <t>[m]</t>
  </si>
  <si>
    <t>relativer Geschwindigkeitsverlauf</t>
  </si>
  <si>
    <t>modellierte relative Geschwindigkeit</t>
  </si>
  <si>
    <t>Sprint</t>
  </si>
  <si>
    <t>t10</t>
  </si>
  <si>
    <t xml:space="preserve"> 46-41</t>
  </si>
  <si>
    <t xml:space="preserve"> 41-36</t>
  </si>
  <si>
    <t>36-31</t>
  </si>
  <si>
    <t xml:space="preserve"> 31-26</t>
  </si>
  <si>
    <t xml:space="preserve"> 26-21</t>
  </si>
  <si>
    <t xml:space="preserve"> 21-16</t>
  </si>
  <si>
    <t xml:space="preserve"> 16-11</t>
  </si>
  <si>
    <t xml:space="preserve"> 11-6</t>
  </si>
  <si>
    <t xml:space="preserve"> 6-1 </t>
  </si>
  <si>
    <t>Vmx</t>
  </si>
  <si>
    <t>Ort</t>
  </si>
  <si>
    <t>V99%</t>
  </si>
  <si>
    <t>Ort end</t>
  </si>
  <si>
    <t>Dr. L. Mendoza</t>
  </si>
  <si>
    <t>Freitag Caroline</t>
  </si>
  <si>
    <t>-</t>
  </si>
  <si>
    <t>16.02.25;12:45:49  1</t>
  </si>
  <si>
    <t>16.02.25;13:07:05  1</t>
  </si>
  <si>
    <t>x</t>
  </si>
  <si>
    <t>16.02.25;13:26:22  1</t>
  </si>
  <si>
    <t>16.02.25;13:48:37  1</t>
  </si>
  <si>
    <t>16.02.25;13:59:54  1</t>
  </si>
  <si>
    <t>16.02.25;14:06:47  1</t>
  </si>
  <si>
    <t>Normverlauf W &gt; 6,35m</t>
  </si>
  <si>
    <t>Loewenthal Carlotta</t>
  </si>
  <si>
    <t>16.02.25;12:41:12  1</t>
  </si>
  <si>
    <t>16.02.25;13:01:28  1</t>
  </si>
  <si>
    <t>16.02.25;13:21:36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</si>
</sst>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_ ;\-#,##0\ "/>
    <numFmt numFmtId="166" formatCode="#,##0.00_ ;\-#,##0.00\ "/>
    <numFmt numFmtId="167" formatCode="\+#,##0.0;\-#,##0.0"/>
    <numFmt numFmtId="168" formatCode="0.000000000"/>
    <numFmt numFmtId="169" formatCode="0.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bscript"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4B"/>
        <bgColor indexed="64"/>
      </patternFill>
    </fill>
    <fill>
      <patternFill patternType="solid">
        <fgColor rgb="FFBBE7B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2" fontId="0" fillId="0" borderId="0" xfId="0" applyNumberFormat="1"/>
    <xf numFmtId="2" fontId="3" fillId="4" borderId="0" xfId="0" applyNumberFormat="1" applyFont="1" applyFill="1" applyAlignment="1">
      <alignment horizontal="center" vertical="center" readingOrder="1"/>
    </xf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7" fillId="5" borderId="4" xfId="0" quotePrefix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6" fontId="7" fillId="5" borderId="4" xfId="0" quotePrefix="1" applyNumberFormat="1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2" fontId="7" fillId="5" borderId="12" xfId="0" applyNumberFormat="1" applyFont="1" applyFill="1" applyBorder="1" applyAlignment="1">
      <alignment horizontal="center" vertical="center"/>
    </xf>
    <xf numFmtId="165" fontId="9" fillId="2" borderId="15" xfId="1" applyNumberFormat="1" applyFont="1" applyFill="1" applyBorder="1" applyAlignment="1">
      <alignment horizontal="center"/>
    </xf>
    <xf numFmtId="166" fontId="9" fillId="2" borderId="16" xfId="1" applyNumberFormat="1" applyFont="1" applyFill="1" applyBorder="1" applyAlignment="1">
      <alignment horizontal="center"/>
    </xf>
    <xf numFmtId="167" fontId="9" fillId="2" borderId="16" xfId="1" applyNumberFormat="1" applyFont="1" applyFill="1" applyBorder="1" applyAlignment="1">
      <alignment horizontal="center"/>
    </xf>
    <xf numFmtId="166" fontId="9" fillId="2" borderId="17" xfId="1" applyNumberFormat="1" applyFont="1" applyFill="1" applyBorder="1" applyAlignment="1">
      <alignment horizontal="center"/>
    </xf>
    <xf numFmtId="166" fontId="9" fillId="2" borderId="18" xfId="1" applyNumberFormat="1" applyFont="1" applyFill="1" applyBorder="1" applyAlignment="1">
      <alignment horizontal="center"/>
    </xf>
    <xf numFmtId="168" fontId="10" fillId="0" borderId="0" xfId="0" applyNumberFormat="1" applyFont="1"/>
    <xf numFmtId="2" fontId="3" fillId="0" borderId="0" xfId="0" applyNumberFormat="1" applyFont="1" applyAlignment="1">
      <alignment horizontal="center" vertical="center" readingOrder="1"/>
    </xf>
    <xf numFmtId="1" fontId="0" fillId="0" borderId="0" xfId="0" applyNumberFormat="1"/>
    <xf numFmtId="49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2" fontId="9" fillId="6" borderId="0" xfId="0" applyNumberFormat="1" applyFont="1" applyFill="1" applyAlignment="1">
      <alignment horizontal="left"/>
    </xf>
    <xf numFmtId="2" fontId="9" fillId="0" borderId="0" xfId="0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11" fillId="7" borderId="0" xfId="0" applyNumberFormat="1" applyFont="1" applyFill="1"/>
    <xf numFmtId="1" fontId="0" fillId="7" borderId="0" xfId="0" applyNumberFormat="1" applyFill="1"/>
    <xf numFmtId="16" fontId="0" fillId="7" borderId="0" xfId="0" applyNumberFormat="1" applyFill="1"/>
    <xf numFmtId="17" fontId="0" fillId="7" borderId="0" xfId="0" applyNumberFormat="1" applyFill="1"/>
    <xf numFmtId="0" fontId="0" fillId="7" borderId="0" xfId="0" applyFill="1"/>
    <xf numFmtId="16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12" fillId="2" borderId="0" xfId="0" applyFont="1" applyFill="1" applyAlignment="1">
      <alignment vertical="top"/>
    </xf>
    <xf numFmtId="0" fontId="4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2" fontId="6" fillId="5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</cellXfs>
  <cellStyles count="2">
    <cellStyle name="Komma 2" xfId="1" xr:uid="{00000000-0005-0000-0000-000000000000}"/>
    <cellStyle name="Standard" xfId="0" builtinId="0"/>
  </cellStyles>
  <dxfs count="6"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'Freitag Caroline'!$A$7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'Freitag Caroline'!$V$2:$BO$2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'Freitag Caroline'!$V$1:$BN$1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5-4315-A4D7-DD0EDB916685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'Freitag Caroline'!$BP$42:$DH$42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0.97099999999999997</c:v>
                </c:pt>
                <c:pt idx="12">
                  <c:v>0.94099999999999995</c:v>
                </c:pt>
                <c:pt idx="13" formatCode="General">
                  <c:v>0.91200000000000003</c:v>
                </c:pt>
                <c:pt idx="14" formatCode="General">
                  <c:v>0.88200000000000001</c:v>
                </c:pt>
                <c:pt idx="15" formatCode="General">
                  <c:v>0.85299999999999998</c:v>
                </c:pt>
                <c:pt idx="16" formatCode="General">
                  <c:v>0.82399999999999995</c:v>
                </c:pt>
                <c:pt idx="17" formatCode="General">
                  <c:v>0.79400000000000004</c:v>
                </c:pt>
                <c:pt idx="18" formatCode="General">
                  <c:v>0.76500000000000001</c:v>
                </c:pt>
                <c:pt idx="19" formatCode="General">
                  <c:v>0.73499999999999999</c:v>
                </c:pt>
                <c:pt idx="20" formatCode="General">
                  <c:v>0.70599999999999996</c:v>
                </c:pt>
                <c:pt idx="21" formatCode="General">
                  <c:v>0.67600000000000005</c:v>
                </c:pt>
                <c:pt idx="22" formatCode="General">
                  <c:v>0.64700000000000002</c:v>
                </c:pt>
                <c:pt idx="23" formatCode="General">
                  <c:v>0.61799999999999999</c:v>
                </c:pt>
                <c:pt idx="24" formatCode="General">
                  <c:v>0.58799999999999997</c:v>
                </c:pt>
                <c:pt idx="25" formatCode="General">
                  <c:v>0.55900000000000005</c:v>
                </c:pt>
                <c:pt idx="26" formatCode="General">
                  <c:v>0.52900000000000003</c:v>
                </c:pt>
                <c:pt idx="27" formatCode="General">
                  <c:v>0.5</c:v>
                </c:pt>
                <c:pt idx="28" formatCode="General">
                  <c:v>0.47099999999999997</c:v>
                </c:pt>
                <c:pt idx="29" formatCode="General">
                  <c:v>0.441</c:v>
                </c:pt>
                <c:pt idx="30" formatCode="General">
                  <c:v>0.41199999999999998</c:v>
                </c:pt>
                <c:pt idx="31" formatCode="General">
                  <c:v>0.38200000000000001</c:v>
                </c:pt>
                <c:pt idx="32" formatCode="General">
                  <c:v>0.35299999999999998</c:v>
                </c:pt>
                <c:pt idx="33" formatCode="General">
                  <c:v>0.32400000000000001</c:v>
                </c:pt>
                <c:pt idx="34" formatCode="General">
                  <c:v>0.29399999999999998</c:v>
                </c:pt>
                <c:pt idx="35" formatCode="General">
                  <c:v>0.26500000000000001</c:v>
                </c:pt>
                <c:pt idx="36" formatCode="General">
                  <c:v>0.23499999999999999</c:v>
                </c:pt>
                <c:pt idx="37" formatCode="General">
                  <c:v>0.20599999999999999</c:v>
                </c:pt>
                <c:pt idx="38" formatCode="General">
                  <c:v>0.17599999999999999</c:v>
                </c:pt>
                <c:pt idx="39" formatCode="General">
                  <c:v>0.14699999999999999</c:v>
                </c:pt>
                <c:pt idx="40" formatCode="General">
                  <c:v>0.11799999999999999</c:v>
                </c:pt>
                <c:pt idx="41" formatCode="General">
                  <c:v>8.7999999999999995E-2</c:v>
                </c:pt>
                <c:pt idx="42" formatCode="General">
                  <c:v>5.8999999999999997E-2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'Freitag Caroline'!$V$42:$BO$42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0.61399999999999999</c:v>
                </c:pt>
                <c:pt idx="12">
                  <c:v>0.66200000000000003</c:v>
                </c:pt>
                <c:pt idx="13">
                  <c:v>0.70399999999999996</c:v>
                </c:pt>
                <c:pt idx="14">
                  <c:v>0.73899999999999999</c:v>
                </c:pt>
                <c:pt idx="15">
                  <c:v>0.77</c:v>
                </c:pt>
                <c:pt idx="16">
                  <c:v>0.79500000000000004</c:v>
                </c:pt>
                <c:pt idx="17">
                  <c:v>0.81699999999999995</c:v>
                </c:pt>
                <c:pt idx="18">
                  <c:v>0.83599999999999997</c:v>
                </c:pt>
                <c:pt idx="19">
                  <c:v>0.85199999999999998</c:v>
                </c:pt>
                <c:pt idx="20">
                  <c:v>0.86599999999999999</c:v>
                </c:pt>
                <c:pt idx="21">
                  <c:v>0.878</c:v>
                </c:pt>
                <c:pt idx="22">
                  <c:v>0.88900000000000001</c:v>
                </c:pt>
                <c:pt idx="23">
                  <c:v>0.89900000000000002</c:v>
                </c:pt>
                <c:pt idx="24">
                  <c:v>0.90800000000000003</c:v>
                </c:pt>
                <c:pt idx="25">
                  <c:v>0.91600000000000004</c:v>
                </c:pt>
                <c:pt idx="26">
                  <c:v>0.92500000000000004</c:v>
                </c:pt>
                <c:pt idx="27">
                  <c:v>0.93300000000000005</c:v>
                </c:pt>
                <c:pt idx="28">
                  <c:v>0.94099999999999995</c:v>
                </c:pt>
                <c:pt idx="29">
                  <c:v>0.95</c:v>
                </c:pt>
                <c:pt idx="30">
                  <c:v>0.95799999999999996</c:v>
                </c:pt>
                <c:pt idx="31">
                  <c:v>0.96599999999999997</c:v>
                </c:pt>
                <c:pt idx="32">
                  <c:v>0.97299999999999998</c:v>
                </c:pt>
                <c:pt idx="33">
                  <c:v>0.98</c:v>
                </c:pt>
                <c:pt idx="34">
                  <c:v>0.98599999999999999</c:v>
                </c:pt>
                <c:pt idx="35">
                  <c:v>0.99099999999999999</c:v>
                </c:pt>
                <c:pt idx="36">
                  <c:v>0.995</c:v>
                </c:pt>
                <c:pt idx="37">
                  <c:v>0.997</c:v>
                </c:pt>
                <c:pt idx="38">
                  <c:v>0.996</c:v>
                </c:pt>
                <c:pt idx="39">
                  <c:v>0.99299999999999999</c:v>
                </c:pt>
                <c:pt idx="40">
                  <c:v>0.98599999999999999</c:v>
                </c:pt>
                <c:pt idx="41">
                  <c:v>0.97499999999999998</c:v>
                </c:pt>
                <c:pt idx="42">
                  <c:v>0.95899999999999996</c:v>
                </c:pt>
                <c:pt idx="43">
                  <c:v>0.93799999999999994</c:v>
                </c:pt>
                <c:pt idx="44">
                  <c:v>0.91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5-4315-A4D7-DD0EDB91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1-4D41-A223-3FAF34E2645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Carlotta'!$BP$45:$DH$45</c:f>
              <c:numCache>
                <c:formatCode>#,##0.00</c:formatCode>
                <c:ptCount val="45"/>
              </c:numCache>
            </c:numRef>
          </c:xVal>
          <c:yVal>
            <c:numRef>
              <c:f>'Loewenthal Carlotta'!$V$45:$BO$45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1-4D41-A223-3FAF34E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4-427F-9551-A1D158C0BF5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Carlotta'!$BP$46:$DH$46</c:f>
              <c:numCache>
                <c:formatCode>0.00</c:formatCode>
                <c:ptCount val="45"/>
              </c:numCache>
            </c:numRef>
          </c:xVal>
          <c:yVal>
            <c:numRef>
              <c:f>'Loewenthal Carlotta'!$V$46:$BO$46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4-427F-9551-A1D158C0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95C-9B6F-FA28F0E7043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Carlotta'!$BP$47:$DH$47</c:f>
              <c:numCache>
                <c:formatCode>0.00</c:formatCode>
                <c:ptCount val="45"/>
              </c:numCache>
            </c:numRef>
          </c:xVal>
          <c:yVal>
            <c:numRef>
              <c:f>'Loewenthal Carlotta'!$V$47:$BO$47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4-495C-9B6F-FA28F0E7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'Freitag Caroline'!$A$9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'Freitag Caroline'!$V$2:$BO$2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'Freitag Caroline'!$V$1:$BN$1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E-473B-BC88-6E609B0E903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'Freitag Caroline'!$BP$44:$DH$44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0.97099999999999997</c:v>
                </c:pt>
                <c:pt idx="11" formatCode="General">
                  <c:v>0.94299999999999995</c:v>
                </c:pt>
                <c:pt idx="12" formatCode="General">
                  <c:v>0.91400000000000003</c:v>
                </c:pt>
                <c:pt idx="13" formatCode="General">
                  <c:v>0.88600000000000001</c:v>
                </c:pt>
                <c:pt idx="14" formatCode="General">
                  <c:v>0.85699999999999998</c:v>
                </c:pt>
                <c:pt idx="15" formatCode="General">
                  <c:v>0.82899999999999996</c:v>
                </c:pt>
                <c:pt idx="16" formatCode="General">
                  <c:v>0.8</c:v>
                </c:pt>
                <c:pt idx="17" formatCode="General">
                  <c:v>0.77100000000000002</c:v>
                </c:pt>
                <c:pt idx="18" formatCode="General">
                  <c:v>0.74299999999999999</c:v>
                </c:pt>
                <c:pt idx="19" formatCode="General">
                  <c:v>0.71399999999999997</c:v>
                </c:pt>
                <c:pt idx="20" formatCode="General">
                  <c:v>0.68600000000000005</c:v>
                </c:pt>
                <c:pt idx="21" formatCode="General">
                  <c:v>0.65700000000000003</c:v>
                </c:pt>
                <c:pt idx="22" formatCode="General">
                  <c:v>0.629</c:v>
                </c:pt>
                <c:pt idx="23" formatCode="General">
                  <c:v>0.6</c:v>
                </c:pt>
                <c:pt idx="24" formatCode="General">
                  <c:v>0.57099999999999995</c:v>
                </c:pt>
                <c:pt idx="25" formatCode="General">
                  <c:v>0.54300000000000004</c:v>
                </c:pt>
                <c:pt idx="26" formatCode="General">
                  <c:v>0.51400000000000001</c:v>
                </c:pt>
                <c:pt idx="27" formatCode="General">
                  <c:v>0.48599999999999999</c:v>
                </c:pt>
                <c:pt idx="28" formatCode="General">
                  <c:v>0.45700000000000002</c:v>
                </c:pt>
                <c:pt idx="29" formatCode="General">
                  <c:v>0.42899999999999999</c:v>
                </c:pt>
                <c:pt idx="30" formatCode="General">
                  <c:v>0.4</c:v>
                </c:pt>
                <c:pt idx="31" formatCode="General">
                  <c:v>0.371</c:v>
                </c:pt>
                <c:pt idx="32" formatCode="General">
                  <c:v>0.34300000000000003</c:v>
                </c:pt>
                <c:pt idx="33" formatCode="General">
                  <c:v>0.314</c:v>
                </c:pt>
                <c:pt idx="34" formatCode="General">
                  <c:v>0.28599999999999998</c:v>
                </c:pt>
                <c:pt idx="35" formatCode="General">
                  <c:v>0.25700000000000001</c:v>
                </c:pt>
                <c:pt idx="36" formatCode="General">
                  <c:v>0.22900000000000001</c:v>
                </c:pt>
                <c:pt idx="37" formatCode="General">
                  <c:v>0.2</c:v>
                </c:pt>
                <c:pt idx="38" formatCode="General">
                  <c:v>0.17100000000000001</c:v>
                </c:pt>
                <c:pt idx="39" formatCode="General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'Freitag Caroline'!$V$44:$BO$44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0.59299999999999997</c:v>
                </c:pt>
                <c:pt idx="11">
                  <c:v>0.63600000000000001</c:v>
                </c:pt>
                <c:pt idx="12">
                  <c:v>0.67400000000000004</c:v>
                </c:pt>
                <c:pt idx="13">
                  <c:v>0.70899999999999996</c:v>
                </c:pt>
                <c:pt idx="14">
                  <c:v>0.74099999999999999</c:v>
                </c:pt>
                <c:pt idx="15">
                  <c:v>0.76900000000000002</c:v>
                </c:pt>
                <c:pt idx="16">
                  <c:v>0.79500000000000004</c:v>
                </c:pt>
                <c:pt idx="17">
                  <c:v>0.81699999999999995</c:v>
                </c:pt>
                <c:pt idx="18">
                  <c:v>0.83799999999999997</c:v>
                </c:pt>
                <c:pt idx="19">
                  <c:v>0.85699999999999998</c:v>
                </c:pt>
                <c:pt idx="20">
                  <c:v>0.873</c:v>
                </c:pt>
                <c:pt idx="21">
                  <c:v>0.88800000000000001</c:v>
                </c:pt>
                <c:pt idx="22">
                  <c:v>0.90200000000000002</c:v>
                </c:pt>
                <c:pt idx="23">
                  <c:v>0.91400000000000003</c:v>
                </c:pt>
                <c:pt idx="24">
                  <c:v>0.92500000000000004</c:v>
                </c:pt>
                <c:pt idx="25">
                  <c:v>0.93400000000000005</c:v>
                </c:pt>
                <c:pt idx="26">
                  <c:v>0.94299999999999995</c:v>
                </c:pt>
                <c:pt idx="27">
                  <c:v>0.95099999999999996</c:v>
                </c:pt>
                <c:pt idx="28">
                  <c:v>0.95799999999999996</c:v>
                </c:pt>
                <c:pt idx="29">
                  <c:v>0.96499999999999997</c:v>
                </c:pt>
                <c:pt idx="30">
                  <c:v>0.97099999999999997</c:v>
                </c:pt>
                <c:pt idx="31">
                  <c:v>0.97599999999999998</c:v>
                </c:pt>
                <c:pt idx="32">
                  <c:v>0.98</c:v>
                </c:pt>
                <c:pt idx="33">
                  <c:v>0.98399999999999999</c:v>
                </c:pt>
                <c:pt idx="34">
                  <c:v>0.98699999999999999</c:v>
                </c:pt>
                <c:pt idx="35">
                  <c:v>0.99</c:v>
                </c:pt>
                <c:pt idx="36">
                  <c:v>0.99099999999999999</c:v>
                </c:pt>
                <c:pt idx="37">
                  <c:v>0.99199999999999999</c:v>
                </c:pt>
                <c:pt idx="38">
                  <c:v>0.99199999999999999</c:v>
                </c:pt>
                <c:pt idx="39">
                  <c:v>0.99099999999999999</c:v>
                </c:pt>
                <c:pt idx="40">
                  <c:v>0.98899999999999999</c:v>
                </c:pt>
                <c:pt idx="41">
                  <c:v>0.98499999999999999</c:v>
                </c:pt>
                <c:pt idx="42">
                  <c:v>0.98</c:v>
                </c:pt>
                <c:pt idx="43">
                  <c:v>0.97399999999999998</c:v>
                </c:pt>
                <c:pt idx="44">
                  <c:v>0.96499999999999997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E-473B-BC88-6E609B0E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'Freitag Caroline'!$A$8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'Freitag Caroline'!$V$2:$BO$2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'Freitag Caroline'!$V$1:$BN$1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7-48CC-A736-96C8AC34F20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'Freitag Caroline'!$BP$43:$DH$43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0.97099999999999997</c:v>
                </c:pt>
                <c:pt idx="11">
                  <c:v>0.94299999999999995</c:v>
                </c:pt>
                <c:pt idx="12">
                  <c:v>0.91400000000000003</c:v>
                </c:pt>
                <c:pt idx="13">
                  <c:v>0.88600000000000001</c:v>
                </c:pt>
                <c:pt idx="14">
                  <c:v>0.85699999999999998</c:v>
                </c:pt>
                <c:pt idx="15">
                  <c:v>0.82899999999999996</c:v>
                </c:pt>
                <c:pt idx="16">
                  <c:v>0.8</c:v>
                </c:pt>
                <c:pt idx="17">
                  <c:v>0.77100000000000002</c:v>
                </c:pt>
                <c:pt idx="18">
                  <c:v>0.74299999999999999</c:v>
                </c:pt>
                <c:pt idx="19">
                  <c:v>0.71399999999999997</c:v>
                </c:pt>
                <c:pt idx="20">
                  <c:v>0.68600000000000005</c:v>
                </c:pt>
                <c:pt idx="21">
                  <c:v>0.65700000000000003</c:v>
                </c:pt>
                <c:pt idx="22">
                  <c:v>0.629</c:v>
                </c:pt>
                <c:pt idx="23">
                  <c:v>0.6</c:v>
                </c:pt>
                <c:pt idx="24">
                  <c:v>0.57099999999999995</c:v>
                </c:pt>
                <c:pt idx="25">
                  <c:v>0.54300000000000004</c:v>
                </c:pt>
                <c:pt idx="26">
                  <c:v>0.51400000000000001</c:v>
                </c:pt>
                <c:pt idx="27">
                  <c:v>0.48599999999999999</c:v>
                </c:pt>
                <c:pt idx="28">
                  <c:v>0.45700000000000002</c:v>
                </c:pt>
                <c:pt idx="29">
                  <c:v>0.42899999999999999</c:v>
                </c:pt>
                <c:pt idx="30">
                  <c:v>0.4</c:v>
                </c:pt>
                <c:pt idx="31">
                  <c:v>0.371</c:v>
                </c:pt>
                <c:pt idx="32">
                  <c:v>0.34300000000000003</c:v>
                </c:pt>
                <c:pt idx="33">
                  <c:v>0.314</c:v>
                </c:pt>
                <c:pt idx="34">
                  <c:v>0.28599999999999998</c:v>
                </c:pt>
                <c:pt idx="35">
                  <c:v>0.25700000000000001</c:v>
                </c:pt>
                <c:pt idx="36">
                  <c:v>0.22900000000000001</c:v>
                </c:pt>
                <c:pt idx="37">
                  <c:v>0.2</c:v>
                </c:pt>
                <c:pt idx="38">
                  <c:v>0.17100000000000001</c:v>
                </c:pt>
                <c:pt idx="39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'Freitag Caroline'!$V$43:$BO$43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0.57199999999999995</c:v>
                </c:pt>
                <c:pt idx="11">
                  <c:v>0.623</c:v>
                </c:pt>
                <c:pt idx="12">
                  <c:v>0.66800000000000004</c:v>
                </c:pt>
                <c:pt idx="13">
                  <c:v>0.70699999999999996</c:v>
                </c:pt>
                <c:pt idx="14">
                  <c:v>0.74099999999999999</c:v>
                </c:pt>
                <c:pt idx="15">
                  <c:v>0.77100000000000002</c:v>
                </c:pt>
                <c:pt idx="16">
                  <c:v>0.79700000000000004</c:v>
                </c:pt>
                <c:pt idx="17">
                  <c:v>0.82</c:v>
                </c:pt>
                <c:pt idx="18">
                  <c:v>0.83899999999999997</c:v>
                </c:pt>
                <c:pt idx="19">
                  <c:v>0.85699999999999998</c:v>
                </c:pt>
                <c:pt idx="20">
                  <c:v>0.872</c:v>
                </c:pt>
                <c:pt idx="21">
                  <c:v>0.88600000000000001</c:v>
                </c:pt>
                <c:pt idx="22">
                  <c:v>0.89800000000000002</c:v>
                </c:pt>
                <c:pt idx="23">
                  <c:v>0.90900000000000003</c:v>
                </c:pt>
                <c:pt idx="24">
                  <c:v>0.91900000000000004</c:v>
                </c:pt>
                <c:pt idx="25">
                  <c:v>0.92800000000000005</c:v>
                </c:pt>
                <c:pt idx="26">
                  <c:v>0.93700000000000006</c:v>
                </c:pt>
                <c:pt idx="27">
                  <c:v>0.94599999999999995</c:v>
                </c:pt>
                <c:pt idx="28">
                  <c:v>0.95399999999999996</c:v>
                </c:pt>
                <c:pt idx="29" formatCode="#,##0.00">
                  <c:v>0.96199999999999997</c:v>
                </c:pt>
                <c:pt idx="30" formatCode="#,##0.00">
                  <c:v>0.96899999999999997</c:v>
                </c:pt>
                <c:pt idx="31" formatCode="#,##0.00">
                  <c:v>0.97599999999999998</c:v>
                </c:pt>
                <c:pt idx="32" formatCode="#,##0.00">
                  <c:v>0.98199999999999998</c:v>
                </c:pt>
                <c:pt idx="33" formatCode="#,##0.00">
                  <c:v>0.98799999999999999</c:v>
                </c:pt>
                <c:pt idx="34" formatCode="#,##0.00">
                  <c:v>0.99299999999999999</c:v>
                </c:pt>
                <c:pt idx="35" formatCode="#,##0.00">
                  <c:v>0.997</c:v>
                </c:pt>
                <c:pt idx="36" formatCode="#,##0.00">
                  <c:v>0.999</c:v>
                </c:pt>
                <c:pt idx="37" formatCode="#,##0.00">
                  <c:v>1.0009999999999999</c:v>
                </c:pt>
                <c:pt idx="38" formatCode="#,##0.00">
                  <c:v>1</c:v>
                </c:pt>
                <c:pt idx="39" formatCode="#,##0.00">
                  <c:v>0.997</c:v>
                </c:pt>
                <c:pt idx="40" formatCode="#,##0.00">
                  <c:v>0.99099999999999999</c:v>
                </c:pt>
                <c:pt idx="41" formatCode="#,##0.00">
                  <c:v>0.98199999999999998</c:v>
                </c:pt>
                <c:pt idx="42" formatCode="#,##0.00">
                  <c:v>0.96899999999999997</c:v>
                </c:pt>
                <c:pt idx="43" formatCode="#,##0.00">
                  <c:v>0.95299999999999996</c:v>
                </c:pt>
                <c:pt idx="44" formatCode="#,##0.00">
                  <c:v>0.93100000000000005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7-48CC-A736-96C8AC34F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'Freitag Caroline'!$A$10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'Freitag Caroline'!$V$2:$BO$2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'Freitag Caroline'!$V$1:$BN$1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6-41BA-AD99-F5CEBAA1AFC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'Freitag Caroline'!$BP$45:$DH$45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0.97099999999999997</c:v>
                </c:pt>
                <c:pt idx="12">
                  <c:v>0.94099999999999995</c:v>
                </c:pt>
                <c:pt idx="13">
                  <c:v>0.91200000000000003</c:v>
                </c:pt>
                <c:pt idx="14">
                  <c:v>0.88200000000000001</c:v>
                </c:pt>
                <c:pt idx="15">
                  <c:v>0.85299999999999998</c:v>
                </c:pt>
                <c:pt idx="16">
                  <c:v>0.82399999999999995</c:v>
                </c:pt>
                <c:pt idx="17">
                  <c:v>0.79400000000000004</c:v>
                </c:pt>
                <c:pt idx="18">
                  <c:v>0.76500000000000001</c:v>
                </c:pt>
                <c:pt idx="19">
                  <c:v>0.73499999999999999</c:v>
                </c:pt>
                <c:pt idx="20">
                  <c:v>0.70599999999999996</c:v>
                </c:pt>
                <c:pt idx="21">
                  <c:v>0.67600000000000005</c:v>
                </c:pt>
                <c:pt idx="22">
                  <c:v>0.64700000000000002</c:v>
                </c:pt>
                <c:pt idx="23">
                  <c:v>0.61799999999999999</c:v>
                </c:pt>
                <c:pt idx="24">
                  <c:v>0.58799999999999997</c:v>
                </c:pt>
                <c:pt idx="25">
                  <c:v>0.55900000000000005</c:v>
                </c:pt>
                <c:pt idx="26">
                  <c:v>0.52900000000000003</c:v>
                </c:pt>
                <c:pt idx="27">
                  <c:v>0.5</c:v>
                </c:pt>
                <c:pt idx="28">
                  <c:v>0.47099999999999997</c:v>
                </c:pt>
                <c:pt idx="29">
                  <c:v>0.441</c:v>
                </c:pt>
                <c:pt idx="30">
                  <c:v>0.41199999999999998</c:v>
                </c:pt>
                <c:pt idx="31">
                  <c:v>0.38200000000000001</c:v>
                </c:pt>
                <c:pt idx="32">
                  <c:v>0.35299999999999998</c:v>
                </c:pt>
                <c:pt idx="33">
                  <c:v>0.32400000000000001</c:v>
                </c:pt>
                <c:pt idx="34">
                  <c:v>0.29399999999999998</c:v>
                </c:pt>
                <c:pt idx="35">
                  <c:v>0.26500000000000001</c:v>
                </c:pt>
                <c:pt idx="36">
                  <c:v>0.23499999999999999</c:v>
                </c:pt>
                <c:pt idx="37">
                  <c:v>0.20599999999999999</c:v>
                </c:pt>
                <c:pt idx="38">
                  <c:v>0.17599999999999999</c:v>
                </c:pt>
                <c:pt idx="39">
                  <c:v>0.14699999999999999</c:v>
                </c:pt>
                <c:pt idx="40" formatCode="General">
                  <c:v>0.11799999999999999</c:v>
                </c:pt>
                <c:pt idx="41" formatCode="General">
                  <c:v>8.7999999999999995E-2</c:v>
                </c:pt>
                <c:pt idx="42" formatCode="General">
                  <c:v>5.8999999999999997E-2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'Freitag Caroline'!$V$45:$BO$45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0.63300000000000001</c:v>
                </c:pt>
                <c:pt idx="12">
                  <c:v>0.67600000000000005</c:v>
                </c:pt>
                <c:pt idx="13">
                  <c:v>0.71399999999999997</c:v>
                </c:pt>
                <c:pt idx="14">
                  <c:v>0.747</c:v>
                </c:pt>
                <c:pt idx="15">
                  <c:v>0.77600000000000002</c:v>
                </c:pt>
                <c:pt idx="16">
                  <c:v>0.80100000000000005</c:v>
                </c:pt>
                <c:pt idx="17">
                  <c:v>0.82199999999999995</c:v>
                </c:pt>
                <c:pt idx="18">
                  <c:v>0.84099999999999997</c:v>
                </c:pt>
                <c:pt idx="19">
                  <c:v>0.85699999999999998</c:v>
                </c:pt>
                <c:pt idx="20">
                  <c:v>0.871</c:v>
                </c:pt>
                <c:pt idx="21">
                  <c:v>0.88400000000000001</c:v>
                </c:pt>
                <c:pt idx="22">
                  <c:v>0.89400000000000002</c:v>
                </c:pt>
                <c:pt idx="23">
                  <c:v>0.90400000000000003</c:v>
                </c:pt>
                <c:pt idx="24">
                  <c:v>0.91300000000000003</c:v>
                </c:pt>
                <c:pt idx="25">
                  <c:v>0.92200000000000004</c:v>
                </c:pt>
                <c:pt idx="26">
                  <c:v>0.92900000000000005</c:v>
                </c:pt>
                <c:pt idx="27">
                  <c:v>0.93700000000000006</c:v>
                </c:pt>
                <c:pt idx="28">
                  <c:v>0.94399999999999995</c:v>
                </c:pt>
                <c:pt idx="29" formatCode="#,##0.00">
                  <c:v>0.95</c:v>
                </c:pt>
                <c:pt idx="30" formatCode="#,##0.00">
                  <c:v>0.95699999999999996</c:v>
                </c:pt>
                <c:pt idx="31" formatCode="#,##0.00">
                  <c:v>0.96299999999999997</c:v>
                </c:pt>
                <c:pt idx="32" formatCode="#,##0.00">
                  <c:v>0.96899999999999997</c:v>
                </c:pt>
                <c:pt idx="33" formatCode="#,##0.00">
                  <c:v>0.97499999999999998</c:v>
                </c:pt>
                <c:pt idx="34" formatCode="#,##0.00">
                  <c:v>0.98</c:v>
                </c:pt>
                <c:pt idx="35" formatCode="#,##0.00">
                  <c:v>0.98399999999999999</c:v>
                </c:pt>
                <c:pt idx="36" formatCode="#,##0.00">
                  <c:v>0.98699999999999999</c:v>
                </c:pt>
                <c:pt idx="37" formatCode="#,##0.00">
                  <c:v>0.98899999999999999</c:v>
                </c:pt>
                <c:pt idx="38" formatCode="#,##0.00">
                  <c:v>0.99</c:v>
                </c:pt>
                <c:pt idx="39" formatCode="#,##0.00">
                  <c:v>0.98899999999999999</c:v>
                </c:pt>
                <c:pt idx="40" formatCode="#,##0.00">
                  <c:v>0.98499999999999999</c:v>
                </c:pt>
                <c:pt idx="41" formatCode="#,##0.00">
                  <c:v>0.97899999999999998</c:v>
                </c:pt>
                <c:pt idx="42" formatCode="#,##0.00">
                  <c:v>0.97</c:v>
                </c:pt>
                <c:pt idx="43" formatCode="#,##0.00">
                  <c:v>0.95799999999999996</c:v>
                </c:pt>
                <c:pt idx="44" formatCode="#,##0.00">
                  <c:v>0.94099999999999995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6-41BA-AD99-F5CEBAA1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'Freitag Caroline'!$A$11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'Freitag Caroline'!$V$2:$BO$2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'Freitag Caroline'!$V$1:$BN$1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F-48D8-9C34-16ADC3A273D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'Freitag Caroline'!$BP$46:$DH$46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0.97099999999999997</c:v>
                </c:pt>
                <c:pt idx="12" formatCode="General">
                  <c:v>0.94099999999999995</c:v>
                </c:pt>
                <c:pt idx="13" formatCode="General">
                  <c:v>0.91200000000000003</c:v>
                </c:pt>
                <c:pt idx="14" formatCode="General">
                  <c:v>0.88200000000000001</c:v>
                </c:pt>
                <c:pt idx="15" formatCode="General">
                  <c:v>0.85299999999999998</c:v>
                </c:pt>
                <c:pt idx="16" formatCode="General">
                  <c:v>0.82399999999999995</c:v>
                </c:pt>
                <c:pt idx="17" formatCode="General">
                  <c:v>0.79400000000000004</c:v>
                </c:pt>
                <c:pt idx="18" formatCode="General">
                  <c:v>0.76500000000000001</c:v>
                </c:pt>
                <c:pt idx="19" formatCode="General">
                  <c:v>0.73499999999999999</c:v>
                </c:pt>
                <c:pt idx="20" formatCode="General">
                  <c:v>0.70599999999999996</c:v>
                </c:pt>
                <c:pt idx="21" formatCode="General">
                  <c:v>0.67600000000000005</c:v>
                </c:pt>
                <c:pt idx="22" formatCode="General">
                  <c:v>0.64700000000000002</c:v>
                </c:pt>
                <c:pt idx="23" formatCode="General">
                  <c:v>0.61799999999999999</c:v>
                </c:pt>
                <c:pt idx="24" formatCode="General">
                  <c:v>0.58799999999999997</c:v>
                </c:pt>
                <c:pt idx="25" formatCode="General">
                  <c:v>0.55900000000000005</c:v>
                </c:pt>
                <c:pt idx="26" formatCode="General">
                  <c:v>0.52900000000000003</c:v>
                </c:pt>
                <c:pt idx="27" formatCode="General">
                  <c:v>0.5</c:v>
                </c:pt>
                <c:pt idx="28" formatCode="General">
                  <c:v>0.47099999999999997</c:v>
                </c:pt>
                <c:pt idx="29" formatCode="General">
                  <c:v>0.441</c:v>
                </c:pt>
                <c:pt idx="30" formatCode="General">
                  <c:v>0.41199999999999998</c:v>
                </c:pt>
                <c:pt idx="31" formatCode="General">
                  <c:v>0.38200000000000001</c:v>
                </c:pt>
                <c:pt idx="32" formatCode="General">
                  <c:v>0.35299999999999998</c:v>
                </c:pt>
                <c:pt idx="33" formatCode="General">
                  <c:v>0.32400000000000001</c:v>
                </c:pt>
                <c:pt idx="34" formatCode="General">
                  <c:v>0.29399999999999998</c:v>
                </c:pt>
                <c:pt idx="35" formatCode="General">
                  <c:v>0.26500000000000001</c:v>
                </c:pt>
                <c:pt idx="36" formatCode="General">
                  <c:v>0.23499999999999999</c:v>
                </c:pt>
                <c:pt idx="37" formatCode="General">
                  <c:v>0.20599999999999999</c:v>
                </c:pt>
                <c:pt idx="38" formatCode="General">
                  <c:v>0.17599999999999999</c:v>
                </c:pt>
                <c:pt idx="39" formatCode="General">
                  <c:v>0.14699999999999999</c:v>
                </c:pt>
                <c:pt idx="40" formatCode="General">
                  <c:v>0.11799999999999999</c:v>
                </c:pt>
                <c:pt idx="41" formatCode="General">
                  <c:v>8.7999999999999995E-2</c:v>
                </c:pt>
                <c:pt idx="42" formatCode="General">
                  <c:v>5.8999999999999997E-2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'Freitag Caroline'!$V$46:$BO$46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0.63</c:v>
                </c:pt>
                <c:pt idx="12">
                  <c:v>0.67300000000000004</c:v>
                </c:pt>
                <c:pt idx="13">
                  <c:v>0.71</c:v>
                </c:pt>
                <c:pt idx="14">
                  <c:v>0.74299999999999999</c:v>
                </c:pt>
                <c:pt idx="15">
                  <c:v>0.77200000000000002</c:v>
                </c:pt>
                <c:pt idx="16">
                  <c:v>0.79700000000000004</c:v>
                </c:pt>
                <c:pt idx="17">
                  <c:v>0.81899999999999995</c:v>
                </c:pt>
                <c:pt idx="18">
                  <c:v>0.83699999999999997</c:v>
                </c:pt>
                <c:pt idx="19">
                  <c:v>0.85399999999999998</c:v>
                </c:pt>
                <c:pt idx="20">
                  <c:v>0.86799999999999999</c:v>
                </c:pt>
                <c:pt idx="21">
                  <c:v>0.88100000000000001</c:v>
                </c:pt>
                <c:pt idx="22">
                  <c:v>0.89300000000000002</c:v>
                </c:pt>
                <c:pt idx="23">
                  <c:v>0.90300000000000002</c:v>
                </c:pt>
                <c:pt idx="24">
                  <c:v>0.91200000000000003</c:v>
                </c:pt>
                <c:pt idx="25">
                  <c:v>0.92100000000000004</c:v>
                </c:pt>
                <c:pt idx="26">
                  <c:v>0.92900000000000005</c:v>
                </c:pt>
                <c:pt idx="27">
                  <c:v>0.93700000000000006</c:v>
                </c:pt>
                <c:pt idx="28">
                  <c:v>0.94399999999999995</c:v>
                </c:pt>
                <c:pt idx="29">
                  <c:v>0.95099999999999996</c:v>
                </c:pt>
                <c:pt idx="30">
                  <c:v>0.95699999999999996</c:v>
                </c:pt>
                <c:pt idx="31">
                  <c:v>0.96299999999999997</c:v>
                </c:pt>
                <c:pt idx="32">
                  <c:v>0.96899999999999997</c:v>
                </c:pt>
                <c:pt idx="33">
                  <c:v>0.97499999999999998</c:v>
                </c:pt>
                <c:pt idx="34">
                  <c:v>0.98</c:v>
                </c:pt>
                <c:pt idx="35">
                  <c:v>0.98399999999999999</c:v>
                </c:pt>
                <c:pt idx="36">
                  <c:v>0.98699999999999999</c:v>
                </c:pt>
                <c:pt idx="37">
                  <c:v>0.98799999999999999</c:v>
                </c:pt>
                <c:pt idx="38">
                  <c:v>0.98899999999999999</c:v>
                </c:pt>
                <c:pt idx="39">
                  <c:v>0.98699999999999999</c:v>
                </c:pt>
                <c:pt idx="40">
                  <c:v>0.98399999999999999</c:v>
                </c:pt>
                <c:pt idx="41">
                  <c:v>0.97799999999999998</c:v>
                </c:pt>
                <c:pt idx="42">
                  <c:v>0.96899999999999997</c:v>
                </c:pt>
                <c:pt idx="43">
                  <c:v>0.95699999999999996</c:v>
                </c:pt>
                <c:pt idx="44">
                  <c:v>0.94099999999999995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F-48D8-9C34-16ADC3A2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'Freitag Caroline'!$A$12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'Freitag Caroline'!$V$2:$BO$2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'Freitag Caroline'!$V$1:$BN$1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A-4B17-B98A-E54627DD410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'Freitag Caroline'!$BP$47:$DH$47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0.97099999999999997</c:v>
                </c:pt>
                <c:pt idx="12" formatCode="General">
                  <c:v>0.94099999999999995</c:v>
                </c:pt>
                <c:pt idx="13" formatCode="General">
                  <c:v>0.91200000000000003</c:v>
                </c:pt>
                <c:pt idx="14" formatCode="General">
                  <c:v>0.88200000000000001</c:v>
                </c:pt>
                <c:pt idx="15" formatCode="General">
                  <c:v>0.85299999999999998</c:v>
                </c:pt>
                <c:pt idx="16" formatCode="General">
                  <c:v>0.82399999999999995</c:v>
                </c:pt>
                <c:pt idx="17" formatCode="General">
                  <c:v>0.79400000000000004</c:v>
                </c:pt>
                <c:pt idx="18" formatCode="General">
                  <c:v>0.76500000000000001</c:v>
                </c:pt>
                <c:pt idx="19" formatCode="General">
                  <c:v>0.73499999999999999</c:v>
                </c:pt>
                <c:pt idx="20" formatCode="General">
                  <c:v>0.70599999999999996</c:v>
                </c:pt>
                <c:pt idx="21" formatCode="General">
                  <c:v>0.67600000000000005</c:v>
                </c:pt>
                <c:pt idx="22" formatCode="General">
                  <c:v>0.64700000000000002</c:v>
                </c:pt>
                <c:pt idx="23" formatCode="General">
                  <c:v>0.61799999999999999</c:v>
                </c:pt>
                <c:pt idx="24" formatCode="General">
                  <c:v>0.58799999999999997</c:v>
                </c:pt>
                <c:pt idx="25" formatCode="General">
                  <c:v>0.55900000000000005</c:v>
                </c:pt>
                <c:pt idx="26" formatCode="General">
                  <c:v>0.52900000000000003</c:v>
                </c:pt>
                <c:pt idx="27" formatCode="General">
                  <c:v>0.5</c:v>
                </c:pt>
                <c:pt idx="28" formatCode="General">
                  <c:v>0.47099999999999997</c:v>
                </c:pt>
                <c:pt idx="29" formatCode="General">
                  <c:v>0.441</c:v>
                </c:pt>
                <c:pt idx="30" formatCode="General">
                  <c:v>0.41199999999999998</c:v>
                </c:pt>
                <c:pt idx="31" formatCode="General">
                  <c:v>0.38200000000000001</c:v>
                </c:pt>
                <c:pt idx="32" formatCode="General">
                  <c:v>0.35299999999999998</c:v>
                </c:pt>
                <c:pt idx="33" formatCode="General">
                  <c:v>0.32400000000000001</c:v>
                </c:pt>
                <c:pt idx="34" formatCode="General">
                  <c:v>0.29399999999999998</c:v>
                </c:pt>
                <c:pt idx="35" formatCode="General">
                  <c:v>0.26500000000000001</c:v>
                </c:pt>
                <c:pt idx="36" formatCode="General">
                  <c:v>0.23499999999999999</c:v>
                </c:pt>
                <c:pt idx="37" formatCode="General">
                  <c:v>0.20599999999999999</c:v>
                </c:pt>
                <c:pt idx="38" formatCode="General">
                  <c:v>0.17599999999999999</c:v>
                </c:pt>
                <c:pt idx="39" formatCode="General">
                  <c:v>0.14699999999999999</c:v>
                </c:pt>
                <c:pt idx="40" formatCode="General">
                  <c:v>0.11799999999999999</c:v>
                </c:pt>
                <c:pt idx="41" formatCode="General">
                  <c:v>8.7999999999999995E-2</c:v>
                </c:pt>
                <c:pt idx="42" formatCode="General">
                  <c:v>5.8999999999999997E-2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'Freitag Caroline'!$V$47:$BO$47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0.63800000000000001</c:v>
                </c:pt>
                <c:pt idx="12">
                  <c:v>0.68100000000000005</c:v>
                </c:pt>
                <c:pt idx="13">
                  <c:v>0.71799999999999997</c:v>
                </c:pt>
                <c:pt idx="14">
                  <c:v>0.751</c:v>
                </c:pt>
                <c:pt idx="15">
                  <c:v>0.78</c:v>
                </c:pt>
                <c:pt idx="16">
                  <c:v>0.80500000000000005</c:v>
                </c:pt>
                <c:pt idx="17">
                  <c:v>0.82699999999999996</c:v>
                </c:pt>
                <c:pt idx="18">
                  <c:v>0.84599999999999997</c:v>
                </c:pt>
                <c:pt idx="19">
                  <c:v>0.86299999999999999</c:v>
                </c:pt>
                <c:pt idx="20">
                  <c:v>0.878</c:v>
                </c:pt>
                <c:pt idx="21">
                  <c:v>0.89100000000000001</c:v>
                </c:pt>
                <c:pt idx="22">
                  <c:v>0.90300000000000002</c:v>
                </c:pt>
                <c:pt idx="23">
                  <c:v>0.91300000000000003</c:v>
                </c:pt>
                <c:pt idx="24">
                  <c:v>0.92200000000000004</c:v>
                </c:pt>
                <c:pt idx="25">
                  <c:v>0.93100000000000005</c:v>
                </c:pt>
                <c:pt idx="26">
                  <c:v>0.93799999999999994</c:v>
                </c:pt>
                <c:pt idx="27">
                  <c:v>0.94499999999999995</c:v>
                </c:pt>
                <c:pt idx="28">
                  <c:v>0.95199999999999996</c:v>
                </c:pt>
                <c:pt idx="29">
                  <c:v>0.95799999999999996</c:v>
                </c:pt>
                <c:pt idx="30">
                  <c:v>0.96399999999999997</c:v>
                </c:pt>
                <c:pt idx="31">
                  <c:v>0.97</c:v>
                </c:pt>
                <c:pt idx="32">
                  <c:v>0.97499999999999998</c:v>
                </c:pt>
                <c:pt idx="33">
                  <c:v>0.98</c:v>
                </c:pt>
                <c:pt idx="34">
                  <c:v>0.98399999999999999</c:v>
                </c:pt>
                <c:pt idx="35">
                  <c:v>0.98699999999999999</c:v>
                </c:pt>
                <c:pt idx="36">
                  <c:v>0.99</c:v>
                </c:pt>
                <c:pt idx="37">
                  <c:v>0.99199999999999999</c:v>
                </c:pt>
                <c:pt idx="38">
                  <c:v>0.99299999999999999</c:v>
                </c:pt>
                <c:pt idx="39">
                  <c:v>0.99199999999999999</c:v>
                </c:pt>
                <c:pt idx="40">
                  <c:v>0.98899999999999999</c:v>
                </c:pt>
                <c:pt idx="41">
                  <c:v>0.98499999999999999</c:v>
                </c:pt>
                <c:pt idx="42">
                  <c:v>0.97799999999999998</c:v>
                </c:pt>
                <c:pt idx="43">
                  <c:v>0.96799999999999997</c:v>
                </c:pt>
                <c:pt idx="44">
                  <c:v>0.95599999999999996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A-4B17-B98A-E54627DD4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4-4AFE-973D-C2012562FF95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'Loewenthal Carlotta'!$V$42:$BO$42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0.56599999999999995</c:v>
                </c:pt>
                <c:pt idx="15">
                  <c:v>0.624</c:v>
                </c:pt>
                <c:pt idx="16">
                  <c:v>0.67300000000000004</c:v>
                </c:pt>
                <c:pt idx="17">
                  <c:v>0.71499999999999997</c:v>
                </c:pt>
                <c:pt idx="18">
                  <c:v>0.75</c:v>
                </c:pt>
                <c:pt idx="19">
                  <c:v>0.78</c:v>
                </c:pt>
                <c:pt idx="20">
                  <c:v>0.80600000000000005</c:v>
                </c:pt>
                <c:pt idx="21">
                  <c:v>0.82699999999999996</c:v>
                </c:pt>
                <c:pt idx="22">
                  <c:v>0.84599999999999997</c:v>
                </c:pt>
                <c:pt idx="23">
                  <c:v>0.86199999999999999</c:v>
                </c:pt>
                <c:pt idx="24">
                  <c:v>0.876</c:v>
                </c:pt>
                <c:pt idx="25">
                  <c:v>0.88800000000000001</c:v>
                </c:pt>
                <c:pt idx="26">
                  <c:v>0.9</c:v>
                </c:pt>
                <c:pt idx="27">
                  <c:v>0.91</c:v>
                </c:pt>
                <c:pt idx="28">
                  <c:v>0.92</c:v>
                </c:pt>
                <c:pt idx="29">
                  <c:v>0.93</c:v>
                </c:pt>
                <c:pt idx="30">
                  <c:v>0.93899999999999995</c:v>
                </c:pt>
                <c:pt idx="31">
                  <c:v>0.94799999999999995</c:v>
                </c:pt>
                <c:pt idx="32">
                  <c:v>0.95699999999999996</c:v>
                </c:pt>
                <c:pt idx="33">
                  <c:v>0.96499999999999997</c:v>
                </c:pt>
                <c:pt idx="34">
                  <c:v>0.97299999999999998</c:v>
                </c:pt>
                <c:pt idx="35">
                  <c:v>0.98</c:v>
                </c:pt>
                <c:pt idx="36">
                  <c:v>0.98499999999999999</c:v>
                </c:pt>
                <c:pt idx="37">
                  <c:v>0.98899999999999999</c:v>
                </c:pt>
                <c:pt idx="38">
                  <c:v>0.99</c:v>
                </c:pt>
                <c:pt idx="39">
                  <c:v>0.98899999999999999</c:v>
                </c:pt>
                <c:pt idx="40">
                  <c:v>0.98399999999999999</c:v>
                </c:pt>
                <c:pt idx="41">
                  <c:v>0.97499999999999998</c:v>
                </c:pt>
                <c:pt idx="42">
                  <c:v>0.96099999999999997</c:v>
                </c:pt>
                <c:pt idx="43">
                  <c:v>0.94199999999999995</c:v>
                </c:pt>
                <c:pt idx="44">
                  <c:v>0.91500000000000004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4-4AFE-973D-C2012562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7-4ED6-A9A8-1324227295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'Loewenthal Carlotta'!$V$44:$BO$44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0.58599999999999997</c:v>
                </c:pt>
                <c:pt idx="15">
                  <c:v>0.63800000000000001</c:v>
                </c:pt>
                <c:pt idx="16">
                  <c:v>0.68300000000000005</c:v>
                </c:pt>
                <c:pt idx="17">
                  <c:v>0.72299999999999998</c:v>
                </c:pt>
                <c:pt idx="18">
                  <c:v>0.75700000000000001</c:v>
                </c:pt>
                <c:pt idx="19">
                  <c:v>0.78600000000000003</c:v>
                </c:pt>
                <c:pt idx="20">
                  <c:v>0.81200000000000006</c:v>
                </c:pt>
                <c:pt idx="21">
                  <c:v>0.83399999999999996</c:v>
                </c:pt>
                <c:pt idx="22">
                  <c:v>0.85299999999999998</c:v>
                </c:pt>
                <c:pt idx="23">
                  <c:v>0.87</c:v>
                </c:pt>
                <c:pt idx="24">
                  <c:v>0.88500000000000001</c:v>
                </c:pt>
                <c:pt idx="25">
                  <c:v>0.89800000000000002</c:v>
                </c:pt>
                <c:pt idx="26">
                  <c:v>0.91</c:v>
                </c:pt>
                <c:pt idx="27">
                  <c:v>0.92100000000000004</c:v>
                </c:pt>
                <c:pt idx="28">
                  <c:v>0.93100000000000005</c:v>
                </c:pt>
                <c:pt idx="29">
                  <c:v>0.94</c:v>
                </c:pt>
                <c:pt idx="30">
                  <c:v>0.94899999999999995</c:v>
                </c:pt>
                <c:pt idx="31">
                  <c:v>0.95699999999999996</c:v>
                </c:pt>
                <c:pt idx="32">
                  <c:v>0.96499999999999997</c:v>
                </c:pt>
                <c:pt idx="33">
                  <c:v>0.97199999999999998</c:v>
                </c:pt>
                <c:pt idx="34">
                  <c:v>0.97799999999999998</c:v>
                </c:pt>
                <c:pt idx="35">
                  <c:v>0.98299999999999998</c:v>
                </c:pt>
                <c:pt idx="36">
                  <c:v>0.98699999999999999</c:v>
                </c:pt>
                <c:pt idx="37">
                  <c:v>0.99</c:v>
                </c:pt>
                <c:pt idx="38">
                  <c:v>0.99099999999999999</c:v>
                </c:pt>
                <c:pt idx="39">
                  <c:v>0.99</c:v>
                </c:pt>
                <c:pt idx="40">
                  <c:v>0.98699999999999999</c:v>
                </c:pt>
                <c:pt idx="41">
                  <c:v>0.98</c:v>
                </c:pt>
                <c:pt idx="42">
                  <c:v>0.97</c:v>
                </c:pt>
                <c:pt idx="43">
                  <c:v>0.95599999999999996</c:v>
                </c:pt>
                <c:pt idx="44">
                  <c:v>0.93700000000000006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7-4ED6-A9A8-13242272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E-4B60-B25E-90A5116DE4F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0.96799999999999997</c:v>
                </c:pt>
                <c:pt idx="15">
                  <c:v>0.93500000000000005</c:v>
                </c:pt>
                <c:pt idx="16">
                  <c:v>0.90300000000000002</c:v>
                </c:pt>
                <c:pt idx="17">
                  <c:v>0.871</c:v>
                </c:pt>
                <c:pt idx="18">
                  <c:v>0.83899999999999997</c:v>
                </c:pt>
                <c:pt idx="19">
                  <c:v>0.80600000000000005</c:v>
                </c:pt>
                <c:pt idx="20">
                  <c:v>0.77400000000000002</c:v>
                </c:pt>
                <c:pt idx="21">
                  <c:v>0.74199999999999999</c:v>
                </c:pt>
                <c:pt idx="22">
                  <c:v>0.71</c:v>
                </c:pt>
                <c:pt idx="23">
                  <c:v>0.67700000000000005</c:v>
                </c:pt>
                <c:pt idx="24">
                  <c:v>0.64500000000000002</c:v>
                </c:pt>
                <c:pt idx="25">
                  <c:v>0.61299999999999999</c:v>
                </c:pt>
                <c:pt idx="26">
                  <c:v>0.58099999999999996</c:v>
                </c:pt>
                <c:pt idx="27">
                  <c:v>0.54800000000000004</c:v>
                </c:pt>
                <c:pt idx="28">
                  <c:v>0.51600000000000001</c:v>
                </c:pt>
                <c:pt idx="29">
                  <c:v>0.48399999999999999</c:v>
                </c:pt>
                <c:pt idx="30">
                  <c:v>0.45200000000000001</c:v>
                </c:pt>
                <c:pt idx="31">
                  <c:v>0.41899999999999998</c:v>
                </c:pt>
                <c:pt idx="32">
                  <c:v>0.38700000000000001</c:v>
                </c:pt>
                <c:pt idx="33">
                  <c:v>0.35499999999999998</c:v>
                </c:pt>
                <c:pt idx="34">
                  <c:v>0.32300000000000001</c:v>
                </c:pt>
                <c:pt idx="35">
                  <c:v>0.28999999999999998</c:v>
                </c:pt>
                <c:pt idx="36">
                  <c:v>0.25800000000000001</c:v>
                </c:pt>
                <c:pt idx="37">
                  <c:v>0.22600000000000001</c:v>
                </c:pt>
                <c:pt idx="38">
                  <c:v>0.19400000000000001</c:v>
                </c:pt>
                <c:pt idx="39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'Loewenthal Carlotta'!$V$43:$BO$43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0.58399999999999996</c:v>
                </c:pt>
                <c:pt idx="15">
                  <c:v>0.63500000000000001</c:v>
                </c:pt>
                <c:pt idx="16">
                  <c:v>0.67900000000000005</c:v>
                </c:pt>
                <c:pt idx="17">
                  <c:v>0.71699999999999997</c:v>
                </c:pt>
                <c:pt idx="18">
                  <c:v>0.75</c:v>
                </c:pt>
                <c:pt idx="19">
                  <c:v>0.77900000000000003</c:v>
                </c:pt>
                <c:pt idx="20">
                  <c:v>0.80400000000000005</c:v>
                </c:pt>
                <c:pt idx="21">
                  <c:v>0.82499999999999996</c:v>
                </c:pt>
                <c:pt idx="22">
                  <c:v>0.84399999999999997</c:v>
                </c:pt>
                <c:pt idx="23">
                  <c:v>0.86099999999999999</c:v>
                </c:pt>
                <c:pt idx="24">
                  <c:v>0.876</c:v>
                </c:pt>
                <c:pt idx="25">
                  <c:v>0.89</c:v>
                </c:pt>
                <c:pt idx="26">
                  <c:v>0.90300000000000002</c:v>
                </c:pt>
                <c:pt idx="27">
                  <c:v>0.91400000000000003</c:v>
                </c:pt>
                <c:pt idx="28">
                  <c:v>0.92500000000000004</c:v>
                </c:pt>
                <c:pt idx="29" formatCode="#,##0.00">
                  <c:v>0.93600000000000005</c:v>
                </c:pt>
                <c:pt idx="30" formatCode="#,##0.00">
                  <c:v>0.94599999999999995</c:v>
                </c:pt>
                <c:pt idx="31" formatCode="#,##0.00">
                  <c:v>0.95499999999999996</c:v>
                </c:pt>
                <c:pt idx="32" formatCode="#,##0.00">
                  <c:v>0.96399999999999997</c:v>
                </c:pt>
                <c:pt idx="33" formatCode="#,##0.00">
                  <c:v>0.97199999999999998</c:v>
                </c:pt>
                <c:pt idx="34" formatCode="#,##0.00">
                  <c:v>0.97899999999999998</c:v>
                </c:pt>
                <c:pt idx="35" formatCode="#,##0.00">
                  <c:v>0.98499999999999999</c:v>
                </c:pt>
                <c:pt idx="36" formatCode="#,##0.00">
                  <c:v>0.99</c:v>
                </c:pt>
                <c:pt idx="37" formatCode="#,##0.00">
                  <c:v>0.99399999999999999</c:v>
                </c:pt>
                <c:pt idx="38" formatCode="#,##0.00">
                  <c:v>0.995</c:v>
                </c:pt>
                <c:pt idx="39" formatCode="#,##0.00">
                  <c:v>0.99299999999999999</c:v>
                </c:pt>
                <c:pt idx="40" formatCode="#,##0.00">
                  <c:v>0.98899999999999999</c:v>
                </c:pt>
                <c:pt idx="41" formatCode="#,##0.00">
                  <c:v>0.98099999999999998</c:v>
                </c:pt>
                <c:pt idx="42" formatCode="#,##0.00">
                  <c:v>0.96899999999999997</c:v>
                </c:pt>
                <c:pt idx="43" formatCode="#,##0.00">
                  <c:v>0.95199999999999996</c:v>
                </c:pt>
                <c:pt idx="44" formatCode="#,##0.00">
                  <c:v>0.93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E-4B60-B25E-90A5116DE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image" Target="../media/image1.jpeg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8FA1121D-AA07-4CEE-BB23-F567E4767003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5520D3-5F63-4098-B5F8-4DFC290B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F7A68D35-64F6-4540-A0CF-87B235AA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E0B82B-5D5E-4143-A5C8-137E7BCE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3A23EB7-806E-4A45-9B38-6E7981297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427D862-A594-4103-A108-02D942F5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DB3AB43-FE77-4106-B6F2-1B73A66FD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3A2C8D7-D396-480E-AE02-369C872C2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9D10B97D-B9D9-4A1E-A141-982BA8CCDB15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71AB18-3E3F-4EB5-AF37-8C1302D8F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2971E5E7-B8FB-4FDD-97A0-90C24959B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BD3993A-DB8B-40D2-AAD3-E1909A616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842F1D8-8AD2-4E81-9B28-DD32160CD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6A3CA49-FCF7-43C9-AC94-467CC87B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8394036-82D4-4ED8-873B-640A1B62E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06AB669-EA45-4772-A9E6-F298EB5D4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F495-E85A-46AC-BF7C-B81C6B19E1D7}">
  <dimension ref="A1:EF54"/>
  <sheetViews>
    <sheetView zoomScale="85" zoomScaleNormal="85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Freitag Caroline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6.01</v>
      </c>
      <c r="C7" s="21" t="str">
        <f t="shared" ref="C7:C14" si="4">IF(ISBLANK(D42)=TRUE,"",D42)</f>
        <v>-</v>
      </c>
      <c r="D7" s="22">
        <f>'Freitag Caroline'!E42</f>
        <v>0</v>
      </c>
      <c r="E7" s="22">
        <f>'Freitag Caroline'!F42</f>
        <v>0</v>
      </c>
      <c r="F7" s="22">
        <f>'Freitag Caroline'!G42</f>
        <v>4.26</v>
      </c>
      <c r="G7" s="22">
        <f>'Freitag Caroline'!H42</f>
        <v>6.85</v>
      </c>
      <c r="H7" s="22">
        <f>'Freitag Caroline'!I42</f>
        <v>7.85</v>
      </c>
      <c r="I7" s="22">
        <f>'Freitag Caroline'!J42</f>
        <v>8.36</v>
      </c>
      <c r="J7" s="22">
        <f>'Freitag Caroline'!K42</f>
        <v>8.6300000000000008</v>
      </c>
      <c r="K7" s="22">
        <f>'Freitag Caroline'!L42</f>
        <v>8.94</v>
      </c>
      <c r="L7" s="22">
        <f>'Freitag Caroline'!M42</f>
        <v>9.07</v>
      </c>
      <c r="M7" s="20">
        <f t="shared" ref="M7:O14" si="5">N42</f>
        <v>9.11</v>
      </c>
      <c r="N7" s="20">
        <f t="shared" si="5"/>
        <v>-4.92</v>
      </c>
      <c r="O7" s="23">
        <f t="shared" si="5"/>
        <v>-3.83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5.85</v>
      </c>
      <c r="C8" s="21" t="str">
        <f t="shared" si="4"/>
        <v>-</v>
      </c>
      <c r="D8" s="22">
        <f>'Freitag Caroline'!E43</f>
        <v>0</v>
      </c>
      <c r="E8" s="22">
        <f>'Freitag Caroline'!F43</f>
        <v>0</v>
      </c>
      <c r="F8" s="22">
        <f>'Freitag Caroline'!G43</f>
        <v>4.26</v>
      </c>
      <c r="G8" s="22">
        <f>'Freitag Caroline'!H43</f>
        <v>6.77</v>
      </c>
      <c r="H8" s="22">
        <f>'Freitag Caroline'!I43</f>
        <v>7.79</v>
      </c>
      <c r="I8" s="22">
        <f>'Freitag Caroline'!J43</f>
        <v>8.3000000000000007</v>
      </c>
      <c r="J8" s="22">
        <f>'Freitag Caroline'!K43</f>
        <v>8.59</v>
      </c>
      <c r="K8" s="22">
        <f>'Freitag Caroline'!L43</f>
        <v>8.93</v>
      </c>
      <c r="L8" s="22">
        <f>'Freitag Caroline'!M43</f>
        <v>8.92</v>
      </c>
      <c r="M8" s="20">
        <f t="shared" si="5"/>
        <v>9</v>
      </c>
      <c r="N8" s="20">
        <f t="shared" si="5"/>
        <v>-2.4500000000000002</v>
      </c>
      <c r="O8" s="23">
        <f t="shared" si="5"/>
        <v>-1.82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 t="str">
        <f t="shared" si="3"/>
        <v>x</v>
      </c>
      <c r="C9" s="21" t="str">
        <f t="shared" si="4"/>
        <v>-</v>
      </c>
      <c r="D9" s="22">
        <f>'Freitag Caroline'!E44</f>
        <v>0</v>
      </c>
      <c r="E9" s="22">
        <f>'Freitag Caroline'!F44</f>
        <v>0</v>
      </c>
      <c r="F9" s="22">
        <f>'Freitag Caroline'!G44</f>
        <v>4.6100000000000003</v>
      </c>
      <c r="G9" s="22">
        <f>'Freitag Caroline'!H44</f>
        <v>6.87</v>
      </c>
      <c r="H9" s="22">
        <f>'Freitag Caroline'!I44</f>
        <v>7.8</v>
      </c>
      <c r="I9" s="22">
        <f>'Freitag Caroline'!J44</f>
        <v>8.5</v>
      </c>
      <c r="J9" s="22">
        <f>'Freitag Caroline'!K44</f>
        <v>8.7200000000000006</v>
      </c>
      <c r="K9" s="22">
        <f>'Freitag Caroline'!L44</f>
        <v>8.84</v>
      </c>
      <c r="L9" s="22">
        <f>'Freitag Caroline'!M44</f>
        <v>9.0299999999999994</v>
      </c>
      <c r="M9" s="20">
        <f t="shared" si="5"/>
        <v>9.07</v>
      </c>
      <c r="N9" s="20">
        <f t="shared" si="5"/>
        <v>-2.0699999999999998</v>
      </c>
      <c r="O9" s="23">
        <f t="shared" si="5"/>
        <v>-1.43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>
        <f t="shared" si="3"/>
        <v>5.92</v>
      </c>
      <c r="C10" s="21" t="str">
        <f t="shared" si="4"/>
        <v>-</v>
      </c>
      <c r="D10" s="22">
        <f>'Freitag Caroline'!E45</f>
        <v>0</v>
      </c>
      <c r="E10" s="22">
        <f>'Freitag Caroline'!F45</f>
        <v>0</v>
      </c>
      <c r="F10" s="22">
        <f>'Freitag Caroline'!G45</f>
        <v>4.72</v>
      </c>
      <c r="G10" s="22">
        <f>'Freitag Caroline'!H45</f>
        <v>6.96</v>
      </c>
      <c r="H10" s="22">
        <f>'Freitag Caroline'!I45</f>
        <v>7.84</v>
      </c>
      <c r="I10" s="22">
        <f>'Freitag Caroline'!J45</f>
        <v>8.48</v>
      </c>
      <c r="J10" s="22">
        <f>'Freitag Caroline'!K45</f>
        <v>8.58</v>
      </c>
      <c r="K10" s="22">
        <f>'Freitag Caroline'!L45</f>
        <v>8.92</v>
      </c>
      <c r="L10" s="22">
        <f>'Freitag Caroline'!M45</f>
        <v>9.06</v>
      </c>
      <c r="M10" s="20">
        <f t="shared" si="5"/>
        <v>9.15</v>
      </c>
      <c r="N10" s="20">
        <f t="shared" si="5"/>
        <v>-2.41</v>
      </c>
      <c r="O10" s="23">
        <f t="shared" si="5"/>
        <v>-1.77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 t="str">
        <f t="shared" si="3"/>
        <v>x</v>
      </c>
      <c r="C11" s="21" t="str">
        <f t="shared" si="4"/>
        <v>-</v>
      </c>
      <c r="D11" s="22">
        <f>'Freitag Caroline'!E46</f>
        <v>0</v>
      </c>
      <c r="E11" s="22">
        <f>'Freitag Caroline'!F46</f>
        <v>0</v>
      </c>
      <c r="F11" s="22">
        <f>'Freitag Caroline'!G46</f>
        <v>4.43</v>
      </c>
      <c r="G11" s="22">
        <f>'Freitag Caroline'!H46</f>
        <v>6.83</v>
      </c>
      <c r="H11" s="22">
        <f>'Freitag Caroline'!I46</f>
        <v>7.69</v>
      </c>
      <c r="I11" s="22">
        <f>'Freitag Caroline'!J46</f>
        <v>8.35</v>
      </c>
      <c r="J11" s="22">
        <f>'Freitag Caroline'!K46</f>
        <v>8.5399999999999991</v>
      </c>
      <c r="K11" s="22">
        <f>'Freitag Caroline'!L46</f>
        <v>8.69</v>
      </c>
      <c r="L11" s="22">
        <f>'Freitag Caroline'!M46</f>
        <v>8.9600000000000009</v>
      </c>
      <c r="M11" s="20">
        <f t="shared" si="5"/>
        <v>9.0299999999999994</v>
      </c>
      <c r="N11" s="20">
        <f t="shared" si="5"/>
        <v>-2.29</v>
      </c>
      <c r="O11" s="23">
        <f t="shared" si="5"/>
        <v>-1.66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 t="str">
        <f t="shared" si="3"/>
        <v>x</v>
      </c>
      <c r="C12" s="21" t="str">
        <f t="shared" si="4"/>
        <v>-</v>
      </c>
      <c r="D12" s="22">
        <f>'Freitag Caroline'!E47</f>
        <v>0</v>
      </c>
      <c r="E12" s="22">
        <f>'Freitag Caroline'!F47</f>
        <v>0</v>
      </c>
      <c r="F12" s="22">
        <f>'Freitag Caroline'!G47</f>
        <v>4.26</v>
      </c>
      <c r="G12" s="22">
        <f>'Freitag Caroline'!H47</f>
        <v>6.9</v>
      </c>
      <c r="H12" s="22">
        <f>'Freitag Caroline'!I47</f>
        <v>7.75</v>
      </c>
      <c r="I12" s="22">
        <f>'Freitag Caroline'!J47</f>
        <v>8.41</v>
      </c>
      <c r="J12" s="22">
        <f>'Freitag Caroline'!K47</f>
        <v>8.58</v>
      </c>
      <c r="K12" s="22">
        <f>'Freitag Caroline'!L47</f>
        <v>8.75</v>
      </c>
      <c r="L12" s="22">
        <f>'Freitag Caroline'!M47</f>
        <v>8.99</v>
      </c>
      <c r="M12" s="20">
        <f t="shared" si="5"/>
        <v>9.0299999999999994</v>
      </c>
      <c r="N12" s="20">
        <f t="shared" si="5"/>
        <v>-2.27</v>
      </c>
      <c r="O12" s="23">
        <f t="shared" si="5"/>
        <v>-1.63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'Freitag Caroline'!E48</f>
        <v>0</v>
      </c>
      <c r="E13" s="22">
        <f>'Freitag Caroline'!F48</f>
        <v>0</v>
      </c>
      <c r="F13" s="22">
        <f>'Freitag Caroline'!G48</f>
        <v>0</v>
      </c>
      <c r="G13" s="22">
        <f>'Freitag Caroline'!H48</f>
        <v>0</v>
      </c>
      <c r="H13" s="22">
        <f>'Freitag Caroline'!I48</f>
        <v>0</v>
      </c>
      <c r="I13" s="22">
        <f>'Freitag Caroline'!J48</f>
        <v>0</v>
      </c>
      <c r="J13" s="22">
        <f>'Freitag Caroline'!K48</f>
        <v>0</v>
      </c>
      <c r="K13" s="22">
        <f>'Freitag Caroline'!L48</f>
        <v>0</v>
      </c>
      <c r="L13" s="22">
        <f>'Freitag Caroline'!M48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'Freitag Caroline'!E49</f>
        <v>0</v>
      </c>
      <c r="E14" s="22">
        <f>'Freitag Caroline'!F49</f>
        <v>0</v>
      </c>
      <c r="F14" s="22">
        <f>'Freitag Caroline'!G49</f>
        <v>0</v>
      </c>
      <c r="G14" s="22">
        <f>'Freitag Caroline'!H49</f>
        <v>0</v>
      </c>
      <c r="H14" s="22">
        <f>'Freitag Caroline'!I49</f>
        <v>0</v>
      </c>
      <c r="I14" s="22">
        <f>'Freitag Caroline'!J49</f>
        <v>0</v>
      </c>
      <c r="J14" s="22">
        <f>'Freitag Caroline'!K49</f>
        <v>0</v>
      </c>
      <c r="K14" s="22">
        <f>'Freitag Caroline'!L49</f>
        <v>0</v>
      </c>
      <c r="L14" s="22">
        <f>'Freitag Caroline'!M49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36</v>
      </c>
      <c r="B42" s="27">
        <v>1</v>
      </c>
      <c r="C42">
        <v>6.01</v>
      </c>
      <c r="D42" t="s">
        <v>37</v>
      </c>
      <c r="E42">
        <v>0</v>
      </c>
      <c r="F42">
        <v>0</v>
      </c>
      <c r="G42">
        <v>4.26</v>
      </c>
      <c r="H42">
        <v>6.85</v>
      </c>
      <c r="I42">
        <v>7.85</v>
      </c>
      <c r="J42">
        <v>8.36</v>
      </c>
      <c r="K42">
        <v>8.6300000000000008</v>
      </c>
      <c r="L42">
        <v>8.94</v>
      </c>
      <c r="M42">
        <v>9.07</v>
      </c>
      <c r="N42">
        <v>9.11</v>
      </c>
      <c r="O42">
        <v>-4.92</v>
      </c>
      <c r="P42">
        <v>-3.83</v>
      </c>
      <c r="Q42">
        <v>-2.38</v>
      </c>
      <c r="R42" t="s">
        <v>38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0.61399999999999999</v>
      </c>
      <c r="AH42">
        <v>0.66200000000000003</v>
      </c>
      <c r="AI42">
        <v>0.70399999999999996</v>
      </c>
      <c r="AJ42">
        <v>0.73899999999999999</v>
      </c>
      <c r="AK42">
        <v>0.77</v>
      </c>
      <c r="AL42">
        <v>0.79500000000000004</v>
      </c>
      <c r="AM42">
        <v>0.81699999999999995</v>
      </c>
      <c r="AN42">
        <v>0.83599999999999997</v>
      </c>
      <c r="AO42">
        <v>0.85199999999999998</v>
      </c>
      <c r="AP42">
        <v>0.86599999999999999</v>
      </c>
      <c r="AQ42">
        <v>0.878</v>
      </c>
      <c r="AR42">
        <v>0.88900000000000001</v>
      </c>
      <c r="AS42">
        <v>0.89900000000000002</v>
      </c>
      <c r="AT42">
        <v>0.90800000000000003</v>
      </c>
      <c r="AU42">
        <v>0.91600000000000004</v>
      </c>
      <c r="AV42">
        <v>0.92500000000000004</v>
      </c>
      <c r="AW42">
        <v>0.93300000000000005</v>
      </c>
      <c r="AX42">
        <v>0.94099999999999995</v>
      </c>
      <c r="AY42">
        <v>0.95</v>
      </c>
      <c r="AZ42">
        <v>0.95799999999999996</v>
      </c>
      <c r="BA42">
        <v>0.96599999999999997</v>
      </c>
      <c r="BB42">
        <v>0.97299999999999998</v>
      </c>
      <c r="BC42">
        <v>0.98</v>
      </c>
      <c r="BD42">
        <v>0.98599999999999999</v>
      </c>
      <c r="BE42">
        <v>0.99099999999999999</v>
      </c>
      <c r="BF42">
        <v>0.995</v>
      </c>
      <c r="BG42">
        <v>0.997</v>
      </c>
      <c r="BH42">
        <v>0.996</v>
      </c>
      <c r="BI42">
        <v>0.99299999999999999</v>
      </c>
      <c r="BJ42">
        <v>0.98599999999999999</v>
      </c>
      <c r="BK42">
        <v>0.97499999999999998</v>
      </c>
      <c r="BL42">
        <v>0.95899999999999996</v>
      </c>
      <c r="BM42">
        <v>0.93799999999999994</v>
      </c>
      <c r="BN42">
        <v>0.91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0.97099999999999997</v>
      </c>
      <c r="CB42" s="6">
        <v>0.94099999999999995</v>
      </c>
      <c r="CC42">
        <v>0.91200000000000003</v>
      </c>
      <c r="CD42">
        <v>0.88200000000000001</v>
      </c>
      <c r="CE42">
        <v>0.85299999999999998</v>
      </c>
      <c r="CF42">
        <v>0.82399999999999995</v>
      </c>
      <c r="CG42">
        <v>0.79400000000000004</v>
      </c>
      <c r="CH42">
        <v>0.76500000000000001</v>
      </c>
      <c r="CI42">
        <v>0.73499999999999999</v>
      </c>
      <c r="CJ42">
        <v>0.70599999999999996</v>
      </c>
      <c r="CK42">
        <v>0.67600000000000005</v>
      </c>
      <c r="CL42">
        <v>0.64700000000000002</v>
      </c>
      <c r="CM42">
        <v>0.61799999999999999</v>
      </c>
      <c r="CN42">
        <v>0.58799999999999997</v>
      </c>
      <c r="CO42">
        <v>0.55900000000000005</v>
      </c>
      <c r="CP42">
        <v>0.52900000000000003</v>
      </c>
      <c r="CQ42">
        <v>0.5</v>
      </c>
      <c r="CR42">
        <v>0.47099999999999997</v>
      </c>
      <c r="CS42">
        <v>0.441</v>
      </c>
      <c r="CT42">
        <v>0.41199999999999998</v>
      </c>
      <c r="CU42">
        <v>0.38200000000000001</v>
      </c>
      <c r="CV42">
        <v>0.35299999999999998</v>
      </c>
      <c r="CW42">
        <v>0.32400000000000001</v>
      </c>
      <c r="CX42">
        <v>0.29399999999999998</v>
      </c>
      <c r="CY42">
        <v>0.26500000000000001</v>
      </c>
      <c r="CZ42">
        <v>0.23499999999999999</v>
      </c>
      <c r="DA42">
        <v>0.20599999999999999</v>
      </c>
      <c r="DB42">
        <v>0.17599999999999999</v>
      </c>
      <c r="DC42">
        <v>0.14699999999999999</v>
      </c>
      <c r="DD42">
        <v>0.11799999999999999</v>
      </c>
      <c r="DE42">
        <v>8.7999999999999995E-2</v>
      </c>
      <c r="DF42">
        <v>5.8999999999999997E-2</v>
      </c>
      <c r="DG42">
        <v>2.9000000000000001E-2</v>
      </c>
      <c r="DH42">
        <v>0</v>
      </c>
    </row>
    <row r="43" spans="1:136" x14ac:dyDescent="0.25">
      <c r="A43" t="s">
        <v>36</v>
      </c>
      <c r="B43" s="27">
        <v>2</v>
      </c>
      <c r="C43">
        <v>5.85</v>
      </c>
      <c r="D43" s="41" t="s">
        <v>37</v>
      </c>
      <c r="E43" s="41">
        <v>0</v>
      </c>
      <c r="F43" s="41">
        <v>0</v>
      </c>
      <c r="G43">
        <v>4.26</v>
      </c>
      <c r="H43">
        <v>6.77</v>
      </c>
      <c r="I43" s="27">
        <v>7.79</v>
      </c>
      <c r="J43" s="27">
        <v>8.3000000000000007</v>
      </c>
      <c r="K43" s="27">
        <v>8.59</v>
      </c>
      <c r="L43">
        <v>8.93</v>
      </c>
      <c r="M43">
        <v>8.92</v>
      </c>
      <c r="N43">
        <v>9</v>
      </c>
      <c r="O43">
        <v>-2.4500000000000002</v>
      </c>
      <c r="P43">
        <v>-1.82</v>
      </c>
      <c r="Q43">
        <v>-2.4900000000000002</v>
      </c>
      <c r="R43" s="42" t="s">
        <v>39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0.57199999999999995</v>
      </c>
      <c r="AG43">
        <v>0.623</v>
      </c>
      <c r="AH43">
        <v>0.66800000000000004</v>
      </c>
      <c r="AI43">
        <v>0.70699999999999996</v>
      </c>
      <c r="AJ43">
        <v>0.74099999999999999</v>
      </c>
      <c r="AK43">
        <v>0.77100000000000002</v>
      </c>
      <c r="AL43">
        <v>0.79700000000000004</v>
      </c>
      <c r="AM43">
        <v>0.82</v>
      </c>
      <c r="AN43">
        <v>0.83899999999999997</v>
      </c>
      <c r="AO43">
        <v>0.85699999999999998</v>
      </c>
      <c r="AP43">
        <v>0.872</v>
      </c>
      <c r="AQ43">
        <v>0.88600000000000001</v>
      </c>
      <c r="AR43">
        <v>0.89800000000000002</v>
      </c>
      <c r="AS43">
        <v>0.90900000000000003</v>
      </c>
      <c r="AT43">
        <v>0.91900000000000004</v>
      </c>
      <c r="AU43">
        <v>0.92800000000000005</v>
      </c>
      <c r="AV43">
        <v>0.93700000000000006</v>
      </c>
      <c r="AW43">
        <v>0.94599999999999995</v>
      </c>
      <c r="AX43">
        <v>0.95399999999999996</v>
      </c>
      <c r="AY43" s="28">
        <v>0.96199999999999997</v>
      </c>
      <c r="AZ43" s="28">
        <v>0.96899999999999997</v>
      </c>
      <c r="BA43" s="28">
        <v>0.97599999999999998</v>
      </c>
      <c r="BB43" s="28">
        <v>0.98199999999999998</v>
      </c>
      <c r="BC43" s="28">
        <v>0.98799999999999999</v>
      </c>
      <c r="BD43" s="28">
        <v>0.99299999999999999</v>
      </c>
      <c r="BE43" s="28">
        <v>0.997</v>
      </c>
      <c r="BF43" s="28">
        <v>0.999</v>
      </c>
      <c r="BG43" s="28">
        <v>1.0009999999999999</v>
      </c>
      <c r="BH43" s="28">
        <v>1</v>
      </c>
      <c r="BI43" s="28">
        <v>0.997</v>
      </c>
      <c r="BJ43" s="28">
        <v>0.99099999999999999</v>
      </c>
      <c r="BK43" s="28">
        <v>0.98199999999999998</v>
      </c>
      <c r="BL43" s="28">
        <v>0.96899999999999997</v>
      </c>
      <c r="BM43" s="28">
        <v>0.95299999999999996</v>
      </c>
      <c r="BN43" s="28">
        <v>0.93100000000000005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0.97099999999999997</v>
      </c>
      <c r="CA43" s="28">
        <v>0.94299999999999995</v>
      </c>
      <c r="CB43" s="28">
        <v>0.91400000000000003</v>
      </c>
      <c r="CC43" s="28">
        <v>0.88600000000000001</v>
      </c>
      <c r="CD43" s="28">
        <v>0.85699999999999998</v>
      </c>
      <c r="CE43" s="28">
        <v>0.82899999999999996</v>
      </c>
      <c r="CF43" s="28">
        <v>0.8</v>
      </c>
      <c r="CG43" s="28">
        <v>0.77100000000000002</v>
      </c>
      <c r="CH43" s="28">
        <v>0.74299999999999999</v>
      </c>
      <c r="CI43" s="28">
        <v>0.71399999999999997</v>
      </c>
      <c r="CJ43" s="28">
        <v>0.68600000000000005</v>
      </c>
      <c r="CK43" s="28">
        <v>0.65700000000000003</v>
      </c>
      <c r="CL43" s="28">
        <v>0.629</v>
      </c>
      <c r="CM43" s="28">
        <v>0.6</v>
      </c>
      <c r="CN43" s="28">
        <v>0.57099999999999995</v>
      </c>
      <c r="CO43" s="28">
        <v>0.54300000000000004</v>
      </c>
      <c r="CP43" s="28">
        <v>0.51400000000000001</v>
      </c>
      <c r="CQ43" s="28">
        <v>0.48599999999999999</v>
      </c>
      <c r="CR43" s="28">
        <v>0.45700000000000002</v>
      </c>
      <c r="CS43" s="28">
        <v>0.42899999999999999</v>
      </c>
      <c r="CT43" s="28">
        <v>0.4</v>
      </c>
      <c r="CU43" s="28">
        <v>0.371</v>
      </c>
      <c r="CV43" s="28">
        <v>0.34300000000000003</v>
      </c>
      <c r="CW43" s="28">
        <v>0.314</v>
      </c>
      <c r="CX43" s="28">
        <v>0.28599999999999998</v>
      </c>
      <c r="CY43" s="28">
        <v>0.25700000000000001</v>
      </c>
      <c r="CZ43" s="28">
        <v>0.22900000000000001</v>
      </c>
      <c r="DA43" s="28">
        <v>0.2</v>
      </c>
      <c r="DB43" s="28">
        <v>0.17100000000000001</v>
      </c>
      <c r="DC43" s="28">
        <v>0.14299999999999999</v>
      </c>
      <c r="DD43">
        <v>0.114</v>
      </c>
      <c r="DE43">
        <v>8.5999999999999993E-2</v>
      </c>
      <c r="DF43">
        <v>5.7000000000000002E-2</v>
      </c>
      <c r="DG43">
        <v>2.9000000000000001E-2</v>
      </c>
      <c r="DH43">
        <v>0</v>
      </c>
    </row>
    <row r="44" spans="1:136" x14ac:dyDescent="0.25">
      <c r="A44" t="s">
        <v>36</v>
      </c>
      <c r="B44" s="27">
        <v>3</v>
      </c>
      <c r="C44" t="s">
        <v>40</v>
      </c>
      <c r="D44" t="s">
        <v>37</v>
      </c>
      <c r="E44">
        <v>0</v>
      </c>
      <c r="F44">
        <v>0</v>
      </c>
      <c r="G44">
        <v>4.6100000000000003</v>
      </c>
      <c r="H44">
        <v>6.87</v>
      </c>
      <c r="I44">
        <v>7.8</v>
      </c>
      <c r="J44">
        <v>8.5</v>
      </c>
      <c r="K44">
        <v>8.7200000000000006</v>
      </c>
      <c r="L44">
        <v>8.84</v>
      </c>
      <c r="M44">
        <v>9.0299999999999994</v>
      </c>
      <c r="N44">
        <v>9.07</v>
      </c>
      <c r="O44">
        <v>-2.0699999999999998</v>
      </c>
      <c r="P44">
        <v>-1.43</v>
      </c>
      <c r="Q44">
        <v>1.36</v>
      </c>
      <c r="R44" s="42" t="s">
        <v>41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0.59299999999999997</v>
      </c>
      <c r="AG44">
        <v>0.63600000000000001</v>
      </c>
      <c r="AH44">
        <v>0.67400000000000004</v>
      </c>
      <c r="AI44">
        <v>0.70899999999999996</v>
      </c>
      <c r="AJ44">
        <v>0.74099999999999999</v>
      </c>
      <c r="AK44">
        <v>0.76900000000000002</v>
      </c>
      <c r="AL44">
        <v>0.79500000000000004</v>
      </c>
      <c r="AM44">
        <v>0.81699999999999995</v>
      </c>
      <c r="AN44">
        <v>0.83799999999999997</v>
      </c>
      <c r="AO44">
        <v>0.85699999999999998</v>
      </c>
      <c r="AP44">
        <v>0.873</v>
      </c>
      <c r="AQ44">
        <v>0.88800000000000001</v>
      </c>
      <c r="AR44">
        <v>0.90200000000000002</v>
      </c>
      <c r="AS44">
        <v>0.91400000000000003</v>
      </c>
      <c r="AT44">
        <v>0.92500000000000004</v>
      </c>
      <c r="AU44">
        <v>0.93400000000000005</v>
      </c>
      <c r="AV44">
        <v>0.94299999999999995</v>
      </c>
      <c r="AW44">
        <v>0.95099999999999996</v>
      </c>
      <c r="AX44">
        <v>0.95799999999999996</v>
      </c>
      <c r="AY44">
        <v>0.96499999999999997</v>
      </c>
      <c r="AZ44">
        <v>0.97099999999999997</v>
      </c>
      <c r="BA44">
        <v>0.97599999999999998</v>
      </c>
      <c r="BB44">
        <v>0.98</v>
      </c>
      <c r="BC44">
        <v>0.98399999999999999</v>
      </c>
      <c r="BD44">
        <v>0.98699999999999999</v>
      </c>
      <c r="BE44">
        <v>0.99</v>
      </c>
      <c r="BF44">
        <v>0.99099999999999999</v>
      </c>
      <c r="BG44">
        <v>0.99199999999999999</v>
      </c>
      <c r="BH44">
        <v>0.99199999999999999</v>
      </c>
      <c r="BI44">
        <v>0.99099999999999999</v>
      </c>
      <c r="BJ44">
        <v>0.98899999999999999</v>
      </c>
      <c r="BK44">
        <v>0.98499999999999999</v>
      </c>
      <c r="BL44">
        <v>0.98</v>
      </c>
      <c r="BM44">
        <v>0.97399999999999998</v>
      </c>
      <c r="BN44">
        <v>0.96499999999999997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0.97099999999999997</v>
      </c>
      <c r="CA44">
        <v>0.94299999999999995</v>
      </c>
      <c r="CB44">
        <v>0.91400000000000003</v>
      </c>
      <c r="CC44">
        <v>0.88600000000000001</v>
      </c>
      <c r="CD44">
        <v>0.85699999999999998</v>
      </c>
      <c r="CE44">
        <v>0.82899999999999996</v>
      </c>
      <c r="CF44">
        <v>0.8</v>
      </c>
      <c r="CG44">
        <v>0.77100000000000002</v>
      </c>
      <c r="CH44">
        <v>0.74299999999999999</v>
      </c>
      <c r="CI44">
        <v>0.71399999999999997</v>
      </c>
      <c r="CJ44">
        <v>0.68600000000000005</v>
      </c>
      <c r="CK44">
        <v>0.65700000000000003</v>
      </c>
      <c r="CL44">
        <v>0.629</v>
      </c>
      <c r="CM44">
        <v>0.6</v>
      </c>
      <c r="CN44">
        <v>0.57099999999999995</v>
      </c>
      <c r="CO44">
        <v>0.54300000000000004</v>
      </c>
      <c r="CP44">
        <v>0.51400000000000001</v>
      </c>
      <c r="CQ44">
        <v>0.48599999999999999</v>
      </c>
      <c r="CR44">
        <v>0.45700000000000002</v>
      </c>
      <c r="CS44">
        <v>0.42899999999999999</v>
      </c>
      <c r="CT44">
        <v>0.4</v>
      </c>
      <c r="CU44">
        <v>0.371</v>
      </c>
      <c r="CV44">
        <v>0.34300000000000003</v>
      </c>
      <c r="CW44">
        <v>0.314</v>
      </c>
      <c r="CX44">
        <v>0.28599999999999998</v>
      </c>
      <c r="CY44">
        <v>0.25700000000000001</v>
      </c>
      <c r="CZ44">
        <v>0.22900000000000001</v>
      </c>
      <c r="DA44">
        <v>0.2</v>
      </c>
      <c r="DB44">
        <v>0.17100000000000001</v>
      </c>
      <c r="DC44">
        <v>0.14299999999999999</v>
      </c>
      <c r="DD44">
        <v>0.114</v>
      </c>
      <c r="DE44">
        <v>8.5999999999999993E-2</v>
      </c>
      <c r="DF44">
        <v>5.7000000000000002E-2</v>
      </c>
      <c r="DG44">
        <v>2.9000000000000001E-2</v>
      </c>
      <c r="DH44">
        <v>0</v>
      </c>
    </row>
    <row r="45" spans="1:136" x14ac:dyDescent="0.25">
      <c r="A45" t="s">
        <v>36</v>
      </c>
      <c r="B45" s="27">
        <v>4</v>
      </c>
      <c r="C45">
        <v>5.92</v>
      </c>
      <c r="D45" s="41" t="s">
        <v>37</v>
      </c>
      <c r="E45" s="41">
        <v>0</v>
      </c>
      <c r="F45" s="41">
        <v>0</v>
      </c>
      <c r="G45">
        <v>4.72</v>
      </c>
      <c r="H45">
        <v>6.96</v>
      </c>
      <c r="I45" s="27">
        <v>7.84</v>
      </c>
      <c r="J45" s="27">
        <v>8.48</v>
      </c>
      <c r="K45" s="27">
        <v>8.58</v>
      </c>
      <c r="L45">
        <v>8.92</v>
      </c>
      <c r="M45">
        <v>9.06</v>
      </c>
      <c r="N45">
        <v>9.15</v>
      </c>
      <c r="O45">
        <v>-2.41</v>
      </c>
      <c r="P45">
        <v>-1.77</v>
      </c>
      <c r="Q45">
        <v>1.01</v>
      </c>
      <c r="R45" s="42" t="s">
        <v>42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0.63300000000000001</v>
      </c>
      <c r="AH45">
        <v>0.67600000000000005</v>
      </c>
      <c r="AI45">
        <v>0.71399999999999997</v>
      </c>
      <c r="AJ45">
        <v>0.747</v>
      </c>
      <c r="AK45">
        <v>0.77600000000000002</v>
      </c>
      <c r="AL45">
        <v>0.80100000000000005</v>
      </c>
      <c r="AM45">
        <v>0.82199999999999995</v>
      </c>
      <c r="AN45">
        <v>0.84099999999999997</v>
      </c>
      <c r="AO45">
        <v>0.85699999999999998</v>
      </c>
      <c r="AP45">
        <v>0.871</v>
      </c>
      <c r="AQ45">
        <v>0.88400000000000001</v>
      </c>
      <c r="AR45">
        <v>0.89400000000000002</v>
      </c>
      <c r="AS45">
        <v>0.90400000000000003</v>
      </c>
      <c r="AT45">
        <v>0.91300000000000003</v>
      </c>
      <c r="AU45">
        <v>0.92200000000000004</v>
      </c>
      <c r="AV45">
        <v>0.92900000000000005</v>
      </c>
      <c r="AW45">
        <v>0.93700000000000006</v>
      </c>
      <c r="AX45">
        <v>0.94399999999999995</v>
      </c>
      <c r="AY45" s="28">
        <v>0.95</v>
      </c>
      <c r="AZ45" s="28">
        <v>0.95699999999999996</v>
      </c>
      <c r="BA45" s="28">
        <v>0.96299999999999997</v>
      </c>
      <c r="BB45" s="28">
        <v>0.96899999999999997</v>
      </c>
      <c r="BC45" s="28">
        <v>0.97499999999999998</v>
      </c>
      <c r="BD45" s="28">
        <v>0.98</v>
      </c>
      <c r="BE45" s="28">
        <v>0.98399999999999999</v>
      </c>
      <c r="BF45" s="28">
        <v>0.98699999999999999</v>
      </c>
      <c r="BG45" s="28">
        <v>0.98899999999999999</v>
      </c>
      <c r="BH45" s="28">
        <v>0.99</v>
      </c>
      <c r="BI45" s="28">
        <v>0.98899999999999999</v>
      </c>
      <c r="BJ45" s="28">
        <v>0.98499999999999999</v>
      </c>
      <c r="BK45" s="28">
        <v>0.97899999999999998</v>
      </c>
      <c r="BL45" s="28">
        <v>0.97</v>
      </c>
      <c r="BM45" s="28">
        <v>0.95799999999999996</v>
      </c>
      <c r="BN45" s="28">
        <v>0.94099999999999995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0.97099999999999997</v>
      </c>
      <c r="CB45" s="28">
        <v>0.94099999999999995</v>
      </c>
      <c r="CC45" s="28">
        <v>0.91200000000000003</v>
      </c>
      <c r="CD45" s="28">
        <v>0.88200000000000001</v>
      </c>
      <c r="CE45" s="28">
        <v>0.85299999999999998</v>
      </c>
      <c r="CF45" s="28">
        <v>0.82399999999999995</v>
      </c>
      <c r="CG45" s="28">
        <v>0.79400000000000004</v>
      </c>
      <c r="CH45" s="28">
        <v>0.76500000000000001</v>
      </c>
      <c r="CI45" s="28">
        <v>0.73499999999999999</v>
      </c>
      <c r="CJ45" s="28">
        <v>0.70599999999999996</v>
      </c>
      <c r="CK45" s="28">
        <v>0.67600000000000005</v>
      </c>
      <c r="CL45" s="28">
        <v>0.64700000000000002</v>
      </c>
      <c r="CM45" s="28">
        <v>0.61799999999999999</v>
      </c>
      <c r="CN45" s="28">
        <v>0.58799999999999997</v>
      </c>
      <c r="CO45" s="28">
        <v>0.55900000000000005</v>
      </c>
      <c r="CP45" s="28">
        <v>0.52900000000000003</v>
      </c>
      <c r="CQ45" s="28">
        <v>0.5</v>
      </c>
      <c r="CR45" s="28">
        <v>0.47099999999999997</v>
      </c>
      <c r="CS45" s="28">
        <v>0.441</v>
      </c>
      <c r="CT45" s="28">
        <v>0.41199999999999998</v>
      </c>
      <c r="CU45" s="28">
        <v>0.38200000000000001</v>
      </c>
      <c r="CV45" s="28">
        <v>0.35299999999999998</v>
      </c>
      <c r="CW45" s="28">
        <v>0.32400000000000001</v>
      </c>
      <c r="CX45" s="28">
        <v>0.29399999999999998</v>
      </c>
      <c r="CY45" s="28">
        <v>0.26500000000000001</v>
      </c>
      <c r="CZ45" s="28">
        <v>0.23499999999999999</v>
      </c>
      <c r="DA45" s="28">
        <v>0.20599999999999999</v>
      </c>
      <c r="DB45" s="28">
        <v>0.17599999999999999</v>
      </c>
      <c r="DC45" s="28">
        <v>0.14699999999999999</v>
      </c>
      <c r="DD45">
        <v>0.11799999999999999</v>
      </c>
      <c r="DE45">
        <v>8.7999999999999995E-2</v>
      </c>
      <c r="DF45">
        <v>5.8999999999999997E-2</v>
      </c>
      <c r="DG45">
        <v>2.9000000000000001E-2</v>
      </c>
      <c r="DH45">
        <v>0</v>
      </c>
      <c r="DI45" s="28"/>
      <c r="DJ45" s="28"/>
      <c r="DK45" s="28"/>
      <c r="DL45" s="28"/>
    </row>
    <row r="46" spans="1:136" x14ac:dyDescent="0.25">
      <c r="A46" t="s">
        <v>36</v>
      </c>
      <c r="B46" s="27">
        <v>5</v>
      </c>
      <c r="C46" t="s">
        <v>40</v>
      </c>
      <c r="D46" t="s">
        <v>37</v>
      </c>
      <c r="E46">
        <v>0</v>
      </c>
      <c r="F46">
        <v>0</v>
      </c>
      <c r="G46">
        <v>4.43</v>
      </c>
      <c r="H46">
        <v>6.83</v>
      </c>
      <c r="I46">
        <v>7.69</v>
      </c>
      <c r="J46">
        <v>8.35</v>
      </c>
      <c r="K46">
        <v>8.5399999999999991</v>
      </c>
      <c r="L46">
        <v>8.69</v>
      </c>
      <c r="M46">
        <v>8.9600000000000009</v>
      </c>
      <c r="N46">
        <v>9.0299999999999994</v>
      </c>
      <c r="O46">
        <v>-2.29</v>
      </c>
      <c r="P46">
        <v>-1.66</v>
      </c>
      <c r="Q46">
        <v>-1.46</v>
      </c>
      <c r="R46" s="42" t="s">
        <v>43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0.63</v>
      </c>
      <c r="AH46">
        <v>0.67300000000000004</v>
      </c>
      <c r="AI46">
        <v>0.71</v>
      </c>
      <c r="AJ46">
        <v>0.74299999999999999</v>
      </c>
      <c r="AK46">
        <v>0.77200000000000002</v>
      </c>
      <c r="AL46">
        <v>0.79700000000000004</v>
      </c>
      <c r="AM46">
        <v>0.81899999999999995</v>
      </c>
      <c r="AN46">
        <v>0.83699999999999997</v>
      </c>
      <c r="AO46">
        <v>0.85399999999999998</v>
      </c>
      <c r="AP46">
        <v>0.86799999999999999</v>
      </c>
      <c r="AQ46">
        <v>0.88100000000000001</v>
      </c>
      <c r="AR46">
        <v>0.89300000000000002</v>
      </c>
      <c r="AS46">
        <v>0.90300000000000002</v>
      </c>
      <c r="AT46">
        <v>0.91200000000000003</v>
      </c>
      <c r="AU46">
        <v>0.92100000000000004</v>
      </c>
      <c r="AV46">
        <v>0.92900000000000005</v>
      </c>
      <c r="AW46">
        <v>0.93700000000000006</v>
      </c>
      <c r="AX46">
        <v>0.94399999999999995</v>
      </c>
      <c r="AY46">
        <v>0.95099999999999996</v>
      </c>
      <c r="AZ46">
        <v>0.95699999999999996</v>
      </c>
      <c r="BA46">
        <v>0.96299999999999997</v>
      </c>
      <c r="BB46">
        <v>0.96899999999999997</v>
      </c>
      <c r="BC46">
        <v>0.97499999999999998</v>
      </c>
      <c r="BD46">
        <v>0.98</v>
      </c>
      <c r="BE46">
        <v>0.98399999999999999</v>
      </c>
      <c r="BF46">
        <v>0.98699999999999999</v>
      </c>
      <c r="BG46">
        <v>0.98799999999999999</v>
      </c>
      <c r="BH46">
        <v>0.98899999999999999</v>
      </c>
      <c r="BI46">
        <v>0.98699999999999999</v>
      </c>
      <c r="BJ46">
        <v>0.98399999999999999</v>
      </c>
      <c r="BK46">
        <v>0.97799999999999998</v>
      </c>
      <c r="BL46">
        <v>0.96899999999999997</v>
      </c>
      <c r="BM46">
        <v>0.95699999999999996</v>
      </c>
      <c r="BN46">
        <v>0.94099999999999995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0.97099999999999997</v>
      </c>
      <c r="CB46">
        <v>0.94099999999999995</v>
      </c>
      <c r="CC46">
        <v>0.91200000000000003</v>
      </c>
      <c r="CD46">
        <v>0.88200000000000001</v>
      </c>
      <c r="CE46">
        <v>0.85299999999999998</v>
      </c>
      <c r="CF46">
        <v>0.82399999999999995</v>
      </c>
      <c r="CG46">
        <v>0.79400000000000004</v>
      </c>
      <c r="CH46">
        <v>0.76500000000000001</v>
      </c>
      <c r="CI46">
        <v>0.73499999999999999</v>
      </c>
      <c r="CJ46">
        <v>0.70599999999999996</v>
      </c>
      <c r="CK46">
        <v>0.67600000000000005</v>
      </c>
      <c r="CL46">
        <v>0.64700000000000002</v>
      </c>
      <c r="CM46">
        <v>0.61799999999999999</v>
      </c>
      <c r="CN46">
        <v>0.58799999999999997</v>
      </c>
      <c r="CO46">
        <v>0.55900000000000005</v>
      </c>
      <c r="CP46">
        <v>0.52900000000000003</v>
      </c>
      <c r="CQ46">
        <v>0.5</v>
      </c>
      <c r="CR46">
        <v>0.47099999999999997</v>
      </c>
      <c r="CS46">
        <v>0.441</v>
      </c>
      <c r="CT46">
        <v>0.41199999999999998</v>
      </c>
      <c r="CU46">
        <v>0.38200000000000001</v>
      </c>
      <c r="CV46">
        <v>0.35299999999999998</v>
      </c>
      <c r="CW46">
        <v>0.32400000000000001</v>
      </c>
      <c r="CX46">
        <v>0.29399999999999998</v>
      </c>
      <c r="CY46">
        <v>0.26500000000000001</v>
      </c>
      <c r="CZ46">
        <v>0.23499999999999999</v>
      </c>
      <c r="DA46">
        <v>0.20599999999999999</v>
      </c>
      <c r="DB46">
        <v>0.17599999999999999</v>
      </c>
      <c r="DC46">
        <v>0.14699999999999999</v>
      </c>
      <c r="DD46">
        <v>0.11799999999999999</v>
      </c>
      <c r="DE46">
        <v>8.7999999999999995E-2</v>
      </c>
      <c r="DF46">
        <v>5.8999999999999997E-2</v>
      </c>
      <c r="DG46">
        <v>2.9000000000000001E-2</v>
      </c>
      <c r="DH46">
        <v>0</v>
      </c>
    </row>
    <row r="47" spans="1:136" x14ac:dyDescent="0.25">
      <c r="A47" t="s">
        <v>36</v>
      </c>
      <c r="B47" s="27">
        <v>6</v>
      </c>
      <c r="C47" t="s">
        <v>40</v>
      </c>
      <c r="D47" t="s">
        <v>37</v>
      </c>
      <c r="E47">
        <v>0</v>
      </c>
      <c r="F47">
        <v>0</v>
      </c>
      <c r="G47">
        <v>4.26</v>
      </c>
      <c r="H47">
        <v>6.9</v>
      </c>
      <c r="I47">
        <v>7.75</v>
      </c>
      <c r="J47">
        <v>8.41</v>
      </c>
      <c r="K47">
        <v>8.58</v>
      </c>
      <c r="L47">
        <v>8.75</v>
      </c>
      <c r="M47">
        <v>8.99</v>
      </c>
      <c r="N47">
        <v>9.0299999999999994</v>
      </c>
      <c r="O47">
        <v>-2.27</v>
      </c>
      <c r="P47">
        <v>-1.63</v>
      </c>
      <c r="Q47">
        <v>-2.08</v>
      </c>
      <c r="R47" s="42" t="s">
        <v>44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0.63800000000000001</v>
      </c>
      <c r="AH47">
        <v>0.68100000000000005</v>
      </c>
      <c r="AI47">
        <v>0.71799999999999997</v>
      </c>
      <c r="AJ47">
        <v>0.751</v>
      </c>
      <c r="AK47">
        <v>0.78</v>
      </c>
      <c r="AL47">
        <v>0.80500000000000005</v>
      </c>
      <c r="AM47">
        <v>0.82699999999999996</v>
      </c>
      <c r="AN47">
        <v>0.84599999999999997</v>
      </c>
      <c r="AO47">
        <v>0.86299999999999999</v>
      </c>
      <c r="AP47">
        <v>0.878</v>
      </c>
      <c r="AQ47">
        <v>0.89100000000000001</v>
      </c>
      <c r="AR47">
        <v>0.90300000000000002</v>
      </c>
      <c r="AS47">
        <v>0.91300000000000003</v>
      </c>
      <c r="AT47">
        <v>0.92200000000000004</v>
      </c>
      <c r="AU47">
        <v>0.93100000000000005</v>
      </c>
      <c r="AV47">
        <v>0.93799999999999994</v>
      </c>
      <c r="AW47">
        <v>0.94499999999999995</v>
      </c>
      <c r="AX47">
        <v>0.95199999999999996</v>
      </c>
      <c r="AY47">
        <v>0.95799999999999996</v>
      </c>
      <c r="AZ47">
        <v>0.96399999999999997</v>
      </c>
      <c r="BA47">
        <v>0.97</v>
      </c>
      <c r="BB47">
        <v>0.97499999999999998</v>
      </c>
      <c r="BC47">
        <v>0.98</v>
      </c>
      <c r="BD47">
        <v>0.98399999999999999</v>
      </c>
      <c r="BE47">
        <v>0.98699999999999999</v>
      </c>
      <c r="BF47">
        <v>0.99</v>
      </c>
      <c r="BG47">
        <v>0.99199999999999999</v>
      </c>
      <c r="BH47">
        <v>0.99299999999999999</v>
      </c>
      <c r="BI47">
        <v>0.99199999999999999</v>
      </c>
      <c r="BJ47">
        <v>0.98899999999999999</v>
      </c>
      <c r="BK47">
        <v>0.98499999999999999</v>
      </c>
      <c r="BL47">
        <v>0.97799999999999998</v>
      </c>
      <c r="BM47">
        <v>0.96799999999999997</v>
      </c>
      <c r="BN47">
        <v>0.95599999999999996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>
        <v>1</v>
      </c>
      <c r="CA47">
        <v>0.97099999999999997</v>
      </c>
      <c r="CB47">
        <v>0.94099999999999995</v>
      </c>
      <c r="CC47">
        <v>0.91200000000000003</v>
      </c>
      <c r="CD47">
        <v>0.88200000000000001</v>
      </c>
      <c r="CE47">
        <v>0.85299999999999998</v>
      </c>
      <c r="CF47">
        <v>0.82399999999999995</v>
      </c>
      <c r="CG47">
        <v>0.79400000000000004</v>
      </c>
      <c r="CH47">
        <v>0.76500000000000001</v>
      </c>
      <c r="CI47">
        <v>0.73499999999999999</v>
      </c>
      <c r="CJ47">
        <v>0.70599999999999996</v>
      </c>
      <c r="CK47">
        <v>0.67600000000000005</v>
      </c>
      <c r="CL47">
        <v>0.64700000000000002</v>
      </c>
      <c r="CM47">
        <v>0.61799999999999999</v>
      </c>
      <c r="CN47">
        <v>0.58799999999999997</v>
      </c>
      <c r="CO47">
        <v>0.55900000000000005</v>
      </c>
      <c r="CP47">
        <v>0.52900000000000003</v>
      </c>
      <c r="CQ47">
        <v>0.5</v>
      </c>
      <c r="CR47">
        <v>0.47099999999999997</v>
      </c>
      <c r="CS47">
        <v>0.441</v>
      </c>
      <c r="CT47">
        <v>0.41199999999999998</v>
      </c>
      <c r="CU47">
        <v>0.38200000000000001</v>
      </c>
      <c r="CV47">
        <v>0.35299999999999998</v>
      </c>
      <c r="CW47">
        <v>0.32400000000000001</v>
      </c>
      <c r="CX47">
        <v>0.29399999999999998</v>
      </c>
      <c r="CY47">
        <v>0.26500000000000001</v>
      </c>
      <c r="CZ47">
        <v>0.23499999999999999</v>
      </c>
      <c r="DA47">
        <v>0.20599999999999999</v>
      </c>
      <c r="DB47">
        <v>0.17599999999999999</v>
      </c>
      <c r="DC47">
        <v>0.14699999999999999</v>
      </c>
      <c r="DD47">
        <v>0.11799999999999999</v>
      </c>
      <c r="DE47">
        <v>8.7999999999999995E-2</v>
      </c>
      <c r="DF47">
        <v>5.8999999999999997E-2</v>
      </c>
      <c r="DG47">
        <v>2.9000000000000001E-2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5" priority="2" stopIfTrue="1" operator="equal">
      <formula>0</formula>
    </cfRule>
    <cfRule type="cellIs" dxfId="4" priority="3" stopIfTrue="1" operator="equal">
      <formula>""""""</formula>
    </cfRule>
  </conditionalFormatting>
  <conditionalFormatting sqref="C7:C14">
    <cfRule type="cellIs" dxfId="3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217-932E-4C0C-996A-80573D3CC27A}">
  <dimension ref="A1:EF54"/>
  <sheetViews>
    <sheetView tabSelected="1" zoomScale="85" zoomScaleNormal="85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Loewenthal Carlotta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5.58</v>
      </c>
      <c r="C7" s="21" t="str">
        <f t="shared" ref="C7:C14" si="4">IF(ISBLANK(D42)=TRUE,"",D42)</f>
        <v>-</v>
      </c>
      <c r="D7" s="22">
        <f>'Loewenthal Carlotta'!E42</f>
        <v>0</v>
      </c>
      <c r="E7" s="22">
        <f>'Loewenthal Carlotta'!F42</f>
        <v>0</v>
      </c>
      <c r="F7" s="22">
        <f>'Loewenthal Carlotta'!G42</f>
        <v>0</v>
      </c>
      <c r="G7" s="22">
        <f>'Loewenthal Carlotta'!H42</f>
        <v>5.21</v>
      </c>
      <c r="H7" s="22">
        <f>'Loewenthal Carlotta'!I42</f>
        <v>6.89</v>
      </c>
      <c r="I7" s="22">
        <f>'Loewenthal Carlotta'!J42</f>
        <v>7.79</v>
      </c>
      <c r="J7" s="22">
        <f>'Loewenthal Carlotta'!K42</f>
        <v>8.1300000000000008</v>
      </c>
      <c r="K7" s="22">
        <f>'Loewenthal Carlotta'!L42</f>
        <v>8.43</v>
      </c>
      <c r="L7" s="22">
        <f>'Loewenthal Carlotta'!M42</f>
        <v>8.66</v>
      </c>
      <c r="M7" s="20">
        <f t="shared" ref="M7:O14" si="5">N42</f>
        <v>8.68</v>
      </c>
      <c r="N7" s="20">
        <f t="shared" si="5"/>
        <v>-2.93</v>
      </c>
      <c r="O7" s="23">
        <f t="shared" si="5"/>
        <v>-2.23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 t="str">
        <f t="shared" si="3"/>
        <v>x</v>
      </c>
      <c r="C8" s="21" t="str">
        <f t="shared" si="4"/>
        <v>-</v>
      </c>
      <c r="D8" s="22">
        <f>'Loewenthal Carlotta'!E43</f>
        <v>0</v>
      </c>
      <c r="E8" s="22">
        <f>'Loewenthal Carlotta'!F43</f>
        <v>0</v>
      </c>
      <c r="F8" s="22">
        <f>'Loewenthal Carlotta'!G43</f>
        <v>0</v>
      </c>
      <c r="G8" s="22">
        <f>'Loewenthal Carlotta'!H43</f>
        <v>5.3</v>
      </c>
      <c r="H8" s="22">
        <f>'Loewenthal Carlotta'!I43</f>
        <v>6.88</v>
      </c>
      <c r="I8" s="22">
        <f>'Loewenthal Carlotta'!J43</f>
        <v>7.59</v>
      </c>
      <c r="J8" s="22">
        <f>'Loewenthal Carlotta'!K43</f>
        <v>8.1199999999999992</v>
      </c>
      <c r="K8" s="22">
        <f>'Loewenthal Carlotta'!L43</f>
        <v>8.34</v>
      </c>
      <c r="L8" s="22">
        <f>'Loewenthal Carlotta'!M43</f>
        <v>8.57</v>
      </c>
      <c r="M8" s="20">
        <f t="shared" si="5"/>
        <v>8.5500000000000007</v>
      </c>
      <c r="N8" s="20">
        <f t="shared" si="5"/>
        <v>-2.75</v>
      </c>
      <c r="O8" s="23">
        <f t="shared" si="5"/>
        <v>-2.0699999999999998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5.58</v>
      </c>
      <c r="C9" s="21" t="str">
        <f t="shared" si="4"/>
        <v>-</v>
      </c>
      <c r="D9" s="22">
        <f>'Loewenthal Carlotta'!E44</f>
        <v>0</v>
      </c>
      <c r="E9" s="22">
        <f>'Loewenthal Carlotta'!F44</f>
        <v>0</v>
      </c>
      <c r="F9" s="22">
        <f>'Loewenthal Carlotta'!G44</f>
        <v>0</v>
      </c>
      <c r="G9" s="22">
        <f>'Loewenthal Carlotta'!H44</f>
        <v>5.37</v>
      </c>
      <c r="H9" s="22">
        <f>'Loewenthal Carlotta'!I44</f>
        <v>6.94</v>
      </c>
      <c r="I9" s="22">
        <f>'Loewenthal Carlotta'!J44</f>
        <v>7.74</v>
      </c>
      <c r="J9" s="22">
        <f>'Loewenthal Carlotta'!K44</f>
        <v>8.18</v>
      </c>
      <c r="K9" s="22">
        <f>'Loewenthal Carlotta'!L44</f>
        <v>8.4</v>
      </c>
      <c r="L9" s="22">
        <f>'Loewenthal Carlotta'!M44</f>
        <v>8.59</v>
      </c>
      <c r="M9" s="20">
        <f t="shared" si="5"/>
        <v>8.56</v>
      </c>
      <c r="N9" s="20">
        <f t="shared" si="5"/>
        <v>-3</v>
      </c>
      <c r="O9" s="23">
        <f t="shared" si="5"/>
        <v>-2.15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'Loewenthal Carlotta'!E45</f>
        <v>0</v>
      </c>
      <c r="E10" s="22">
        <f>'Loewenthal Carlotta'!F45</f>
        <v>0</v>
      </c>
      <c r="F10" s="22">
        <f>'Loewenthal Carlotta'!G45</f>
        <v>0</v>
      </c>
      <c r="G10" s="22">
        <f>'Loewenthal Carlotta'!H45</f>
        <v>0</v>
      </c>
      <c r="H10" s="22">
        <f>'Loewenthal Carlotta'!I45</f>
        <v>0</v>
      </c>
      <c r="I10" s="22">
        <f>'Loewenthal Carlotta'!J45</f>
        <v>0</v>
      </c>
      <c r="J10" s="22">
        <f>'Loewenthal Carlotta'!K45</f>
        <v>0</v>
      </c>
      <c r="K10" s="22">
        <f>'Loewenthal Carlotta'!L45</f>
        <v>0</v>
      </c>
      <c r="L10" s="22">
        <f>'Loewenthal Carlotta'!M45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'Loewenthal Carlotta'!E46</f>
        <v>0</v>
      </c>
      <c r="E11" s="22">
        <f>'Loewenthal Carlotta'!F46</f>
        <v>0</v>
      </c>
      <c r="F11" s="22">
        <f>'Loewenthal Carlotta'!G46</f>
        <v>0</v>
      </c>
      <c r="G11" s="22">
        <f>'Loewenthal Carlotta'!H46</f>
        <v>0</v>
      </c>
      <c r="H11" s="22">
        <f>'Loewenthal Carlotta'!I46</f>
        <v>0</v>
      </c>
      <c r="I11" s="22">
        <f>'Loewenthal Carlotta'!J46</f>
        <v>0</v>
      </c>
      <c r="J11" s="22">
        <f>'Loewenthal Carlotta'!K46</f>
        <v>0</v>
      </c>
      <c r="K11" s="22">
        <f>'Loewenthal Carlotta'!L46</f>
        <v>0</v>
      </c>
      <c r="L11" s="22">
        <f>'Loewenthal Carlotta'!M46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'Loewenthal Carlotta'!E47</f>
        <v>0</v>
      </c>
      <c r="E12" s="22">
        <f>'Loewenthal Carlotta'!F47</f>
        <v>0</v>
      </c>
      <c r="F12" s="22">
        <f>'Loewenthal Carlotta'!G47</f>
        <v>0</v>
      </c>
      <c r="G12" s="22">
        <f>'Loewenthal Carlotta'!H47</f>
        <v>0</v>
      </c>
      <c r="H12" s="22">
        <f>'Loewenthal Carlotta'!I47</f>
        <v>0</v>
      </c>
      <c r="I12" s="22">
        <f>'Loewenthal Carlotta'!J47</f>
        <v>0</v>
      </c>
      <c r="J12" s="22">
        <f>'Loewenthal Carlotta'!K47</f>
        <v>0</v>
      </c>
      <c r="K12" s="22">
        <f>'Loewenthal Carlotta'!L47</f>
        <v>0</v>
      </c>
      <c r="L12" s="22">
        <f>'Loewenthal Carlotta'!M47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'Loewenthal Carlotta'!E48</f>
        <v>0</v>
      </c>
      <c r="E13" s="22">
        <f>'Loewenthal Carlotta'!F48</f>
        <v>0</v>
      </c>
      <c r="F13" s="22">
        <f>'Loewenthal Carlotta'!G48</f>
        <v>0</v>
      </c>
      <c r="G13" s="22">
        <f>'Loewenthal Carlotta'!H48</f>
        <v>0</v>
      </c>
      <c r="H13" s="22">
        <f>'Loewenthal Carlotta'!I48</f>
        <v>0</v>
      </c>
      <c r="I13" s="22">
        <f>'Loewenthal Carlotta'!J48</f>
        <v>0</v>
      </c>
      <c r="J13" s="22">
        <f>'Loewenthal Carlotta'!K48</f>
        <v>0</v>
      </c>
      <c r="K13" s="22">
        <f>'Loewenthal Carlotta'!L48</f>
        <v>0</v>
      </c>
      <c r="L13" s="22">
        <f>'Loewenthal Carlotta'!M48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'Loewenthal Carlotta'!E49</f>
        <v>0</v>
      </c>
      <c r="E14" s="22">
        <f>'Loewenthal Carlotta'!F49</f>
        <v>0</v>
      </c>
      <c r="F14" s="22">
        <f>'Loewenthal Carlotta'!G49</f>
        <v>0</v>
      </c>
      <c r="G14" s="22">
        <f>'Loewenthal Carlotta'!H49</f>
        <v>0</v>
      </c>
      <c r="H14" s="22">
        <f>'Loewenthal Carlotta'!I49</f>
        <v>0</v>
      </c>
      <c r="I14" s="22">
        <f>'Loewenthal Carlotta'!J49</f>
        <v>0</v>
      </c>
      <c r="J14" s="22">
        <f>'Loewenthal Carlotta'!K49</f>
        <v>0</v>
      </c>
      <c r="K14" s="22">
        <f>'Loewenthal Carlotta'!L49</f>
        <v>0</v>
      </c>
      <c r="L14" s="22">
        <f>'Loewenthal Carlotta'!M49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46</v>
      </c>
      <c r="B42" s="27">
        <v>1</v>
      </c>
      <c r="C42">
        <v>5.58</v>
      </c>
      <c r="D42" t="s">
        <v>37</v>
      </c>
      <c r="E42">
        <v>0</v>
      </c>
      <c r="F42">
        <v>0</v>
      </c>
      <c r="G42">
        <v>0</v>
      </c>
      <c r="H42">
        <v>5.21</v>
      </c>
      <c r="I42">
        <v>6.89</v>
      </c>
      <c r="J42">
        <v>7.79</v>
      </c>
      <c r="K42">
        <v>8.1300000000000008</v>
      </c>
      <c r="L42">
        <v>8.43</v>
      </c>
      <c r="M42">
        <v>8.66</v>
      </c>
      <c r="N42">
        <v>8.68</v>
      </c>
      <c r="O42">
        <v>-2.93</v>
      </c>
      <c r="P42">
        <v>-2.23</v>
      </c>
      <c r="Q42">
        <v>1.44</v>
      </c>
      <c r="R42" t="s">
        <v>47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0.56599999999999995</v>
      </c>
      <c r="AK42">
        <v>0.624</v>
      </c>
      <c r="AL42">
        <v>0.67300000000000004</v>
      </c>
      <c r="AM42">
        <v>0.71499999999999997</v>
      </c>
      <c r="AN42">
        <v>0.75</v>
      </c>
      <c r="AO42">
        <v>0.78</v>
      </c>
      <c r="AP42">
        <v>0.80600000000000005</v>
      </c>
      <c r="AQ42">
        <v>0.82699999999999996</v>
      </c>
      <c r="AR42">
        <v>0.84599999999999997</v>
      </c>
      <c r="AS42">
        <v>0.86199999999999999</v>
      </c>
      <c r="AT42">
        <v>0.876</v>
      </c>
      <c r="AU42">
        <v>0.88800000000000001</v>
      </c>
      <c r="AV42">
        <v>0.9</v>
      </c>
      <c r="AW42">
        <v>0.91</v>
      </c>
      <c r="AX42">
        <v>0.92</v>
      </c>
      <c r="AY42">
        <v>0.93</v>
      </c>
      <c r="AZ42">
        <v>0.93899999999999995</v>
      </c>
      <c r="BA42">
        <v>0.94799999999999995</v>
      </c>
      <c r="BB42">
        <v>0.95699999999999996</v>
      </c>
      <c r="BC42">
        <v>0.96499999999999997</v>
      </c>
      <c r="BD42">
        <v>0.97299999999999998</v>
      </c>
      <c r="BE42">
        <v>0.98</v>
      </c>
      <c r="BF42">
        <v>0.98499999999999999</v>
      </c>
      <c r="BG42">
        <v>0.98899999999999999</v>
      </c>
      <c r="BH42">
        <v>0.99</v>
      </c>
      <c r="BI42">
        <v>0.98899999999999999</v>
      </c>
      <c r="BJ42">
        <v>0.98399999999999999</v>
      </c>
      <c r="BK42">
        <v>0.97499999999999998</v>
      </c>
      <c r="BL42">
        <v>0.96099999999999997</v>
      </c>
      <c r="BM42">
        <v>0.94199999999999995</v>
      </c>
      <c r="BN42">
        <v>0.91500000000000004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0.96799999999999997</v>
      </c>
      <c r="CE42">
        <v>0.93500000000000005</v>
      </c>
      <c r="CF42">
        <v>0.90300000000000002</v>
      </c>
      <c r="CG42">
        <v>0.871</v>
      </c>
      <c r="CH42">
        <v>0.83899999999999997</v>
      </c>
      <c r="CI42">
        <v>0.80600000000000005</v>
      </c>
      <c r="CJ42">
        <v>0.77400000000000002</v>
      </c>
      <c r="CK42">
        <v>0.74199999999999999</v>
      </c>
      <c r="CL42">
        <v>0.71</v>
      </c>
      <c r="CM42">
        <v>0.67700000000000005</v>
      </c>
      <c r="CN42">
        <v>0.64500000000000002</v>
      </c>
      <c r="CO42">
        <v>0.61299999999999999</v>
      </c>
      <c r="CP42">
        <v>0.58099999999999996</v>
      </c>
      <c r="CQ42">
        <v>0.54800000000000004</v>
      </c>
      <c r="CR42">
        <v>0.51600000000000001</v>
      </c>
      <c r="CS42">
        <v>0.48399999999999999</v>
      </c>
      <c r="CT42">
        <v>0.45200000000000001</v>
      </c>
      <c r="CU42">
        <v>0.41899999999999998</v>
      </c>
      <c r="CV42">
        <v>0.38700000000000001</v>
      </c>
      <c r="CW42">
        <v>0.35499999999999998</v>
      </c>
      <c r="CX42">
        <v>0.32300000000000001</v>
      </c>
      <c r="CY42">
        <v>0.28999999999999998</v>
      </c>
      <c r="CZ42">
        <v>0.25800000000000001</v>
      </c>
      <c r="DA42">
        <v>0.22600000000000001</v>
      </c>
      <c r="DB42">
        <v>0.19400000000000001</v>
      </c>
      <c r="DC42">
        <v>0.161</v>
      </c>
      <c r="DD42">
        <v>0.129</v>
      </c>
      <c r="DE42">
        <v>9.7000000000000003E-2</v>
      </c>
      <c r="DF42">
        <v>6.5000000000000002E-2</v>
      </c>
      <c r="DG42">
        <v>3.2000000000000001E-2</v>
      </c>
      <c r="DH42">
        <v>0</v>
      </c>
    </row>
    <row r="43" spans="1:136" x14ac:dyDescent="0.25">
      <c r="A43" t="s">
        <v>46</v>
      </c>
      <c r="B43" s="27">
        <v>2</v>
      </c>
      <c r="C43" t="s">
        <v>40</v>
      </c>
      <c r="D43" s="41" t="s">
        <v>37</v>
      </c>
      <c r="E43" s="41">
        <v>0</v>
      </c>
      <c r="F43" s="41">
        <v>0</v>
      </c>
      <c r="G43">
        <v>0</v>
      </c>
      <c r="H43">
        <v>5.3</v>
      </c>
      <c r="I43" s="27">
        <v>6.88</v>
      </c>
      <c r="J43" s="27">
        <v>7.59</v>
      </c>
      <c r="K43" s="27">
        <v>8.1199999999999992</v>
      </c>
      <c r="L43">
        <v>8.34</v>
      </c>
      <c r="M43">
        <v>8.57</v>
      </c>
      <c r="N43">
        <v>8.5500000000000007</v>
      </c>
      <c r="O43">
        <v>-2.75</v>
      </c>
      <c r="P43">
        <v>-2.0699999999999998</v>
      </c>
      <c r="Q43">
        <v>-5.18</v>
      </c>
      <c r="R43" s="42" t="s">
        <v>48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0.58399999999999996</v>
      </c>
      <c r="AK43">
        <v>0.63500000000000001</v>
      </c>
      <c r="AL43">
        <v>0.67900000000000005</v>
      </c>
      <c r="AM43">
        <v>0.71699999999999997</v>
      </c>
      <c r="AN43">
        <v>0.75</v>
      </c>
      <c r="AO43">
        <v>0.77900000000000003</v>
      </c>
      <c r="AP43">
        <v>0.80400000000000005</v>
      </c>
      <c r="AQ43">
        <v>0.82499999999999996</v>
      </c>
      <c r="AR43">
        <v>0.84399999999999997</v>
      </c>
      <c r="AS43">
        <v>0.86099999999999999</v>
      </c>
      <c r="AT43">
        <v>0.876</v>
      </c>
      <c r="AU43">
        <v>0.89</v>
      </c>
      <c r="AV43">
        <v>0.90300000000000002</v>
      </c>
      <c r="AW43">
        <v>0.91400000000000003</v>
      </c>
      <c r="AX43">
        <v>0.92500000000000004</v>
      </c>
      <c r="AY43" s="28">
        <v>0.93600000000000005</v>
      </c>
      <c r="AZ43" s="28">
        <v>0.94599999999999995</v>
      </c>
      <c r="BA43" s="28">
        <v>0.95499999999999996</v>
      </c>
      <c r="BB43" s="28">
        <v>0.96399999999999997</v>
      </c>
      <c r="BC43" s="28">
        <v>0.97199999999999998</v>
      </c>
      <c r="BD43" s="28">
        <v>0.97899999999999998</v>
      </c>
      <c r="BE43" s="28">
        <v>0.98499999999999999</v>
      </c>
      <c r="BF43" s="28">
        <v>0.99</v>
      </c>
      <c r="BG43" s="28">
        <v>0.99399999999999999</v>
      </c>
      <c r="BH43" s="28">
        <v>0.995</v>
      </c>
      <c r="BI43" s="28">
        <v>0.99299999999999999</v>
      </c>
      <c r="BJ43" s="28">
        <v>0.98899999999999999</v>
      </c>
      <c r="BK43" s="28">
        <v>0.98099999999999998</v>
      </c>
      <c r="BL43" s="28">
        <v>0.96899999999999997</v>
      </c>
      <c r="BM43" s="28">
        <v>0.95199999999999996</v>
      </c>
      <c r="BN43" s="28">
        <v>0.93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0.96799999999999997</v>
      </c>
      <c r="CE43" s="28">
        <v>0.93500000000000005</v>
      </c>
      <c r="CF43" s="28">
        <v>0.90300000000000002</v>
      </c>
      <c r="CG43" s="28">
        <v>0.871</v>
      </c>
      <c r="CH43" s="28">
        <v>0.83899999999999997</v>
      </c>
      <c r="CI43" s="28">
        <v>0.80600000000000005</v>
      </c>
      <c r="CJ43" s="28">
        <v>0.77400000000000002</v>
      </c>
      <c r="CK43" s="28">
        <v>0.74199999999999999</v>
      </c>
      <c r="CL43" s="28">
        <v>0.71</v>
      </c>
      <c r="CM43" s="28">
        <v>0.67700000000000005</v>
      </c>
      <c r="CN43" s="28">
        <v>0.64500000000000002</v>
      </c>
      <c r="CO43" s="28">
        <v>0.61299999999999999</v>
      </c>
      <c r="CP43" s="28">
        <v>0.58099999999999996</v>
      </c>
      <c r="CQ43" s="28">
        <v>0.54800000000000004</v>
      </c>
      <c r="CR43" s="28">
        <v>0.51600000000000001</v>
      </c>
      <c r="CS43" s="28">
        <v>0.48399999999999999</v>
      </c>
      <c r="CT43" s="28">
        <v>0.45200000000000001</v>
      </c>
      <c r="CU43" s="28">
        <v>0.41899999999999998</v>
      </c>
      <c r="CV43" s="28">
        <v>0.38700000000000001</v>
      </c>
      <c r="CW43" s="28">
        <v>0.35499999999999998</v>
      </c>
      <c r="CX43" s="28">
        <v>0.32300000000000001</v>
      </c>
      <c r="CY43" s="28">
        <v>0.28999999999999998</v>
      </c>
      <c r="CZ43" s="28">
        <v>0.25800000000000001</v>
      </c>
      <c r="DA43" s="28">
        <v>0.22600000000000001</v>
      </c>
      <c r="DB43" s="28">
        <v>0.19400000000000001</v>
      </c>
      <c r="DC43" s="28">
        <v>0.161</v>
      </c>
      <c r="DD43">
        <v>0.129</v>
      </c>
      <c r="DE43">
        <v>9.7000000000000003E-2</v>
      </c>
      <c r="DF43">
        <v>6.5000000000000002E-2</v>
      </c>
      <c r="DG43">
        <v>3.2000000000000001E-2</v>
      </c>
      <c r="DH43">
        <v>0</v>
      </c>
    </row>
    <row r="44" spans="1:136" x14ac:dyDescent="0.25">
      <c r="A44" t="s">
        <v>46</v>
      </c>
      <c r="B44" s="27">
        <v>3</v>
      </c>
      <c r="C44">
        <v>5.58</v>
      </c>
      <c r="D44" t="s">
        <v>37</v>
      </c>
      <c r="E44">
        <v>0</v>
      </c>
      <c r="F44">
        <v>0</v>
      </c>
      <c r="G44">
        <v>0</v>
      </c>
      <c r="H44">
        <v>5.37</v>
      </c>
      <c r="I44">
        <v>6.94</v>
      </c>
      <c r="J44">
        <v>7.74</v>
      </c>
      <c r="K44">
        <v>8.18</v>
      </c>
      <c r="L44">
        <v>8.4</v>
      </c>
      <c r="M44">
        <v>8.59</v>
      </c>
      <c r="N44">
        <v>8.56</v>
      </c>
      <c r="O44">
        <v>-3</v>
      </c>
      <c r="P44">
        <v>-2.15</v>
      </c>
      <c r="Q44">
        <v>1.32</v>
      </c>
      <c r="R44" s="42" t="s">
        <v>49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0.58599999999999997</v>
      </c>
      <c r="AK44">
        <v>0.63800000000000001</v>
      </c>
      <c r="AL44">
        <v>0.68300000000000005</v>
      </c>
      <c r="AM44">
        <v>0.72299999999999998</v>
      </c>
      <c r="AN44">
        <v>0.75700000000000001</v>
      </c>
      <c r="AO44">
        <v>0.78600000000000003</v>
      </c>
      <c r="AP44">
        <v>0.81200000000000006</v>
      </c>
      <c r="AQ44">
        <v>0.83399999999999996</v>
      </c>
      <c r="AR44">
        <v>0.85299999999999998</v>
      </c>
      <c r="AS44">
        <v>0.87</v>
      </c>
      <c r="AT44">
        <v>0.88500000000000001</v>
      </c>
      <c r="AU44">
        <v>0.89800000000000002</v>
      </c>
      <c r="AV44">
        <v>0.91</v>
      </c>
      <c r="AW44">
        <v>0.92100000000000004</v>
      </c>
      <c r="AX44">
        <v>0.93100000000000005</v>
      </c>
      <c r="AY44">
        <v>0.94</v>
      </c>
      <c r="AZ44">
        <v>0.94899999999999995</v>
      </c>
      <c r="BA44">
        <v>0.95699999999999996</v>
      </c>
      <c r="BB44">
        <v>0.96499999999999997</v>
      </c>
      <c r="BC44">
        <v>0.97199999999999998</v>
      </c>
      <c r="BD44">
        <v>0.97799999999999998</v>
      </c>
      <c r="BE44">
        <v>0.98299999999999998</v>
      </c>
      <c r="BF44">
        <v>0.98699999999999999</v>
      </c>
      <c r="BG44">
        <v>0.99</v>
      </c>
      <c r="BH44">
        <v>0.99099999999999999</v>
      </c>
      <c r="BI44">
        <v>0.99</v>
      </c>
      <c r="BJ44">
        <v>0.98699999999999999</v>
      </c>
      <c r="BK44">
        <v>0.98</v>
      </c>
      <c r="BL44">
        <v>0.97</v>
      </c>
      <c r="BM44">
        <v>0.95599999999999996</v>
      </c>
      <c r="BN44">
        <v>0.93700000000000006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0.96799999999999997</v>
      </c>
      <c r="CE44">
        <v>0.93500000000000005</v>
      </c>
      <c r="CF44">
        <v>0.90300000000000002</v>
      </c>
      <c r="CG44">
        <v>0.871</v>
      </c>
      <c r="CH44">
        <v>0.83899999999999997</v>
      </c>
      <c r="CI44">
        <v>0.80600000000000005</v>
      </c>
      <c r="CJ44">
        <v>0.77400000000000002</v>
      </c>
      <c r="CK44">
        <v>0.74199999999999999</v>
      </c>
      <c r="CL44">
        <v>0.71</v>
      </c>
      <c r="CM44">
        <v>0.67700000000000005</v>
      </c>
      <c r="CN44">
        <v>0.64500000000000002</v>
      </c>
      <c r="CO44">
        <v>0.61299999999999999</v>
      </c>
      <c r="CP44">
        <v>0.58099999999999996</v>
      </c>
      <c r="CQ44">
        <v>0.54800000000000004</v>
      </c>
      <c r="CR44">
        <v>0.51600000000000001</v>
      </c>
      <c r="CS44">
        <v>0.48399999999999999</v>
      </c>
      <c r="CT44">
        <v>0.45200000000000001</v>
      </c>
      <c r="CU44">
        <v>0.41899999999999998</v>
      </c>
      <c r="CV44">
        <v>0.38700000000000001</v>
      </c>
      <c r="CW44">
        <v>0.35499999999999998</v>
      </c>
      <c r="CX44">
        <v>0.32300000000000001</v>
      </c>
      <c r="CY44">
        <v>0.28999999999999998</v>
      </c>
      <c r="CZ44">
        <v>0.25800000000000001</v>
      </c>
      <c r="DA44">
        <v>0.22600000000000001</v>
      </c>
      <c r="DB44">
        <v>0.19400000000000001</v>
      </c>
      <c r="DC44">
        <v>0.161</v>
      </c>
      <c r="DD44">
        <v>0.129</v>
      </c>
      <c r="DE44">
        <v>9.7000000000000003E-2</v>
      </c>
      <c r="DF44">
        <v>6.5000000000000002E-2</v>
      </c>
      <c r="DG44">
        <v>3.2000000000000001E-2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" priority="2" stopIfTrue="1" operator="equal">
      <formula>0</formula>
    </cfRule>
    <cfRule type="cellIs" dxfId="1" priority="3" stopIfTrue="1" operator="equal">
      <formula>""""""</formula>
    </cfRule>
  </conditionalFormatting>
  <conditionalFormatting sqref="C7:C14">
    <cfRule type="cellIs" dxfId="0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80B4D0D40E2A4283E3E5534CC05543" ma:contentTypeVersion="11" ma:contentTypeDescription="Ein neues Dokument erstellen." ma:contentTypeScope="" ma:versionID="f44f569934f6d98cadeade0472094081">
  <xsd:schema xmlns:xsd="http://www.w3.org/2001/XMLSchema" xmlns:xs="http://www.w3.org/2001/XMLSchema" xmlns:p="http://schemas.microsoft.com/office/2006/metadata/properties" xmlns:ns2="c2ddb31b-3d4e-4ebe-ac8e-bc7ab8ca1793" xmlns:ns3="8b8b9a56-816a-446a-939b-3ee1f377a31b" targetNamespace="http://schemas.microsoft.com/office/2006/metadata/properties" ma:root="true" ma:fieldsID="85e0ea55f78292809e6b4c28e1fa549b" ns2:_="" ns3:_="">
    <xsd:import namespace="c2ddb31b-3d4e-4ebe-ac8e-bc7ab8ca1793"/>
    <xsd:import namespace="8b8b9a56-816a-446a-939b-3ee1f377a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b31b-3d4e-4ebe-ac8e-bc7ab8ca1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e4115ae-8b30-4d16-84fe-7a1bb8882f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b9a56-816a-446a-939b-3ee1f377a31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b390fb-770c-4adc-83a3-6358643c00f3}" ma:internalName="TaxCatchAll" ma:showField="CatchAllData" ma:web="8b8b9a56-816a-446a-939b-3ee1f377a3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8b9a56-816a-446a-939b-3ee1f377a31b" xsi:nil="true"/>
    <lcf76f155ced4ddcb4097134ff3c332f xmlns="c2ddb31b-3d4e-4ebe-ac8e-bc7ab8ca179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B651F9-C088-4260-B684-F50E4039F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db31b-3d4e-4ebe-ac8e-bc7ab8ca1793"/>
    <ds:schemaRef ds:uri="8b8b9a56-816a-446a-939b-3ee1f377a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9CCA6-1DBB-403B-9796-2D04D396C980}">
  <ds:schemaRefs>
    <ds:schemaRef ds:uri="http://schemas.microsoft.com/office/2006/metadata/properties"/>
    <ds:schemaRef ds:uri="http://schemas.microsoft.com/office/infopath/2007/PartnerControls"/>
    <ds:schemaRef ds:uri="8b8b9a56-816a-446a-939b-3ee1f377a31b"/>
    <ds:schemaRef ds:uri="c2ddb31b-3d4e-4ebe-ac8e-bc7ab8ca1793"/>
  </ds:schemaRefs>
</ds:datastoreItem>
</file>

<file path=customXml/itemProps3.xml><?xml version="1.0" encoding="utf-8"?>
<ds:datastoreItem xmlns:ds="http://schemas.openxmlformats.org/officeDocument/2006/customXml" ds:itemID="{4C10F03B-FB16-43D0-AAC7-8EA72DA04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Freitag Caroline</vt:lpstr>
      <vt:lpstr>Loewenthal Carlotta</vt:lpstr>
      <vt:lpstr>'Freitag Caroline'!Druckbereich</vt:lpstr>
      <vt:lpstr>'Loewenthal Carlotta'!Druckbereich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Mendoza, Luis</dc:creator>
  <cp:lastModifiedBy>Christian Günther</cp:lastModifiedBy>
  <cp:lastPrinted>2025-03-04T14:35:40Z</cp:lastPrinted>
  <dcterms:created xsi:type="dcterms:W3CDTF">2022-07-04T08:52:53Z</dcterms:created>
  <dcterms:modified xsi:type="dcterms:W3CDTF">2025-03-04T14:35:54Z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0x010100F580B4D0D40E2A4283E3E5534CC05543</vt:lpwstr>
  </property>
  <property fmtid="{D5CDD505-2E9C-101B-9397-08002B2CF9AE}" pid="3" name="Order">
    <vt:r8>1552900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