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lizhengning/Desktop/Franklin_Templton_Industry_Project/output_scrapping/"/>
    </mc:Choice>
  </mc:AlternateContent>
  <xr:revisionPtr revIDLastSave="0" documentId="13_ncr:1_{220CB1F8-A112-BB49-838D-BE8025F297D7}" xr6:coauthVersionLast="47" xr6:coauthVersionMax="47" xr10:uidLastSave="{00000000-0000-0000-0000-000000000000}"/>
  <bookViews>
    <workbookView xWindow="0" yWindow="500" windowWidth="28800" windowHeight="15920" xr2:uid="{00000000-000D-0000-FFFF-FFFF00000000}"/>
  </bookViews>
  <sheets>
    <sheet name="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4" i="1" l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C134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C13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2" i="1"/>
</calcChain>
</file>

<file path=xl/sharedStrings.xml><?xml version="1.0" encoding="utf-8"?>
<sst xmlns="http://schemas.openxmlformats.org/spreadsheetml/2006/main" count="294" uniqueCount="164">
  <si>
    <t>School</t>
  </si>
  <si>
    <t>Year</t>
  </si>
  <si>
    <t>Undergraduate_Headcount</t>
  </si>
  <si>
    <t>Undergraduate_Headcount_Full_Time</t>
  </si>
  <si>
    <t>Undergraduate_Headcount_Part_Time</t>
  </si>
  <si>
    <t>Graduate_Headcount</t>
  </si>
  <si>
    <t>Graduate_Headcount_Full_Time</t>
  </si>
  <si>
    <t>Graduate_Headcount_Part_Time</t>
  </si>
  <si>
    <t>Professional_Headcount</t>
  </si>
  <si>
    <t>Non_Degree_Headcount</t>
  </si>
  <si>
    <t>Total_Headcount</t>
  </si>
  <si>
    <t>Total_Headcount_Full_Time</t>
  </si>
  <si>
    <t>Total_Headcount_Part_Time</t>
  </si>
  <si>
    <t>Undergraduate_FTE</t>
  </si>
  <si>
    <t>Graduate_FTE</t>
  </si>
  <si>
    <t>Professional_FTE</t>
  </si>
  <si>
    <t>Total_Full_Time_Equivalent_Students</t>
  </si>
  <si>
    <t>Undergraduate_Applications_Rcvd</t>
  </si>
  <si>
    <t>Graduate_Applications_Rcvd</t>
  </si>
  <si>
    <t>Transfer_Applications_Rcvd</t>
  </si>
  <si>
    <t>Undergraduate_Acceptances</t>
  </si>
  <si>
    <t>Graduate_Acceptances</t>
  </si>
  <si>
    <t>Transfer_Acceptances</t>
  </si>
  <si>
    <t>Undergraduate_Matriculants</t>
  </si>
  <si>
    <t>Graduate_Matriculants</t>
  </si>
  <si>
    <t>Transfer_Matriculants</t>
  </si>
  <si>
    <t>Retention_Rate</t>
  </si>
  <si>
    <t>Full_Time_Employee_Equivalents</t>
  </si>
  <si>
    <t>Tuition</t>
  </si>
  <si>
    <t>Room_and_Board_20_meals</t>
  </si>
  <si>
    <t>ABILENE_CHRISTIAN_UNIVERSITY</t>
  </si>
  <si>
    <t>2024‑2025</t>
  </si>
  <si>
    <t>ADELPHI_UNIVERSITY</t>
  </si>
  <si>
    <t>ALBANY_COLLEGE_OF_PHARMACY_AND_</t>
  </si>
  <si>
    <t>ALFRED_UNIVERSITY</t>
  </si>
  <si>
    <t>AQUINAS_COLLEGE</t>
  </si>
  <si>
    <t>ARCADIA_UNIVERSITY</t>
  </si>
  <si>
    <t>AUGSBURG_UNIVERSITY</t>
  </si>
  <si>
    <t>AUGUSTANA_COLLEGE_ASSOCIATION_T</t>
  </si>
  <si>
    <t>BENTLEY_UNIVERSITY</t>
  </si>
  <si>
    <t>BRADLEY_UNIVERSITY</t>
  </si>
  <si>
    <t>BRANDEIS_UNIVERSITY</t>
  </si>
  <si>
    <t>CALIFORNIA_BAPTIST_UNIVERSITY</t>
  </si>
  <si>
    <t>CALVIN_UNIVERSITY_OBLIGATED_GRO</t>
  </si>
  <si>
    <t>CAMPBELL_UNIVERSITY_INC</t>
  </si>
  <si>
    <t>CAPITAL_UNIVERSITY</t>
  </si>
  <si>
    <t>CATHOLIC_UNIVERSITY_OF_AMERICA_</t>
  </si>
  <si>
    <t>CENTRAL_MICHIGAN_UNIVERSITY</t>
  </si>
  <si>
    <t>CHAPMAN_UNIVERSITY</t>
  </si>
  <si>
    <t>CHICAGO_SCHOOL_-_CALIFORNIA_INC</t>
  </si>
  <si>
    <t>CLARKSON_UNIVERSITY</t>
  </si>
  <si>
    <t>CLEVELAND_INSTITUTE_OF_MUSIC_TH</t>
  </si>
  <si>
    <t>COLLEGE_OF_NEW_JERSEY_THE</t>
  </si>
  <si>
    <t>COLLEGE_OF_ST_BENEDICT</t>
  </si>
  <si>
    <t>COLLEGE_OF_ST_SCHOLASTICA_INC</t>
  </si>
  <si>
    <t>CONCORDIA_COLLEGE_MN</t>
  </si>
  <si>
    <t>CONNECTICUT_COLLEGE</t>
  </si>
  <si>
    <t>CORP_OF_MERCER_UNIVERSITY_THE</t>
  </si>
  <si>
    <t>CREIGHTON_UNIVERSITY</t>
  </si>
  <si>
    <t>CULINARY_INSTITUTE_OF_AMERICA_T</t>
  </si>
  <si>
    <t>DELAWARE_VALLEY_UNIVERSITY</t>
  </si>
  <si>
    <t>DUQUESNE_UNIVERSITY_OF_THE_HOLY</t>
  </si>
  <si>
    <t>D_YOUVILLE_COLLEGE</t>
  </si>
  <si>
    <t>ELIZABETHTOWN_COLLEGE</t>
  </si>
  <si>
    <t>EMERSON_COLLEGE</t>
  </si>
  <si>
    <t>FAIRFIELD_UNIVERSITY</t>
  </si>
  <si>
    <t>FISHER_COLLEGE</t>
  </si>
  <si>
    <t>FLORIDA_INSTITUTE_OF_TECHNOLOGY</t>
  </si>
  <si>
    <t>FORDHAM_UNIVERSITY</t>
  </si>
  <si>
    <t>FRANKLIN_W_OLIN_COLLEGE_OF_ENGI</t>
  </si>
  <si>
    <t>GANNON_UNIVERSITY</t>
  </si>
  <si>
    <t>GEORGE_FOX_UNIVERSITY</t>
  </si>
  <si>
    <t>GRAND_VALLEY_STATE_UNIVERSITY</t>
  </si>
  <si>
    <t>GROSSMONT_-_PALOMAR_-_SHASTA_-_</t>
  </si>
  <si>
    <t>GWYNEDD_MERCY_UNIVERSITY</t>
  </si>
  <si>
    <t>ITHACA_COLLEGE</t>
  </si>
  <si>
    <t>JACKSONVILLE_STATE_UNIVERSITY</t>
  </si>
  <si>
    <t>JUNIATA_COLLEGE</t>
  </si>
  <si>
    <t>KANSAS_CITY_UNIVERSITY_OF_MEDIC</t>
  </si>
  <si>
    <t>KENYON_COLLEGE</t>
  </si>
  <si>
    <t>KETTERING_UNIVERSITY_PROJECT</t>
  </si>
  <si>
    <t>KING_S_COLLEGE_PA</t>
  </si>
  <si>
    <t>LASELL_UNIVERSITY</t>
  </si>
  <si>
    <t>LAWRENCE_TECHNOLOGICAL_UNIVERSI</t>
  </si>
  <si>
    <t>LESLEY_UNIVERSITY</t>
  </si>
  <si>
    <t>LEWIS_UNIVERSITY</t>
  </si>
  <si>
    <t>LE_MOYNE_COLLEGE</t>
  </si>
  <si>
    <t>LINDSEY_WILSON_COLLEGE_INC</t>
  </si>
  <si>
    <t>LOMA_LINDA_UNIVERSITY</t>
  </si>
  <si>
    <t>LOYOLA_MARYMOUNT_UNIVERSITY_-_I</t>
  </si>
  <si>
    <t>LOYOLA_UNIVERSITY_MARYLAND_INC</t>
  </si>
  <si>
    <t>LOYOLA_UNIVERSITY_NEW_ORLEANS</t>
  </si>
  <si>
    <t>LSU_NICHOLSON_GATEWAY</t>
  </si>
  <si>
    <t>MANHATTAN_COLLEGE</t>
  </si>
  <si>
    <t>MARYLAND_INSTITUTE_COLLEGE_OF_A</t>
  </si>
  <si>
    <t>MARYVILLE_UNIVERSITY_OF_ST_LOUI</t>
  </si>
  <si>
    <t>MICHIGAN_FINANCE_AUTHORITY</t>
  </si>
  <si>
    <t>MICHIGAN_TECHNOLOGICAL_UNIVERSI</t>
  </si>
  <si>
    <t>MISERICORDIA_UNIVERSITY</t>
  </si>
  <si>
    <t>MOLLOY_COLLEGE</t>
  </si>
  <si>
    <t>MORAVIAN_UNIVERSITY_OBLIGATED_G</t>
  </si>
  <si>
    <t>MUHLENBERG_COLLEGE</t>
  </si>
  <si>
    <t>NATIONAL_UNIVERSITY</t>
  </si>
  <si>
    <t>NEW_JERSEY_INSTITUTE_OF_TECHNOL</t>
  </si>
  <si>
    <t>NEW_SCHOOL_THE</t>
  </si>
  <si>
    <t>NEW_YORK_INSTITUTE_OF_TECHNOLOG</t>
  </si>
  <si>
    <t>NORTHEAST_OHIO_MEDICAL_UNIVERSI</t>
  </si>
  <si>
    <t>NORTHWEST_NAZARENE_UNIVERSITY_I</t>
  </si>
  <si>
    <t>NORTH_CAROLINA_CENTRAL_UNIVERSI</t>
  </si>
  <si>
    <t>OAKLAND_UNIVERSITY</t>
  </si>
  <si>
    <t>PACE_UNIVERSITY</t>
  </si>
  <si>
    <t>PALM_BEACH_ATLANTIC_UNIVERSITY_</t>
  </si>
  <si>
    <t>QUINNIPIAC_UNIVERSITY</t>
  </si>
  <si>
    <t>REGENT_UNIV_PROJECT</t>
  </si>
  <si>
    <t>RHODES_COLLEGE</t>
  </si>
  <si>
    <t>ROANOKE_COLLEGE</t>
  </si>
  <si>
    <t>ROBERT_MORRIS_UNIVERSITY_PA</t>
  </si>
  <si>
    <t>ROCHESTER_INSTITUTE_OF_TECHNOLO</t>
  </si>
  <si>
    <t>ROLLINS_COLLEGE</t>
  </si>
  <si>
    <t>ROSALIND_FRANKLIN_UNIVERSITY_OF</t>
  </si>
  <si>
    <t>ROWAN_UNIVERSITY</t>
  </si>
  <si>
    <t>SACRED_HEART_UNIVERSITY_INC</t>
  </si>
  <si>
    <t>SAMFORD_UNIVERSITY</t>
  </si>
  <si>
    <t>SETON_HALL_UNIVERSITY</t>
  </si>
  <si>
    <t>SETON_HILL_UNIVERSITY</t>
  </si>
  <si>
    <t>SIMMONS_UNIVERSITY</t>
  </si>
  <si>
    <t>SOUTHEAST_MISSOURI_STATE_UNIVER</t>
  </si>
  <si>
    <t>SOUTHWESTERN_UNIVERSITY</t>
  </si>
  <si>
    <t>STEVENS_INSTITUTE_OF_TECHNOLOGY</t>
  </si>
  <si>
    <t>ST_CATHERINE_UNIVERSITY</t>
  </si>
  <si>
    <t>ST_JOHN_S_UNIVERSITY_MN</t>
  </si>
  <si>
    <t>ST_JOSEPH_S_COLLEGE_BROOKLYN_NY</t>
  </si>
  <si>
    <t>ST_LAWRENCE_UNIVERSITY</t>
  </si>
  <si>
    <t>ST_LEO_UNIVERSITY_INC_OBLIGATED</t>
  </si>
  <si>
    <t>ST_MARY_S_COLLEGE_OF_CALIFORNIA</t>
  </si>
  <si>
    <t>SUFFOLK_UNIVERSITY</t>
  </si>
  <si>
    <t>TEACHERS_COLLEGE</t>
  </si>
  <si>
    <t>TRANSYLVANIA_UNIVERSITY</t>
  </si>
  <si>
    <t>TRINITY_COLLEGE_INC_HARTFORD_CT</t>
  </si>
  <si>
    <t>TRUSTEES_OF_UNION_COLLEGE</t>
  </si>
  <si>
    <t>TULANE_UNIVERSITY</t>
  </si>
  <si>
    <t>UNIVERSITY_OF_DAYTON</t>
  </si>
  <si>
    <t>UNIVERSITY_OF_DETROIT_MERCY_OBL</t>
  </si>
  <si>
    <t>UNIVERSITY_OF_EVANSVILLE</t>
  </si>
  <si>
    <t>UNIVERSITY_OF_HARTFORD_THE</t>
  </si>
  <si>
    <t>UNIVERSITY_OF_HEALTH_SCIENCES__</t>
  </si>
  <si>
    <t>UNIVERSITY_OF_ILLINOIS_HEALTH_S</t>
  </si>
  <si>
    <t>UNIVERSITY_OF_LA_VERNE</t>
  </si>
  <si>
    <t>UNIVERSITY_OF_MARY</t>
  </si>
  <si>
    <t>UNIVERSITY_OF_NEW_HAVEN_INC</t>
  </si>
  <si>
    <t>UNIVERSITY_OF_REDLANDS</t>
  </si>
  <si>
    <t>UNIVERSITY_OF_SCIENCES</t>
  </si>
  <si>
    <t>UNIVERSITY_OF_ST_THOMAS_MINNEAP</t>
  </si>
  <si>
    <t>UNIVERSITY_OF_THE_INCARNATE_WOR</t>
  </si>
  <si>
    <t>UNIVERSITY_OF_THE_PACIFIC</t>
  </si>
  <si>
    <t>WAGNER_COLLEGE</t>
  </si>
  <si>
    <t>WENTWORTH_INSTITUTE_OF_TECHNOLO</t>
  </si>
  <si>
    <t>WIDENER_UNIVERSITY</t>
  </si>
  <si>
    <t>WILLAMETTE_UNIVERSITY</t>
  </si>
  <si>
    <t>XAVIER_UNIVERSITY</t>
  </si>
  <si>
    <t>YOUNGSTOWN_STATE_UNIVERSITY</t>
  </si>
  <si>
    <t>Blank</t>
  </si>
  <si>
    <t>Blank%</t>
  </si>
  <si>
    <t>Blank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</si>
</sst>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1" fillId="0" borderId="0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10" fontId="0" fillId="0" borderId="0" xfId="1" applyNumberFormat="1" applyFont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Fill="1" applyBorder="1" applyAlignment="1">
      <alignment horizontal="center" vertical="top" wrapText="1"/>
    </xf>
    <xf numFmtId="10" fontId="1" fillId="0" borderId="1" xfId="1" applyNumberFormat="1" applyFont="1" applyFill="1" applyBorder="1" applyAlignment="1">
      <alignment horizontal="center" vertical="top" wrapText="1"/>
    </xf>
    <xf numFmtId="0" fontId="0" fillId="0" borderId="0" xfId="0" applyBorder="1"/>
    <xf numFmtId="0" fontId="1" fillId="0" borderId="0" xfId="0" applyFont="1" applyBorder="1" applyAlignment="1">
      <alignment horizontal="center" vertical="top" wrapText="1"/>
    </xf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101600</xdr:colOff>
      <xdr:row>140</xdr:row>
      <xdr:rowOff>40640</xdr:rowOff>
    </xdr:from>
    <xdr:to>
      <xdr:col>20</xdr:col>
      <xdr:colOff>335280</xdr:colOff>
      <xdr:row>158</xdr:row>
      <xdr:rowOff>102973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7799B54-0770-DF4E-AA20-BC10479B2942}"/>
            </a:ext>
          </a:extLst>
        </xdr:cNvPr>
        <xdr:cNvSpPr txBox="1"/>
      </xdr:nvSpPr>
      <xdr:spPr>
        <a:xfrm>
          <a:off x="9334843" y="28095054"/>
          <a:ext cx="6984131" cy="35634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We have data from a total of </a:t>
          </a:r>
          <a:r>
            <a:rPr lang="en-US" b="1"/>
            <a:t>130 universities</a:t>
          </a:r>
          <a:r>
            <a:rPr lang="en-US"/>
            <a:t>, among which </a:t>
          </a:r>
          <a:r>
            <a:rPr lang="en-US" b="1"/>
            <a:t>50 universities</a:t>
          </a:r>
          <a:r>
            <a:rPr lang="en-US"/>
            <a:t> have </a:t>
          </a:r>
          <a:r>
            <a:rPr lang="en-US" b="1"/>
            <a:t>more than 60% missing values</a:t>
          </a:r>
          <a:r>
            <a:rPr lang="en-US"/>
            <a:t>. The dataset includes </a:t>
          </a:r>
          <a:r>
            <a:rPr lang="en-US" b="1"/>
            <a:t>23 variables</a:t>
          </a:r>
          <a:r>
            <a:rPr lang="en-US"/>
            <a:t>, and </a:t>
          </a:r>
          <a:r>
            <a:rPr lang="en-US" b="1"/>
            <a:t>17 of them</a:t>
          </a:r>
          <a:r>
            <a:rPr lang="en-US"/>
            <a:t> have over half of their entries missing.</a:t>
          </a:r>
        </a:p>
        <a:p>
          <a:endParaRPr lang="en-US"/>
        </a:p>
        <a:p>
          <a:r>
            <a:rPr lang="en-US" b="1"/>
            <a:t>Top variables with the most missing values (&gt; 80%)</a:t>
          </a:r>
          <a:r>
            <a:rPr lang="en-US"/>
            <a:t>:</a:t>
          </a:r>
        </a:p>
        <a:p>
          <a:pPr lvl="1"/>
          <a:r>
            <a:rPr lang="en-US"/>
            <a:t>Non_Degree_Headcount</a:t>
          </a:r>
        </a:p>
        <a:p>
          <a:pPr lvl="1"/>
          <a:r>
            <a:rPr lang="en-US"/>
            <a:t>Professional_Headcount</a:t>
          </a:r>
        </a:p>
        <a:p>
          <a:pPr lvl="1"/>
          <a:r>
            <a:rPr lang="en-US"/>
            <a:t>Professional_FTE</a:t>
          </a:r>
        </a:p>
        <a:p>
          <a:pPr lvl="1"/>
          <a:r>
            <a:rPr lang="en-US"/>
            <a:t>Graduate_Headcount_Part_Time</a:t>
          </a:r>
        </a:p>
        <a:p>
          <a:pPr lvl="1"/>
          <a:r>
            <a:rPr lang="en-US"/>
            <a:t>Graduate_Headcount_Full_Time</a:t>
          </a:r>
        </a:p>
        <a:p>
          <a:pPr lvl="1"/>
          <a:r>
            <a:rPr lang="en-US"/>
            <a:t>Total_Headcount_Part_Time</a:t>
          </a:r>
        </a:p>
        <a:p>
          <a:pPr marL="45720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/>
            <a:t>Total_Headcount_Full_Time</a:t>
          </a:r>
        </a:p>
        <a:p>
          <a:pPr lvl="1"/>
          <a:endParaRPr lang="en-US"/>
        </a:p>
        <a:p>
          <a:r>
            <a:rPr lang="en-US" b="1"/>
            <a:t>Top 3 variables with the least missing values</a:t>
          </a:r>
          <a:r>
            <a:rPr lang="en-US"/>
            <a:t> ( most complete):</a:t>
          </a:r>
        </a:p>
        <a:p>
          <a:pPr lvl="1"/>
          <a:r>
            <a:rPr lang="en-US"/>
            <a:t>Tuition</a:t>
          </a:r>
        </a:p>
        <a:p>
          <a:pPr lvl="1"/>
          <a:r>
            <a:rPr lang="en-US"/>
            <a:t>Undergraduate_Matriculants</a:t>
          </a:r>
        </a:p>
        <a:p>
          <a:pPr lvl="1"/>
          <a:r>
            <a:rPr lang="en-US"/>
            <a:t>Undergraduate_Acceptances</a:t>
          </a:r>
        </a:p>
        <a:p>
          <a:pPr lvl="1"/>
          <a:r>
            <a:rPr lang="en-US"/>
            <a:t>Undergraduate_Applications_Rcvd</a:t>
          </a:r>
        </a:p>
        <a:p>
          <a:pPr lvl="1"/>
          <a:r>
            <a:rPr lang="en-US"/>
            <a:t>Undergraduate_Headcount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63"/>
  <sheetViews>
    <sheetView tabSelected="1" topLeftCell="Q96" zoomScale="75" workbookViewId="0">
      <selection activeCell="AI118" sqref="AI118"/>
    </sheetView>
  </sheetViews>
  <sheetFormatPr baseColWidth="10" defaultColWidth="8.83203125" defaultRowHeight="15" x14ac:dyDescent="0.2"/>
  <cols>
    <col min="1" max="1" width="34" customWidth="1"/>
    <col min="3" max="3" width="16.33203125" style="5" customWidth="1"/>
    <col min="33" max="33" width="8.83203125" style="2"/>
  </cols>
  <sheetData>
    <row r="1" spans="1:33" s="5" customFormat="1" ht="80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7"/>
      <c r="AF1" s="8" t="s">
        <v>161</v>
      </c>
      <c r="AG1" s="9" t="s">
        <v>162</v>
      </c>
    </row>
    <row r="2" spans="1:33" x14ac:dyDescent="0.2">
      <c r="A2" s="1" t="s">
        <v>30</v>
      </c>
      <c r="B2" t="s">
        <v>31</v>
      </c>
      <c r="C2" s="5">
        <v>4481</v>
      </c>
      <c r="F2">
        <v>1956</v>
      </c>
      <c r="K2">
        <v>6437</v>
      </c>
      <c r="N2">
        <v>4096</v>
      </c>
      <c r="O2">
        <v>1372</v>
      </c>
      <c r="Q2">
        <v>5468</v>
      </c>
      <c r="R2">
        <v>11464</v>
      </c>
      <c r="S2">
        <v>1190</v>
      </c>
      <c r="T2">
        <v>785</v>
      </c>
      <c r="U2">
        <v>7608</v>
      </c>
      <c r="V2">
        <v>562</v>
      </c>
      <c r="W2">
        <v>405</v>
      </c>
      <c r="X2">
        <v>980</v>
      </c>
      <c r="Y2">
        <v>342</v>
      </c>
      <c r="Z2">
        <v>261</v>
      </c>
      <c r="AC2">
        <v>44200</v>
      </c>
      <c r="AD2">
        <v>13654</v>
      </c>
      <c r="AF2">
        <f>COUNTBLANK(C2:AD2)</f>
        <v>11</v>
      </c>
      <c r="AG2" s="2">
        <f>AF2/(COUNTA(C2:AD2)+AF2)</f>
        <v>0.39285714285714285</v>
      </c>
    </row>
    <row r="3" spans="1:33" x14ac:dyDescent="0.2">
      <c r="A3" s="1" t="s">
        <v>32</v>
      </c>
      <c r="B3" t="s">
        <v>31</v>
      </c>
      <c r="C3" s="5">
        <v>5117</v>
      </c>
      <c r="F3">
        <v>1405</v>
      </c>
      <c r="K3">
        <v>6522</v>
      </c>
      <c r="R3">
        <v>19705</v>
      </c>
      <c r="S3">
        <v>4209</v>
      </c>
      <c r="U3">
        <v>12987</v>
      </c>
      <c r="V3">
        <v>1908</v>
      </c>
      <c r="X3">
        <v>1343</v>
      </c>
      <c r="Y3">
        <v>864</v>
      </c>
      <c r="AB3">
        <v>332</v>
      </c>
      <c r="AC3">
        <v>49110</v>
      </c>
      <c r="AF3">
        <f t="shared" ref="AF3:AF66" si="0">COUNTBLANK(C3:AD3)</f>
        <v>17</v>
      </c>
      <c r="AG3" s="2">
        <f t="shared" ref="AG3:AG66" si="1">AF3/(COUNTA(C3:AD3)+AF3)</f>
        <v>0.6071428571428571</v>
      </c>
    </row>
    <row r="4" spans="1:33" x14ac:dyDescent="0.2">
      <c r="A4" s="1" t="s">
        <v>33</v>
      </c>
      <c r="B4" t="s">
        <v>31</v>
      </c>
      <c r="C4" s="5">
        <v>856</v>
      </c>
      <c r="K4">
        <v>856</v>
      </c>
      <c r="N4">
        <v>850</v>
      </c>
      <c r="Q4">
        <v>850</v>
      </c>
      <c r="R4">
        <v>2835</v>
      </c>
      <c r="U4">
        <v>1483</v>
      </c>
      <c r="X4">
        <v>100</v>
      </c>
      <c r="AC4">
        <v>40200</v>
      </c>
      <c r="AD4">
        <v>12500</v>
      </c>
      <c r="AF4">
        <f t="shared" si="0"/>
        <v>19</v>
      </c>
      <c r="AG4" s="2">
        <f t="shared" si="1"/>
        <v>0.6785714285714286</v>
      </c>
    </row>
    <row r="5" spans="1:33" x14ac:dyDescent="0.2">
      <c r="A5" s="1" t="s">
        <v>34</v>
      </c>
      <c r="B5" t="s">
        <v>31</v>
      </c>
      <c r="C5" s="5">
        <v>1474</v>
      </c>
      <c r="F5">
        <v>571</v>
      </c>
      <c r="K5">
        <v>2045</v>
      </c>
      <c r="N5">
        <v>383</v>
      </c>
      <c r="Q5">
        <v>1812</v>
      </c>
      <c r="R5">
        <v>8045</v>
      </c>
      <c r="U5">
        <v>3703</v>
      </c>
      <c r="X5">
        <v>365</v>
      </c>
      <c r="AC5">
        <v>40180</v>
      </c>
      <c r="AD5">
        <v>14950</v>
      </c>
      <c r="AF5">
        <f t="shared" si="0"/>
        <v>18</v>
      </c>
      <c r="AG5" s="2">
        <f t="shared" si="1"/>
        <v>0.6428571428571429</v>
      </c>
    </row>
    <row r="6" spans="1:33" x14ac:dyDescent="0.2">
      <c r="A6" s="1" t="s">
        <v>35</v>
      </c>
      <c r="B6" t="s">
        <v>31</v>
      </c>
      <c r="C6" s="5">
        <v>958</v>
      </c>
      <c r="D6">
        <v>958</v>
      </c>
      <c r="E6">
        <v>24</v>
      </c>
      <c r="F6">
        <v>69</v>
      </c>
      <c r="K6">
        <v>1179</v>
      </c>
      <c r="Q6">
        <v>1055</v>
      </c>
      <c r="R6">
        <v>2947</v>
      </c>
      <c r="U6">
        <v>1972</v>
      </c>
      <c r="X6">
        <v>234</v>
      </c>
      <c r="AC6">
        <v>40218</v>
      </c>
      <c r="AD6">
        <v>11680</v>
      </c>
      <c r="AF6">
        <f t="shared" si="0"/>
        <v>17</v>
      </c>
      <c r="AG6" s="2">
        <f t="shared" si="1"/>
        <v>0.6071428571428571</v>
      </c>
    </row>
    <row r="7" spans="1:33" x14ac:dyDescent="0.2">
      <c r="A7" s="1" t="s">
        <v>36</v>
      </c>
      <c r="B7" t="s">
        <v>31</v>
      </c>
      <c r="C7" s="5">
        <v>1890</v>
      </c>
      <c r="D7">
        <v>1581</v>
      </c>
      <c r="E7">
        <v>309</v>
      </c>
      <c r="F7">
        <v>1253</v>
      </c>
      <c r="G7">
        <v>560</v>
      </c>
      <c r="H7">
        <v>693</v>
      </c>
      <c r="K7">
        <v>3143</v>
      </c>
      <c r="N7">
        <v>1684</v>
      </c>
      <c r="O7">
        <v>791</v>
      </c>
      <c r="Q7">
        <v>2475</v>
      </c>
      <c r="R7">
        <v>6688</v>
      </c>
      <c r="S7">
        <v>2350</v>
      </c>
      <c r="T7">
        <v>522</v>
      </c>
      <c r="U7">
        <v>5296</v>
      </c>
      <c r="V7">
        <v>886</v>
      </c>
      <c r="W7">
        <v>230</v>
      </c>
      <c r="X7">
        <v>415</v>
      </c>
      <c r="Y7">
        <v>298</v>
      </c>
      <c r="Z7">
        <v>71</v>
      </c>
      <c r="AA7">
        <v>81</v>
      </c>
      <c r="AB7">
        <v>793</v>
      </c>
      <c r="AC7">
        <v>47590</v>
      </c>
      <c r="AD7">
        <v>14090</v>
      </c>
      <c r="AF7">
        <f t="shared" si="0"/>
        <v>5</v>
      </c>
      <c r="AG7" s="2">
        <f t="shared" si="1"/>
        <v>0.17857142857142858</v>
      </c>
    </row>
    <row r="8" spans="1:33" x14ac:dyDescent="0.2">
      <c r="A8" s="1" t="s">
        <v>37</v>
      </c>
      <c r="B8" t="s">
        <v>31</v>
      </c>
      <c r="C8" s="5">
        <v>2472</v>
      </c>
      <c r="D8">
        <v>2428</v>
      </c>
      <c r="E8">
        <v>44</v>
      </c>
      <c r="F8">
        <v>603</v>
      </c>
      <c r="K8">
        <v>3034</v>
      </c>
      <c r="R8">
        <v>4118</v>
      </c>
      <c r="T8">
        <v>718</v>
      </c>
      <c r="U8">
        <v>3376</v>
      </c>
      <c r="W8">
        <v>402</v>
      </c>
      <c r="X8">
        <v>628</v>
      </c>
      <c r="Z8">
        <v>224</v>
      </c>
      <c r="AA8">
        <v>72.3</v>
      </c>
      <c r="AB8">
        <v>166</v>
      </c>
      <c r="AC8">
        <v>43142</v>
      </c>
      <c r="AD8">
        <v>11905</v>
      </c>
      <c r="AF8">
        <f t="shared" si="0"/>
        <v>13</v>
      </c>
      <c r="AG8" s="2">
        <f t="shared" si="1"/>
        <v>0.4642857142857143</v>
      </c>
    </row>
    <row r="9" spans="1:33" x14ac:dyDescent="0.2">
      <c r="A9" s="1" t="s">
        <v>38</v>
      </c>
      <c r="B9" t="s">
        <v>31</v>
      </c>
      <c r="C9" s="5">
        <v>2003</v>
      </c>
      <c r="F9">
        <v>387</v>
      </c>
      <c r="K9">
        <v>2390</v>
      </c>
      <c r="N9">
        <v>1964</v>
      </c>
      <c r="O9">
        <v>300</v>
      </c>
      <c r="R9">
        <v>3016</v>
      </c>
      <c r="T9">
        <v>230</v>
      </c>
      <c r="U9">
        <v>2043</v>
      </c>
      <c r="W9">
        <v>124</v>
      </c>
      <c r="X9">
        <v>533</v>
      </c>
      <c r="Z9">
        <v>64</v>
      </c>
      <c r="AA9">
        <v>85.5</v>
      </c>
      <c r="AB9">
        <v>260</v>
      </c>
      <c r="AC9">
        <v>38150</v>
      </c>
      <c r="AD9">
        <v>9470</v>
      </c>
      <c r="AF9">
        <f t="shared" si="0"/>
        <v>13</v>
      </c>
      <c r="AG9" s="2">
        <f t="shared" si="1"/>
        <v>0.4642857142857143</v>
      </c>
    </row>
    <row r="10" spans="1:33" x14ac:dyDescent="0.2">
      <c r="A10" s="1" t="s">
        <v>39</v>
      </c>
      <c r="B10" t="s">
        <v>31</v>
      </c>
      <c r="C10" s="5">
        <v>4526</v>
      </c>
      <c r="F10">
        <v>807</v>
      </c>
      <c r="K10">
        <v>5333</v>
      </c>
      <c r="N10">
        <v>4495</v>
      </c>
      <c r="O10">
        <v>583</v>
      </c>
      <c r="Q10">
        <v>5078</v>
      </c>
      <c r="R10">
        <v>11012</v>
      </c>
      <c r="S10">
        <v>1156</v>
      </c>
      <c r="U10">
        <v>4961</v>
      </c>
      <c r="V10">
        <v>651</v>
      </c>
      <c r="X10">
        <v>1056</v>
      </c>
      <c r="Y10">
        <v>210</v>
      </c>
      <c r="AC10">
        <v>61000</v>
      </c>
      <c r="AD10">
        <v>20140</v>
      </c>
      <c r="AF10">
        <f t="shared" si="0"/>
        <v>14</v>
      </c>
      <c r="AG10" s="2">
        <f t="shared" si="1"/>
        <v>0.5</v>
      </c>
    </row>
    <row r="11" spans="1:33" x14ac:dyDescent="0.2">
      <c r="A11" s="1" t="s">
        <v>40</v>
      </c>
      <c r="B11" t="s">
        <v>31</v>
      </c>
      <c r="C11" s="5">
        <v>3596</v>
      </c>
      <c r="F11">
        <v>1181</v>
      </c>
      <c r="Q11">
        <v>4235</v>
      </c>
      <c r="R11">
        <v>9459</v>
      </c>
      <c r="T11">
        <v>792</v>
      </c>
      <c r="U11">
        <v>7260</v>
      </c>
      <c r="W11">
        <v>331</v>
      </c>
      <c r="X11">
        <v>811</v>
      </c>
      <c r="Z11">
        <v>120</v>
      </c>
      <c r="AC11">
        <v>41210</v>
      </c>
      <c r="AD11">
        <v>13500</v>
      </c>
      <c r="AF11">
        <f t="shared" si="0"/>
        <v>17</v>
      </c>
      <c r="AG11" s="2">
        <f t="shared" si="1"/>
        <v>0.6071428571428571</v>
      </c>
    </row>
    <row r="12" spans="1:33" x14ac:dyDescent="0.2">
      <c r="A12" s="1" t="s">
        <v>41</v>
      </c>
      <c r="B12" t="s">
        <v>31</v>
      </c>
      <c r="N12">
        <v>3620</v>
      </c>
      <c r="O12">
        <v>1296</v>
      </c>
      <c r="Q12">
        <v>4916</v>
      </c>
      <c r="R12">
        <v>10459</v>
      </c>
      <c r="U12">
        <v>4228</v>
      </c>
      <c r="X12">
        <v>738</v>
      </c>
      <c r="AC12">
        <v>67082</v>
      </c>
      <c r="AF12">
        <f t="shared" si="0"/>
        <v>21</v>
      </c>
      <c r="AG12" s="2">
        <f t="shared" si="1"/>
        <v>0.75</v>
      </c>
    </row>
    <row r="13" spans="1:33" x14ac:dyDescent="0.2">
      <c r="A13" s="1" t="s">
        <v>42</v>
      </c>
      <c r="B13" t="s">
        <v>31</v>
      </c>
      <c r="C13" s="5">
        <v>8179</v>
      </c>
      <c r="F13">
        <v>2905</v>
      </c>
      <c r="J13">
        <v>249</v>
      </c>
      <c r="K13">
        <v>11931</v>
      </c>
      <c r="N13">
        <v>8403</v>
      </c>
      <c r="O13">
        <v>3318</v>
      </c>
      <c r="Q13">
        <v>12533</v>
      </c>
      <c r="R13">
        <v>8917</v>
      </c>
      <c r="S13">
        <v>3091</v>
      </c>
      <c r="U13">
        <v>7606</v>
      </c>
      <c r="V13">
        <v>1328</v>
      </c>
      <c r="X13">
        <v>2113</v>
      </c>
      <c r="Y13">
        <v>926</v>
      </c>
      <c r="AA13">
        <v>73.099999999999994</v>
      </c>
      <c r="AB13">
        <v>371</v>
      </c>
      <c r="AC13">
        <v>19539</v>
      </c>
      <c r="AD13">
        <v>2100</v>
      </c>
      <c r="AF13">
        <f t="shared" si="0"/>
        <v>11</v>
      </c>
      <c r="AG13" s="2">
        <f t="shared" si="1"/>
        <v>0.39285714285714285</v>
      </c>
    </row>
    <row r="14" spans="1:33" x14ac:dyDescent="0.2">
      <c r="A14" s="1" t="s">
        <v>43</v>
      </c>
      <c r="B14" t="s">
        <v>31</v>
      </c>
      <c r="C14" s="5">
        <v>3356</v>
      </c>
      <c r="F14">
        <v>325</v>
      </c>
      <c r="K14">
        <v>3681</v>
      </c>
      <c r="N14">
        <v>3191</v>
      </c>
      <c r="O14">
        <v>266</v>
      </c>
      <c r="Q14">
        <v>3457</v>
      </c>
      <c r="R14">
        <v>5724</v>
      </c>
      <c r="U14">
        <v>4059</v>
      </c>
      <c r="X14">
        <v>870</v>
      </c>
      <c r="AA14">
        <v>87</v>
      </c>
      <c r="AC14">
        <v>39350</v>
      </c>
      <c r="AD14">
        <v>12120</v>
      </c>
      <c r="AF14">
        <f t="shared" si="0"/>
        <v>16</v>
      </c>
      <c r="AG14" s="2">
        <f t="shared" si="1"/>
        <v>0.5714285714285714</v>
      </c>
    </row>
    <row r="15" spans="1:33" x14ac:dyDescent="0.2">
      <c r="A15" s="1" t="s">
        <v>44</v>
      </c>
      <c r="B15" t="s">
        <v>31</v>
      </c>
      <c r="C15" s="5">
        <v>2699</v>
      </c>
      <c r="F15">
        <v>2264</v>
      </c>
      <c r="J15">
        <v>19</v>
      </c>
      <c r="K15">
        <v>4963</v>
      </c>
      <c r="N15">
        <v>2496</v>
      </c>
      <c r="O15">
        <v>2145</v>
      </c>
      <c r="R15">
        <v>6956</v>
      </c>
      <c r="U15">
        <v>6064</v>
      </c>
      <c r="X15">
        <v>616</v>
      </c>
      <c r="AC15">
        <v>38880</v>
      </c>
      <c r="AD15">
        <v>15200</v>
      </c>
      <c r="AF15">
        <f t="shared" si="0"/>
        <v>17</v>
      </c>
      <c r="AG15" s="2">
        <f t="shared" si="1"/>
        <v>0.6071428571428571</v>
      </c>
    </row>
    <row r="16" spans="1:33" x14ac:dyDescent="0.2">
      <c r="A16" s="1" t="s">
        <v>45</v>
      </c>
      <c r="B16" t="s">
        <v>31</v>
      </c>
      <c r="C16" s="5">
        <v>1609</v>
      </c>
      <c r="D16">
        <v>1569</v>
      </c>
      <c r="E16">
        <v>40</v>
      </c>
      <c r="F16">
        <v>190</v>
      </c>
      <c r="I16">
        <v>464</v>
      </c>
      <c r="K16">
        <v>2263</v>
      </c>
      <c r="N16">
        <v>1582</v>
      </c>
      <c r="O16">
        <v>155</v>
      </c>
      <c r="P16">
        <v>403</v>
      </c>
      <c r="R16">
        <v>4520</v>
      </c>
      <c r="U16">
        <v>3173</v>
      </c>
      <c r="X16">
        <v>374</v>
      </c>
      <c r="Y16">
        <v>68</v>
      </c>
      <c r="Z16">
        <v>57</v>
      </c>
      <c r="AB16">
        <v>359</v>
      </c>
      <c r="AC16">
        <v>41298</v>
      </c>
      <c r="AD16">
        <v>12740</v>
      </c>
      <c r="AF16">
        <f t="shared" si="0"/>
        <v>11</v>
      </c>
      <c r="AG16" s="2">
        <f t="shared" si="1"/>
        <v>0.39285714285714285</v>
      </c>
    </row>
    <row r="17" spans="1:33" x14ac:dyDescent="0.2">
      <c r="A17" s="1" t="s">
        <v>46</v>
      </c>
      <c r="B17" t="s">
        <v>31</v>
      </c>
      <c r="C17" s="5">
        <v>3177</v>
      </c>
      <c r="D17">
        <v>2969</v>
      </c>
      <c r="E17">
        <v>208</v>
      </c>
      <c r="F17">
        <v>1690</v>
      </c>
      <c r="G17">
        <v>771</v>
      </c>
      <c r="H17">
        <v>919</v>
      </c>
      <c r="I17">
        <v>375</v>
      </c>
      <c r="K17">
        <v>5242</v>
      </c>
      <c r="L17">
        <v>4011</v>
      </c>
      <c r="M17">
        <v>1231</v>
      </c>
      <c r="Q17">
        <v>5780</v>
      </c>
      <c r="R17">
        <v>6716</v>
      </c>
      <c r="S17">
        <v>5717</v>
      </c>
      <c r="U17">
        <v>5560</v>
      </c>
      <c r="V17">
        <v>3067</v>
      </c>
      <c r="X17">
        <v>741</v>
      </c>
      <c r="Y17">
        <v>759</v>
      </c>
      <c r="AC17">
        <v>56930</v>
      </c>
      <c r="AD17">
        <v>18200</v>
      </c>
      <c r="AF17">
        <f t="shared" si="0"/>
        <v>9</v>
      </c>
      <c r="AG17" s="2">
        <f t="shared" si="1"/>
        <v>0.32142857142857145</v>
      </c>
    </row>
    <row r="18" spans="1:33" x14ac:dyDescent="0.2">
      <c r="A18" s="1" t="s">
        <v>47</v>
      </c>
      <c r="B18" t="s">
        <v>31</v>
      </c>
      <c r="C18" s="5">
        <v>10060</v>
      </c>
      <c r="F18">
        <v>4351</v>
      </c>
      <c r="K18">
        <v>14411</v>
      </c>
      <c r="R18">
        <v>18102</v>
      </c>
      <c r="T18">
        <v>2165</v>
      </c>
      <c r="U18">
        <v>16468</v>
      </c>
      <c r="W18">
        <v>1922</v>
      </c>
      <c r="X18">
        <v>2042</v>
      </c>
      <c r="Z18">
        <v>921</v>
      </c>
      <c r="AC18">
        <v>14790</v>
      </c>
      <c r="AF18">
        <f t="shared" si="0"/>
        <v>18</v>
      </c>
      <c r="AG18" s="2">
        <f t="shared" si="1"/>
        <v>0.6428571428571429</v>
      </c>
    </row>
    <row r="19" spans="1:33" x14ac:dyDescent="0.2">
      <c r="A19" s="1" t="s">
        <v>48</v>
      </c>
      <c r="B19" t="s">
        <v>31</v>
      </c>
      <c r="N19">
        <v>7458</v>
      </c>
      <c r="O19">
        <v>1498</v>
      </c>
      <c r="P19">
        <v>399</v>
      </c>
      <c r="Q19">
        <v>9355</v>
      </c>
      <c r="R19">
        <v>17470</v>
      </c>
      <c r="S19">
        <v>3535</v>
      </c>
      <c r="U19">
        <v>11126</v>
      </c>
      <c r="V19">
        <v>1428</v>
      </c>
      <c r="X19">
        <v>1928</v>
      </c>
      <c r="Y19">
        <v>680</v>
      </c>
      <c r="AC19">
        <v>64984</v>
      </c>
      <c r="AD19">
        <v>17814</v>
      </c>
      <c r="AF19">
        <f t="shared" si="0"/>
        <v>16</v>
      </c>
      <c r="AG19" s="2">
        <f t="shared" si="1"/>
        <v>0.5714285714285714</v>
      </c>
    </row>
    <row r="20" spans="1:33" x14ac:dyDescent="0.2">
      <c r="A20" s="1" t="s">
        <v>49</v>
      </c>
      <c r="B20" t="s">
        <v>31</v>
      </c>
      <c r="N20">
        <v>383</v>
      </c>
      <c r="O20">
        <v>4648</v>
      </c>
      <c r="Q20">
        <v>5031</v>
      </c>
      <c r="AA20">
        <v>71.87</v>
      </c>
      <c r="AB20">
        <v>578</v>
      </c>
      <c r="AC20">
        <v>516</v>
      </c>
      <c r="AF20">
        <f t="shared" si="0"/>
        <v>22</v>
      </c>
      <c r="AG20" s="2">
        <f t="shared" si="1"/>
        <v>0.7857142857142857</v>
      </c>
    </row>
    <row r="21" spans="1:33" x14ac:dyDescent="0.2">
      <c r="A21" s="1" t="s">
        <v>50</v>
      </c>
      <c r="B21" t="s">
        <v>31</v>
      </c>
      <c r="C21" s="5">
        <v>2296</v>
      </c>
      <c r="F21">
        <v>1052</v>
      </c>
      <c r="K21">
        <v>3348</v>
      </c>
      <c r="N21">
        <v>2274</v>
      </c>
      <c r="O21">
        <v>923</v>
      </c>
      <c r="Q21">
        <v>3197</v>
      </c>
      <c r="R21">
        <v>6983</v>
      </c>
      <c r="S21">
        <v>3615</v>
      </c>
      <c r="U21">
        <v>5426</v>
      </c>
      <c r="V21">
        <v>2306</v>
      </c>
      <c r="X21">
        <v>570</v>
      </c>
      <c r="Y21">
        <v>599</v>
      </c>
      <c r="AC21">
        <v>59398</v>
      </c>
      <c r="AD21">
        <v>18252</v>
      </c>
      <c r="AF21">
        <f t="shared" si="0"/>
        <v>14</v>
      </c>
      <c r="AG21" s="2">
        <f t="shared" si="1"/>
        <v>0.5</v>
      </c>
    </row>
    <row r="22" spans="1:33" x14ac:dyDescent="0.2">
      <c r="A22" s="1" t="s">
        <v>51</v>
      </c>
      <c r="B22" t="s">
        <v>31</v>
      </c>
      <c r="C22" s="5">
        <v>163</v>
      </c>
      <c r="D22">
        <v>163</v>
      </c>
      <c r="E22">
        <v>0</v>
      </c>
      <c r="F22">
        <v>137</v>
      </c>
      <c r="G22">
        <v>137</v>
      </c>
      <c r="J22">
        <v>120</v>
      </c>
      <c r="K22">
        <v>300</v>
      </c>
      <c r="R22">
        <v>1073</v>
      </c>
      <c r="U22">
        <v>475</v>
      </c>
      <c r="X22">
        <v>101</v>
      </c>
      <c r="AB22">
        <v>52</v>
      </c>
      <c r="AC22">
        <v>50000</v>
      </c>
      <c r="AD22">
        <v>16600</v>
      </c>
      <c r="AF22">
        <f t="shared" si="0"/>
        <v>15</v>
      </c>
      <c r="AG22" s="2">
        <f t="shared" si="1"/>
        <v>0.5357142857142857</v>
      </c>
    </row>
    <row r="23" spans="1:33" x14ac:dyDescent="0.2">
      <c r="A23" s="1" t="s">
        <v>52</v>
      </c>
      <c r="B23" t="s">
        <v>31</v>
      </c>
      <c r="C23" s="5">
        <v>7435</v>
      </c>
      <c r="F23">
        <v>706</v>
      </c>
      <c r="K23">
        <v>8141</v>
      </c>
      <c r="N23">
        <v>7339</v>
      </c>
      <c r="O23">
        <v>493</v>
      </c>
      <c r="Q23">
        <v>7832</v>
      </c>
      <c r="R23">
        <v>12766</v>
      </c>
      <c r="S23">
        <v>780</v>
      </c>
      <c r="T23">
        <v>1060</v>
      </c>
      <c r="U23">
        <v>7792</v>
      </c>
      <c r="V23">
        <v>678</v>
      </c>
      <c r="W23">
        <v>718</v>
      </c>
      <c r="X23">
        <v>1563</v>
      </c>
      <c r="Y23">
        <v>497</v>
      </c>
      <c r="Z23">
        <v>333</v>
      </c>
      <c r="AA23">
        <v>91</v>
      </c>
      <c r="AB23">
        <v>512</v>
      </c>
      <c r="AC23">
        <v>83592</v>
      </c>
      <c r="AD23">
        <v>66524</v>
      </c>
      <c r="AF23">
        <f t="shared" si="0"/>
        <v>9</v>
      </c>
      <c r="AG23" s="2">
        <f t="shared" si="1"/>
        <v>0.32142857142857145</v>
      </c>
    </row>
    <row r="24" spans="1:33" x14ac:dyDescent="0.2">
      <c r="A24" s="1" t="s">
        <v>53</v>
      </c>
      <c r="B24" t="s">
        <v>31</v>
      </c>
      <c r="N24">
        <v>1376</v>
      </c>
      <c r="Q24">
        <v>1376</v>
      </c>
      <c r="AB24">
        <v>395</v>
      </c>
      <c r="AC24">
        <v>54544</v>
      </c>
      <c r="AD24">
        <v>12557</v>
      </c>
      <c r="AF24">
        <f t="shared" si="0"/>
        <v>23</v>
      </c>
      <c r="AG24" s="2">
        <f t="shared" si="1"/>
        <v>0.8214285714285714</v>
      </c>
    </row>
    <row r="25" spans="1:33" x14ac:dyDescent="0.2">
      <c r="A25" s="1" t="s">
        <v>54</v>
      </c>
      <c r="B25" t="s">
        <v>31</v>
      </c>
      <c r="AC25">
        <v>39530</v>
      </c>
      <c r="AD25">
        <v>11380</v>
      </c>
      <c r="AF25">
        <f t="shared" si="0"/>
        <v>26</v>
      </c>
      <c r="AG25" s="2">
        <f t="shared" si="1"/>
        <v>0.9285714285714286</v>
      </c>
    </row>
    <row r="26" spans="1:33" x14ac:dyDescent="0.2">
      <c r="A26" s="1" t="s">
        <v>55</v>
      </c>
      <c r="B26" t="s">
        <v>31</v>
      </c>
      <c r="C26" s="5">
        <v>1868</v>
      </c>
      <c r="K26">
        <v>1868</v>
      </c>
      <c r="N26">
        <v>1770</v>
      </c>
      <c r="Q26">
        <v>1770</v>
      </c>
      <c r="R26">
        <v>4476</v>
      </c>
      <c r="U26">
        <v>2825</v>
      </c>
      <c r="X26">
        <v>438</v>
      </c>
      <c r="AB26">
        <v>610</v>
      </c>
      <c r="AC26">
        <v>29400</v>
      </c>
      <c r="AD26">
        <v>10580</v>
      </c>
      <c r="AF26">
        <f t="shared" si="0"/>
        <v>18</v>
      </c>
      <c r="AG26" s="2">
        <f t="shared" si="1"/>
        <v>0.6428571428571429</v>
      </c>
    </row>
    <row r="27" spans="1:33" x14ac:dyDescent="0.2">
      <c r="A27" s="1" t="s">
        <v>56</v>
      </c>
      <c r="B27" t="s">
        <v>31</v>
      </c>
      <c r="C27" s="5">
        <v>1990</v>
      </c>
      <c r="F27">
        <v>0</v>
      </c>
      <c r="I27">
        <v>0</v>
      </c>
      <c r="K27">
        <v>1990</v>
      </c>
      <c r="N27">
        <v>1954</v>
      </c>
      <c r="O27">
        <v>0</v>
      </c>
      <c r="P27">
        <v>0</v>
      </c>
      <c r="Q27">
        <v>1954</v>
      </c>
      <c r="R27">
        <v>7950</v>
      </c>
      <c r="T27">
        <v>225</v>
      </c>
      <c r="U27">
        <v>2945</v>
      </c>
      <c r="W27">
        <v>63</v>
      </c>
      <c r="X27">
        <v>451</v>
      </c>
      <c r="Z27">
        <v>10</v>
      </c>
      <c r="AA27">
        <v>90</v>
      </c>
      <c r="AC27">
        <v>85800</v>
      </c>
      <c r="AF27">
        <f t="shared" si="0"/>
        <v>12</v>
      </c>
      <c r="AG27" s="2">
        <f t="shared" si="1"/>
        <v>0.42857142857142855</v>
      </c>
    </row>
    <row r="28" spans="1:33" x14ac:dyDescent="0.2">
      <c r="A28" s="1" t="s">
        <v>57</v>
      </c>
      <c r="B28" t="s">
        <v>31</v>
      </c>
      <c r="C28" s="5">
        <v>4605</v>
      </c>
      <c r="F28">
        <v>4349</v>
      </c>
      <c r="K28">
        <v>8856</v>
      </c>
      <c r="AF28">
        <f t="shared" si="0"/>
        <v>25</v>
      </c>
      <c r="AG28" s="2">
        <f t="shared" si="1"/>
        <v>0.8928571428571429</v>
      </c>
    </row>
    <row r="29" spans="1:33" x14ac:dyDescent="0.2">
      <c r="A29" s="1" t="s">
        <v>58</v>
      </c>
      <c r="B29" t="s">
        <v>31</v>
      </c>
      <c r="C29" s="5">
        <v>4262</v>
      </c>
      <c r="K29">
        <v>8580</v>
      </c>
      <c r="N29">
        <v>4335</v>
      </c>
      <c r="Q29">
        <v>8175</v>
      </c>
      <c r="R29">
        <v>7248</v>
      </c>
      <c r="U29">
        <v>6306</v>
      </c>
      <c r="X29">
        <v>1126</v>
      </c>
      <c r="AB29">
        <v>2643</v>
      </c>
      <c r="AC29">
        <v>46800</v>
      </c>
      <c r="AD29">
        <v>12440</v>
      </c>
      <c r="AF29">
        <f t="shared" si="0"/>
        <v>18</v>
      </c>
      <c r="AG29" s="2">
        <f t="shared" si="1"/>
        <v>0.6428571428571429</v>
      </c>
    </row>
    <row r="30" spans="1:33" x14ac:dyDescent="0.2">
      <c r="A30" s="1" t="s">
        <v>59</v>
      </c>
      <c r="B30" t="s">
        <v>31</v>
      </c>
      <c r="C30" s="5">
        <v>3257</v>
      </c>
      <c r="K30">
        <v>3257</v>
      </c>
      <c r="R30">
        <v>4310</v>
      </c>
      <c r="U30">
        <v>3826</v>
      </c>
      <c r="X30">
        <v>1461</v>
      </c>
      <c r="AA30">
        <v>75</v>
      </c>
      <c r="AB30">
        <v>162</v>
      </c>
      <c r="AC30">
        <v>36900</v>
      </c>
      <c r="AD30">
        <v>13800</v>
      </c>
      <c r="AF30">
        <f t="shared" si="0"/>
        <v>19</v>
      </c>
      <c r="AG30" s="2">
        <f t="shared" si="1"/>
        <v>0.6785714285714286</v>
      </c>
    </row>
    <row r="31" spans="1:33" x14ac:dyDescent="0.2">
      <c r="A31" s="1" t="s">
        <v>60</v>
      </c>
      <c r="B31" t="s">
        <v>31</v>
      </c>
      <c r="C31" s="5">
        <v>1768</v>
      </c>
      <c r="F31">
        <v>431</v>
      </c>
      <c r="K31">
        <v>2199</v>
      </c>
      <c r="R31">
        <v>2640</v>
      </c>
      <c r="U31">
        <v>2185</v>
      </c>
      <c r="X31">
        <v>430</v>
      </c>
      <c r="AC31">
        <v>44850</v>
      </c>
      <c r="AD31">
        <v>15076</v>
      </c>
      <c r="AF31">
        <f t="shared" si="0"/>
        <v>20</v>
      </c>
      <c r="AG31" s="2">
        <f t="shared" si="1"/>
        <v>0.7142857142857143</v>
      </c>
    </row>
    <row r="32" spans="1:33" x14ac:dyDescent="0.2">
      <c r="A32" s="1" t="s">
        <v>61</v>
      </c>
      <c r="B32" t="s">
        <v>31</v>
      </c>
      <c r="C32" s="5">
        <v>5414</v>
      </c>
      <c r="F32">
        <v>2266</v>
      </c>
      <c r="I32">
        <v>602</v>
      </c>
      <c r="K32">
        <v>8282</v>
      </c>
      <c r="N32">
        <v>5320</v>
      </c>
      <c r="O32">
        <v>2121</v>
      </c>
      <c r="P32">
        <v>599</v>
      </c>
      <c r="Q32">
        <v>8040</v>
      </c>
      <c r="R32">
        <v>14009</v>
      </c>
      <c r="S32">
        <v>5804</v>
      </c>
      <c r="T32">
        <v>1116</v>
      </c>
      <c r="U32">
        <v>11576</v>
      </c>
      <c r="V32">
        <v>2112</v>
      </c>
      <c r="W32">
        <v>803</v>
      </c>
      <c r="X32">
        <v>1662</v>
      </c>
      <c r="Y32">
        <v>849</v>
      </c>
      <c r="Z32">
        <v>221</v>
      </c>
      <c r="AB32">
        <v>1524</v>
      </c>
      <c r="AC32">
        <v>48986</v>
      </c>
      <c r="AD32">
        <v>16374</v>
      </c>
      <c r="AF32">
        <f t="shared" si="0"/>
        <v>8</v>
      </c>
      <c r="AG32" s="2">
        <f t="shared" si="1"/>
        <v>0.2857142857142857</v>
      </c>
    </row>
    <row r="33" spans="1:33" x14ac:dyDescent="0.2">
      <c r="A33" s="1" t="s">
        <v>62</v>
      </c>
      <c r="B33" t="s">
        <v>31</v>
      </c>
      <c r="AC33">
        <v>33600</v>
      </c>
      <c r="AD33">
        <v>13200</v>
      </c>
      <c r="AF33">
        <f t="shared" si="0"/>
        <v>26</v>
      </c>
      <c r="AG33" s="2">
        <f t="shared" si="1"/>
        <v>0.9285714285714286</v>
      </c>
    </row>
    <row r="34" spans="1:33" x14ac:dyDescent="0.2">
      <c r="A34" s="1" t="s">
        <v>63</v>
      </c>
      <c r="B34" t="s">
        <v>31</v>
      </c>
      <c r="C34" s="5">
        <v>1903</v>
      </c>
      <c r="F34">
        <v>380</v>
      </c>
      <c r="K34">
        <v>2283</v>
      </c>
      <c r="N34">
        <v>1822</v>
      </c>
      <c r="O34">
        <v>236</v>
      </c>
      <c r="Q34">
        <v>2058</v>
      </c>
      <c r="AC34">
        <v>37250</v>
      </c>
      <c r="AD34">
        <v>13340</v>
      </c>
      <c r="AF34">
        <f t="shared" si="0"/>
        <v>20</v>
      </c>
      <c r="AG34" s="2">
        <f t="shared" si="1"/>
        <v>0.7142857142857143</v>
      </c>
    </row>
    <row r="35" spans="1:33" x14ac:dyDescent="0.2">
      <c r="A35" s="1" t="s">
        <v>64</v>
      </c>
      <c r="B35" t="s">
        <v>31</v>
      </c>
      <c r="C35" s="5">
        <v>3998</v>
      </c>
      <c r="F35">
        <v>1357</v>
      </c>
      <c r="K35">
        <v>5355</v>
      </c>
      <c r="N35">
        <v>3879</v>
      </c>
      <c r="O35">
        <v>695</v>
      </c>
      <c r="Q35">
        <v>4574</v>
      </c>
      <c r="R35">
        <v>10378</v>
      </c>
      <c r="S35">
        <v>2533</v>
      </c>
      <c r="T35">
        <v>882</v>
      </c>
      <c r="U35">
        <v>5325</v>
      </c>
      <c r="V35">
        <v>1358</v>
      </c>
      <c r="W35">
        <v>416</v>
      </c>
      <c r="X35">
        <v>828</v>
      </c>
      <c r="Y35">
        <v>498</v>
      </c>
      <c r="Z35">
        <v>131</v>
      </c>
      <c r="AC35">
        <v>57056</v>
      </c>
      <c r="AD35">
        <v>20920</v>
      </c>
      <c r="AF35">
        <f t="shared" si="0"/>
        <v>11</v>
      </c>
      <c r="AG35" s="2">
        <f t="shared" si="1"/>
        <v>0.39285714285714285</v>
      </c>
    </row>
    <row r="36" spans="1:33" x14ac:dyDescent="0.2">
      <c r="A36" s="1" t="s">
        <v>65</v>
      </c>
      <c r="B36" t="s">
        <v>31</v>
      </c>
      <c r="C36" s="5">
        <v>5391</v>
      </c>
      <c r="F36">
        <v>1473</v>
      </c>
      <c r="N36">
        <v>5348</v>
      </c>
      <c r="O36">
        <v>992</v>
      </c>
      <c r="R36">
        <v>18509</v>
      </c>
      <c r="T36">
        <v>518</v>
      </c>
      <c r="U36">
        <v>6162</v>
      </c>
      <c r="W36">
        <v>50</v>
      </c>
      <c r="X36">
        <v>1461</v>
      </c>
      <c r="Z36">
        <v>41</v>
      </c>
      <c r="AA36">
        <v>91</v>
      </c>
      <c r="AC36">
        <v>58350</v>
      </c>
      <c r="AD36">
        <v>18980</v>
      </c>
      <c r="AF36">
        <f t="shared" si="0"/>
        <v>15</v>
      </c>
      <c r="AG36" s="2">
        <f t="shared" si="1"/>
        <v>0.5357142857142857</v>
      </c>
    </row>
    <row r="37" spans="1:33" x14ac:dyDescent="0.2">
      <c r="A37" s="1" t="s">
        <v>66</v>
      </c>
      <c r="B37" t="s">
        <v>31</v>
      </c>
      <c r="C37" s="5">
        <v>617</v>
      </c>
      <c r="D37">
        <v>614</v>
      </c>
      <c r="E37">
        <v>3</v>
      </c>
      <c r="F37">
        <v>991</v>
      </c>
      <c r="K37">
        <v>617</v>
      </c>
      <c r="L37">
        <v>614</v>
      </c>
      <c r="M37">
        <v>3</v>
      </c>
      <c r="N37">
        <v>615</v>
      </c>
      <c r="R37">
        <v>4063</v>
      </c>
      <c r="U37">
        <v>2823</v>
      </c>
      <c r="X37">
        <v>243</v>
      </c>
      <c r="AA37">
        <v>55</v>
      </c>
      <c r="AC37">
        <v>35689</v>
      </c>
      <c r="AD37">
        <v>18041</v>
      </c>
      <c r="AF37">
        <f t="shared" si="0"/>
        <v>14</v>
      </c>
      <c r="AG37" s="2">
        <f t="shared" si="1"/>
        <v>0.5</v>
      </c>
    </row>
    <row r="38" spans="1:33" x14ac:dyDescent="0.2">
      <c r="A38" s="1" t="s">
        <v>67</v>
      </c>
      <c r="B38" t="s">
        <v>31</v>
      </c>
      <c r="C38" s="5">
        <v>3852</v>
      </c>
      <c r="D38">
        <v>3594</v>
      </c>
      <c r="E38">
        <v>558</v>
      </c>
      <c r="F38">
        <v>5711</v>
      </c>
      <c r="K38">
        <v>9863</v>
      </c>
      <c r="Q38">
        <v>7408</v>
      </c>
      <c r="R38">
        <v>17295</v>
      </c>
      <c r="U38">
        <v>9980</v>
      </c>
      <c r="X38">
        <v>940</v>
      </c>
      <c r="AA38">
        <v>80</v>
      </c>
      <c r="AC38">
        <v>45900</v>
      </c>
      <c r="AD38">
        <v>43040</v>
      </c>
      <c r="AF38">
        <f t="shared" si="0"/>
        <v>16</v>
      </c>
      <c r="AG38" s="2">
        <f t="shared" si="1"/>
        <v>0.5714285714285714</v>
      </c>
    </row>
    <row r="39" spans="1:33" x14ac:dyDescent="0.2">
      <c r="A39" s="1" t="s">
        <v>68</v>
      </c>
      <c r="B39" t="s">
        <v>31</v>
      </c>
      <c r="C39" s="5">
        <v>10582</v>
      </c>
      <c r="D39">
        <v>10141</v>
      </c>
      <c r="E39">
        <v>441</v>
      </c>
      <c r="F39">
        <v>5568</v>
      </c>
      <c r="G39">
        <v>3639</v>
      </c>
      <c r="H39">
        <v>1929</v>
      </c>
      <c r="K39">
        <v>16150</v>
      </c>
      <c r="L39">
        <v>13780</v>
      </c>
      <c r="M39">
        <v>2370</v>
      </c>
      <c r="N39">
        <v>10359</v>
      </c>
      <c r="O39">
        <v>4613</v>
      </c>
      <c r="R39">
        <v>43364</v>
      </c>
      <c r="U39">
        <v>25719</v>
      </c>
      <c r="X39">
        <v>2492</v>
      </c>
      <c r="AB39">
        <v>722</v>
      </c>
      <c r="AC39">
        <v>60335</v>
      </c>
      <c r="AF39">
        <f t="shared" si="0"/>
        <v>12</v>
      </c>
      <c r="AG39" s="2">
        <f t="shared" si="1"/>
        <v>0.42857142857142855</v>
      </c>
    </row>
    <row r="40" spans="1:33" x14ac:dyDescent="0.2">
      <c r="A40" s="1" t="s">
        <v>69</v>
      </c>
      <c r="B40" t="s">
        <v>31</v>
      </c>
      <c r="C40" s="5">
        <v>378</v>
      </c>
      <c r="D40">
        <v>378</v>
      </c>
      <c r="K40">
        <v>378</v>
      </c>
      <c r="L40">
        <v>378</v>
      </c>
      <c r="R40">
        <v>1000</v>
      </c>
      <c r="U40">
        <v>258</v>
      </c>
      <c r="X40">
        <v>110</v>
      </c>
      <c r="AC40">
        <v>61772</v>
      </c>
      <c r="AD40">
        <v>21080</v>
      </c>
      <c r="AF40">
        <f t="shared" si="0"/>
        <v>19</v>
      </c>
      <c r="AG40" s="2">
        <f t="shared" si="1"/>
        <v>0.6785714285714286</v>
      </c>
    </row>
    <row r="41" spans="1:33" x14ac:dyDescent="0.2">
      <c r="A41" s="1" t="s">
        <v>70</v>
      </c>
      <c r="B41" t="s">
        <v>31</v>
      </c>
      <c r="C41" s="5">
        <v>2768</v>
      </c>
      <c r="F41">
        <v>1421</v>
      </c>
      <c r="K41">
        <v>4189</v>
      </c>
      <c r="Q41">
        <v>3615</v>
      </c>
      <c r="R41">
        <v>6607</v>
      </c>
      <c r="S41">
        <v>5314</v>
      </c>
      <c r="T41">
        <v>430</v>
      </c>
      <c r="U41">
        <v>4915</v>
      </c>
      <c r="V41">
        <v>2750</v>
      </c>
      <c r="W41">
        <v>230</v>
      </c>
      <c r="X41">
        <v>554</v>
      </c>
      <c r="Y41">
        <v>345</v>
      </c>
      <c r="Z41">
        <v>103</v>
      </c>
      <c r="AC41">
        <v>35590</v>
      </c>
      <c r="AD41">
        <v>16776</v>
      </c>
      <c r="AF41">
        <f t="shared" si="0"/>
        <v>13</v>
      </c>
      <c r="AG41" s="2">
        <f t="shared" si="1"/>
        <v>0.4642857142857143</v>
      </c>
    </row>
    <row r="42" spans="1:33" x14ac:dyDescent="0.2">
      <c r="A42" s="1" t="s">
        <v>71</v>
      </c>
      <c r="B42" t="s">
        <v>31</v>
      </c>
      <c r="C42" s="5">
        <v>2758</v>
      </c>
      <c r="F42">
        <v>1188</v>
      </c>
      <c r="I42">
        <v>377</v>
      </c>
      <c r="K42">
        <v>4323</v>
      </c>
      <c r="N42">
        <v>2590</v>
      </c>
      <c r="O42">
        <v>888</v>
      </c>
      <c r="P42">
        <v>760</v>
      </c>
      <c r="Q42">
        <v>4238</v>
      </c>
      <c r="R42">
        <v>4207</v>
      </c>
      <c r="S42">
        <v>2364</v>
      </c>
      <c r="U42">
        <v>3934</v>
      </c>
      <c r="V42">
        <v>670</v>
      </c>
      <c r="X42">
        <v>710</v>
      </c>
      <c r="Y42">
        <v>487</v>
      </c>
      <c r="AA42">
        <v>83</v>
      </c>
      <c r="AC42">
        <v>42030</v>
      </c>
      <c r="AD42">
        <v>14060</v>
      </c>
      <c r="AF42">
        <f t="shared" si="0"/>
        <v>11</v>
      </c>
      <c r="AG42" s="2">
        <f t="shared" si="1"/>
        <v>0.39285714285714285</v>
      </c>
    </row>
    <row r="43" spans="1:33" x14ac:dyDescent="0.2">
      <c r="A43" s="1" t="s">
        <v>72</v>
      </c>
      <c r="B43" t="s">
        <v>31</v>
      </c>
      <c r="C43" s="5">
        <v>19002</v>
      </c>
      <c r="F43">
        <v>2708</v>
      </c>
      <c r="I43">
        <v>301</v>
      </c>
      <c r="K43">
        <v>22011</v>
      </c>
      <c r="Q43">
        <v>20174</v>
      </c>
      <c r="R43">
        <v>30310</v>
      </c>
      <c r="T43">
        <v>4265</v>
      </c>
      <c r="U43">
        <v>24984</v>
      </c>
      <c r="W43">
        <v>2373</v>
      </c>
      <c r="X43">
        <v>4278</v>
      </c>
      <c r="Z43">
        <v>1232</v>
      </c>
      <c r="AC43">
        <v>15140</v>
      </c>
      <c r="AD43">
        <v>9950</v>
      </c>
      <c r="AF43">
        <f t="shared" si="0"/>
        <v>15</v>
      </c>
      <c r="AG43" s="2">
        <f t="shared" si="1"/>
        <v>0.5357142857142857</v>
      </c>
    </row>
    <row r="44" spans="1:33" x14ac:dyDescent="0.2">
      <c r="A44" s="1" t="s">
        <v>73</v>
      </c>
      <c r="B44" t="s">
        <v>31</v>
      </c>
      <c r="Q44">
        <v>14077</v>
      </c>
      <c r="AF44">
        <f t="shared" si="0"/>
        <v>27</v>
      </c>
      <c r="AG44" s="2">
        <f t="shared" si="1"/>
        <v>0.9642857142857143</v>
      </c>
    </row>
    <row r="45" spans="1:33" x14ac:dyDescent="0.2">
      <c r="A45" s="1" t="s">
        <v>74</v>
      </c>
      <c r="B45" t="s">
        <v>31</v>
      </c>
      <c r="C45" s="5">
        <v>1996</v>
      </c>
      <c r="D45">
        <v>1684</v>
      </c>
      <c r="E45">
        <v>312</v>
      </c>
      <c r="F45">
        <v>21</v>
      </c>
      <c r="H45">
        <v>21</v>
      </c>
      <c r="K45">
        <v>2017</v>
      </c>
      <c r="L45">
        <v>1684</v>
      </c>
      <c r="M45">
        <v>333</v>
      </c>
      <c r="Q45">
        <v>1815</v>
      </c>
      <c r="R45">
        <v>1837</v>
      </c>
      <c r="T45">
        <v>403</v>
      </c>
      <c r="U45">
        <v>1517</v>
      </c>
      <c r="W45">
        <v>267</v>
      </c>
      <c r="X45">
        <v>340</v>
      </c>
      <c r="Z45">
        <v>121</v>
      </c>
      <c r="AA45">
        <v>75</v>
      </c>
      <c r="AC45">
        <v>39528</v>
      </c>
      <c r="AD45">
        <v>14062</v>
      </c>
      <c r="AF45">
        <f t="shared" si="0"/>
        <v>10</v>
      </c>
      <c r="AG45" s="2">
        <f t="shared" si="1"/>
        <v>0.35714285714285715</v>
      </c>
    </row>
    <row r="46" spans="1:33" x14ac:dyDescent="0.2">
      <c r="A46" s="1" t="s">
        <v>75</v>
      </c>
      <c r="B46" t="s">
        <v>31</v>
      </c>
      <c r="C46" s="5">
        <v>4268</v>
      </c>
      <c r="D46">
        <v>4207</v>
      </c>
      <c r="E46">
        <v>61</v>
      </c>
      <c r="F46">
        <v>499</v>
      </c>
      <c r="G46">
        <v>395</v>
      </c>
      <c r="H46">
        <v>104</v>
      </c>
      <c r="J46">
        <v>29</v>
      </c>
      <c r="K46">
        <v>4767</v>
      </c>
      <c r="L46">
        <v>4602</v>
      </c>
      <c r="M46">
        <v>165</v>
      </c>
      <c r="N46">
        <v>4237</v>
      </c>
      <c r="O46">
        <v>451</v>
      </c>
      <c r="Q46">
        <v>4688</v>
      </c>
      <c r="R46">
        <v>12400</v>
      </c>
      <c r="T46">
        <v>498</v>
      </c>
      <c r="U46">
        <v>8557</v>
      </c>
      <c r="W46">
        <v>262</v>
      </c>
      <c r="X46">
        <v>1050</v>
      </c>
      <c r="AA46">
        <v>84.7</v>
      </c>
      <c r="AB46">
        <v>499</v>
      </c>
      <c r="AC46">
        <v>52616</v>
      </c>
      <c r="AD46">
        <v>16192</v>
      </c>
      <c r="AF46">
        <f t="shared" si="0"/>
        <v>6</v>
      </c>
      <c r="AG46" s="2">
        <f t="shared" si="1"/>
        <v>0.21428571428571427</v>
      </c>
    </row>
    <row r="47" spans="1:33" x14ac:dyDescent="0.2">
      <c r="A47" s="1" t="s">
        <v>76</v>
      </c>
      <c r="B47" t="s">
        <v>31</v>
      </c>
      <c r="C47" s="5">
        <v>8663</v>
      </c>
      <c r="F47">
        <v>1292</v>
      </c>
      <c r="K47">
        <v>9955</v>
      </c>
      <c r="L47">
        <v>7056</v>
      </c>
      <c r="M47">
        <v>2899</v>
      </c>
      <c r="R47">
        <v>11199</v>
      </c>
      <c r="U47">
        <v>8701</v>
      </c>
      <c r="X47">
        <v>1737</v>
      </c>
      <c r="AC47">
        <v>8352</v>
      </c>
      <c r="AD47">
        <v>4762</v>
      </c>
      <c r="AF47">
        <f t="shared" si="0"/>
        <v>18</v>
      </c>
      <c r="AG47" s="2">
        <f t="shared" si="1"/>
        <v>0.6428571428571429</v>
      </c>
    </row>
    <row r="48" spans="1:33" x14ac:dyDescent="0.2">
      <c r="A48" s="1" t="s">
        <v>77</v>
      </c>
      <c r="B48" t="s">
        <v>31</v>
      </c>
      <c r="C48" s="5">
        <v>1321</v>
      </c>
      <c r="F48">
        <v>81</v>
      </c>
      <c r="N48">
        <v>1271</v>
      </c>
      <c r="R48">
        <v>2779</v>
      </c>
      <c r="U48">
        <v>2188</v>
      </c>
      <c r="X48">
        <v>367</v>
      </c>
      <c r="AB48">
        <v>402</v>
      </c>
      <c r="AC48">
        <v>57500</v>
      </c>
      <c r="AD48">
        <v>13200</v>
      </c>
      <c r="AF48">
        <f t="shared" si="0"/>
        <v>19</v>
      </c>
      <c r="AG48" s="2">
        <f t="shared" si="1"/>
        <v>0.6785714285714286</v>
      </c>
    </row>
    <row r="49" spans="1:33" x14ac:dyDescent="0.2">
      <c r="A49" s="1" t="s">
        <v>78</v>
      </c>
      <c r="B49" t="s">
        <v>31</v>
      </c>
      <c r="P49">
        <v>2109</v>
      </c>
      <c r="AF49">
        <f t="shared" si="0"/>
        <v>27</v>
      </c>
      <c r="AG49" s="2">
        <f t="shared" si="1"/>
        <v>0.9642857142857143</v>
      </c>
    </row>
    <row r="50" spans="1:33" x14ac:dyDescent="0.2">
      <c r="A50" s="1" t="s">
        <v>79</v>
      </c>
      <c r="B50" t="s">
        <v>31</v>
      </c>
      <c r="C50" s="5">
        <v>1735</v>
      </c>
      <c r="D50">
        <v>1735</v>
      </c>
      <c r="K50">
        <v>1735</v>
      </c>
      <c r="L50">
        <v>1735</v>
      </c>
      <c r="R50">
        <v>8024</v>
      </c>
      <c r="U50">
        <v>2397</v>
      </c>
      <c r="X50">
        <v>442</v>
      </c>
      <c r="AA50">
        <v>91.6</v>
      </c>
      <c r="AB50">
        <v>601</v>
      </c>
      <c r="AC50">
        <v>69330</v>
      </c>
      <c r="AD50">
        <v>14410</v>
      </c>
      <c r="AF50">
        <f t="shared" si="0"/>
        <v>17</v>
      </c>
      <c r="AG50" s="2">
        <f t="shared" si="1"/>
        <v>0.6071428571428571</v>
      </c>
    </row>
    <row r="51" spans="1:33" x14ac:dyDescent="0.2">
      <c r="A51" s="1" t="s">
        <v>80</v>
      </c>
      <c r="B51" t="s">
        <v>31</v>
      </c>
      <c r="C51" s="5">
        <v>1212</v>
      </c>
      <c r="F51">
        <v>254</v>
      </c>
      <c r="K51">
        <v>1466</v>
      </c>
      <c r="Q51">
        <v>1337</v>
      </c>
      <c r="R51">
        <v>2161</v>
      </c>
      <c r="U51">
        <v>1700</v>
      </c>
      <c r="X51">
        <v>263</v>
      </c>
      <c r="AA51">
        <v>94</v>
      </c>
      <c r="AF51">
        <f t="shared" si="0"/>
        <v>20</v>
      </c>
      <c r="AG51" s="2">
        <f t="shared" si="1"/>
        <v>0.7142857142857143</v>
      </c>
    </row>
    <row r="52" spans="1:33" x14ac:dyDescent="0.2">
      <c r="A52" s="1" t="s">
        <v>81</v>
      </c>
      <c r="B52" t="s">
        <v>31</v>
      </c>
      <c r="C52" s="5">
        <v>1470</v>
      </c>
      <c r="D52">
        <v>1372</v>
      </c>
      <c r="E52">
        <v>98</v>
      </c>
      <c r="F52">
        <v>371</v>
      </c>
      <c r="K52">
        <v>1939</v>
      </c>
      <c r="N52">
        <v>1529</v>
      </c>
      <c r="O52">
        <v>301</v>
      </c>
      <c r="Q52">
        <v>1830</v>
      </c>
      <c r="R52">
        <v>3237</v>
      </c>
      <c r="T52">
        <v>114</v>
      </c>
      <c r="U52">
        <v>3012</v>
      </c>
      <c r="W52">
        <v>103</v>
      </c>
      <c r="X52">
        <v>427</v>
      </c>
      <c r="Z52">
        <v>54</v>
      </c>
      <c r="AF52">
        <f t="shared" si="0"/>
        <v>14</v>
      </c>
      <c r="AG52" s="2">
        <f t="shared" si="1"/>
        <v>0.5</v>
      </c>
    </row>
    <row r="53" spans="1:33" x14ac:dyDescent="0.2">
      <c r="A53" s="1" t="s">
        <v>82</v>
      </c>
      <c r="B53" t="s">
        <v>31</v>
      </c>
      <c r="C53" s="5">
        <v>1293</v>
      </c>
      <c r="F53">
        <v>417</v>
      </c>
      <c r="J53">
        <v>67</v>
      </c>
      <c r="K53">
        <v>1710</v>
      </c>
      <c r="L53">
        <v>1394</v>
      </c>
      <c r="M53">
        <v>249</v>
      </c>
      <c r="N53">
        <v>1230</v>
      </c>
      <c r="O53">
        <v>327</v>
      </c>
      <c r="Q53">
        <v>1557</v>
      </c>
      <c r="R53">
        <v>3331</v>
      </c>
      <c r="U53">
        <v>2639</v>
      </c>
      <c r="X53">
        <v>403</v>
      </c>
      <c r="Z53">
        <v>62</v>
      </c>
      <c r="AA53">
        <v>70.38</v>
      </c>
      <c r="AC53">
        <v>27040</v>
      </c>
      <c r="AD53">
        <v>14040</v>
      </c>
      <c r="AF53">
        <f t="shared" si="0"/>
        <v>12</v>
      </c>
      <c r="AG53" s="2">
        <f t="shared" si="1"/>
        <v>0.42857142857142855</v>
      </c>
    </row>
    <row r="54" spans="1:33" x14ac:dyDescent="0.2">
      <c r="A54" s="1" t="s">
        <v>83</v>
      </c>
      <c r="B54" t="s">
        <v>31</v>
      </c>
      <c r="C54" s="5">
        <v>2579</v>
      </c>
      <c r="F54">
        <v>1114</v>
      </c>
      <c r="K54">
        <v>3693</v>
      </c>
      <c r="N54">
        <v>2292</v>
      </c>
      <c r="O54">
        <v>669</v>
      </c>
      <c r="R54">
        <v>3780</v>
      </c>
      <c r="S54">
        <v>3218</v>
      </c>
      <c r="T54">
        <v>426</v>
      </c>
      <c r="U54">
        <v>3106</v>
      </c>
      <c r="V54">
        <v>1814</v>
      </c>
      <c r="W54">
        <v>283</v>
      </c>
      <c r="X54">
        <v>1223</v>
      </c>
      <c r="Y54">
        <v>405</v>
      </c>
      <c r="Z54">
        <v>153</v>
      </c>
      <c r="AB54">
        <v>139</v>
      </c>
      <c r="AF54">
        <f t="shared" si="0"/>
        <v>13</v>
      </c>
      <c r="AG54" s="2">
        <f t="shared" si="1"/>
        <v>0.4642857142857143</v>
      </c>
    </row>
    <row r="55" spans="1:33" x14ac:dyDescent="0.2">
      <c r="A55" s="1" t="s">
        <v>84</v>
      </c>
      <c r="B55" t="s">
        <v>31</v>
      </c>
      <c r="N55">
        <v>1159</v>
      </c>
      <c r="O55">
        <v>1227</v>
      </c>
      <c r="Q55">
        <v>2386</v>
      </c>
      <c r="R55">
        <v>2838</v>
      </c>
      <c r="S55">
        <v>1211</v>
      </c>
      <c r="T55">
        <v>298</v>
      </c>
      <c r="U55">
        <v>2444</v>
      </c>
      <c r="V55">
        <v>958</v>
      </c>
      <c r="W55">
        <v>186</v>
      </c>
      <c r="X55">
        <v>196</v>
      </c>
      <c r="Y55">
        <v>535</v>
      </c>
      <c r="Z55">
        <v>97</v>
      </c>
      <c r="AC55">
        <v>31890</v>
      </c>
      <c r="AD55">
        <v>19950</v>
      </c>
      <c r="AF55">
        <f t="shared" si="0"/>
        <v>14</v>
      </c>
      <c r="AG55" s="2">
        <f t="shared" si="1"/>
        <v>0.5</v>
      </c>
    </row>
    <row r="56" spans="1:33" x14ac:dyDescent="0.2">
      <c r="A56" s="1" t="s">
        <v>85</v>
      </c>
      <c r="B56" t="s">
        <v>31</v>
      </c>
      <c r="C56" s="5">
        <v>5135</v>
      </c>
      <c r="F56">
        <v>2685</v>
      </c>
      <c r="L56">
        <v>5433</v>
      </c>
      <c r="M56">
        <v>2387</v>
      </c>
      <c r="Q56">
        <v>6177</v>
      </c>
      <c r="R56">
        <v>6713</v>
      </c>
      <c r="S56">
        <v>6594</v>
      </c>
      <c r="T56">
        <v>2436</v>
      </c>
      <c r="U56">
        <v>4631</v>
      </c>
      <c r="V56">
        <v>4934</v>
      </c>
      <c r="W56">
        <v>1434</v>
      </c>
      <c r="X56">
        <v>796</v>
      </c>
      <c r="Y56">
        <v>688</v>
      </c>
      <c r="Z56">
        <v>788</v>
      </c>
      <c r="AC56">
        <v>38800</v>
      </c>
      <c r="AD56">
        <v>12383</v>
      </c>
      <c r="AF56">
        <f t="shared" si="0"/>
        <v>12</v>
      </c>
      <c r="AG56" s="2">
        <f t="shared" si="1"/>
        <v>0.42857142857142855</v>
      </c>
    </row>
    <row r="57" spans="1:33" x14ac:dyDescent="0.2">
      <c r="A57" s="1" t="s">
        <v>86</v>
      </c>
      <c r="B57" t="s">
        <v>31</v>
      </c>
      <c r="D57">
        <v>2203</v>
      </c>
      <c r="E57">
        <v>363</v>
      </c>
      <c r="G57">
        <v>227</v>
      </c>
      <c r="H57">
        <v>376</v>
      </c>
      <c r="Q57">
        <v>2871</v>
      </c>
      <c r="R57">
        <v>7535</v>
      </c>
      <c r="T57">
        <v>649</v>
      </c>
      <c r="U57">
        <v>5673</v>
      </c>
      <c r="W57">
        <v>408</v>
      </c>
      <c r="X57">
        <v>607</v>
      </c>
      <c r="Z57">
        <v>187</v>
      </c>
      <c r="AA57">
        <v>84</v>
      </c>
      <c r="AB57">
        <v>181</v>
      </c>
      <c r="AC57">
        <v>39090</v>
      </c>
      <c r="AD57">
        <v>16210</v>
      </c>
      <c r="AF57">
        <f t="shared" si="0"/>
        <v>13</v>
      </c>
      <c r="AG57" s="2">
        <f t="shared" si="1"/>
        <v>0.4642857142857143</v>
      </c>
    </row>
    <row r="58" spans="1:33" x14ac:dyDescent="0.2">
      <c r="A58" s="1" t="s">
        <v>87</v>
      </c>
      <c r="B58" t="s">
        <v>31</v>
      </c>
      <c r="C58" s="5">
        <v>1602</v>
      </c>
      <c r="F58">
        <v>2365</v>
      </c>
      <c r="K58">
        <v>4147</v>
      </c>
      <c r="Q58">
        <v>3967</v>
      </c>
      <c r="R58">
        <v>2152</v>
      </c>
      <c r="S58">
        <v>773</v>
      </c>
      <c r="U58">
        <v>1525</v>
      </c>
      <c r="V58">
        <v>616</v>
      </c>
      <c r="X58">
        <v>425</v>
      </c>
      <c r="Y58">
        <v>420</v>
      </c>
      <c r="AC58">
        <v>1146</v>
      </c>
      <c r="AD58">
        <v>10178</v>
      </c>
      <c r="AF58">
        <f t="shared" si="0"/>
        <v>16</v>
      </c>
      <c r="AG58" s="2">
        <f t="shared" si="1"/>
        <v>0.5714285714285714</v>
      </c>
    </row>
    <row r="59" spans="1:33" x14ac:dyDescent="0.2">
      <c r="A59" s="1" t="s">
        <v>88</v>
      </c>
      <c r="B59" t="s">
        <v>31</v>
      </c>
      <c r="K59">
        <v>3960</v>
      </c>
      <c r="AC59">
        <v>736</v>
      </c>
      <c r="AF59">
        <f t="shared" si="0"/>
        <v>26</v>
      </c>
      <c r="AG59" s="2">
        <f t="shared" si="1"/>
        <v>0.9285714285714286</v>
      </c>
    </row>
    <row r="60" spans="1:33" x14ac:dyDescent="0.2">
      <c r="A60" s="1" t="s">
        <v>89</v>
      </c>
      <c r="B60" t="s">
        <v>31</v>
      </c>
      <c r="N60">
        <v>7179</v>
      </c>
      <c r="O60">
        <v>1633</v>
      </c>
      <c r="P60">
        <v>998</v>
      </c>
      <c r="Q60">
        <v>9810</v>
      </c>
      <c r="AC60">
        <v>60970</v>
      </c>
      <c r="AD60">
        <v>22026</v>
      </c>
      <c r="AF60">
        <f t="shared" si="0"/>
        <v>22</v>
      </c>
      <c r="AG60" s="2">
        <f t="shared" si="1"/>
        <v>0.7857142857142857</v>
      </c>
    </row>
    <row r="61" spans="1:33" x14ac:dyDescent="0.2">
      <c r="A61" s="1" t="s">
        <v>90</v>
      </c>
      <c r="B61" t="s">
        <v>31</v>
      </c>
      <c r="C61" s="5">
        <v>3847</v>
      </c>
      <c r="D61">
        <v>3847</v>
      </c>
      <c r="E61">
        <v>34</v>
      </c>
      <c r="F61">
        <v>1016</v>
      </c>
      <c r="G61">
        <v>355</v>
      </c>
      <c r="H61">
        <v>661</v>
      </c>
      <c r="K61">
        <v>4897</v>
      </c>
      <c r="L61">
        <v>4202</v>
      </c>
      <c r="M61">
        <v>695</v>
      </c>
      <c r="N61">
        <v>3858</v>
      </c>
      <c r="O61">
        <v>575</v>
      </c>
      <c r="Q61">
        <v>4434</v>
      </c>
      <c r="R61">
        <v>10797</v>
      </c>
      <c r="U61">
        <v>8151</v>
      </c>
      <c r="X61">
        <v>945</v>
      </c>
      <c r="Z61">
        <v>58</v>
      </c>
      <c r="AC61">
        <v>57150</v>
      </c>
      <c r="AD61">
        <v>12950</v>
      </c>
      <c r="AF61">
        <f t="shared" si="0"/>
        <v>10</v>
      </c>
      <c r="AG61" s="2">
        <f t="shared" si="1"/>
        <v>0.35714285714285715</v>
      </c>
    </row>
    <row r="62" spans="1:33" x14ac:dyDescent="0.2">
      <c r="A62" s="1" t="s">
        <v>91</v>
      </c>
      <c r="B62" t="s">
        <v>31</v>
      </c>
      <c r="C62" s="5">
        <v>3032</v>
      </c>
      <c r="I62">
        <v>628</v>
      </c>
      <c r="K62">
        <v>4322</v>
      </c>
      <c r="Q62">
        <v>3894</v>
      </c>
      <c r="R62">
        <v>5421</v>
      </c>
      <c r="U62">
        <v>5015</v>
      </c>
      <c r="X62">
        <v>579</v>
      </c>
      <c r="Z62">
        <v>129</v>
      </c>
      <c r="AA62">
        <v>80</v>
      </c>
      <c r="AC62">
        <v>47390</v>
      </c>
      <c r="AF62">
        <f t="shared" si="0"/>
        <v>18</v>
      </c>
      <c r="AG62" s="2">
        <f t="shared" si="1"/>
        <v>0.6428571428571429</v>
      </c>
    </row>
    <row r="63" spans="1:33" x14ac:dyDescent="0.2">
      <c r="A63" s="1" t="s">
        <v>92</v>
      </c>
      <c r="B63" t="s">
        <v>31</v>
      </c>
      <c r="C63" s="5">
        <v>34242</v>
      </c>
      <c r="F63">
        <v>7463</v>
      </c>
      <c r="K63">
        <v>41705</v>
      </c>
      <c r="R63">
        <v>51413</v>
      </c>
      <c r="U63">
        <v>37276</v>
      </c>
      <c r="X63">
        <v>9016</v>
      </c>
      <c r="AC63">
        <v>11954</v>
      </c>
      <c r="AF63">
        <f t="shared" si="0"/>
        <v>21</v>
      </c>
      <c r="AG63" s="2">
        <f t="shared" si="1"/>
        <v>0.75</v>
      </c>
    </row>
    <row r="64" spans="1:33" x14ac:dyDescent="0.2">
      <c r="A64" s="1" t="s">
        <v>93</v>
      </c>
      <c r="B64" t="s">
        <v>31</v>
      </c>
      <c r="C64" s="5">
        <v>2591</v>
      </c>
      <c r="E64">
        <v>120</v>
      </c>
      <c r="F64">
        <v>481</v>
      </c>
      <c r="G64">
        <v>419</v>
      </c>
      <c r="H64">
        <v>62</v>
      </c>
      <c r="K64">
        <v>2746</v>
      </c>
      <c r="N64">
        <v>2690</v>
      </c>
      <c r="O64">
        <v>450</v>
      </c>
      <c r="R64">
        <v>49676</v>
      </c>
      <c r="U64">
        <v>7834</v>
      </c>
      <c r="X64">
        <v>690</v>
      </c>
      <c r="AA64">
        <v>76</v>
      </c>
      <c r="AC64">
        <v>48400</v>
      </c>
      <c r="AD64">
        <v>18800</v>
      </c>
      <c r="AF64">
        <f t="shared" si="0"/>
        <v>14</v>
      </c>
      <c r="AG64" s="2">
        <f t="shared" si="1"/>
        <v>0.5</v>
      </c>
    </row>
    <row r="65" spans="1:33" x14ac:dyDescent="0.2">
      <c r="A65" s="1" t="s">
        <v>94</v>
      </c>
      <c r="B65" t="s">
        <v>31</v>
      </c>
      <c r="C65" s="5">
        <v>1153</v>
      </c>
      <c r="F65">
        <v>496</v>
      </c>
      <c r="K65">
        <v>1649</v>
      </c>
      <c r="R65">
        <v>3204</v>
      </c>
      <c r="S65">
        <v>1031</v>
      </c>
      <c r="T65">
        <v>288</v>
      </c>
      <c r="U65">
        <v>2459</v>
      </c>
      <c r="V65">
        <v>521</v>
      </c>
      <c r="W65">
        <v>249</v>
      </c>
      <c r="X65">
        <v>254</v>
      </c>
      <c r="Y65">
        <v>229</v>
      </c>
      <c r="Z65">
        <v>79</v>
      </c>
      <c r="AC65">
        <v>54750</v>
      </c>
      <c r="AD65">
        <v>16170</v>
      </c>
      <c r="AF65">
        <f t="shared" si="0"/>
        <v>14</v>
      </c>
      <c r="AG65" s="2">
        <f t="shared" si="1"/>
        <v>0.5</v>
      </c>
    </row>
    <row r="66" spans="1:33" x14ac:dyDescent="0.2">
      <c r="A66" s="1" t="s">
        <v>95</v>
      </c>
      <c r="B66" t="s">
        <v>31</v>
      </c>
      <c r="C66" s="5">
        <v>5692</v>
      </c>
      <c r="F66">
        <v>3569</v>
      </c>
      <c r="K66">
        <v>9261</v>
      </c>
      <c r="N66">
        <v>4335</v>
      </c>
      <c r="O66">
        <v>1736</v>
      </c>
      <c r="Q66">
        <v>6071</v>
      </c>
      <c r="R66">
        <v>4412</v>
      </c>
      <c r="U66">
        <v>4194</v>
      </c>
      <c r="X66">
        <v>956</v>
      </c>
      <c r="AA66">
        <v>85</v>
      </c>
      <c r="AC66">
        <v>24766</v>
      </c>
      <c r="AF66">
        <f t="shared" si="0"/>
        <v>17</v>
      </c>
      <c r="AG66" s="2">
        <f t="shared" si="1"/>
        <v>0.6071428571428571</v>
      </c>
    </row>
    <row r="67" spans="1:33" x14ac:dyDescent="0.2">
      <c r="A67" s="1" t="s">
        <v>96</v>
      </c>
      <c r="B67" t="s">
        <v>31</v>
      </c>
      <c r="F67">
        <v>419</v>
      </c>
      <c r="G67">
        <v>162</v>
      </c>
      <c r="H67">
        <v>257</v>
      </c>
      <c r="I67">
        <v>419</v>
      </c>
      <c r="K67">
        <v>419</v>
      </c>
      <c r="L67">
        <v>162</v>
      </c>
      <c r="M67">
        <v>257</v>
      </c>
      <c r="S67">
        <v>1162</v>
      </c>
      <c r="V67">
        <v>553</v>
      </c>
      <c r="Y67">
        <v>139</v>
      </c>
      <c r="AB67">
        <v>35</v>
      </c>
      <c r="AC67">
        <v>48040</v>
      </c>
      <c r="AF67">
        <f t="shared" ref="AF67:AF130" si="2">COUNTBLANK(C67:AD67)</f>
        <v>16</v>
      </c>
      <c r="AG67" s="2">
        <f t="shared" ref="AG67:AG130" si="3">AF67/(COUNTA(C67:AD67)+AF67)</f>
        <v>0.5714285714285714</v>
      </c>
    </row>
    <row r="68" spans="1:33" x14ac:dyDescent="0.2">
      <c r="A68" s="1" t="s">
        <v>97</v>
      </c>
      <c r="B68" t="s">
        <v>31</v>
      </c>
      <c r="C68" s="5">
        <v>5903</v>
      </c>
      <c r="F68">
        <v>1421</v>
      </c>
      <c r="K68">
        <v>7324</v>
      </c>
      <c r="Q68">
        <v>6930</v>
      </c>
      <c r="R68">
        <v>20565</v>
      </c>
      <c r="S68">
        <v>31226</v>
      </c>
      <c r="U68">
        <v>10935</v>
      </c>
      <c r="V68">
        <v>4370</v>
      </c>
      <c r="X68">
        <v>1463</v>
      </c>
      <c r="Y68">
        <v>431</v>
      </c>
      <c r="AC68">
        <v>18392</v>
      </c>
      <c r="AD68">
        <v>12554</v>
      </c>
      <c r="AF68">
        <f t="shared" si="2"/>
        <v>16</v>
      </c>
      <c r="AG68" s="2">
        <f t="shared" si="3"/>
        <v>0.5714285714285714</v>
      </c>
    </row>
    <row r="69" spans="1:33" x14ac:dyDescent="0.2">
      <c r="A69" s="1" t="s">
        <v>98</v>
      </c>
      <c r="B69" t="s">
        <v>31</v>
      </c>
      <c r="C69" s="5">
        <v>1721</v>
      </c>
      <c r="D69">
        <v>1553</v>
      </c>
      <c r="E69">
        <v>168</v>
      </c>
      <c r="F69">
        <v>480</v>
      </c>
      <c r="G69">
        <v>335</v>
      </c>
      <c r="H69">
        <v>145</v>
      </c>
      <c r="K69">
        <v>2201</v>
      </c>
      <c r="L69">
        <v>1888</v>
      </c>
      <c r="N69">
        <v>1621</v>
      </c>
      <c r="O69">
        <v>397</v>
      </c>
      <c r="Q69">
        <v>2018</v>
      </c>
      <c r="R69">
        <v>2985</v>
      </c>
      <c r="S69">
        <v>190</v>
      </c>
      <c r="T69">
        <v>536</v>
      </c>
      <c r="U69">
        <v>2648</v>
      </c>
      <c r="V69">
        <v>113</v>
      </c>
      <c r="W69">
        <v>231</v>
      </c>
      <c r="X69">
        <v>465</v>
      </c>
      <c r="Y69">
        <v>107</v>
      </c>
      <c r="Z69">
        <v>126</v>
      </c>
      <c r="AA69">
        <v>78</v>
      </c>
      <c r="AB69">
        <v>367</v>
      </c>
      <c r="AC69">
        <v>38400</v>
      </c>
      <c r="AD69">
        <v>13454</v>
      </c>
      <c r="AF69">
        <f t="shared" si="2"/>
        <v>4</v>
      </c>
      <c r="AG69" s="2">
        <f t="shared" si="3"/>
        <v>0.14285714285714285</v>
      </c>
    </row>
    <row r="70" spans="1:33" x14ac:dyDescent="0.2">
      <c r="A70" s="1" t="s">
        <v>99</v>
      </c>
      <c r="B70" t="s">
        <v>31</v>
      </c>
      <c r="N70">
        <v>2907</v>
      </c>
      <c r="O70">
        <v>839</v>
      </c>
      <c r="Q70">
        <v>3746</v>
      </c>
      <c r="R70">
        <v>5789</v>
      </c>
      <c r="U70">
        <v>4379</v>
      </c>
      <c r="X70">
        <v>608</v>
      </c>
      <c r="AB70">
        <v>190</v>
      </c>
      <c r="AC70">
        <v>37840</v>
      </c>
      <c r="AF70">
        <f t="shared" si="2"/>
        <v>20</v>
      </c>
      <c r="AG70" s="2">
        <f t="shared" si="3"/>
        <v>0.7142857142857143</v>
      </c>
    </row>
    <row r="71" spans="1:33" x14ac:dyDescent="0.2">
      <c r="A71" s="1" t="s">
        <v>100</v>
      </c>
      <c r="B71" t="s">
        <v>31</v>
      </c>
      <c r="C71" s="5">
        <v>1831</v>
      </c>
      <c r="F71">
        <v>999</v>
      </c>
      <c r="K71">
        <v>2830</v>
      </c>
      <c r="N71">
        <v>1822</v>
      </c>
      <c r="O71">
        <v>659</v>
      </c>
      <c r="Q71">
        <v>2481</v>
      </c>
      <c r="R71">
        <v>6312</v>
      </c>
      <c r="S71">
        <v>1053</v>
      </c>
      <c r="T71">
        <v>642</v>
      </c>
      <c r="U71">
        <v>3354</v>
      </c>
      <c r="V71">
        <v>707</v>
      </c>
      <c r="W71">
        <v>173</v>
      </c>
      <c r="X71">
        <v>536</v>
      </c>
      <c r="Y71">
        <v>373</v>
      </c>
      <c r="Z71">
        <v>108</v>
      </c>
      <c r="AA71">
        <v>79.2</v>
      </c>
      <c r="AC71">
        <v>50069</v>
      </c>
      <c r="AD71">
        <v>15351</v>
      </c>
      <c r="AF71">
        <f t="shared" si="2"/>
        <v>10</v>
      </c>
      <c r="AG71" s="2">
        <f t="shared" si="3"/>
        <v>0.35714285714285715</v>
      </c>
    </row>
    <row r="72" spans="1:33" x14ac:dyDescent="0.2">
      <c r="A72" s="1" t="s">
        <v>101</v>
      </c>
      <c r="B72" t="s">
        <v>31</v>
      </c>
      <c r="C72" s="5">
        <v>1705</v>
      </c>
      <c r="D72">
        <v>1666</v>
      </c>
      <c r="E72">
        <v>39</v>
      </c>
      <c r="F72">
        <v>51</v>
      </c>
      <c r="J72">
        <v>443</v>
      </c>
      <c r="K72">
        <v>1912</v>
      </c>
      <c r="N72">
        <v>1684</v>
      </c>
      <c r="O72">
        <v>36</v>
      </c>
      <c r="Q72">
        <v>1888</v>
      </c>
      <c r="R72">
        <v>4963</v>
      </c>
      <c r="U72">
        <v>3573</v>
      </c>
      <c r="X72">
        <v>466</v>
      </c>
      <c r="AC72">
        <v>62805</v>
      </c>
      <c r="AD72">
        <v>14548</v>
      </c>
      <c r="AF72">
        <f t="shared" si="2"/>
        <v>14</v>
      </c>
      <c r="AG72" s="2">
        <f t="shared" si="3"/>
        <v>0.5</v>
      </c>
    </row>
    <row r="73" spans="1:33" x14ac:dyDescent="0.2">
      <c r="A73" s="1" t="s">
        <v>102</v>
      </c>
      <c r="B73" t="s">
        <v>31</v>
      </c>
      <c r="C73" s="5">
        <v>17295</v>
      </c>
      <c r="F73">
        <v>28512</v>
      </c>
      <c r="K73">
        <v>45807</v>
      </c>
      <c r="Q73">
        <v>23943</v>
      </c>
      <c r="AC73">
        <v>1649</v>
      </c>
      <c r="AF73">
        <f t="shared" si="2"/>
        <v>23</v>
      </c>
      <c r="AG73" s="2">
        <f t="shared" si="3"/>
        <v>0.8214285714285714</v>
      </c>
    </row>
    <row r="74" spans="1:33" x14ac:dyDescent="0.2">
      <c r="A74" s="1" t="s">
        <v>103</v>
      </c>
      <c r="B74" t="s">
        <v>31</v>
      </c>
      <c r="C74" s="5">
        <v>10200</v>
      </c>
      <c r="F74">
        <v>3047</v>
      </c>
      <c r="K74">
        <v>13247</v>
      </c>
      <c r="N74">
        <v>9138</v>
      </c>
      <c r="O74">
        <v>2389</v>
      </c>
      <c r="Q74">
        <v>11527</v>
      </c>
      <c r="R74">
        <v>16662</v>
      </c>
      <c r="U74">
        <v>10902</v>
      </c>
      <c r="X74">
        <v>1746</v>
      </c>
      <c r="AA74">
        <v>90</v>
      </c>
      <c r="AB74">
        <v>1660</v>
      </c>
      <c r="AC74">
        <v>16334</v>
      </c>
      <c r="AD74">
        <v>16450</v>
      </c>
      <c r="AF74">
        <f t="shared" si="2"/>
        <v>15</v>
      </c>
      <c r="AG74" s="2">
        <f t="shared" si="3"/>
        <v>0.5357142857142857</v>
      </c>
    </row>
    <row r="75" spans="1:33" x14ac:dyDescent="0.2">
      <c r="A75" s="1" t="s">
        <v>104</v>
      </c>
      <c r="B75" t="s">
        <v>31</v>
      </c>
      <c r="C75" s="5">
        <v>7224</v>
      </c>
      <c r="D75">
        <v>6938</v>
      </c>
      <c r="F75">
        <v>2695</v>
      </c>
      <c r="G75">
        <v>2513</v>
      </c>
      <c r="J75">
        <v>1515</v>
      </c>
      <c r="K75">
        <v>9919</v>
      </c>
      <c r="L75">
        <v>9451</v>
      </c>
      <c r="Q75">
        <v>9451</v>
      </c>
      <c r="R75">
        <v>10137</v>
      </c>
      <c r="S75">
        <v>6161</v>
      </c>
      <c r="T75">
        <v>1559</v>
      </c>
      <c r="U75">
        <v>6429</v>
      </c>
      <c r="V75">
        <v>3466</v>
      </c>
      <c r="W75">
        <v>965</v>
      </c>
      <c r="X75">
        <v>1391</v>
      </c>
      <c r="Y75">
        <v>1153</v>
      </c>
      <c r="Z75">
        <v>368</v>
      </c>
      <c r="AA75">
        <v>84.7</v>
      </c>
      <c r="AB75">
        <v>417</v>
      </c>
      <c r="AC75">
        <v>59460</v>
      </c>
      <c r="AD75">
        <v>25337</v>
      </c>
      <c r="AF75">
        <f t="shared" si="2"/>
        <v>7</v>
      </c>
      <c r="AG75" s="2">
        <f t="shared" si="3"/>
        <v>0.25</v>
      </c>
    </row>
    <row r="76" spans="1:33" x14ac:dyDescent="0.2">
      <c r="A76" s="1" t="s">
        <v>105</v>
      </c>
      <c r="B76" t="s">
        <v>31</v>
      </c>
      <c r="C76" s="5">
        <v>3483</v>
      </c>
      <c r="D76">
        <v>3279</v>
      </c>
      <c r="E76">
        <v>163</v>
      </c>
      <c r="F76">
        <v>2252</v>
      </c>
      <c r="G76">
        <v>1550</v>
      </c>
      <c r="H76">
        <v>698</v>
      </c>
      <c r="I76">
        <v>1757</v>
      </c>
      <c r="J76">
        <v>45</v>
      </c>
      <c r="K76">
        <v>7492</v>
      </c>
      <c r="L76">
        <v>6588</v>
      </c>
      <c r="M76">
        <v>904</v>
      </c>
      <c r="N76">
        <v>3359</v>
      </c>
      <c r="O76">
        <v>1862</v>
      </c>
      <c r="P76">
        <v>1757</v>
      </c>
      <c r="Q76">
        <v>6978</v>
      </c>
      <c r="R76">
        <v>14056</v>
      </c>
      <c r="S76">
        <v>7069</v>
      </c>
      <c r="U76">
        <v>11162</v>
      </c>
      <c r="V76">
        <v>3734</v>
      </c>
      <c r="X76">
        <v>1042</v>
      </c>
      <c r="Y76">
        <v>531</v>
      </c>
      <c r="Z76">
        <v>132</v>
      </c>
      <c r="AC76">
        <v>46560</v>
      </c>
      <c r="AF76">
        <f t="shared" si="2"/>
        <v>5</v>
      </c>
      <c r="AG76" s="2">
        <f t="shared" si="3"/>
        <v>0.17857142857142858</v>
      </c>
    </row>
    <row r="77" spans="1:33" x14ac:dyDescent="0.2">
      <c r="A77" s="1" t="s">
        <v>106</v>
      </c>
      <c r="B77" t="s">
        <v>31</v>
      </c>
      <c r="F77">
        <v>115</v>
      </c>
      <c r="I77">
        <v>890</v>
      </c>
      <c r="K77">
        <v>1048</v>
      </c>
      <c r="S77">
        <v>114</v>
      </c>
      <c r="V77">
        <v>67</v>
      </c>
      <c r="Y77">
        <v>98</v>
      </c>
      <c r="AF77">
        <f t="shared" si="2"/>
        <v>22</v>
      </c>
      <c r="AG77" s="2">
        <f t="shared" si="3"/>
        <v>0.7857142857142857</v>
      </c>
    </row>
    <row r="78" spans="1:33" x14ac:dyDescent="0.2">
      <c r="A78" s="1" t="s">
        <v>107</v>
      </c>
      <c r="B78" t="s">
        <v>31</v>
      </c>
      <c r="C78" s="5">
        <v>1156</v>
      </c>
      <c r="D78">
        <v>1014</v>
      </c>
      <c r="E78">
        <v>142</v>
      </c>
      <c r="F78">
        <v>618</v>
      </c>
      <c r="G78">
        <v>228</v>
      </c>
      <c r="H78">
        <v>390</v>
      </c>
      <c r="K78">
        <v>1774</v>
      </c>
      <c r="N78">
        <v>1070</v>
      </c>
      <c r="O78">
        <v>505</v>
      </c>
      <c r="Q78">
        <v>1575</v>
      </c>
      <c r="R78">
        <v>3571</v>
      </c>
      <c r="U78">
        <v>2248</v>
      </c>
      <c r="X78">
        <v>246</v>
      </c>
      <c r="AC78">
        <v>39370</v>
      </c>
      <c r="AD78">
        <v>10800</v>
      </c>
      <c r="AF78">
        <f t="shared" si="2"/>
        <v>13</v>
      </c>
      <c r="AG78" s="2">
        <f t="shared" si="3"/>
        <v>0.4642857142857143</v>
      </c>
    </row>
    <row r="79" spans="1:33" x14ac:dyDescent="0.2">
      <c r="A79" s="1" t="s">
        <v>108</v>
      </c>
      <c r="B79" t="s">
        <v>31</v>
      </c>
      <c r="AF79">
        <f t="shared" si="2"/>
        <v>28</v>
      </c>
      <c r="AG79" s="2">
        <f t="shared" si="3"/>
        <v>1</v>
      </c>
    </row>
    <row r="80" spans="1:33" x14ac:dyDescent="0.2">
      <c r="A80" s="1" t="s">
        <v>109</v>
      </c>
      <c r="B80" t="s">
        <v>31</v>
      </c>
      <c r="C80" s="5">
        <v>12587</v>
      </c>
      <c r="F80">
        <v>3181</v>
      </c>
      <c r="K80">
        <v>15768</v>
      </c>
      <c r="Q80">
        <v>13412</v>
      </c>
      <c r="R80">
        <v>17593</v>
      </c>
      <c r="T80">
        <v>2979</v>
      </c>
      <c r="U80">
        <v>15454</v>
      </c>
      <c r="W80">
        <v>2612</v>
      </c>
      <c r="X80">
        <v>2268</v>
      </c>
      <c r="Z80">
        <v>1228</v>
      </c>
      <c r="AC80">
        <v>15225</v>
      </c>
      <c r="AD80">
        <v>10352</v>
      </c>
      <c r="AF80">
        <f t="shared" si="2"/>
        <v>16</v>
      </c>
      <c r="AG80" s="2">
        <f t="shared" si="3"/>
        <v>0.5714285714285714</v>
      </c>
    </row>
    <row r="81" spans="1:33" x14ac:dyDescent="0.2">
      <c r="A81" s="1" t="s">
        <v>110</v>
      </c>
      <c r="B81" t="s">
        <v>31</v>
      </c>
      <c r="C81" s="5">
        <v>7421</v>
      </c>
      <c r="D81">
        <v>617</v>
      </c>
      <c r="F81">
        <v>2778</v>
      </c>
      <c r="G81">
        <v>1929</v>
      </c>
      <c r="I81">
        <v>869</v>
      </c>
      <c r="K81">
        <v>13634</v>
      </c>
      <c r="Q81">
        <v>12104</v>
      </c>
      <c r="R81">
        <v>33685</v>
      </c>
      <c r="S81">
        <v>13689</v>
      </c>
      <c r="U81">
        <v>24834</v>
      </c>
      <c r="V81">
        <v>8712</v>
      </c>
      <c r="X81">
        <v>2320</v>
      </c>
      <c r="Y81">
        <v>1588</v>
      </c>
      <c r="AC81">
        <v>25691</v>
      </c>
      <c r="AF81">
        <f t="shared" si="2"/>
        <v>14</v>
      </c>
      <c r="AG81" s="2">
        <f t="shared" si="3"/>
        <v>0.5</v>
      </c>
    </row>
    <row r="82" spans="1:33" x14ac:dyDescent="0.2">
      <c r="A82" s="1" t="s">
        <v>111</v>
      </c>
      <c r="B82" t="s">
        <v>31</v>
      </c>
      <c r="C82" s="5">
        <v>3312</v>
      </c>
      <c r="F82">
        <v>835</v>
      </c>
      <c r="K82">
        <v>4147</v>
      </c>
      <c r="L82">
        <v>2972</v>
      </c>
      <c r="M82">
        <v>1175</v>
      </c>
      <c r="N82">
        <v>2757</v>
      </c>
      <c r="O82">
        <v>606</v>
      </c>
      <c r="Q82">
        <v>3363</v>
      </c>
      <c r="R82">
        <v>8474</v>
      </c>
      <c r="U82">
        <v>8474</v>
      </c>
      <c r="X82">
        <v>841</v>
      </c>
      <c r="Z82">
        <v>173</v>
      </c>
      <c r="AA82">
        <v>68</v>
      </c>
      <c r="AC82">
        <v>39400</v>
      </c>
      <c r="AD82">
        <v>13800</v>
      </c>
      <c r="AF82">
        <f t="shared" si="2"/>
        <v>13</v>
      </c>
      <c r="AG82" s="2">
        <f t="shared" si="3"/>
        <v>0.4642857142857143</v>
      </c>
    </row>
    <row r="83" spans="1:33" x14ac:dyDescent="0.2">
      <c r="A83" s="1" t="s">
        <v>112</v>
      </c>
      <c r="B83" t="s">
        <v>31</v>
      </c>
      <c r="C83" s="5">
        <v>6557</v>
      </c>
      <c r="D83">
        <v>6405</v>
      </c>
      <c r="E83">
        <v>152</v>
      </c>
      <c r="F83">
        <v>2098</v>
      </c>
      <c r="G83">
        <v>1129</v>
      </c>
      <c r="H83">
        <v>969</v>
      </c>
      <c r="I83">
        <v>386</v>
      </c>
      <c r="K83">
        <v>9424</v>
      </c>
      <c r="N83">
        <v>6481</v>
      </c>
      <c r="O83">
        <v>1774</v>
      </c>
      <c r="P83">
        <v>747</v>
      </c>
      <c r="Q83">
        <v>9003</v>
      </c>
      <c r="R83">
        <v>23950</v>
      </c>
      <c r="T83">
        <v>857</v>
      </c>
      <c r="U83">
        <v>17281</v>
      </c>
      <c r="X83">
        <v>1917</v>
      </c>
      <c r="Z83">
        <v>227</v>
      </c>
      <c r="AC83">
        <v>52670</v>
      </c>
      <c r="AD83">
        <v>17260</v>
      </c>
      <c r="AF83">
        <f t="shared" si="2"/>
        <v>9</v>
      </c>
      <c r="AG83" s="2">
        <f t="shared" si="3"/>
        <v>0.32142857142857145</v>
      </c>
    </row>
    <row r="84" spans="1:33" x14ac:dyDescent="0.2">
      <c r="A84" s="1" t="s">
        <v>113</v>
      </c>
      <c r="B84" t="s">
        <v>31</v>
      </c>
      <c r="C84" s="5">
        <v>26139</v>
      </c>
      <c r="F84">
        <v>0</v>
      </c>
      <c r="K84">
        <v>26139</v>
      </c>
      <c r="N84">
        <v>26139</v>
      </c>
      <c r="O84">
        <v>4614</v>
      </c>
      <c r="P84">
        <v>489</v>
      </c>
      <c r="Q84">
        <v>26139</v>
      </c>
      <c r="AC84">
        <v>158</v>
      </c>
      <c r="AF84">
        <f t="shared" si="2"/>
        <v>20</v>
      </c>
      <c r="AG84" s="2">
        <f t="shared" si="3"/>
        <v>0.7142857142857143</v>
      </c>
    </row>
    <row r="85" spans="1:33" x14ac:dyDescent="0.2">
      <c r="A85" s="1" t="s">
        <v>114</v>
      </c>
      <c r="B85" t="s">
        <v>31</v>
      </c>
      <c r="N85">
        <v>1781</v>
      </c>
      <c r="Q85">
        <v>1781</v>
      </c>
      <c r="R85">
        <v>6365</v>
      </c>
      <c r="U85">
        <v>3205</v>
      </c>
      <c r="X85">
        <v>389</v>
      </c>
      <c r="Z85">
        <v>8</v>
      </c>
      <c r="AA85">
        <v>92</v>
      </c>
      <c r="AC85">
        <v>56300</v>
      </c>
      <c r="AD85">
        <v>13368</v>
      </c>
      <c r="AF85">
        <f t="shared" si="2"/>
        <v>19</v>
      </c>
      <c r="AG85" s="2">
        <f t="shared" si="3"/>
        <v>0.6785714285714286</v>
      </c>
    </row>
    <row r="86" spans="1:33" x14ac:dyDescent="0.2">
      <c r="A86" s="1" t="s">
        <v>115</v>
      </c>
      <c r="B86" t="s">
        <v>31</v>
      </c>
      <c r="Q86">
        <v>1742</v>
      </c>
      <c r="R86">
        <v>5760</v>
      </c>
      <c r="U86">
        <v>4793</v>
      </c>
      <c r="X86">
        <v>469</v>
      </c>
      <c r="AA86">
        <v>9.7899999999999991</v>
      </c>
      <c r="AC86">
        <v>38068</v>
      </c>
      <c r="AD86">
        <v>15366</v>
      </c>
      <c r="AF86">
        <f t="shared" si="2"/>
        <v>21</v>
      </c>
      <c r="AG86" s="2">
        <f t="shared" si="3"/>
        <v>0.75</v>
      </c>
    </row>
    <row r="87" spans="1:33" x14ac:dyDescent="0.2">
      <c r="A87" s="1" t="s">
        <v>116</v>
      </c>
      <c r="B87" t="s">
        <v>31</v>
      </c>
      <c r="C87" s="5">
        <v>2903</v>
      </c>
      <c r="F87">
        <v>956</v>
      </c>
      <c r="N87">
        <v>2849</v>
      </c>
      <c r="O87">
        <v>723</v>
      </c>
      <c r="R87">
        <v>8361</v>
      </c>
      <c r="S87">
        <v>1894</v>
      </c>
      <c r="T87">
        <v>686</v>
      </c>
      <c r="U87">
        <v>6266</v>
      </c>
      <c r="V87">
        <v>1125</v>
      </c>
      <c r="W87">
        <v>404</v>
      </c>
      <c r="X87">
        <v>628</v>
      </c>
      <c r="Y87">
        <v>199</v>
      </c>
      <c r="Z87">
        <v>171</v>
      </c>
      <c r="AC87">
        <v>34360</v>
      </c>
      <c r="AD87">
        <v>13100</v>
      </c>
      <c r="AF87">
        <f t="shared" si="2"/>
        <v>13</v>
      </c>
      <c r="AG87" s="2">
        <f t="shared" si="3"/>
        <v>0.4642857142857143</v>
      </c>
    </row>
    <row r="88" spans="1:33" x14ac:dyDescent="0.2">
      <c r="A88" s="1" t="s">
        <v>117</v>
      </c>
      <c r="B88" t="s">
        <v>31</v>
      </c>
      <c r="C88" s="5">
        <v>18140</v>
      </c>
      <c r="F88">
        <v>3176</v>
      </c>
      <c r="K88">
        <v>21316</v>
      </c>
      <c r="N88">
        <v>15763</v>
      </c>
      <c r="O88">
        <v>2392</v>
      </c>
      <c r="Q88">
        <v>18155</v>
      </c>
      <c r="R88">
        <v>31378</v>
      </c>
      <c r="U88">
        <v>20051</v>
      </c>
      <c r="X88">
        <v>4154</v>
      </c>
      <c r="AB88">
        <v>1205</v>
      </c>
      <c r="AC88">
        <v>58324</v>
      </c>
      <c r="AD88">
        <v>16142</v>
      </c>
      <c r="AF88">
        <f t="shared" si="2"/>
        <v>16</v>
      </c>
      <c r="AG88" s="2">
        <f t="shared" si="3"/>
        <v>0.5714285714285714</v>
      </c>
    </row>
    <row r="89" spans="1:33" x14ac:dyDescent="0.2">
      <c r="A89" s="1" t="s">
        <v>118</v>
      </c>
      <c r="B89" t="s">
        <v>31</v>
      </c>
      <c r="N89">
        <v>2341</v>
      </c>
      <c r="O89">
        <v>325</v>
      </c>
      <c r="P89">
        <v>23</v>
      </c>
      <c r="Q89">
        <v>2968</v>
      </c>
      <c r="R89">
        <v>8866</v>
      </c>
      <c r="U89">
        <v>4213</v>
      </c>
      <c r="X89">
        <v>566</v>
      </c>
      <c r="AA89">
        <v>85.4</v>
      </c>
      <c r="AC89">
        <v>66606</v>
      </c>
      <c r="AD89">
        <v>16820</v>
      </c>
      <c r="AF89">
        <f t="shared" si="2"/>
        <v>18</v>
      </c>
      <c r="AG89" s="2">
        <f t="shared" si="3"/>
        <v>0.6428571428571429</v>
      </c>
    </row>
    <row r="90" spans="1:33" x14ac:dyDescent="0.2">
      <c r="A90" s="1" t="s">
        <v>119</v>
      </c>
      <c r="B90" t="s">
        <v>31</v>
      </c>
      <c r="Q90">
        <v>2073</v>
      </c>
      <c r="AB90">
        <v>686</v>
      </c>
      <c r="AF90">
        <f t="shared" si="2"/>
        <v>26</v>
      </c>
      <c r="AG90" s="2">
        <f t="shared" si="3"/>
        <v>0.9285714285714286</v>
      </c>
    </row>
    <row r="91" spans="1:33" x14ac:dyDescent="0.2">
      <c r="A91" s="1" t="s">
        <v>120</v>
      </c>
      <c r="B91" t="s">
        <v>31</v>
      </c>
      <c r="C91" s="5">
        <v>21270</v>
      </c>
      <c r="D91">
        <v>13951</v>
      </c>
      <c r="F91">
        <v>5981</v>
      </c>
      <c r="G91">
        <v>2180</v>
      </c>
      <c r="N91">
        <v>12478</v>
      </c>
      <c r="O91">
        <v>2180</v>
      </c>
      <c r="R91">
        <v>19593</v>
      </c>
      <c r="U91">
        <v>14969</v>
      </c>
      <c r="X91">
        <v>3506</v>
      </c>
      <c r="Z91">
        <v>1881</v>
      </c>
      <c r="AB91">
        <v>604</v>
      </c>
      <c r="AC91">
        <v>11812</v>
      </c>
      <c r="AD91">
        <v>7248</v>
      </c>
      <c r="AF91">
        <f t="shared" si="2"/>
        <v>15</v>
      </c>
      <c r="AG91" s="2">
        <f t="shared" si="3"/>
        <v>0.5357142857142857</v>
      </c>
    </row>
    <row r="92" spans="1:33" x14ac:dyDescent="0.2">
      <c r="A92" s="1" t="s">
        <v>121</v>
      </c>
      <c r="B92" t="s">
        <v>31</v>
      </c>
      <c r="C92" s="5">
        <v>6961</v>
      </c>
      <c r="F92">
        <v>4219</v>
      </c>
      <c r="K92">
        <v>11180</v>
      </c>
      <c r="N92">
        <v>6676</v>
      </c>
      <c r="O92">
        <v>3066</v>
      </c>
      <c r="Q92">
        <v>9741</v>
      </c>
      <c r="R92">
        <v>14284</v>
      </c>
      <c r="T92">
        <v>605</v>
      </c>
      <c r="U92">
        <v>9667</v>
      </c>
      <c r="W92">
        <v>421</v>
      </c>
      <c r="X92">
        <v>1906</v>
      </c>
      <c r="Z92">
        <v>146</v>
      </c>
      <c r="AA92">
        <v>85</v>
      </c>
      <c r="AB92">
        <v>359</v>
      </c>
      <c r="AC92">
        <v>48160</v>
      </c>
      <c r="AD92">
        <v>18450</v>
      </c>
      <c r="AF92">
        <f t="shared" si="2"/>
        <v>12</v>
      </c>
      <c r="AG92" s="2">
        <f t="shared" si="3"/>
        <v>0.42857142857142855</v>
      </c>
    </row>
    <row r="93" spans="1:33" x14ac:dyDescent="0.2">
      <c r="A93" s="1" t="s">
        <v>122</v>
      </c>
      <c r="B93" t="s">
        <v>31</v>
      </c>
      <c r="C93" s="5">
        <v>4210</v>
      </c>
      <c r="F93">
        <v>742</v>
      </c>
      <c r="I93">
        <v>1066</v>
      </c>
      <c r="K93">
        <v>6101</v>
      </c>
      <c r="Q93">
        <v>5986</v>
      </c>
      <c r="R93">
        <v>4559</v>
      </c>
      <c r="T93">
        <v>428</v>
      </c>
      <c r="U93">
        <v>3755</v>
      </c>
      <c r="W93">
        <v>346</v>
      </c>
      <c r="X93">
        <v>1087</v>
      </c>
      <c r="Z93">
        <v>245</v>
      </c>
      <c r="AA93">
        <v>91</v>
      </c>
      <c r="AC93">
        <v>539000</v>
      </c>
      <c r="AD93">
        <v>13056</v>
      </c>
      <c r="AF93">
        <f t="shared" si="2"/>
        <v>14</v>
      </c>
      <c r="AG93" s="2">
        <f t="shared" si="3"/>
        <v>0.5</v>
      </c>
    </row>
    <row r="94" spans="1:33" x14ac:dyDescent="0.2">
      <c r="A94" s="1" t="s">
        <v>123</v>
      </c>
      <c r="B94" t="s">
        <v>31</v>
      </c>
      <c r="C94" s="5">
        <v>6146</v>
      </c>
      <c r="D94">
        <v>6003</v>
      </c>
      <c r="F94">
        <v>3425</v>
      </c>
      <c r="K94">
        <v>9571</v>
      </c>
      <c r="N94">
        <v>6051</v>
      </c>
      <c r="O94">
        <v>2430</v>
      </c>
      <c r="Q94">
        <v>8481</v>
      </c>
      <c r="R94">
        <v>24776</v>
      </c>
      <c r="S94">
        <v>5901</v>
      </c>
      <c r="T94">
        <v>586</v>
      </c>
      <c r="U94">
        <v>18152</v>
      </c>
      <c r="V94">
        <v>3219</v>
      </c>
      <c r="W94">
        <v>470</v>
      </c>
      <c r="X94">
        <v>1603</v>
      </c>
      <c r="Y94">
        <v>1175</v>
      </c>
      <c r="Z94">
        <v>147</v>
      </c>
      <c r="AA94">
        <v>81.45</v>
      </c>
      <c r="AB94">
        <v>827</v>
      </c>
      <c r="AC94">
        <v>52520</v>
      </c>
      <c r="AD94">
        <v>17970</v>
      </c>
      <c r="AF94">
        <f t="shared" si="2"/>
        <v>8</v>
      </c>
      <c r="AG94" s="2">
        <f t="shared" si="3"/>
        <v>0.2857142857142857</v>
      </c>
    </row>
    <row r="95" spans="1:33" x14ac:dyDescent="0.2">
      <c r="A95" s="1" t="s">
        <v>124</v>
      </c>
      <c r="B95" t="s">
        <v>31</v>
      </c>
      <c r="C95" s="5">
        <v>1501</v>
      </c>
      <c r="F95">
        <v>426</v>
      </c>
      <c r="L95">
        <v>1738</v>
      </c>
      <c r="M95">
        <v>189</v>
      </c>
      <c r="Q95">
        <v>1932</v>
      </c>
      <c r="R95">
        <v>3135</v>
      </c>
      <c r="S95">
        <v>292</v>
      </c>
      <c r="T95">
        <v>203</v>
      </c>
      <c r="U95">
        <v>2480</v>
      </c>
      <c r="V95">
        <v>198</v>
      </c>
      <c r="W95">
        <v>130</v>
      </c>
      <c r="X95">
        <v>330</v>
      </c>
      <c r="Y95">
        <v>129</v>
      </c>
      <c r="Z95">
        <v>52</v>
      </c>
      <c r="AC95">
        <v>42294</v>
      </c>
      <c r="AD95">
        <v>14222</v>
      </c>
      <c r="AF95">
        <f t="shared" si="2"/>
        <v>12</v>
      </c>
      <c r="AG95" s="2">
        <f t="shared" si="3"/>
        <v>0.42857142857142855</v>
      </c>
    </row>
    <row r="96" spans="1:33" x14ac:dyDescent="0.2">
      <c r="A96" s="1" t="s">
        <v>125</v>
      </c>
      <c r="B96" t="s">
        <v>31</v>
      </c>
      <c r="C96" s="5">
        <v>1675</v>
      </c>
      <c r="D96">
        <v>1497</v>
      </c>
      <c r="E96">
        <v>178</v>
      </c>
      <c r="F96">
        <v>2991</v>
      </c>
      <c r="G96">
        <v>2627</v>
      </c>
      <c r="H96">
        <v>364</v>
      </c>
      <c r="K96">
        <v>4740</v>
      </c>
      <c r="N96">
        <v>2113</v>
      </c>
      <c r="O96">
        <v>23647</v>
      </c>
      <c r="R96">
        <v>4789</v>
      </c>
      <c r="U96">
        <v>3351</v>
      </c>
      <c r="X96">
        <v>361</v>
      </c>
      <c r="AA96">
        <v>86</v>
      </c>
      <c r="AC96">
        <v>45534</v>
      </c>
      <c r="AD96">
        <v>17618</v>
      </c>
      <c r="AF96">
        <f t="shared" si="2"/>
        <v>13</v>
      </c>
      <c r="AG96" s="2">
        <f t="shared" si="3"/>
        <v>0.4642857142857143</v>
      </c>
    </row>
    <row r="97" spans="1:33" x14ac:dyDescent="0.2">
      <c r="A97" s="1" t="s">
        <v>126</v>
      </c>
      <c r="B97" t="s">
        <v>31</v>
      </c>
      <c r="C97" s="5">
        <v>7926</v>
      </c>
      <c r="F97">
        <v>1574</v>
      </c>
      <c r="K97">
        <v>9500</v>
      </c>
      <c r="N97">
        <v>7303</v>
      </c>
      <c r="R97">
        <v>12363</v>
      </c>
      <c r="T97">
        <v>1562</v>
      </c>
      <c r="U97">
        <v>8674</v>
      </c>
      <c r="W97">
        <v>907</v>
      </c>
      <c r="X97">
        <v>1813</v>
      </c>
      <c r="Z97">
        <v>432</v>
      </c>
      <c r="AB97">
        <v>341</v>
      </c>
      <c r="AC97">
        <v>9495</v>
      </c>
      <c r="AD97">
        <v>9690</v>
      </c>
      <c r="AF97">
        <f t="shared" si="2"/>
        <v>15</v>
      </c>
      <c r="AG97" s="2">
        <f t="shared" si="3"/>
        <v>0.5357142857142857</v>
      </c>
    </row>
    <row r="98" spans="1:33" x14ac:dyDescent="0.2">
      <c r="A98" s="1" t="s">
        <v>127</v>
      </c>
      <c r="B98" t="s">
        <v>31</v>
      </c>
      <c r="C98" s="5">
        <v>1441</v>
      </c>
      <c r="E98">
        <v>40</v>
      </c>
      <c r="K98">
        <v>1441</v>
      </c>
      <c r="M98">
        <v>40</v>
      </c>
      <c r="N98">
        <v>1432</v>
      </c>
      <c r="Q98">
        <v>1432</v>
      </c>
      <c r="R98">
        <v>6313</v>
      </c>
      <c r="T98">
        <v>343</v>
      </c>
      <c r="U98">
        <v>2718</v>
      </c>
      <c r="W98">
        <v>113</v>
      </c>
      <c r="X98">
        <v>375</v>
      </c>
      <c r="Z98">
        <v>55</v>
      </c>
      <c r="AC98">
        <v>53288</v>
      </c>
      <c r="AD98">
        <v>14364</v>
      </c>
      <c r="AF98">
        <f t="shared" si="2"/>
        <v>14</v>
      </c>
      <c r="AG98" s="2">
        <f t="shared" si="3"/>
        <v>0.5</v>
      </c>
    </row>
    <row r="99" spans="1:33" x14ac:dyDescent="0.2">
      <c r="A99" s="1" t="s">
        <v>128</v>
      </c>
      <c r="B99" t="s">
        <v>31</v>
      </c>
      <c r="C99" s="5">
        <v>4236</v>
      </c>
      <c r="F99">
        <v>4233</v>
      </c>
      <c r="K99">
        <v>8469</v>
      </c>
      <c r="N99">
        <v>4191</v>
      </c>
      <c r="O99">
        <v>3259</v>
      </c>
      <c r="Q99">
        <v>7450</v>
      </c>
      <c r="R99">
        <v>10673</v>
      </c>
      <c r="S99">
        <v>10862</v>
      </c>
      <c r="U99">
        <v>5078</v>
      </c>
      <c r="V99">
        <v>7109</v>
      </c>
      <c r="X99">
        <v>1054</v>
      </c>
      <c r="Y99">
        <v>1472</v>
      </c>
      <c r="AB99">
        <v>335</v>
      </c>
      <c r="AC99">
        <v>61028</v>
      </c>
      <c r="AD99">
        <v>19124</v>
      </c>
      <c r="AF99">
        <f t="shared" si="2"/>
        <v>13</v>
      </c>
      <c r="AG99" s="2">
        <f t="shared" si="3"/>
        <v>0.4642857142857143</v>
      </c>
    </row>
    <row r="100" spans="1:33" x14ac:dyDescent="0.2">
      <c r="A100" s="1" t="s">
        <v>129</v>
      </c>
      <c r="B100" t="s">
        <v>31</v>
      </c>
      <c r="C100" s="5">
        <v>2505</v>
      </c>
      <c r="F100">
        <v>1154</v>
      </c>
      <c r="K100">
        <v>3659</v>
      </c>
      <c r="N100">
        <v>2213</v>
      </c>
      <c r="O100">
        <v>1052</v>
      </c>
      <c r="Q100">
        <v>3265</v>
      </c>
      <c r="R100">
        <v>2896</v>
      </c>
      <c r="U100">
        <v>2142</v>
      </c>
      <c r="X100">
        <v>477</v>
      </c>
      <c r="Z100">
        <v>255</v>
      </c>
      <c r="AA100">
        <v>80.2</v>
      </c>
      <c r="AB100">
        <v>635</v>
      </c>
      <c r="AC100">
        <v>50560</v>
      </c>
      <c r="AF100">
        <f t="shared" si="2"/>
        <v>15</v>
      </c>
      <c r="AG100" s="2">
        <f t="shared" si="3"/>
        <v>0.5357142857142857</v>
      </c>
    </row>
    <row r="101" spans="1:33" x14ac:dyDescent="0.2">
      <c r="A101" s="1" t="s">
        <v>130</v>
      </c>
      <c r="B101" t="s">
        <v>31</v>
      </c>
      <c r="AF101">
        <f t="shared" si="2"/>
        <v>28</v>
      </c>
      <c r="AG101" s="2">
        <f t="shared" si="3"/>
        <v>1</v>
      </c>
    </row>
    <row r="102" spans="1:33" x14ac:dyDescent="0.2">
      <c r="A102" s="1" t="s">
        <v>131</v>
      </c>
      <c r="B102" t="s">
        <v>31</v>
      </c>
      <c r="C102" s="5">
        <v>3173</v>
      </c>
      <c r="D102">
        <v>2870</v>
      </c>
      <c r="E102">
        <v>303</v>
      </c>
      <c r="F102">
        <v>726</v>
      </c>
      <c r="G102">
        <v>200</v>
      </c>
      <c r="H102">
        <v>526</v>
      </c>
      <c r="K102">
        <v>3899</v>
      </c>
      <c r="L102">
        <v>3070</v>
      </c>
      <c r="M102">
        <v>829</v>
      </c>
      <c r="N102">
        <v>3028</v>
      </c>
      <c r="O102">
        <v>534</v>
      </c>
      <c r="Q102">
        <v>3562</v>
      </c>
      <c r="R102">
        <v>5728</v>
      </c>
      <c r="U102">
        <v>4127</v>
      </c>
      <c r="X102">
        <v>520</v>
      </c>
      <c r="AB102">
        <v>252</v>
      </c>
      <c r="AC102">
        <v>35840</v>
      </c>
      <c r="AF102">
        <f t="shared" si="2"/>
        <v>11</v>
      </c>
      <c r="AG102" s="2">
        <f t="shared" si="3"/>
        <v>0.39285714285714285</v>
      </c>
    </row>
    <row r="103" spans="1:33" x14ac:dyDescent="0.2">
      <c r="A103" s="1" t="s">
        <v>132</v>
      </c>
      <c r="B103" t="s">
        <v>31</v>
      </c>
      <c r="C103" s="5">
        <v>2060</v>
      </c>
      <c r="F103">
        <v>29</v>
      </c>
      <c r="K103">
        <v>2089</v>
      </c>
      <c r="N103">
        <v>2042</v>
      </c>
      <c r="O103">
        <v>23</v>
      </c>
      <c r="Q103">
        <v>2071</v>
      </c>
      <c r="AC103">
        <v>63450</v>
      </c>
      <c r="AD103">
        <v>16480</v>
      </c>
      <c r="AF103">
        <f t="shared" si="2"/>
        <v>20</v>
      </c>
      <c r="AG103" s="2">
        <f t="shared" si="3"/>
        <v>0.7142857142857143</v>
      </c>
    </row>
    <row r="104" spans="1:33" x14ac:dyDescent="0.2">
      <c r="A104" s="1" t="s">
        <v>133</v>
      </c>
      <c r="B104" t="s">
        <v>31</v>
      </c>
      <c r="N104">
        <v>5253</v>
      </c>
      <c r="O104">
        <v>1500</v>
      </c>
      <c r="Q104">
        <v>6753</v>
      </c>
      <c r="R104">
        <v>6682</v>
      </c>
      <c r="U104">
        <v>5176</v>
      </c>
      <c r="X104">
        <v>680</v>
      </c>
      <c r="AF104">
        <f t="shared" si="2"/>
        <v>22</v>
      </c>
      <c r="AG104" s="2">
        <f t="shared" si="3"/>
        <v>0.7857142857142857</v>
      </c>
    </row>
    <row r="105" spans="1:33" x14ac:dyDescent="0.2">
      <c r="A105" s="1" t="s">
        <v>134</v>
      </c>
      <c r="B105" t="s">
        <v>31</v>
      </c>
      <c r="R105">
        <v>5124</v>
      </c>
      <c r="U105">
        <v>4462</v>
      </c>
      <c r="X105">
        <v>424</v>
      </c>
      <c r="AC105">
        <v>57303</v>
      </c>
      <c r="AD105">
        <v>17600</v>
      </c>
      <c r="AF105">
        <f t="shared" si="2"/>
        <v>23</v>
      </c>
      <c r="AG105" s="2">
        <f t="shared" si="3"/>
        <v>0.8214285714285714</v>
      </c>
    </row>
    <row r="106" spans="1:33" x14ac:dyDescent="0.2">
      <c r="A106" s="1" t="s">
        <v>135</v>
      </c>
      <c r="B106" t="s">
        <v>31</v>
      </c>
      <c r="C106" s="5">
        <v>4330</v>
      </c>
      <c r="D106">
        <v>4178</v>
      </c>
      <c r="E106">
        <v>152</v>
      </c>
      <c r="F106">
        <v>2030</v>
      </c>
      <c r="G106">
        <v>1286</v>
      </c>
      <c r="H106">
        <v>744</v>
      </c>
      <c r="I106">
        <v>1231</v>
      </c>
      <c r="K106">
        <v>6360</v>
      </c>
      <c r="N106">
        <v>4253</v>
      </c>
      <c r="O106">
        <v>1781</v>
      </c>
      <c r="P106">
        <v>1182</v>
      </c>
      <c r="Q106">
        <v>6034</v>
      </c>
      <c r="R106">
        <v>10308</v>
      </c>
      <c r="S106">
        <v>2732</v>
      </c>
      <c r="T106">
        <v>1042</v>
      </c>
      <c r="U106">
        <v>8487</v>
      </c>
      <c r="V106">
        <v>1747</v>
      </c>
      <c r="W106">
        <v>751</v>
      </c>
      <c r="X106">
        <v>995</v>
      </c>
      <c r="Y106">
        <v>309</v>
      </c>
      <c r="Z106">
        <v>207</v>
      </c>
      <c r="AB106">
        <v>1215</v>
      </c>
      <c r="AC106">
        <v>47550</v>
      </c>
      <c r="AD106">
        <v>21326</v>
      </c>
      <c r="AF106">
        <f t="shared" si="2"/>
        <v>4</v>
      </c>
      <c r="AG106" s="2">
        <f t="shared" si="3"/>
        <v>0.14285714285714285</v>
      </c>
    </row>
    <row r="107" spans="1:33" x14ac:dyDescent="0.2">
      <c r="A107" s="1" t="s">
        <v>136</v>
      </c>
      <c r="B107" t="s">
        <v>31</v>
      </c>
      <c r="F107">
        <v>5283</v>
      </c>
      <c r="G107">
        <v>3155</v>
      </c>
      <c r="H107">
        <v>2128</v>
      </c>
      <c r="J107">
        <v>370</v>
      </c>
      <c r="K107">
        <v>5283</v>
      </c>
      <c r="L107">
        <v>3155</v>
      </c>
      <c r="M107">
        <v>2128</v>
      </c>
      <c r="O107">
        <v>4157</v>
      </c>
      <c r="Q107">
        <v>4157</v>
      </c>
      <c r="S107">
        <v>8275</v>
      </c>
      <c r="V107">
        <v>3835</v>
      </c>
      <c r="Y107">
        <v>1959</v>
      </c>
      <c r="AB107">
        <v>360</v>
      </c>
      <c r="AC107">
        <v>35460</v>
      </c>
      <c r="AF107">
        <f t="shared" si="2"/>
        <v>14</v>
      </c>
      <c r="AG107" s="2">
        <f t="shared" si="3"/>
        <v>0.5</v>
      </c>
    </row>
    <row r="108" spans="1:33" x14ac:dyDescent="0.2">
      <c r="A108" s="1" t="s">
        <v>137</v>
      </c>
      <c r="B108" t="s">
        <v>31</v>
      </c>
      <c r="C108" s="5">
        <v>1024</v>
      </c>
      <c r="D108">
        <v>994</v>
      </c>
      <c r="E108">
        <v>13</v>
      </c>
      <c r="K108">
        <v>1024</v>
      </c>
      <c r="L108">
        <v>994</v>
      </c>
      <c r="M108">
        <v>13</v>
      </c>
      <c r="R108">
        <v>1965</v>
      </c>
      <c r="U108">
        <v>1632</v>
      </c>
      <c r="X108">
        <v>262</v>
      </c>
      <c r="AB108">
        <v>175</v>
      </c>
      <c r="AC108">
        <v>46870</v>
      </c>
      <c r="AD108">
        <v>13600</v>
      </c>
      <c r="AF108">
        <f t="shared" si="2"/>
        <v>16</v>
      </c>
      <c r="AG108" s="2">
        <f t="shared" si="3"/>
        <v>0.5714285714285714</v>
      </c>
    </row>
    <row r="109" spans="1:33" x14ac:dyDescent="0.2">
      <c r="A109" s="1" t="s">
        <v>138</v>
      </c>
      <c r="B109" t="s">
        <v>31</v>
      </c>
      <c r="C109" s="5">
        <v>2181</v>
      </c>
      <c r="D109">
        <v>2181</v>
      </c>
      <c r="E109">
        <v>56</v>
      </c>
      <c r="F109">
        <v>39</v>
      </c>
      <c r="G109">
        <v>30</v>
      </c>
      <c r="H109">
        <v>9</v>
      </c>
      <c r="K109">
        <v>2220</v>
      </c>
      <c r="L109">
        <v>2211</v>
      </c>
      <c r="M109">
        <v>65</v>
      </c>
      <c r="N109">
        <v>2200</v>
      </c>
      <c r="O109">
        <v>19</v>
      </c>
      <c r="R109">
        <v>7460</v>
      </c>
      <c r="U109">
        <v>2144</v>
      </c>
      <c r="X109">
        <v>542</v>
      </c>
      <c r="AA109">
        <v>90</v>
      </c>
      <c r="AC109">
        <v>67650</v>
      </c>
      <c r="AD109">
        <v>18890</v>
      </c>
      <c r="AF109">
        <f t="shared" si="2"/>
        <v>11</v>
      </c>
      <c r="AG109" s="2">
        <f t="shared" si="3"/>
        <v>0.39285714285714285</v>
      </c>
    </row>
    <row r="110" spans="1:33" x14ac:dyDescent="0.2">
      <c r="A110" s="1" t="s">
        <v>139</v>
      </c>
      <c r="B110" t="s">
        <v>31</v>
      </c>
      <c r="C110" s="5">
        <v>2082</v>
      </c>
      <c r="D110">
        <v>2066</v>
      </c>
      <c r="E110">
        <v>16</v>
      </c>
      <c r="K110">
        <v>2082</v>
      </c>
      <c r="N110">
        <v>2072</v>
      </c>
      <c r="Q110">
        <v>2072</v>
      </c>
      <c r="R110">
        <v>9295</v>
      </c>
      <c r="U110">
        <v>4070</v>
      </c>
      <c r="X110">
        <v>550</v>
      </c>
      <c r="AA110">
        <v>88.9</v>
      </c>
      <c r="AB110">
        <v>220</v>
      </c>
      <c r="AC110">
        <v>66105</v>
      </c>
      <c r="AD110">
        <v>16389</v>
      </c>
      <c r="AF110">
        <f t="shared" si="2"/>
        <v>15</v>
      </c>
      <c r="AG110" s="2">
        <f t="shared" si="3"/>
        <v>0.5357142857142857</v>
      </c>
    </row>
    <row r="111" spans="1:33" x14ac:dyDescent="0.2">
      <c r="A111" s="1" t="s">
        <v>140</v>
      </c>
      <c r="B111" t="s">
        <v>31</v>
      </c>
      <c r="C111" s="5">
        <v>8997</v>
      </c>
      <c r="D111">
        <v>8285</v>
      </c>
      <c r="E111">
        <v>712</v>
      </c>
      <c r="F111">
        <v>4254</v>
      </c>
      <c r="K111">
        <v>14664</v>
      </c>
      <c r="R111">
        <v>32609</v>
      </c>
      <c r="S111">
        <v>2955</v>
      </c>
      <c r="U111">
        <v>4559</v>
      </c>
      <c r="V111">
        <v>1242</v>
      </c>
      <c r="X111">
        <v>1838</v>
      </c>
      <c r="Y111">
        <v>521</v>
      </c>
      <c r="AB111">
        <v>5525</v>
      </c>
      <c r="AC111">
        <v>67172</v>
      </c>
      <c r="AD111">
        <v>18192</v>
      </c>
      <c r="AF111">
        <f t="shared" si="2"/>
        <v>14</v>
      </c>
      <c r="AG111" s="2">
        <f t="shared" si="3"/>
        <v>0.5</v>
      </c>
    </row>
    <row r="112" spans="1:33" x14ac:dyDescent="0.2">
      <c r="A112" s="1" t="s">
        <v>141</v>
      </c>
      <c r="B112" t="s">
        <v>31</v>
      </c>
      <c r="E112">
        <v>274</v>
      </c>
      <c r="F112">
        <v>2858</v>
      </c>
      <c r="I112">
        <v>528</v>
      </c>
      <c r="Q112">
        <v>11378</v>
      </c>
      <c r="R112">
        <v>21981</v>
      </c>
      <c r="U112">
        <v>14386</v>
      </c>
      <c r="X112">
        <v>1698</v>
      </c>
      <c r="AA112">
        <v>0.9</v>
      </c>
      <c r="AC112">
        <v>49140</v>
      </c>
      <c r="AD112">
        <v>16320</v>
      </c>
      <c r="AF112">
        <f t="shared" si="2"/>
        <v>18</v>
      </c>
      <c r="AG112" s="2">
        <f t="shared" si="3"/>
        <v>0.6428571428571429</v>
      </c>
    </row>
    <row r="113" spans="1:33" x14ac:dyDescent="0.2">
      <c r="A113" s="1" t="s">
        <v>142</v>
      </c>
      <c r="B113" t="s">
        <v>31</v>
      </c>
      <c r="C113" s="5">
        <v>3422</v>
      </c>
      <c r="D113">
        <v>2272</v>
      </c>
      <c r="E113">
        <v>1150</v>
      </c>
      <c r="F113">
        <v>931</v>
      </c>
      <c r="G113">
        <v>565</v>
      </c>
      <c r="H113">
        <v>366</v>
      </c>
      <c r="I113">
        <v>1231</v>
      </c>
      <c r="R113">
        <v>6238</v>
      </c>
      <c r="U113">
        <v>4824</v>
      </c>
      <c r="X113">
        <v>650</v>
      </c>
      <c r="AB113">
        <v>934</v>
      </c>
      <c r="AC113">
        <v>32946</v>
      </c>
      <c r="AF113">
        <f t="shared" si="2"/>
        <v>16</v>
      </c>
      <c r="AG113" s="2">
        <f t="shared" si="3"/>
        <v>0.5714285714285714</v>
      </c>
    </row>
    <row r="114" spans="1:33" x14ac:dyDescent="0.2">
      <c r="A114" s="1" t="s">
        <v>143</v>
      </c>
      <c r="B114" t="s">
        <v>31</v>
      </c>
      <c r="C114" s="5">
        <v>1742</v>
      </c>
      <c r="F114">
        <v>372</v>
      </c>
      <c r="K114">
        <v>2114</v>
      </c>
      <c r="N114">
        <v>1613</v>
      </c>
      <c r="O114">
        <v>359</v>
      </c>
      <c r="Q114">
        <v>1972</v>
      </c>
      <c r="R114">
        <v>5044</v>
      </c>
      <c r="S114">
        <v>847</v>
      </c>
      <c r="T114">
        <v>284</v>
      </c>
      <c r="U114">
        <v>3914</v>
      </c>
      <c r="V114">
        <v>242</v>
      </c>
      <c r="W114">
        <v>137</v>
      </c>
      <c r="X114">
        <v>415</v>
      </c>
      <c r="Y114">
        <v>174</v>
      </c>
      <c r="Z114">
        <v>74</v>
      </c>
      <c r="AA114">
        <v>83.3</v>
      </c>
      <c r="AC114">
        <v>44172</v>
      </c>
      <c r="AD114">
        <v>15000</v>
      </c>
      <c r="AF114">
        <f t="shared" si="2"/>
        <v>10</v>
      </c>
      <c r="AG114" s="2">
        <f t="shared" si="3"/>
        <v>0.35714285714285715</v>
      </c>
    </row>
    <row r="115" spans="1:33" x14ac:dyDescent="0.2">
      <c r="A115" s="1" t="s">
        <v>144</v>
      </c>
      <c r="B115" t="s">
        <v>31</v>
      </c>
      <c r="D115">
        <v>3960</v>
      </c>
      <c r="E115">
        <v>160</v>
      </c>
      <c r="F115">
        <v>1793</v>
      </c>
      <c r="G115">
        <v>822</v>
      </c>
      <c r="H115">
        <v>371</v>
      </c>
      <c r="N115">
        <v>4066</v>
      </c>
      <c r="O115">
        <v>1193</v>
      </c>
      <c r="Q115">
        <v>5259</v>
      </c>
      <c r="R115">
        <v>14278</v>
      </c>
      <c r="U115">
        <v>11773</v>
      </c>
      <c r="X115">
        <v>1293</v>
      </c>
      <c r="AA115">
        <v>83</v>
      </c>
      <c r="AB115">
        <v>784</v>
      </c>
      <c r="AC115">
        <v>45682</v>
      </c>
      <c r="AD115">
        <v>14532</v>
      </c>
      <c r="AF115">
        <f t="shared" si="2"/>
        <v>13</v>
      </c>
      <c r="AG115" s="2">
        <f t="shared" si="3"/>
        <v>0.4642857142857143</v>
      </c>
    </row>
    <row r="116" spans="1:33" x14ac:dyDescent="0.2">
      <c r="A116" s="1" t="s">
        <v>145</v>
      </c>
      <c r="B116" t="s">
        <v>31</v>
      </c>
      <c r="C116" s="5">
        <v>343</v>
      </c>
      <c r="F116">
        <v>9</v>
      </c>
      <c r="I116">
        <v>297</v>
      </c>
      <c r="K116">
        <v>649</v>
      </c>
      <c r="N116">
        <v>341</v>
      </c>
      <c r="O116">
        <v>9</v>
      </c>
      <c r="P116">
        <v>288</v>
      </c>
      <c r="Q116">
        <v>639</v>
      </c>
      <c r="R116">
        <v>2871</v>
      </c>
      <c r="U116">
        <v>1377</v>
      </c>
      <c r="X116">
        <v>223</v>
      </c>
      <c r="AC116">
        <v>31950</v>
      </c>
      <c r="AF116">
        <f t="shared" si="2"/>
        <v>16</v>
      </c>
      <c r="AG116" s="2">
        <f t="shared" si="3"/>
        <v>0.5714285714285714</v>
      </c>
    </row>
    <row r="117" spans="1:33" x14ac:dyDescent="0.2">
      <c r="A117" s="1" t="s">
        <v>146</v>
      </c>
      <c r="B117" t="s">
        <v>31</v>
      </c>
      <c r="C117" s="5">
        <v>61944</v>
      </c>
      <c r="F117">
        <v>35828</v>
      </c>
      <c r="K117">
        <v>97772</v>
      </c>
      <c r="N117">
        <v>62088</v>
      </c>
      <c r="O117">
        <v>34526</v>
      </c>
      <c r="Q117">
        <v>96614</v>
      </c>
      <c r="R117">
        <v>103257</v>
      </c>
      <c r="U117">
        <v>54285</v>
      </c>
      <c r="X117">
        <v>13689</v>
      </c>
      <c r="AC117">
        <v>9405</v>
      </c>
      <c r="AF117">
        <f t="shared" si="2"/>
        <v>18</v>
      </c>
      <c r="AG117" s="2">
        <f t="shared" si="3"/>
        <v>0.6428571428571429</v>
      </c>
    </row>
    <row r="118" spans="1:33" x14ac:dyDescent="0.2">
      <c r="A118" s="1" t="s">
        <v>147</v>
      </c>
      <c r="B118" t="s">
        <v>31</v>
      </c>
      <c r="C118" s="5">
        <v>3084</v>
      </c>
      <c r="F118">
        <v>1455</v>
      </c>
      <c r="I118">
        <v>352</v>
      </c>
      <c r="J118">
        <v>1430</v>
      </c>
      <c r="N118">
        <v>2771</v>
      </c>
      <c r="O118">
        <v>1081</v>
      </c>
      <c r="P118">
        <v>222</v>
      </c>
      <c r="R118">
        <v>5322</v>
      </c>
      <c r="S118">
        <v>2381</v>
      </c>
      <c r="T118">
        <v>705</v>
      </c>
      <c r="U118">
        <v>5084</v>
      </c>
      <c r="V118">
        <v>935</v>
      </c>
      <c r="W118">
        <v>681</v>
      </c>
      <c r="X118">
        <v>497</v>
      </c>
      <c r="Y118">
        <v>385</v>
      </c>
      <c r="Z118">
        <v>256</v>
      </c>
      <c r="AC118">
        <v>48550</v>
      </c>
      <c r="AD118">
        <v>16132</v>
      </c>
      <c r="AF118">
        <f t="shared" si="2"/>
        <v>10</v>
      </c>
      <c r="AG118" s="2">
        <f t="shared" si="3"/>
        <v>0.35714285714285715</v>
      </c>
    </row>
    <row r="119" spans="1:33" x14ac:dyDescent="0.2">
      <c r="A119" s="1" t="s">
        <v>148</v>
      </c>
      <c r="B119" t="s">
        <v>31</v>
      </c>
      <c r="T119">
        <v>559</v>
      </c>
      <c r="V119">
        <v>251</v>
      </c>
      <c r="W119">
        <v>375</v>
      </c>
      <c r="Z119">
        <v>208</v>
      </c>
      <c r="AB119">
        <v>230</v>
      </c>
      <c r="AC119">
        <v>19940</v>
      </c>
      <c r="AD119">
        <v>11060</v>
      </c>
      <c r="AF119">
        <f t="shared" si="2"/>
        <v>21</v>
      </c>
      <c r="AG119" s="2">
        <f t="shared" si="3"/>
        <v>0.75</v>
      </c>
    </row>
    <row r="120" spans="1:33" x14ac:dyDescent="0.2">
      <c r="A120" s="1" t="s">
        <v>149</v>
      </c>
      <c r="B120" t="s">
        <v>31</v>
      </c>
      <c r="D120">
        <v>4563</v>
      </c>
      <c r="E120">
        <v>340</v>
      </c>
      <c r="F120">
        <v>4326</v>
      </c>
      <c r="G120">
        <v>3270</v>
      </c>
      <c r="H120">
        <v>1056</v>
      </c>
      <c r="K120">
        <v>9229</v>
      </c>
      <c r="L120">
        <v>7833</v>
      </c>
      <c r="M120">
        <v>1396</v>
      </c>
      <c r="N120">
        <v>4676</v>
      </c>
      <c r="O120">
        <v>3622</v>
      </c>
      <c r="R120">
        <v>21765</v>
      </c>
      <c r="T120">
        <v>884</v>
      </c>
      <c r="U120">
        <v>13142</v>
      </c>
      <c r="X120">
        <v>1301</v>
      </c>
      <c r="Z120">
        <v>252</v>
      </c>
      <c r="AC120">
        <v>47332</v>
      </c>
      <c r="AD120">
        <v>18788</v>
      </c>
      <c r="AF120">
        <f t="shared" si="2"/>
        <v>11</v>
      </c>
      <c r="AG120" s="2">
        <f t="shared" si="3"/>
        <v>0.39285714285714285</v>
      </c>
    </row>
    <row r="121" spans="1:33" x14ac:dyDescent="0.2">
      <c r="A121" s="1" t="s">
        <v>150</v>
      </c>
      <c r="B121" t="s">
        <v>31</v>
      </c>
      <c r="AC121">
        <v>55264</v>
      </c>
      <c r="AD121">
        <v>16464</v>
      </c>
      <c r="AF121">
        <f t="shared" si="2"/>
        <v>26</v>
      </c>
      <c r="AG121" s="2">
        <f t="shared" si="3"/>
        <v>0.9285714285714286</v>
      </c>
    </row>
    <row r="122" spans="1:33" x14ac:dyDescent="0.2">
      <c r="A122" s="1" t="s">
        <v>151</v>
      </c>
      <c r="B122" t="s">
        <v>31</v>
      </c>
      <c r="C122" s="5">
        <v>4968</v>
      </c>
      <c r="F122">
        <v>2115</v>
      </c>
      <c r="J122">
        <v>76</v>
      </c>
      <c r="K122">
        <v>7159</v>
      </c>
      <c r="N122">
        <v>4871</v>
      </c>
      <c r="O122">
        <v>1314</v>
      </c>
      <c r="Q122">
        <v>6222</v>
      </c>
      <c r="R122">
        <v>11649</v>
      </c>
      <c r="S122">
        <v>1980</v>
      </c>
      <c r="T122">
        <v>732</v>
      </c>
      <c r="U122">
        <v>9443</v>
      </c>
      <c r="V122">
        <v>918</v>
      </c>
      <c r="W122">
        <v>298</v>
      </c>
      <c r="X122">
        <v>1328</v>
      </c>
      <c r="Y122">
        <v>455</v>
      </c>
      <c r="Z122">
        <v>130</v>
      </c>
      <c r="AA122">
        <v>89</v>
      </c>
      <c r="AB122">
        <v>1062</v>
      </c>
      <c r="AC122">
        <v>53060</v>
      </c>
      <c r="AD122">
        <v>16240</v>
      </c>
      <c r="AF122">
        <f t="shared" si="2"/>
        <v>8</v>
      </c>
      <c r="AG122" s="2">
        <f t="shared" si="3"/>
        <v>0.2857142857142857</v>
      </c>
    </row>
    <row r="123" spans="1:33" x14ac:dyDescent="0.2">
      <c r="A123" s="1" t="s">
        <v>152</v>
      </c>
      <c r="B123" t="s">
        <v>31</v>
      </c>
      <c r="C123" s="5">
        <v>6063</v>
      </c>
      <c r="F123">
        <v>3140</v>
      </c>
      <c r="K123">
        <v>9445</v>
      </c>
      <c r="N123">
        <v>5988</v>
      </c>
      <c r="O123">
        <v>2165</v>
      </c>
      <c r="Q123">
        <v>8396</v>
      </c>
      <c r="R123">
        <v>9288</v>
      </c>
      <c r="U123">
        <v>7994</v>
      </c>
      <c r="X123">
        <v>1591</v>
      </c>
      <c r="Z123">
        <v>218</v>
      </c>
      <c r="AA123">
        <v>88.4</v>
      </c>
      <c r="AB123">
        <v>1787</v>
      </c>
      <c r="AC123">
        <v>52820</v>
      </c>
      <c r="AD123">
        <v>14971</v>
      </c>
      <c r="AF123">
        <f t="shared" si="2"/>
        <v>14</v>
      </c>
      <c r="AG123" s="2">
        <f t="shared" si="3"/>
        <v>0.5</v>
      </c>
    </row>
    <row r="124" spans="1:33" x14ac:dyDescent="0.2">
      <c r="A124" s="1" t="s">
        <v>153</v>
      </c>
      <c r="B124" t="s">
        <v>31</v>
      </c>
      <c r="C124" s="5">
        <v>4638</v>
      </c>
      <c r="F124">
        <v>2409</v>
      </c>
      <c r="I124">
        <v>1359</v>
      </c>
      <c r="K124">
        <v>7047</v>
      </c>
      <c r="N124">
        <v>4323</v>
      </c>
      <c r="O124">
        <v>2217</v>
      </c>
      <c r="Q124">
        <v>6540</v>
      </c>
      <c r="R124">
        <v>11186</v>
      </c>
      <c r="U124">
        <v>10982</v>
      </c>
      <c r="X124">
        <v>1016</v>
      </c>
      <c r="AA124">
        <v>71</v>
      </c>
      <c r="AC124">
        <v>35050</v>
      </c>
      <c r="AD124">
        <v>14296</v>
      </c>
      <c r="AF124">
        <f t="shared" si="2"/>
        <v>15</v>
      </c>
      <c r="AG124" s="2">
        <f t="shared" si="3"/>
        <v>0.5357142857142857</v>
      </c>
    </row>
    <row r="125" spans="1:33" x14ac:dyDescent="0.2">
      <c r="A125" s="1" t="s">
        <v>154</v>
      </c>
      <c r="B125" t="s">
        <v>31</v>
      </c>
      <c r="K125">
        <v>6944</v>
      </c>
      <c r="N125">
        <v>3177</v>
      </c>
      <c r="O125">
        <v>1527</v>
      </c>
      <c r="P125">
        <v>1689</v>
      </c>
      <c r="Q125">
        <v>6393</v>
      </c>
      <c r="R125">
        <v>7780</v>
      </c>
      <c r="S125">
        <v>2567</v>
      </c>
      <c r="U125">
        <v>5549</v>
      </c>
      <c r="V125">
        <v>1228</v>
      </c>
      <c r="X125">
        <v>766</v>
      </c>
      <c r="Y125">
        <v>555</v>
      </c>
      <c r="AA125">
        <v>88.5</v>
      </c>
      <c r="AC125">
        <v>56140</v>
      </c>
      <c r="AD125">
        <v>15060</v>
      </c>
      <c r="AF125">
        <f t="shared" si="2"/>
        <v>14</v>
      </c>
      <c r="AG125" s="2">
        <f t="shared" si="3"/>
        <v>0.5</v>
      </c>
    </row>
    <row r="126" spans="1:33" x14ac:dyDescent="0.2">
      <c r="A126" s="1" t="s">
        <v>155</v>
      </c>
      <c r="B126" t="s">
        <v>31</v>
      </c>
      <c r="C126" s="5">
        <v>1666</v>
      </c>
      <c r="F126">
        <v>335</v>
      </c>
      <c r="K126">
        <v>2001</v>
      </c>
      <c r="N126">
        <v>1642</v>
      </c>
      <c r="O126">
        <v>274</v>
      </c>
      <c r="Q126">
        <v>1916</v>
      </c>
      <c r="R126">
        <v>2566</v>
      </c>
      <c r="U126">
        <v>2258</v>
      </c>
      <c r="X126">
        <v>454</v>
      </c>
      <c r="AB126">
        <v>161</v>
      </c>
      <c r="AC126">
        <v>51200</v>
      </c>
      <c r="AD126">
        <v>15950</v>
      </c>
      <c r="AF126">
        <f t="shared" si="2"/>
        <v>16</v>
      </c>
      <c r="AG126" s="2">
        <f t="shared" si="3"/>
        <v>0.5714285714285714</v>
      </c>
    </row>
    <row r="127" spans="1:33" x14ac:dyDescent="0.2">
      <c r="A127" s="1" t="s">
        <v>156</v>
      </c>
      <c r="B127" t="s">
        <v>31</v>
      </c>
      <c r="R127">
        <v>6479</v>
      </c>
      <c r="S127">
        <v>523</v>
      </c>
      <c r="U127">
        <v>5655</v>
      </c>
      <c r="V127">
        <v>331</v>
      </c>
      <c r="X127">
        <v>1207</v>
      </c>
      <c r="Y127">
        <v>76</v>
      </c>
      <c r="AF127">
        <f t="shared" si="2"/>
        <v>22</v>
      </c>
      <c r="AG127" s="2">
        <f t="shared" si="3"/>
        <v>0.7857142857142857</v>
      </c>
    </row>
    <row r="128" spans="1:33" x14ac:dyDescent="0.2">
      <c r="A128" s="1" t="s">
        <v>157</v>
      </c>
      <c r="B128" t="s">
        <v>31</v>
      </c>
      <c r="N128">
        <v>2846</v>
      </c>
      <c r="O128">
        <v>993</v>
      </c>
      <c r="P128">
        <v>1128</v>
      </c>
      <c r="Q128">
        <v>4967</v>
      </c>
      <c r="U128">
        <v>6632</v>
      </c>
      <c r="X128">
        <v>916</v>
      </c>
      <c r="Y128">
        <v>566</v>
      </c>
      <c r="Z128">
        <v>80</v>
      </c>
      <c r="AB128">
        <v>535</v>
      </c>
      <c r="AC128">
        <v>55730</v>
      </c>
      <c r="AD128">
        <v>16530</v>
      </c>
      <c r="AF128">
        <f t="shared" si="2"/>
        <v>17</v>
      </c>
      <c r="AG128" s="2">
        <f t="shared" si="3"/>
        <v>0.6071428571428571</v>
      </c>
    </row>
    <row r="129" spans="1:33" x14ac:dyDescent="0.2">
      <c r="A129" s="1" t="s">
        <v>158</v>
      </c>
      <c r="B129" t="s">
        <v>31</v>
      </c>
      <c r="C129" s="5">
        <v>2103</v>
      </c>
      <c r="F129">
        <v>566</v>
      </c>
      <c r="I129">
        <v>336</v>
      </c>
      <c r="K129">
        <v>2669</v>
      </c>
      <c r="N129">
        <v>2084</v>
      </c>
      <c r="O129">
        <v>251</v>
      </c>
      <c r="P129">
        <v>329</v>
      </c>
      <c r="Q129">
        <v>2623</v>
      </c>
      <c r="R129">
        <v>4577</v>
      </c>
      <c r="S129">
        <v>382</v>
      </c>
      <c r="T129">
        <v>90</v>
      </c>
      <c r="U129">
        <v>3490</v>
      </c>
      <c r="V129">
        <v>187</v>
      </c>
      <c r="X129">
        <v>613</v>
      </c>
      <c r="Y129">
        <v>105</v>
      </c>
      <c r="Z129">
        <v>90</v>
      </c>
      <c r="AA129">
        <v>87</v>
      </c>
      <c r="AC129">
        <v>48000</v>
      </c>
      <c r="AD129">
        <v>15380</v>
      </c>
      <c r="AF129">
        <f t="shared" si="2"/>
        <v>9</v>
      </c>
      <c r="AG129" s="2">
        <f t="shared" si="3"/>
        <v>0.32142857142857145</v>
      </c>
    </row>
    <row r="130" spans="1:33" x14ac:dyDescent="0.2">
      <c r="A130" s="1" t="s">
        <v>159</v>
      </c>
      <c r="B130" t="s">
        <v>31</v>
      </c>
      <c r="C130" s="5">
        <v>4241</v>
      </c>
      <c r="D130">
        <v>4081</v>
      </c>
      <c r="E130">
        <v>160</v>
      </c>
      <c r="F130">
        <v>1263</v>
      </c>
      <c r="G130">
        <v>531</v>
      </c>
      <c r="H130">
        <v>732</v>
      </c>
      <c r="K130">
        <v>5504</v>
      </c>
      <c r="N130">
        <v>4164</v>
      </c>
      <c r="O130">
        <v>1124</v>
      </c>
      <c r="Q130">
        <v>5288</v>
      </c>
      <c r="R130">
        <v>14722</v>
      </c>
      <c r="U130">
        <v>12644</v>
      </c>
      <c r="X130">
        <v>925</v>
      </c>
      <c r="AA130">
        <v>78</v>
      </c>
      <c r="AB130">
        <v>969</v>
      </c>
      <c r="AC130">
        <v>50410</v>
      </c>
      <c r="AD130">
        <v>13920</v>
      </c>
      <c r="AF130">
        <f t="shared" si="2"/>
        <v>11</v>
      </c>
      <c r="AG130" s="2">
        <f t="shared" si="3"/>
        <v>0.39285714285714285</v>
      </c>
    </row>
    <row r="131" spans="1:33" x14ac:dyDescent="0.2">
      <c r="A131" s="1" t="s">
        <v>160</v>
      </c>
      <c r="B131" t="s">
        <v>31</v>
      </c>
      <c r="C131" s="5">
        <v>7780</v>
      </c>
      <c r="F131">
        <v>1326</v>
      </c>
      <c r="K131">
        <v>12164</v>
      </c>
      <c r="Q131">
        <v>9106</v>
      </c>
      <c r="R131">
        <v>9006</v>
      </c>
      <c r="U131">
        <v>7790</v>
      </c>
      <c r="X131">
        <v>1846</v>
      </c>
      <c r="AA131">
        <v>74.3</v>
      </c>
      <c r="AC131">
        <v>11044</v>
      </c>
      <c r="AD131">
        <v>10920</v>
      </c>
      <c r="AF131">
        <f t="shared" ref="AF131" si="4">COUNTBLANK(C131:AD131)</f>
        <v>18</v>
      </c>
      <c r="AG131" s="2">
        <f t="shared" ref="AG131" si="5">AF131/(COUNTA(C131:AD131)+AF131)</f>
        <v>0.6428571428571429</v>
      </c>
    </row>
    <row r="133" spans="1:33" x14ac:dyDescent="0.2">
      <c r="A133" s="3" t="s">
        <v>161</v>
      </c>
      <c r="C133" s="5">
        <f>COUNTBLANK(C2:C131)</f>
        <v>32</v>
      </c>
      <c r="D133">
        <f t="shared" ref="D133:AD133" si="6">COUNTBLANK(D2:D131)</f>
        <v>94</v>
      </c>
      <c r="E133">
        <f t="shared" si="6"/>
        <v>97</v>
      </c>
      <c r="F133">
        <f t="shared" si="6"/>
        <v>36</v>
      </c>
      <c r="G133">
        <f t="shared" si="6"/>
        <v>105</v>
      </c>
      <c r="H133">
        <f t="shared" si="6"/>
        <v>108</v>
      </c>
      <c r="I133">
        <f t="shared" si="6"/>
        <v>110</v>
      </c>
      <c r="J133">
        <f t="shared" si="6"/>
        <v>119</v>
      </c>
      <c r="K133">
        <f t="shared" si="6"/>
        <v>35</v>
      </c>
      <c r="L133">
        <f t="shared" si="6"/>
        <v>108</v>
      </c>
      <c r="M133">
        <f t="shared" si="6"/>
        <v>111</v>
      </c>
      <c r="N133">
        <f t="shared" si="6"/>
        <v>52</v>
      </c>
      <c r="O133">
        <f t="shared" si="6"/>
        <v>62</v>
      </c>
      <c r="P133">
        <f t="shared" si="6"/>
        <v>113</v>
      </c>
      <c r="Q133">
        <f t="shared" si="6"/>
        <v>43</v>
      </c>
      <c r="R133">
        <f t="shared" si="6"/>
        <v>22</v>
      </c>
      <c r="S133">
        <f t="shared" si="6"/>
        <v>91</v>
      </c>
      <c r="T133">
        <f t="shared" si="6"/>
        <v>90</v>
      </c>
      <c r="U133">
        <f t="shared" si="6"/>
        <v>21</v>
      </c>
      <c r="V133">
        <f t="shared" si="6"/>
        <v>90</v>
      </c>
      <c r="W133">
        <f t="shared" si="6"/>
        <v>93</v>
      </c>
      <c r="X133">
        <f t="shared" si="6"/>
        <v>21</v>
      </c>
      <c r="Y133">
        <f t="shared" si="6"/>
        <v>89</v>
      </c>
      <c r="Z133">
        <f t="shared" si="6"/>
        <v>80</v>
      </c>
      <c r="AA133">
        <f t="shared" si="6"/>
        <v>83</v>
      </c>
      <c r="AB133">
        <f t="shared" si="6"/>
        <v>83</v>
      </c>
      <c r="AC133">
        <f t="shared" si="6"/>
        <v>12</v>
      </c>
      <c r="AD133">
        <f t="shared" si="6"/>
        <v>34</v>
      </c>
    </row>
    <row r="134" spans="1:33" x14ac:dyDescent="0.2">
      <c r="A134" s="3" t="s">
        <v>163</v>
      </c>
      <c r="C134" s="6">
        <f>C133/130</f>
        <v>0.24615384615384617</v>
      </c>
      <c r="D134" s="2">
        <f t="shared" ref="D134:AD134" si="7">D133/130</f>
        <v>0.72307692307692306</v>
      </c>
      <c r="E134" s="2">
        <f t="shared" si="7"/>
        <v>0.74615384615384617</v>
      </c>
      <c r="F134" s="2">
        <f t="shared" si="7"/>
        <v>0.27692307692307694</v>
      </c>
      <c r="G134" s="2">
        <f t="shared" si="7"/>
        <v>0.80769230769230771</v>
      </c>
      <c r="H134" s="2">
        <f t="shared" si="7"/>
        <v>0.83076923076923082</v>
      </c>
      <c r="I134" s="2">
        <f t="shared" si="7"/>
        <v>0.84615384615384615</v>
      </c>
      <c r="J134" s="2">
        <f t="shared" si="7"/>
        <v>0.91538461538461535</v>
      </c>
      <c r="K134" s="2">
        <f t="shared" si="7"/>
        <v>0.26923076923076922</v>
      </c>
      <c r="L134" s="2">
        <f t="shared" si="7"/>
        <v>0.83076923076923082</v>
      </c>
      <c r="M134" s="2">
        <f t="shared" si="7"/>
        <v>0.85384615384615381</v>
      </c>
      <c r="N134" s="2">
        <f t="shared" si="7"/>
        <v>0.4</v>
      </c>
      <c r="O134" s="2">
        <f t="shared" si="7"/>
        <v>0.47692307692307695</v>
      </c>
      <c r="P134" s="2">
        <f t="shared" si="7"/>
        <v>0.86923076923076925</v>
      </c>
      <c r="Q134" s="2">
        <f t="shared" si="7"/>
        <v>0.33076923076923076</v>
      </c>
      <c r="R134" s="2">
        <f t="shared" si="7"/>
        <v>0.16923076923076924</v>
      </c>
      <c r="S134" s="2">
        <f t="shared" si="7"/>
        <v>0.7</v>
      </c>
      <c r="T134" s="2">
        <f t="shared" si="7"/>
        <v>0.69230769230769229</v>
      </c>
      <c r="U134" s="2">
        <f t="shared" si="7"/>
        <v>0.16153846153846155</v>
      </c>
      <c r="V134" s="2">
        <f t="shared" si="7"/>
        <v>0.69230769230769229</v>
      </c>
      <c r="W134" s="2">
        <f t="shared" si="7"/>
        <v>0.7153846153846154</v>
      </c>
      <c r="X134" s="2">
        <f t="shared" si="7"/>
        <v>0.16153846153846155</v>
      </c>
      <c r="Y134" s="2">
        <f t="shared" si="7"/>
        <v>0.68461538461538463</v>
      </c>
      <c r="Z134" s="2">
        <f t="shared" si="7"/>
        <v>0.61538461538461542</v>
      </c>
      <c r="AA134" s="2">
        <f t="shared" si="7"/>
        <v>0.63846153846153841</v>
      </c>
      <c r="AB134" s="2">
        <f t="shared" si="7"/>
        <v>0.63846153846153841</v>
      </c>
      <c r="AC134" s="2">
        <f t="shared" si="7"/>
        <v>9.2307692307692313E-2</v>
      </c>
      <c r="AD134" s="2">
        <f t="shared" si="7"/>
        <v>0.26153846153846155</v>
      </c>
    </row>
    <row r="162" spans="8:13" x14ac:dyDescent="0.2">
      <c r="H162" s="10"/>
      <c r="I162" s="10"/>
      <c r="J162" s="10"/>
      <c r="K162" s="10"/>
      <c r="L162" s="10"/>
      <c r="M162" s="10"/>
    </row>
    <row r="163" spans="8:13" x14ac:dyDescent="0.2">
      <c r="H163" s="10"/>
      <c r="I163" s="11"/>
      <c r="J163" s="11"/>
      <c r="K163" s="11"/>
      <c r="L163" s="11"/>
      <c r="M163" s="10"/>
    </row>
  </sheetData>
  <conditionalFormatting sqref="AG1:AG1048576">
    <cfRule type="cellIs" dxfId="4" priority="1" operator="greaterThan">
      <formula>0.6</formula>
    </cfRule>
  </conditionalFormatting>
  <conditionalFormatting sqref="A134:XFD134">
    <cfRule type="cellIs" dxfId="3" priority="2" operator="greaterThan">
      <formula>0.5</formula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ZHENGNING LI</cp:lastModifiedBy>
  <dcterms:created xsi:type="dcterms:W3CDTF">2025-06-06T23:37:49Z</dcterms:created>
  <dcterms:modified xsi:type="dcterms:W3CDTF">2025-06-27T11:54:25Z</dcterms:modified>
</cp:coreProperties>
</file>