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filterPrivacy="1" codeName="ThisWorkbook"/>
  <xr:revisionPtr revIDLastSave="0" documentId="13_ncr:1_{25791980-6AB7-485B-B3B5-AAE9E085126B}" xr6:coauthVersionLast="36" xr6:coauthVersionMax="36" xr10:uidLastSave="{00000000-0000-0000-0000-000000000000}"/>
  <bookViews>
    <workbookView xWindow="0" yWindow="0" windowWidth="23040" windowHeight="8676" tabRatio="554" xr2:uid="{00000000-000D-0000-FFFF-FFFF00000000}"/>
  </bookViews>
  <sheets>
    <sheet name="組數" sheetId="2" r:id="rId1"/>
    <sheet name="相似度" sheetId="1" r:id="rId2"/>
    <sheet name="通配符出現比" sheetId="3" r:id="rId3"/>
    <sheet name="通配符出現比_放大刻度" sheetId="5" r:id="rId4"/>
  </sheets>
  <calcPr calcId="191029"/>
</workbook>
</file>

<file path=xl/calcChain.xml><?xml version="1.0" encoding="utf-8"?>
<calcChain xmlns="http://schemas.openxmlformats.org/spreadsheetml/2006/main">
  <c r="C17" i="1" l="1"/>
  <c r="D17" i="1"/>
  <c r="E17" i="1"/>
  <c r="F17" i="1"/>
  <c r="G17" i="1"/>
  <c r="H17" i="1"/>
  <c r="I17" i="1"/>
  <c r="J17" i="1"/>
  <c r="K17" i="1"/>
  <c r="L17" i="1"/>
  <c r="C18" i="1"/>
  <c r="D18" i="1"/>
  <c r="E18" i="1"/>
  <c r="F18" i="1"/>
  <c r="G18" i="1"/>
  <c r="H18" i="1"/>
  <c r="I18" i="1"/>
  <c r="J18" i="1"/>
  <c r="K18" i="1"/>
  <c r="L18" i="1"/>
  <c r="D18" i="3" l="1"/>
  <c r="E18" i="3"/>
  <c r="F18" i="3"/>
  <c r="G18" i="3"/>
  <c r="H18" i="3"/>
  <c r="I18" i="3"/>
  <c r="J18" i="3"/>
  <c r="K18" i="3"/>
  <c r="L18" i="3"/>
  <c r="C18" i="3"/>
  <c r="D17" i="3"/>
  <c r="E17" i="3"/>
  <c r="F17" i="3"/>
  <c r="G17" i="3"/>
  <c r="H17" i="3"/>
  <c r="I17" i="3"/>
  <c r="J17" i="3"/>
  <c r="K17" i="3"/>
  <c r="L17" i="3"/>
  <c r="C17" i="3"/>
  <c r="D18" i="2"/>
  <c r="E18" i="2"/>
  <c r="F18" i="2"/>
  <c r="G18" i="2"/>
  <c r="C18" i="2"/>
  <c r="D17" i="2"/>
  <c r="E17" i="2"/>
  <c r="F17" i="2"/>
  <c r="G17" i="2"/>
  <c r="C17" i="2"/>
  <c r="G2" i="2" l="1"/>
  <c r="G8" i="2"/>
</calcChain>
</file>

<file path=xl/sharedStrings.xml><?xml version="1.0" encoding="utf-8"?>
<sst xmlns="http://schemas.openxmlformats.org/spreadsheetml/2006/main" count="112" uniqueCount="19">
  <si>
    <t>TopicN</t>
  </si>
  <si>
    <t>TopicL</t>
  </si>
  <si>
    <t>SR</t>
  </si>
  <si>
    <t>WP</t>
  </si>
  <si>
    <t>組數</t>
    <phoneticPr fontId="1" type="noConversion"/>
  </si>
  <si>
    <t>Trie</t>
    <phoneticPr fontId="1" type="noConversion"/>
  </si>
  <si>
    <t>sec</t>
    <phoneticPr fontId="1" type="noConversion"/>
  </si>
  <si>
    <t>DFA</t>
    <phoneticPr fontId="1" type="noConversion"/>
  </si>
  <si>
    <t>SR</t>
    <phoneticPr fontId="1" type="noConversion"/>
  </si>
  <si>
    <t>WP</t>
    <phoneticPr fontId="1" type="noConversion"/>
  </si>
  <si>
    <t>CPU</t>
    <phoneticPr fontId="1" type="noConversion"/>
  </si>
  <si>
    <t>變因</t>
    <phoneticPr fontId="1" type="noConversion"/>
  </si>
  <si>
    <t>rss(Byte)</t>
    <phoneticPr fontId="1" type="noConversion"/>
  </si>
  <si>
    <t>heapTotal(Byte)</t>
    <phoneticPr fontId="1" type="noConversion"/>
  </si>
  <si>
    <t>heapUseed(Byte)</t>
    <phoneticPr fontId="1" type="noConversion"/>
  </si>
  <si>
    <t>external(Byte)</t>
    <phoneticPr fontId="1" type="noConversion"/>
  </si>
  <si>
    <t>arrayBuffers(Byte)</t>
    <phoneticPr fontId="1" type="noConversion"/>
  </si>
  <si>
    <t>rss(MB)</t>
  </si>
  <si>
    <t>rss(MB)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</si>
</sst>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新細明體"/>
      <family val="2"/>
      <scheme val="minor"/>
    </font>
    <font>
      <sz val="9"/>
      <color theme="1"/>
      <name val="新細明體"/>
      <family val="2"/>
      <scheme val="minor"/>
    </font>
    <font>
      <b/>
      <sz val="12"/>
      <color rgb="FFC0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0" tint="-0.14999847407452621"/>
      <name val="新細明體"/>
      <family val="2"/>
      <scheme val="minor"/>
    </font>
    <font>
      <b/>
      <sz val="12"/>
      <color rgb="FFC00000"/>
      <name val="標楷體"/>
      <family val="4"/>
      <charset val="136"/>
    </font>
    <font>
      <sz val="12"/>
      <color theme="1"/>
      <name val="標楷體"/>
      <family val="4"/>
      <charset val="136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NumberFormat="1"/>
    <xf numFmtId="0" fontId="0" fillId="2" borderId="0" xfId="0" applyNumberFormat="1" applyFill="1"/>
    <xf numFmtId="0" fontId="0" fillId="0" borderId="0" xfId="0" applyNumberFormat="1" applyAlignment="1">
      <alignment horizontal="center"/>
    </xf>
    <xf numFmtId="0" fontId="0" fillId="3" borderId="0" xfId="0" applyNumberFormat="1" applyFill="1" applyAlignment="1">
      <alignment horizontal="center"/>
    </xf>
    <xf numFmtId="0" fontId="0" fillId="4" borderId="0" xfId="0" applyNumberFormat="1" applyFill="1" applyAlignment="1">
      <alignment horizontal="center" vertical="center"/>
    </xf>
    <xf numFmtId="0" fontId="2" fillId="4" borderId="0" xfId="0" applyNumberFormat="1" applyFont="1" applyFill="1" applyAlignment="1">
      <alignment horizontal="center" vertical="center"/>
    </xf>
    <xf numFmtId="0" fontId="3" fillId="4" borderId="0" xfId="0" applyNumberFormat="1" applyFont="1" applyFill="1" applyAlignment="1">
      <alignment horizontal="center" vertical="center"/>
    </xf>
    <xf numFmtId="0" fontId="0" fillId="0" borderId="0" xfId="0" applyNumberFormat="1" applyBorder="1"/>
    <xf numFmtId="0" fontId="4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/>
    </xf>
    <xf numFmtId="0" fontId="2" fillId="4" borderId="0" xfId="0" applyNumberFormat="1" applyFont="1" applyFill="1" applyBorder="1" applyAlignment="1">
      <alignment horizontal="center" vertical="center"/>
    </xf>
    <xf numFmtId="0" fontId="0" fillId="0" borderId="0" xfId="0" applyNumberFormat="1" applyFill="1" applyBorder="1"/>
    <xf numFmtId="0" fontId="6" fillId="0" borderId="0" xfId="0" applyNumberFormat="1" applyFont="1"/>
    <xf numFmtId="0" fontId="7" fillId="0" borderId="0" xfId="0" applyNumberFormat="1" applyFont="1" applyAlignment="1">
      <alignment horizontal="center"/>
    </xf>
    <xf numFmtId="0" fontId="5" fillId="0" borderId="0" xfId="0" applyNumberFormat="1" applyFont="1" applyFill="1" applyBorder="1"/>
    <xf numFmtId="0" fontId="0" fillId="3" borderId="0" xfId="0" applyNumberFormat="1" applyFill="1" applyBorder="1" applyAlignment="1">
      <alignment horizontal="center"/>
    </xf>
    <xf numFmtId="0" fontId="0" fillId="4" borderId="0" xfId="0" applyNumberFormat="1" applyFill="1" applyBorder="1" applyAlignment="1">
      <alignment horizontal="center" vertical="center"/>
    </xf>
    <xf numFmtId="0" fontId="8" fillId="5" borderId="0" xfId="0" applyNumberFormat="1" applyFont="1" applyFill="1" applyAlignment="1">
      <alignment horizontal="center"/>
    </xf>
    <xf numFmtId="0" fontId="0" fillId="5" borderId="0" xfId="0" applyNumberFormat="1" applyFill="1" applyAlignment="1">
      <alignment horizontal="center"/>
    </xf>
    <xf numFmtId="0" fontId="0" fillId="3" borderId="0" xfId="0" applyNumberForma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40776938035035"/>
          <c:y val="9.3611111111111117E-2"/>
          <c:w val="0.66278294962345718"/>
          <c:h val="0.68320246427529896"/>
        </c:manualLayout>
      </c:layout>
      <c:scatterChart>
        <c:scatterStyle val="lineMarker"/>
        <c:varyColors val="0"/>
        <c:ser>
          <c:idx val="0"/>
          <c:order val="0"/>
          <c:tx>
            <c:v>Trie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9"/>
            <c:spPr>
              <a:noFill/>
              <a:ln w="12700">
                <a:solidFill>
                  <a:schemeClr val="tx1"/>
                </a:solidFill>
              </a:ln>
              <a:effectLst/>
            </c:spPr>
          </c:marker>
          <c:trendline>
            <c:spPr>
              <a:ln w="9525" cap="rnd">
                <a:solidFill>
                  <a:schemeClr val="tx1"/>
                </a:solidFill>
                <a:prstDash val="lgDash"/>
                <a:tailEnd type="triangle" w="sm" len="lg"/>
              </a:ln>
              <a:effectLst/>
            </c:spPr>
            <c:trendlineType val="linear"/>
            <c:forward val="2"/>
            <c:dispRSqr val="0"/>
            <c:dispEq val="0"/>
          </c:trendline>
          <c:xVal>
            <c:numRef>
              <c:f>組數!$C$17:$G$17</c:f>
              <c:numCache>
                <c:formatCode>General</c:formatCode>
                <c:ptCount val="5"/>
                <c:pt idx="0">
                  <c:v>7.76953125</c:v>
                </c:pt>
                <c:pt idx="1">
                  <c:v>21.515625</c:v>
                </c:pt>
                <c:pt idx="2">
                  <c:v>43.26953125</c:v>
                </c:pt>
                <c:pt idx="3">
                  <c:v>46.23046875</c:v>
                </c:pt>
                <c:pt idx="4">
                  <c:v>59.5819091796875</c:v>
                </c:pt>
              </c:numCache>
            </c:numRef>
          </c:xVal>
          <c:yVal>
            <c:numRef>
              <c:f>組數!$C$14:$G$14</c:f>
              <c:numCache>
                <c:formatCode>General</c:formatCode>
                <c:ptCount val="5"/>
                <c:pt idx="0">
                  <c:v>0.43</c:v>
                </c:pt>
                <c:pt idx="1">
                  <c:v>0.56999999999999995</c:v>
                </c:pt>
                <c:pt idx="2">
                  <c:v>0.37</c:v>
                </c:pt>
                <c:pt idx="3">
                  <c:v>0.37</c:v>
                </c:pt>
                <c:pt idx="4">
                  <c:v>0.34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0B-4A31-B76C-387E57E0D2A1}"/>
            </c:ext>
          </c:extLst>
        </c:ser>
        <c:ser>
          <c:idx val="1"/>
          <c:order val="1"/>
          <c:tx>
            <c:v>DFA</c:v>
          </c:tx>
          <c:spPr>
            <a:ln w="25400" cap="rnd">
              <a:noFill/>
              <a:round/>
            </a:ln>
            <a:effectLst/>
          </c:spPr>
          <c:marker>
            <c:symbol val="x"/>
            <c:size val="9"/>
            <c:spPr>
              <a:noFill/>
              <a:ln w="12700">
                <a:solidFill>
                  <a:schemeClr val="tx1"/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tx1"/>
                </a:solidFill>
                <a:prstDash val="sysDot"/>
                <a:tailEnd type="triangle" w="sm" len="lg"/>
              </a:ln>
              <a:effectLst/>
            </c:spPr>
            <c:trendlineType val="linear"/>
            <c:dispRSqr val="0"/>
            <c:dispEq val="0"/>
          </c:trendline>
          <c:xVal>
            <c:numRef>
              <c:f>組數!$C$18:$G$18</c:f>
              <c:numCache>
                <c:formatCode>General</c:formatCode>
                <c:ptCount val="5"/>
                <c:pt idx="0">
                  <c:v>18.375</c:v>
                </c:pt>
                <c:pt idx="1">
                  <c:v>78.35546875</c:v>
                </c:pt>
                <c:pt idx="2">
                  <c:v>100.31640625</c:v>
                </c:pt>
                <c:pt idx="3">
                  <c:v>98.9921875</c:v>
                </c:pt>
                <c:pt idx="4">
                  <c:v>118.065673828125</c:v>
                </c:pt>
              </c:numCache>
            </c:numRef>
          </c:xVal>
          <c:yVal>
            <c:numRef>
              <c:f>組數!$C$15:$G$15</c:f>
              <c:numCache>
                <c:formatCode>General</c:formatCode>
                <c:ptCount val="5"/>
                <c:pt idx="0">
                  <c:v>0.84</c:v>
                </c:pt>
                <c:pt idx="1">
                  <c:v>0.74</c:v>
                </c:pt>
                <c:pt idx="2">
                  <c:v>0.7</c:v>
                </c:pt>
                <c:pt idx="3">
                  <c:v>0.66</c:v>
                </c:pt>
                <c:pt idx="4">
                  <c:v>0.63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0B-4A31-B76C-387E57E0D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8279711"/>
        <c:axId val="747202223"/>
      </c:scatterChart>
      <c:valAx>
        <c:axId val="748279711"/>
        <c:scaling>
          <c:orientation val="minMax"/>
          <c:max val="125"/>
          <c:min val="0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000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en-US" altLang="zh-TW"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Memory Usage </a:t>
                </a:r>
                <a:r>
                  <a:rPr lang="en-US" altLang="zh-TW" sz="1000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(MB</a:t>
                </a:r>
                <a:r>
                  <a:rPr lang="en-US" altLang="zh-TW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  <a:endParaRPr lang="zh-TW" altLang="en-US" baseline="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35134339849855956"/>
              <c:y val="0.84701028640854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zh-TW"/>
          </a:p>
        </c:txPr>
        <c:crossAx val="747202223"/>
        <c:crosses val="autoZero"/>
        <c:crossBetween val="midCat"/>
      </c:valAx>
      <c:valAx>
        <c:axId val="747202223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Average CPU Usage</a:t>
                </a:r>
                <a:r>
                  <a:rPr lang="zh-TW" altLang="en-US"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 </a:t>
                </a:r>
                <a:r>
                  <a:rPr lang="en-US" altLang="zh-TW"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(100%)</a:t>
                </a:r>
                <a:endParaRPr lang="zh-TW" altLang="en-US"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4.6475935395314479E-2"/>
              <c:y val="0.150943964470810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zh-TW"/>
          </a:p>
        </c:txPr>
        <c:crossAx val="748279711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60271077967516229"/>
          <c:y val="0.50182372841266398"/>
          <c:w val="0.19687661998832426"/>
          <c:h val="0.2753908868304074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5779890785002169"/>
          <c:y val="5.5728969743864799E-2"/>
          <c:w val="0.7116454987671168"/>
          <c:h val="0.62259039764117619"/>
        </c:manualLayout>
      </c:layout>
      <c:lineChart>
        <c:grouping val="standard"/>
        <c:varyColors val="0"/>
        <c:ser>
          <c:idx val="0"/>
          <c:order val="0"/>
          <c:tx>
            <c:v>Trie</c:v>
          </c:tx>
          <c:spPr>
            <a:ln w="952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circle"/>
            <c:size val="8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組數!$C$1:$V$1</c:f>
              <c:strCache>
                <c:ptCount val="11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6">
                  <c:v>組數</c:v>
                </c:pt>
                <c:pt idx="7">
                  <c:v>TopicN</c:v>
                </c:pt>
                <c:pt idx="8">
                  <c:v>TopicL</c:v>
                </c:pt>
                <c:pt idx="9">
                  <c:v>SR</c:v>
                </c:pt>
                <c:pt idx="10">
                  <c:v>WP</c:v>
                </c:pt>
              </c:strCache>
            </c:strRef>
          </c:cat>
          <c:val>
            <c:numRef>
              <c:f>組數!$C$2:$G$2</c:f>
              <c:numCache>
                <c:formatCode>General</c:formatCode>
                <c:ptCount val="5"/>
                <c:pt idx="0">
                  <c:v>0.224</c:v>
                </c:pt>
                <c:pt idx="1">
                  <c:v>0.47499999999999998</c:v>
                </c:pt>
                <c:pt idx="2">
                  <c:v>2.4569999999999999</c:v>
                </c:pt>
                <c:pt idx="3">
                  <c:v>21.702000000000002</c:v>
                </c:pt>
                <c:pt idx="4">
                  <c:v>255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4C0-4CE1-BFEF-6231D20E82B3}"/>
            </c:ext>
          </c:extLst>
        </c:ser>
        <c:ser>
          <c:idx val="1"/>
          <c:order val="1"/>
          <c:tx>
            <c:v>DFA</c:v>
          </c:tx>
          <c:spPr>
            <a:ln w="127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x"/>
            <c:size val="8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dPt>
            <c:idx val="3"/>
            <c:marker>
              <c:symbol val="x"/>
              <c:size val="8"/>
              <c:spPr>
                <a:noFill/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tx1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44C0-4CE1-BFEF-6231D20E82B3}"/>
              </c:ext>
            </c:extLst>
          </c:dPt>
          <c:dPt>
            <c:idx val="4"/>
            <c:marker>
              <c:symbol val="x"/>
              <c:size val="8"/>
              <c:spPr>
                <a:noFill/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tx1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44C0-4CE1-BFEF-6231D20E82B3}"/>
              </c:ext>
            </c:extLst>
          </c:dPt>
          <c:cat>
            <c:strRef>
              <c:f>組數!$C$1:$V$1</c:f>
              <c:strCache>
                <c:ptCount val="11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6">
                  <c:v>組數</c:v>
                </c:pt>
                <c:pt idx="7">
                  <c:v>TopicN</c:v>
                </c:pt>
                <c:pt idx="8">
                  <c:v>TopicL</c:v>
                </c:pt>
                <c:pt idx="9">
                  <c:v>SR</c:v>
                </c:pt>
                <c:pt idx="10">
                  <c:v>WP</c:v>
                </c:pt>
              </c:strCache>
            </c:strRef>
          </c:cat>
          <c:val>
            <c:numRef>
              <c:f>組數!$C$8:$G$8</c:f>
              <c:numCache>
                <c:formatCode>General</c:formatCode>
                <c:ptCount val="5"/>
                <c:pt idx="0">
                  <c:v>0.28000000000000003</c:v>
                </c:pt>
                <c:pt idx="1">
                  <c:v>0.98499999999999999</c:v>
                </c:pt>
                <c:pt idx="2">
                  <c:v>5.9189999999999996</c:v>
                </c:pt>
                <c:pt idx="3">
                  <c:v>49.856000000000002</c:v>
                </c:pt>
                <c:pt idx="4">
                  <c:v>505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44C0-4CE1-BFEF-6231D20E82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7433872"/>
        <c:axId val="1069718160"/>
      </c:lineChart>
      <c:catAx>
        <c:axId val="1207433872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US" altLang="zh-TW" sz="1000" b="0" i="0" u="none" strike="noStrike" baseline="0">
                    <a:solidFill>
                      <a:schemeClr val="tx1"/>
                    </a:solidFill>
                    <a:effectLst/>
                  </a:rPr>
                  <a:t>Test Data Sets (units)</a:t>
                </a:r>
                <a:endParaRPr lang="zh-TW" altLang="en-US" baseline="0">
                  <a:solidFill>
                    <a:schemeClr val="tx1"/>
                  </a:solidFill>
                  <a:latin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48163907826862262"/>
              <c:y val="0.753526890193999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out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zh-TW"/>
          </a:p>
        </c:txPr>
        <c:crossAx val="1069718160"/>
        <c:crosses val="autoZero"/>
        <c:auto val="1"/>
        <c:lblAlgn val="ctr"/>
        <c:lblOffset val="100"/>
        <c:tickMarkSkip val="1"/>
        <c:noMultiLvlLbl val="0"/>
      </c:catAx>
      <c:valAx>
        <c:axId val="1069718160"/>
        <c:scaling>
          <c:orientation val="minMax"/>
          <c:max val="5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baseline="0">
                    <a:solidFill>
                      <a:schemeClr val="tx1"/>
                    </a:solidFill>
                    <a:effectLst/>
                    <a:latin typeface="Times New Roman" panose="02020603050405020304" pitchFamily="18" charset="0"/>
                  </a:rPr>
                  <a:t>Execution Time (s)</a:t>
                </a:r>
                <a:endParaRPr lang="zh-TW" altLang="zh-TW" sz="1000" baseline="0">
                  <a:solidFill>
                    <a:schemeClr val="tx1"/>
                  </a:solidFill>
                  <a:effectLst/>
                  <a:latin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14137517481055634"/>
              <c:y val="0.178467723023373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zh-TW"/>
          </a:p>
        </c:txPr>
        <c:crossAx val="1207433872"/>
        <c:crosses val="autoZero"/>
        <c:crossBetween val="between"/>
        <c:majorUnit val="50"/>
        <c:minorUnit val="10"/>
      </c:valAx>
      <c:spPr>
        <a:solidFill>
          <a:schemeClr val="bg1"/>
        </a:solidFill>
        <a:ln w="9525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25638969721928606"/>
          <c:y val="5.7553335339288227E-2"/>
          <c:w val="0.21286911040510953"/>
          <c:h val="0.19894510669480783"/>
        </c:manualLayout>
      </c:layout>
      <c:overlay val="1"/>
      <c:spPr>
        <a:solidFill>
          <a:schemeClr val="bg1"/>
        </a:solidFill>
        <a:ln w="952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2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40776938035035"/>
          <c:y val="9.3611111111111117E-2"/>
          <c:w val="0.66278294962345718"/>
          <c:h val="0.68320246427529896"/>
        </c:manualLayout>
      </c:layout>
      <c:scatterChart>
        <c:scatterStyle val="lineMarker"/>
        <c:varyColors val="0"/>
        <c:ser>
          <c:idx val="0"/>
          <c:order val="0"/>
          <c:tx>
            <c:v>Trie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9"/>
            <c:spPr>
              <a:noFill/>
              <a:ln w="1079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ash"/>
                <a:tailEnd type="triangle" w="sm" len="lg"/>
              </a:ln>
              <a:effectLst/>
            </c:spPr>
            <c:trendlineType val="linear"/>
            <c:dispRSqr val="0"/>
            <c:dispEq val="0"/>
          </c:trendline>
          <c:xVal>
            <c:numRef>
              <c:f>相似度!$C$17:$L$17</c:f>
              <c:numCache>
                <c:formatCode>General</c:formatCode>
                <c:ptCount val="10"/>
                <c:pt idx="0">
                  <c:v>39.2890625</c:v>
                </c:pt>
                <c:pt idx="1">
                  <c:v>43.265625</c:v>
                </c:pt>
                <c:pt idx="2">
                  <c:v>43.3515625</c:v>
                </c:pt>
                <c:pt idx="3">
                  <c:v>43.3515625</c:v>
                </c:pt>
                <c:pt idx="4">
                  <c:v>41.66796875</c:v>
                </c:pt>
                <c:pt idx="5">
                  <c:v>42.05078125</c:v>
                </c:pt>
                <c:pt idx="6">
                  <c:v>42.88671875</c:v>
                </c:pt>
                <c:pt idx="7">
                  <c:v>41.65625</c:v>
                </c:pt>
                <c:pt idx="8">
                  <c:v>41.34765625</c:v>
                </c:pt>
                <c:pt idx="9">
                  <c:v>42.9296875</c:v>
                </c:pt>
              </c:numCache>
            </c:numRef>
          </c:xVal>
          <c:yVal>
            <c:numRef>
              <c:f>相似度!$C$14:$L$14</c:f>
              <c:numCache>
                <c:formatCode>General</c:formatCode>
                <c:ptCount val="10"/>
                <c:pt idx="0">
                  <c:v>0.37</c:v>
                </c:pt>
                <c:pt idx="1">
                  <c:v>0.39</c:v>
                </c:pt>
                <c:pt idx="2">
                  <c:v>0.41</c:v>
                </c:pt>
                <c:pt idx="3">
                  <c:v>0.42</c:v>
                </c:pt>
                <c:pt idx="4">
                  <c:v>0.44</c:v>
                </c:pt>
                <c:pt idx="5">
                  <c:v>0.5</c:v>
                </c:pt>
                <c:pt idx="6">
                  <c:v>0.46</c:v>
                </c:pt>
                <c:pt idx="7">
                  <c:v>0.47</c:v>
                </c:pt>
                <c:pt idx="8">
                  <c:v>0.44</c:v>
                </c:pt>
                <c:pt idx="9">
                  <c:v>0.41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44-41A1-8B34-433360804B9F}"/>
            </c:ext>
          </c:extLst>
        </c:ser>
        <c:ser>
          <c:idx val="1"/>
          <c:order val="1"/>
          <c:tx>
            <c:v>DFA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tx1"/>
                </a:solidFill>
                <a:prstDash val="sysDot"/>
                <a:headEnd type="none"/>
                <a:tailEnd type="triangle" w="sm" len="lg"/>
              </a:ln>
              <a:effectLst/>
            </c:spPr>
            <c:trendlineType val="linear"/>
            <c:dispRSqr val="0"/>
            <c:dispEq val="0"/>
          </c:trendline>
          <c:xVal>
            <c:numRef>
              <c:f>相似度!$C$18:$L$18</c:f>
              <c:numCache>
                <c:formatCode>General</c:formatCode>
                <c:ptCount val="10"/>
                <c:pt idx="0">
                  <c:v>92.00390625</c:v>
                </c:pt>
                <c:pt idx="1">
                  <c:v>96.96484375</c:v>
                </c:pt>
                <c:pt idx="2">
                  <c:v>77.28515625</c:v>
                </c:pt>
                <c:pt idx="3">
                  <c:v>100.1875</c:v>
                </c:pt>
                <c:pt idx="4">
                  <c:v>88.9453125</c:v>
                </c:pt>
                <c:pt idx="5">
                  <c:v>85.4765625</c:v>
                </c:pt>
                <c:pt idx="6">
                  <c:v>110.59765625</c:v>
                </c:pt>
                <c:pt idx="7">
                  <c:v>83.8359375</c:v>
                </c:pt>
                <c:pt idx="8">
                  <c:v>85.33203125</c:v>
                </c:pt>
                <c:pt idx="9">
                  <c:v>79.4375</c:v>
                </c:pt>
              </c:numCache>
            </c:numRef>
          </c:xVal>
          <c:yVal>
            <c:numRef>
              <c:f>相似度!$C$15:$L$15</c:f>
              <c:numCache>
                <c:formatCode>General</c:formatCode>
                <c:ptCount val="10"/>
                <c:pt idx="0">
                  <c:v>0.69</c:v>
                </c:pt>
                <c:pt idx="1">
                  <c:v>0.68</c:v>
                </c:pt>
                <c:pt idx="2">
                  <c:v>0.74</c:v>
                </c:pt>
                <c:pt idx="3">
                  <c:v>0.74</c:v>
                </c:pt>
                <c:pt idx="4">
                  <c:v>0.76</c:v>
                </c:pt>
                <c:pt idx="5">
                  <c:v>0.73</c:v>
                </c:pt>
                <c:pt idx="6">
                  <c:v>0.75</c:v>
                </c:pt>
                <c:pt idx="7">
                  <c:v>0.72</c:v>
                </c:pt>
                <c:pt idx="8">
                  <c:v>0.71</c:v>
                </c:pt>
                <c:pt idx="9">
                  <c:v>0.73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844-41A1-8B34-433360804B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8279711"/>
        <c:axId val="747202223"/>
      </c:scatterChart>
      <c:valAx>
        <c:axId val="748279711"/>
        <c:scaling>
          <c:orientation val="minMax"/>
          <c:max val="125"/>
          <c:min val="25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b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9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zh-TW" altLang="zh-TW" sz="900" b="0" i="0" baseline="0">
                    <a:solidFill>
                      <a:schemeClr val="tx1"/>
                    </a:solidFill>
                    <a:effectLst/>
                    <a:latin typeface="Times New Roman" panose="02020603050405020304" pitchFamily="18" charset="0"/>
                  </a:rPr>
                  <a:t> </a:t>
                </a:r>
                <a:r>
                  <a:rPr lang="en-US" altLang="zh-TW" sz="900" b="0" i="0" baseline="0">
                    <a:solidFill>
                      <a:schemeClr val="tx1"/>
                    </a:solidFill>
                    <a:effectLst/>
                    <a:latin typeface="Times New Roman" panose="02020603050405020304" pitchFamily="18" charset="0"/>
                  </a:rPr>
                  <a:t>Memory Usage (MB)</a:t>
                </a:r>
                <a:endParaRPr lang="zh-TW" altLang="zh-TW" sz="900" baseline="0">
                  <a:solidFill>
                    <a:schemeClr val="tx1"/>
                  </a:solidFill>
                  <a:effectLst/>
                  <a:latin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35842606689124973"/>
              <c:y val="0.846788338079729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b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9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zh-TW"/>
          </a:p>
        </c:txPr>
        <c:crossAx val="747202223"/>
        <c:crosses val="autoZero"/>
        <c:crossBetween val="midCat"/>
      </c:valAx>
      <c:valAx>
        <c:axId val="747202223"/>
        <c:scaling>
          <c:orientation val="minMax"/>
          <c:max val="0.8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0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US" altLang="zh-TW" sz="1000" b="0" i="0" u="none" strike="noStrike" baseline="0">
                    <a:solidFill>
                      <a:schemeClr val="tx1"/>
                    </a:solidFill>
                    <a:effectLst/>
                    <a:latin typeface="Times New Roman" panose="02020603050405020304" pitchFamily="18" charset="0"/>
                  </a:rPr>
                  <a:t>Average CPU Usage</a:t>
                </a:r>
                <a:r>
                  <a:rPr lang="zh-TW" altLang="en-US" sz="1000" b="0" i="0" u="none" strike="noStrike" baseline="0">
                    <a:solidFill>
                      <a:schemeClr val="tx1"/>
                    </a:solidFill>
                    <a:effectLst/>
                    <a:latin typeface="Times New Roman" panose="02020603050405020304" pitchFamily="18" charset="0"/>
                  </a:rPr>
                  <a:t> </a:t>
                </a:r>
                <a:r>
                  <a:rPr lang="en-US" altLang="zh-TW" baseline="0">
                    <a:solidFill>
                      <a:schemeClr val="tx1"/>
                    </a:solidFill>
                    <a:latin typeface="Times New Roman" panose="02020603050405020304" pitchFamily="18" charset="0"/>
                  </a:rPr>
                  <a:t>(100%)</a:t>
                </a:r>
                <a:endParaRPr lang="zh-TW" altLang="en-US" baseline="0">
                  <a:solidFill>
                    <a:schemeClr val="tx1"/>
                  </a:solidFill>
                  <a:latin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4.4604226575102837E-2"/>
              <c:y val="0.145158676589962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0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zh-TW"/>
          </a:p>
        </c:txPr>
        <c:crossAx val="748279711"/>
        <c:crosses val="autoZero"/>
        <c:crossBetween val="midCat"/>
        <c:majorUnit val="0.1"/>
        <c:minorUnit val="0.1"/>
      </c:valAx>
      <c:spPr>
        <a:noFill/>
        <a:ln w="1270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58454471824081944"/>
          <c:y val="0.47267952328843377"/>
          <c:w val="0.21504270010979296"/>
          <c:h val="0.30453508757856923"/>
        </c:manualLayout>
      </c:layout>
      <c:overlay val="0"/>
      <c:spPr>
        <a:solidFill>
          <a:schemeClr val="bg1"/>
        </a:solidFill>
        <a:ln w="1270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619026134868956E-2"/>
          <c:y val="4.0371347036087128E-2"/>
          <c:w val="0.78634492703689696"/>
          <c:h val="0.77232169382101412"/>
        </c:manualLayout>
      </c:layout>
      <c:lineChart>
        <c:grouping val="standard"/>
        <c:varyColors val="0"/>
        <c:ser>
          <c:idx val="0"/>
          <c:order val="0"/>
          <c:tx>
            <c:v>Trie</c:v>
          </c:tx>
          <c:spPr>
            <a:ln w="127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circle"/>
            <c:size val="9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f>通配符出現比!$C$1:$L$1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相似度!$C$2:$L$2</c:f>
              <c:numCache>
                <c:formatCode>General</c:formatCode>
                <c:ptCount val="10"/>
                <c:pt idx="0">
                  <c:v>1.5149999999999999</c:v>
                </c:pt>
                <c:pt idx="1">
                  <c:v>1.44</c:v>
                </c:pt>
                <c:pt idx="2">
                  <c:v>1.512</c:v>
                </c:pt>
                <c:pt idx="3">
                  <c:v>1.49</c:v>
                </c:pt>
                <c:pt idx="4">
                  <c:v>1.5309999999999999</c:v>
                </c:pt>
                <c:pt idx="5">
                  <c:v>1.468</c:v>
                </c:pt>
                <c:pt idx="6">
                  <c:v>1.571</c:v>
                </c:pt>
                <c:pt idx="7">
                  <c:v>1.7170000000000001</c:v>
                </c:pt>
                <c:pt idx="8">
                  <c:v>1.6180000000000001</c:v>
                </c:pt>
                <c:pt idx="9">
                  <c:v>1.6040000000000001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92-4248-8BE4-136F534A5FC6}"/>
            </c:ext>
          </c:extLst>
        </c:ser>
        <c:ser>
          <c:idx val="1"/>
          <c:order val="1"/>
          <c:tx>
            <c:v>DFA</c:v>
          </c:tx>
          <c:spPr>
            <a:ln w="127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x"/>
            <c:size val="8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相似度!$C$8:$L$8</c:f>
              <c:numCache>
                <c:formatCode>General</c:formatCode>
                <c:ptCount val="10"/>
                <c:pt idx="0">
                  <c:v>2.93</c:v>
                </c:pt>
                <c:pt idx="1">
                  <c:v>3.165</c:v>
                </c:pt>
                <c:pt idx="2">
                  <c:v>3.1749999999999998</c:v>
                </c:pt>
                <c:pt idx="3">
                  <c:v>3.2749999999999999</c:v>
                </c:pt>
                <c:pt idx="4">
                  <c:v>3.327</c:v>
                </c:pt>
                <c:pt idx="5">
                  <c:v>3.468</c:v>
                </c:pt>
                <c:pt idx="6">
                  <c:v>3.4180000000000001</c:v>
                </c:pt>
                <c:pt idx="7">
                  <c:v>3.4609999999999999</c:v>
                </c:pt>
                <c:pt idx="8">
                  <c:v>3.4350000000000001</c:v>
                </c:pt>
                <c:pt idx="9">
                  <c:v>3.5129999999999999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92-4248-8BE4-136F534A5F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7433872"/>
        <c:axId val="1069718160"/>
      </c:lineChart>
      <c:catAx>
        <c:axId val="1207433872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US" altLang="zh-TW" baseline="0">
                    <a:solidFill>
                      <a:schemeClr val="tx1"/>
                    </a:solidFill>
                    <a:latin typeface="Times New Roman" panose="02020603050405020304" pitchFamily="18" charset="0"/>
                  </a:rPr>
                  <a:t>SR (100%)</a:t>
                </a:r>
                <a:endParaRPr lang="zh-TW" altLang="en-US" baseline="0">
                  <a:solidFill>
                    <a:schemeClr val="tx1"/>
                  </a:solidFill>
                  <a:latin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40922443615126886"/>
              <c:y val="0.891397567131644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out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zh-TW"/>
          </a:p>
        </c:txPr>
        <c:crossAx val="1069718160"/>
        <c:crosses val="autoZero"/>
        <c:auto val="1"/>
        <c:lblAlgn val="ctr"/>
        <c:lblOffset val="100"/>
        <c:tickMarkSkip val="1"/>
        <c:noMultiLvlLbl val="0"/>
      </c:catAx>
      <c:valAx>
        <c:axId val="1069718160"/>
        <c:scaling>
          <c:orientation val="minMax"/>
          <c:max val="4.5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US" altLang="zh-TW" baseline="0">
                    <a:solidFill>
                      <a:schemeClr val="tx1"/>
                    </a:solidFill>
                    <a:latin typeface="Times New Roman" panose="02020603050405020304" pitchFamily="18" charset="0"/>
                  </a:rPr>
                  <a:t>Execution Time (s)</a:t>
                </a:r>
                <a:endParaRPr lang="zh-TW" altLang="en-US" baseline="0">
                  <a:solidFill>
                    <a:schemeClr val="tx1"/>
                  </a:solidFill>
                  <a:latin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zh-TW"/>
          </a:p>
        </c:txPr>
        <c:crossAx val="1207433872"/>
        <c:crosses val="autoZero"/>
        <c:crossBetween val="between"/>
        <c:majorUnit val="1"/>
        <c:minorUnit val="0.5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6781221339779161"/>
          <c:y val="0.65946912375933953"/>
          <c:w val="0.19844331286627173"/>
          <c:h val="0.15206087323855438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619026134868956E-2"/>
          <c:y val="4.0371347036087128E-2"/>
          <c:w val="0.78634492703689696"/>
          <c:h val="0.77232169382101412"/>
        </c:manualLayout>
      </c:layout>
      <c:lineChart>
        <c:grouping val="standard"/>
        <c:varyColors val="0"/>
        <c:ser>
          <c:idx val="0"/>
          <c:order val="0"/>
          <c:tx>
            <c:v>Trie</c:v>
          </c:tx>
          <c:spPr>
            <a:ln w="127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circle"/>
            <c:size val="9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f>通配符出現比!$C$1:$L$1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通配符出現比!$C$2:$L$2</c:f>
              <c:numCache>
                <c:formatCode>General</c:formatCode>
                <c:ptCount val="10"/>
                <c:pt idx="0">
                  <c:v>1.581</c:v>
                </c:pt>
                <c:pt idx="1">
                  <c:v>1.671</c:v>
                </c:pt>
                <c:pt idx="2">
                  <c:v>1.345</c:v>
                </c:pt>
                <c:pt idx="3">
                  <c:v>1.5049999999999999</c:v>
                </c:pt>
                <c:pt idx="4">
                  <c:v>1.5649999999999999</c:v>
                </c:pt>
                <c:pt idx="5">
                  <c:v>1.6910000000000001</c:v>
                </c:pt>
                <c:pt idx="6">
                  <c:v>2.1349999999999998</c:v>
                </c:pt>
                <c:pt idx="7">
                  <c:v>2.1230000000000002</c:v>
                </c:pt>
                <c:pt idx="8">
                  <c:v>3.91</c:v>
                </c:pt>
                <c:pt idx="9">
                  <c:v>2.46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8DA-42E1-99BB-DC4E5D3941F7}"/>
            </c:ext>
          </c:extLst>
        </c:ser>
        <c:ser>
          <c:idx val="1"/>
          <c:order val="1"/>
          <c:tx>
            <c:v>DFA</c:v>
          </c:tx>
          <c:spPr>
            <a:ln w="127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x"/>
            <c:size val="8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通配符出現比!$C$8:$L$8</c:f>
              <c:numCache>
                <c:formatCode>General</c:formatCode>
                <c:ptCount val="10"/>
                <c:pt idx="0">
                  <c:v>4.7770000000000001</c:v>
                </c:pt>
                <c:pt idx="1">
                  <c:v>3.9529999999999998</c:v>
                </c:pt>
                <c:pt idx="2">
                  <c:v>3.7370000000000001</c:v>
                </c:pt>
                <c:pt idx="3">
                  <c:v>3.36</c:v>
                </c:pt>
                <c:pt idx="4">
                  <c:v>3.0950000000000002</c:v>
                </c:pt>
                <c:pt idx="5">
                  <c:v>3.0289999999999999</c:v>
                </c:pt>
                <c:pt idx="6">
                  <c:v>3.1269999999999998</c:v>
                </c:pt>
                <c:pt idx="7">
                  <c:v>2.851</c:v>
                </c:pt>
                <c:pt idx="8">
                  <c:v>2.6669999999999998</c:v>
                </c:pt>
                <c:pt idx="9">
                  <c:v>1.82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8DA-42E1-99BB-DC4E5D394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7433872"/>
        <c:axId val="1069718160"/>
      </c:lineChart>
      <c:catAx>
        <c:axId val="1207433872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US" altLang="zh-TW" baseline="0">
                    <a:solidFill>
                      <a:schemeClr val="tx1"/>
                    </a:solidFill>
                    <a:latin typeface="Times New Roman" panose="02020603050405020304" pitchFamily="18" charset="0"/>
                  </a:rPr>
                  <a:t>WP (100%)</a:t>
                </a:r>
                <a:endParaRPr lang="zh-TW" altLang="en-US" baseline="0">
                  <a:solidFill>
                    <a:schemeClr val="tx1"/>
                  </a:solidFill>
                  <a:latin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40922443615126886"/>
              <c:y val="0.891397567131644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out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zh-TW"/>
          </a:p>
        </c:txPr>
        <c:crossAx val="1069718160"/>
        <c:crosses val="autoZero"/>
        <c:auto val="1"/>
        <c:lblAlgn val="ctr"/>
        <c:lblOffset val="100"/>
        <c:tickMarkSkip val="1"/>
        <c:noMultiLvlLbl val="0"/>
      </c:catAx>
      <c:valAx>
        <c:axId val="1069718160"/>
        <c:scaling>
          <c:orientation val="minMax"/>
          <c:max val="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US" altLang="zh-TW" baseline="0">
                    <a:solidFill>
                      <a:schemeClr val="tx1"/>
                    </a:solidFill>
                    <a:latin typeface="Times New Roman" panose="02020603050405020304" pitchFamily="18" charset="0"/>
                  </a:rPr>
                  <a:t>Execution Time (s)</a:t>
                </a:r>
                <a:endParaRPr lang="zh-TW" altLang="en-US" baseline="0">
                  <a:solidFill>
                    <a:schemeClr val="tx1"/>
                  </a:solidFill>
                  <a:latin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zh-TW"/>
          </a:p>
        </c:txPr>
        <c:crossAx val="1207433872"/>
        <c:crosses val="autoZero"/>
        <c:crossBetween val="between"/>
        <c:majorUnit val="1"/>
        <c:minorUnit val="0.5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6781221339779161"/>
          <c:y val="0.65946912375933953"/>
          <c:w val="0.19844331286627173"/>
          <c:h val="0.15206087323855438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40776938035035"/>
          <c:y val="9.3611111111111117E-2"/>
          <c:w val="0.66278294962345718"/>
          <c:h val="0.68320246427529896"/>
        </c:manualLayout>
      </c:layout>
      <c:scatterChart>
        <c:scatterStyle val="lineMarker"/>
        <c:varyColors val="0"/>
        <c:ser>
          <c:idx val="1"/>
          <c:order val="0"/>
          <c:tx>
            <c:v>Trie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noFill/>
              <a:ln w="8890">
                <a:solidFill>
                  <a:schemeClr val="tx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tx1"/>
                </a:solidFill>
                <a:prstDash val="sysDash"/>
                <a:tailEnd type="triangle" w="sm" len="lg"/>
              </a:ln>
              <a:effectLst/>
            </c:spPr>
            <c:trendlineType val="linear"/>
            <c:dispRSqr val="0"/>
            <c:dispEq val="0"/>
          </c:trendline>
          <c:xVal>
            <c:numRef>
              <c:f>通配符出現比!$C$17:$L$17</c:f>
              <c:numCache>
                <c:formatCode>General</c:formatCode>
                <c:ptCount val="10"/>
                <c:pt idx="0">
                  <c:v>41.56640625</c:v>
                </c:pt>
                <c:pt idx="1">
                  <c:v>41.40625</c:v>
                </c:pt>
                <c:pt idx="2">
                  <c:v>42.26953125</c:v>
                </c:pt>
                <c:pt idx="3">
                  <c:v>42.10546875</c:v>
                </c:pt>
                <c:pt idx="4">
                  <c:v>41.80078125</c:v>
                </c:pt>
                <c:pt idx="5">
                  <c:v>43.09765625</c:v>
                </c:pt>
                <c:pt idx="6">
                  <c:v>43.37109375</c:v>
                </c:pt>
                <c:pt idx="7">
                  <c:v>44.02734375</c:v>
                </c:pt>
                <c:pt idx="8">
                  <c:v>44.515625</c:v>
                </c:pt>
                <c:pt idx="9">
                  <c:v>44.7109375</c:v>
                </c:pt>
              </c:numCache>
            </c:numRef>
          </c:xVal>
          <c:yVal>
            <c:numRef>
              <c:f>通配符出現比!$C$14:$L$14</c:f>
              <c:numCache>
                <c:formatCode>General</c:formatCode>
                <c:ptCount val="10"/>
                <c:pt idx="0">
                  <c:v>0.43</c:v>
                </c:pt>
                <c:pt idx="1">
                  <c:v>0.41</c:v>
                </c:pt>
                <c:pt idx="2">
                  <c:v>0.41</c:v>
                </c:pt>
                <c:pt idx="3">
                  <c:v>0.42</c:v>
                </c:pt>
                <c:pt idx="4">
                  <c:v>0.4</c:v>
                </c:pt>
                <c:pt idx="5">
                  <c:v>0.44</c:v>
                </c:pt>
                <c:pt idx="6">
                  <c:v>0.46</c:v>
                </c:pt>
                <c:pt idx="7">
                  <c:v>0.55000000000000004</c:v>
                </c:pt>
                <c:pt idx="8">
                  <c:v>0.66</c:v>
                </c:pt>
                <c:pt idx="9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AFA-40DB-93B3-C652B0B704A7}"/>
            </c:ext>
          </c:extLst>
        </c:ser>
        <c:ser>
          <c:idx val="0"/>
          <c:order val="1"/>
          <c:tx>
            <c:v>DFA</c:v>
          </c:tx>
          <c:spPr>
            <a:ln w="28575" cap="rnd">
              <a:noFill/>
              <a:round/>
            </a:ln>
            <a:effectLst/>
          </c:spPr>
          <c:marker>
            <c:symbol val="x"/>
            <c:size val="10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tx1"/>
                </a:solidFill>
                <a:prstDash val="sysDot"/>
                <a:tailEnd type="triangle" w="sm" len="lg"/>
              </a:ln>
              <a:effectLst/>
            </c:spPr>
            <c:trendlineType val="linear"/>
            <c:dispRSqr val="0"/>
            <c:dispEq val="0"/>
          </c:trendline>
          <c:xVal>
            <c:numRef>
              <c:f>通配符出現比!$C$18:$L$18</c:f>
              <c:numCache>
                <c:formatCode>General</c:formatCode>
                <c:ptCount val="10"/>
                <c:pt idx="0">
                  <c:v>100.0625</c:v>
                </c:pt>
                <c:pt idx="1">
                  <c:v>81.83203125</c:v>
                </c:pt>
                <c:pt idx="2">
                  <c:v>104.98828125</c:v>
                </c:pt>
                <c:pt idx="3">
                  <c:v>92.30078125</c:v>
                </c:pt>
                <c:pt idx="4">
                  <c:v>85.3203125</c:v>
                </c:pt>
                <c:pt idx="5">
                  <c:v>83.609375</c:v>
                </c:pt>
                <c:pt idx="6">
                  <c:v>87.4609375</c:v>
                </c:pt>
                <c:pt idx="7">
                  <c:v>114.16796875</c:v>
                </c:pt>
                <c:pt idx="8">
                  <c:v>84.52734375</c:v>
                </c:pt>
                <c:pt idx="9">
                  <c:v>72.21875</c:v>
                </c:pt>
              </c:numCache>
            </c:numRef>
          </c:xVal>
          <c:yVal>
            <c:numRef>
              <c:f>通配符出現比!$C$15:$L$15</c:f>
              <c:numCache>
                <c:formatCode>General</c:formatCode>
                <c:ptCount val="10"/>
                <c:pt idx="0">
                  <c:v>0.75</c:v>
                </c:pt>
                <c:pt idx="1">
                  <c:v>0.71</c:v>
                </c:pt>
                <c:pt idx="2">
                  <c:v>0.73</c:v>
                </c:pt>
                <c:pt idx="3">
                  <c:v>0.75</c:v>
                </c:pt>
                <c:pt idx="4">
                  <c:v>0.72</c:v>
                </c:pt>
                <c:pt idx="5">
                  <c:v>0.67</c:v>
                </c:pt>
                <c:pt idx="6">
                  <c:v>0.68</c:v>
                </c:pt>
                <c:pt idx="7">
                  <c:v>0.68</c:v>
                </c:pt>
                <c:pt idx="8">
                  <c:v>0.65</c:v>
                </c:pt>
                <c:pt idx="9">
                  <c:v>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FA-40DB-93B3-C652B0B704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8279711"/>
        <c:axId val="747202223"/>
      </c:scatterChart>
      <c:valAx>
        <c:axId val="748279711"/>
        <c:scaling>
          <c:orientation val="minMax"/>
          <c:max val="130"/>
          <c:min val="30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zh-TW" sz="900" b="0" i="0" baseline="0">
                    <a:effectLst/>
                  </a:rPr>
                  <a:t> </a:t>
                </a:r>
                <a:r>
                  <a:rPr lang="en-US" altLang="zh-TW" sz="900" b="0" i="0" baseline="0">
                    <a:effectLst/>
                  </a:rPr>
                  <a:t>Memory Usage (MB)</a:t>
                </a:r>
                <a:endParaRPr lang="zh-TW" altLang="zh-TW" sz="900" baseline="0">
                  <a:effectLst/>
                </a:endParaRPr>
              </a:p>
            </c:rich>
          </c:tx>
          <c:layout>
            <c:manualLayout>
              <c:xMode val="edge"/>
              <c:yMode val="edge"/>
              <c:x val="0.36093122416186707"/>
              <c:y val="0.84223106480050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zh-TW"/>
          </a:p>
        </c:txPr>
        <c:crossAx val="747202223"/>
        <c:crosses val="autoZero"/>
        <c:crossBetween val="midCat"/>
      </c:valAx>
      <c:valAx>
        <c:axId val="747202223"/>
        <c:scaling>
          <c:orientation val="minMax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US" altLang="zh-TW" sz="1000" b="0" i="0" u="none" strike="noStrike" baseline="0">
                    <a:solidFill>
                      <a:schemeClr val="tx1"/>
                    </a:solidFill>
                    <a:effectLst/>
                    <a:latin typeface="Times New Roman" panose="02020603050405020304" pitchFamily="18" charset="0"/>
                  </a:rPr>
                  <a:t>Average CPU Usage</a:t>
                </a:r>
                <a:r>
                  <a:rPr lang="zh-TW" altLang="en-US" sz="1000" b="0" i="0" u="none" strike="noStrike" baseline="0">
                    <a:solidFill>
                      <a:schemeClr val="tx1"/>
                    </a:solidFill>
                    <a:effectLst/>
                    <a:latin typeface="Times New Roman" panose="02020603050405020304" pitchFamily="18" charset="0"/>
                  </a:rPr>
                  <a:t> </a:t>
                </a:r>
                <a:r>
                  <a:rPr lang="en-US" altLang="zh-TW" baseline="0">
                    <a:solidFill>
                      <a:schemeClr val="tx1"/>
                    </a:solidFill>
                    <a:latin typeface="Times New Roman" panose="02020603050405020304" pitchFamily="18" charset="0"/>
                  </a:rPr>
                  <a:t>(%)</a:t>
                </a:r>
                <a:endParaRPr lang="zh-TW" altLang="en-US" baseline="0">
                  <a:solidFill>
                    <a:schemeClr val="tx1"/>
                  </a:solidFill>
                  <a:latin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4.7109383845720186E-2"/>
              <c:y val="0.178627695845007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zh-TW"/>
          </a:p>
        </c:txPr>
        <c:crossAx val="748279711"/>
        <c:crosses val="autoZero"/>
        <c:crossBetween val="midCat"/>
        <c:majorUnit val="0.1"/>
        <c:minorUnit val="0.1"/>
      </c:valAx>
      <c:spPr>
        <a:noFill/>
        <a:ln w="9525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60458597640575817"/>
          <c:y val="0.50163963899574004"/>
          <c:w val="0.19500144194485419"/>
          <c:h val="0.27557466574464223"/>
        </c:manualLayout>
      </c:layout>
      <c:overlay val="0"/>
      <c:spPr>
        <a:solidFill>
          <a:schemeClr val="bg1"/>
        </a:solidFill>
        <a:ln w="952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619026134868956E-2"/>
          <c:y val="4.0371347036087128E-2"/>
          <c:w val="0.78634492703689696"/>
          <c:h val="0.77232169382101412"/>
        </c:manualLayout>
      </c:layout>
      <c:lineChart>
        <c:grouping val="standard"/>
        <c:varyColors val="0"/>
        <c:ser>
          <c:idx val="0"/>
          <c:order val="0"/>
          <c:tx>
            <c:v>Trie</c:v>
          </c:tx>
          <c:spPr>
            <a:ln w="127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circle"/>
            <c:size val="9"/>
            <c:spPr>
              <a:noFill/>
              <a:ln w="12700">
                <a:solidFill>
                  <a:schemeClr val="tx1"/>
                </a:solidFill>
              </a:ln>
              <a:effectLst/>
            </c:spPr>
          </c:marker>
          <c:cat>
            <c:numRef>
              <c:f>通配符出現比_放大刻度!$C$1:$L$1</c:f>
              <c:numCache>
                <c:formatCode>General</c:formatCode>
                <c:ptCount val="10"/>
                <c:pt idx="0">
                  <c:v>0.81</c:v>
                </c:pt>
                <c:pt idx="1">
                  <c:v>0.82</c:v>
                </c:pt>
                <c:pt idx="2">
                  <c:v>0.83</c:v>
                </c:pt>
                <c:pt idx="3">
                  <c:v>0.84</c:v>
                </c:pt>
                <c:pt idx="4">
                  <c:v>0.85</c:v>
                </c:pt>
                <c:pt idx="5">
                  <c:v>0.86</c:v>
                </c:pt>
                <c:pt idx="6">
                  <c:v>0.87</c:v>
                </c:pt>
                <c:pt idx="7">
                  <c:v>0.88</c:v>
                </c:pt>
                <c:pt idx="8">
                  <c:v>0.89</c:v>
                </c:pt>
                <c:pt idx="9">
                  <c:v>0.9</c:v>
                </c:pt>
              </c:numCache>
            </c:numRef>
          </c:cat>
          <c:val>
            <c:numRef>
              <c:f>通配符出現比_放大刻度!$C$2:$L$2</c:f>
              <c:numCache>
                <c:formatCode>General</c:formatCode>
                <c:ptCount val="10"/>
                <c:pt idx="0">
                  <c:v>2.7530000000000001</c:v>
                </c:pt>
                <c:pt idx="1">
                  <c:v>2.7610000000000001</c:v>
                </c:pt>
                <c:pt idx="2">
                  <c:v>2.7029999999999998</c:v>
                </c:pt>
                <c:pt idx="3">
                  <c:v>2.746</c:v>
                </c:pt>
                <c:pt idx="4">
                  <c:v>2.8010000000000002</c:v>
                </c:pt>
                <c:pt idx="5">
                  <c:v>3.0219999999999998</c:v>
                </c:pt>
                <c:pt idx="6">
                  <c:v>3.4</c:v>
                </c:pt>
                <c:pt idx="7">
                  <c:v>3.8260000000000001</c:v>
                </c:pt>
                <c:pt idx="8">
                  <c:v>4.1390000000000002</c:v>
                </c:pt>
                <c:pt idx="9">
                  <c:v>4.9630000000000001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75-4CC3-922F-6344C30CCC36}"/>
            </c:ext>
          </c:extLst>
        </c:ser>
        <c:ser>
          <c:idx val="1"/>
          <c:order val="1"/>
          <c:tx>
            <c:v>DFA</c:v>
          </c:tx>
          <c:spPr>
            <a:ln w="158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x"/>
            <c:size val="8"/>
            <c:spPr>
              <a:noFill/>
              <a:ln w="12700">
                <a:solidFill>
                  <a:schemeClr val="tx1"/>
                </a:solidFill>
              </a:ln>
              <a:effectLst/>
            </c:spPr>
          </c:marker>
          <c:cat>
            <c:numRef>
              <c:f>通配符出現比_放大刻度!$C$1:$L$1</c:f>
              <c:numCache>
                <c:formatCode>General</c:formatCode>
                <c:ptCount val="10"/>
                <c:pt idx="0">
                  <c:v>0.81</c:v>
                </c:pt>
                <c:pt idx="1">
                  <c:v>0.82</c:v>
                </c:pt>
                <c:pt idx="2">
                  <c:v>0.83</c:v>
                </c:pt>
                <c:pt idx="3">
                  <c:v>0.84</c:v>
                </c:pt>
                <c:pt idx="4">
                  <c:v>0.85</c:v>
                </c:pt>
                <c:pt idx="5">
                  <c:v>0.86</c:v>
                </c:pt>
                <c:pt idx="6">
                  <c:v>0.87</c:v>
                </c:pt>
                <c:pt idx="7">
                  <c:v>0.88</c:v>
                </c:pt>
                <c:pt idx="8">
                  <c:v>0.89</c:v>
                </c:pt>
                <c:pt idx="9">
                  <c:v>0.9</c:v>
                </c:pt>
              </c:numCache>
            </c:numRef>
          </c:cat>
          <c:val>
            <c:numRef>
              <c:f>通配符出現比_放大刻度!$C$8:$L$8</c:f>
              <c:numCache>
                <c:formatCode>General</c:formatCode>
                <c:ptCount val="10"/>
                <c:pt idx="0">
                  <c:v>3.3580000000000001</c:v>
                </c:pt>
                <c:pt idx="1">
                  <c:v>3.3109999999999999</c:v>
                </c:pt>
                <c:pt idx="2">
                  <c:v>3.2709999999999999</c:v>
                </c:pt>
                <c:pt idx="3">
                  <c:v>3.2789999999999999</c:v>
                </c:pt>
                <c:pt idx="4">
                  <c:v>3.2570000000000001</c:v>
                </c:pt>
                <c:pt idx="5">
                  <c:v>3.2639999999999998</c:v>
                </c:pt>
                <c:pt idx="6">
                  <c:v>3.2930000000000001</c:v>
                </c:pt>
                <c:pt idx="7">
                  <c:v>3.2349999999999999</c:v>
                </c:pt>
                <c:pt idx="8">
                  <c:v>3.2509999999999999</c:v>
                </c:pt>
                <c:pt idx="9">
                  <c:v>3.23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75-4CC3-922F-6344C30CCC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7433872"/>
        <c:axId val="1069718160"/>
      </c:lineChart>
      <c:catAx>
        <c:axId val="1207433872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US" altLang="zh-TW" baseline="0">
                    <a:solidFill>
                      <a:schemeClr val="tx1"/>
                    </a:solidFill>
                    <a:latin typeface="Times New Roman" panose="02020603050405020304" pitchFamily="18" charset="0"/>
                  </a:rPr>
                  <a:t>WP (100%)</a:t>
                </a:r>
                <a:endParaRPr lang="zh-TW" altLang="en-US" baseline="0">
                  <a:solidFill>
                    <a:schemeClr val="tx1"/>
                  </a:solidFill>
                  <a:latin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42350535050761345"/>
              <c:y val="0.896313123703334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out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zh-TW"/>
          </a:p>
        </c:txPr>
        <c:crossAx val="1069718160"/>
        <c:crosses val="autoZero"/>
        <c:auto val="1"/>
        <c:lblAlgn val="ctr"/>
        <c:lblOffset val="100"/>
        <c:tickMarkSkip val="1"/>
        <c:noMultiLvlLbl val="0"/>
      </c:catAx>
      <c:valAx>
        <c:axId val="1069718160"/>
        <c:scaling>
          <c:orientation val="minMax"/>
          <c:max val="5.0999999999999996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US" altLang="zh-TW" sz="11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</a:rPr>
                  <a:t>Execution Time (s)</a:t>
                </a:r>
                <a:endParaRPr lang="zh-TW" altLang="en-US" sz="11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5.7123657425378286E-3"/>
              <c:y val="0.202885599817645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0"/>
        <c:majorTickMark val="out"/>
        <c:minorTickMark val="out"/>
        <c:tickLblPos val="nextTo"/>
        <c:spPr>
          <a:noFill/>
          <a:ln>
            <a:solidFill>
              <a:schemeClr val="accent4">
                <a:shade val="95000"/>
                <a:satMod val="10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zh-TW"/>
          </a:p>
        </c:txPr>
        <c:crossAx val="1207433872"/>
        <c:crosses val="autoZero"/>
        <c:crossBetween val="between"/>
        <c:majorUnit val="1"/>
        <c:minorUnit val="0.5"/>
      </c:valAx>
      <c:spPr>
        <a:solidFill>
          <a:schemeClr val="bg1"/>
        </a:solidFill>
        <a:ln w="1270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6781221339779161"/>
          <c:y val="0.62022237933525737"/>
          <c:w val="0.19844331286627173"/>
          <c:h val="0.19124970541305919"/>
        </c:manualLayout>
      </c:layout>
      <c:overlay val="1"/>
      <c:spPr>
        <a:solidFill>
          <a:sysClr val="window" lastClr="FFFFFF"/>
        </a:solidFill>
        <a:ln w="12700"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365504</xdr:colOff>
      <xdr:row>16</xdr:row>
      <xdr:rowOff>95355</xdr:rowOff>
    </xdr:from>
    <xdr:to>
      <xdr:col>16</xdr:col>
      <xdr:colOff>57212</xdr:colOff>
      <xdr:row>29</xdr:row>
      <xdr:rowOff>159142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C8CA41B0-A61F-47D7-939D-264E5F9880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382103</xdr:colOff>
      <xdr:row>2</xdr:row>
      <xdr:rowOff>160595</xdr:rowOff>
    </xdr:from>
    <xdr:to>
      <xdr:col>14</xdr:col>
      <xdr:colOff>252626</xdr:colOff>
      <xdr:row>16</xdr:row>
      <xdr:rowOff>29471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BDF0340F-F1F5-4C13-8B1C-003FA01FDC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116541</xdr:colOff>
      <xdr:row>16</xdr:row>
      <xdr:rowOff>80682</xdr:rowOff>
    </xdr:from>
    <xdr:to>
      <xdr:col>20</xdr:col>
      <xdr:colOff>309283</xdr:colOff>
      <xdr:row>29</xdr:row>
      <xdr:rowOff>113478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6FA255F-3288-49C4-B94C-7134EC07FD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295835</xdr:colOff>
      <xdr:row>3</xdr:row>
      <xdr:rowOff>134469</xdr:rowOff>
    </xdr:from>
    <xdr:to>
      <xdr:col>19</xdr:col>
      <xdr:colOff>475129</xdr:colOff>
      <xdr:row>16</xdr:row>
      <xdr:rowOff>63860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257F6C1D-E179-4CA3-AA8A-8709AED034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244575</xdr:colOff>
      <xdr:row>2</xdr:row>
      <xdr:rowOff>175881</xdr:rowOff>
    </xdr:from>
    <xdr:to>
      <xdr:col>19</xdr:col>
      <xdr:colOff>423869</xdr:colOff>
      <xdr:row>15</xdr:row>
      <xdr:rowOff>105271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44597FBD-510E-4D99-8AD6-336E0729AE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224611</xdr:colOff>
      <xdr:row>16</xdr:row>
      <xdr:rowOff>18834</xdr:rowOff>
    </xdr:from>
    <xdr:to>
      <xdr:col>20</xdr:col>
      <xdr:colOff>417353</xdr:colOff>
      <xdr:row>29</xdr:row>
      <xdr:rowOff>68779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AE3A38DB-288B-4B3E-9112-4EBEC0F70D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266471</xdr:colOff>
      <xdr:row>2</xdr:row>
      <xdr:rowOff>177724</xdr:rowOff>
    </xdr:from>
    <xdr:to>
      <xdr:col>19</xdr:col>
      <xdr:colOff>445765</xdr:colOff>
      <xdr:row>15</xdr:row>
      <xdr:rowOff>107114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A07E940-135F-444E-9A5D-CB576FA4DC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F5973-5781-4DCD-8A2A-8F49BBC611D8}">
  <dimension ref="A1:X21"/>
  <sheetViews>
    <sheetView tabSelected="1" zoomScale="85" zoomScaleNormal="85" workbookViewId="0">
      <selection activeCell="D29" sqref="D29"/>
    </sheetView>
  </sheetViews>
  <sheetFormatPr defaultRowHeight="16.2" x14ac:dyDescent="0.3"/>
  <cols>
    <col min="5" max="5" width="9.88671875" bestFit="1" customWidth="1"/>
    <col min="7" max="8" width="10.5546875" bestFit="1" customWidth="1"/>
  </cols>
  <sheetData>
    <row r="1" spans="1:13" x14ac:dyDescent="0.3">
      <c r="B1" s="13" t="s">
        <v>4</v>
      </c>
      <c r="C1" s="15">
        <v>100</v>
      </c>
      <c r="D1" s="15">
        <v>1000</v>
      </c>
      <c r="E1" s="15">
        <v>10000</v>
      </c>
      <c r="F1" s="15">
        <v>100000</v>
      </c>
      <c r="G1" s="15">
        <v>1000000</v>
      </c>
      <c r="I1" s="17" t="s">
        <v>4</v>
      </c>
      <c r="J1" s="18" t="s">
        <v>0</v>
      </c>
      <c r="K1" s="18" t="s">
        <v>1</v>
      </c>
      <c r="L1" s="18" t="s">
        <v>2</v>
      </c>
      <c r="M1" s="18" t="s">
        <v>3</v>
      </c>
    </row>
    <row r="2" spans="1:13" x14ac:dyDescent="0.3">
      <c r="A2" s="1" t="s">
        <v>5</v>
      </c>
      <c r="B2" s="4" t="s">
        <v>6</v>
      </c>
      <c r="C2" s="7">
        <v>0.224</v>
      </c>
      <c r="D2" s="7">
        <v>0.47499999999999998</v>
      </c>
      <c r="E2" s="7">
        <v>2.4569999999999999</v>
      </c>
      <c r="F2" s="7">
        <v>21.702000000000002</v>
      </c>
      <c r="G2" s="7">
        <f>51*5</f>
        <v>255</v>
      </c>
      <c r="I2" s="13" t="s">
        <v>11</v>
      </c>
      <c r="J2" s="2">
        <v>100</v>
      </c>
      <c r="K2" s="2">
        <v>20</v>
      </c>
      <c r="L2" s="2">
        <v>0.5</v>
      </c>
      <c r="M2" s="2">
        <v>0.3</v>
      </c>
    </row>
    <row r="3" spans="1:13" x14ac:dyDescent="0.3">
      <c r="B3" s="4" t="s">
        <v>12</v>
      </c>
      <c r="C3" s="7">
        <v>8146944</v>
      </c>
      <c r="D3" s="7">
        <v>22560768</v>
      </c>
      <c r="E3" s="7">
        <v>45371392</v>
      </c>
      <c r="F3" s="7">
        <v>48476160</v>
      </c>
      <c r="G3" s="7">
        <v>62476160</v>
      </c>
    </row>
    <row r="4" spans="1:13" x14ac:dyDescent="0.3">
      <c r="B4" s="5" t="s">
        <v>13</v>
      </c>
      <c r="C4" s="7">
        <v>2105344</v>
      </c>
      <c r="D4" s="7">
        <v>19144704</v>
      </c>
      <c r="E4" s="7">
        <v>36184064</v>
      </c>
      <c r="F4" s="7">
        <v>37494784</v>
      </c>
      <c r="G4" s="7">
        <v>39494784</v>
      </c>
    </row>
    <row r="5" spans="1:13" x14ac:dyDescent="0.3">
      <c r="B5" s="5" t="s">
        <v>14</v>
      </c>
      <c r="C5" s="7">
        <v>1401232</v>
      </c>
      <c r="D5" s="7">
        <v>8159800</v>
      </c>
      <c r="E5" s="7">
        <v>6766216</v>
      </c>
      <c r="F5" s="7">
        <v>15058456</v>
      </c>
      <c r="G5" s="7">
        <v>33058456</v>
      </c>
    </row>
    <row r="6" spans="1:13" x14ac:dyDescent="0.3">
      <c r="B6" s="5" t="s">
        <v>15</v>
      </c>
      <c r="C6" s="7">
        <v>392774</v>
      </c>
      <c r="D6" s="7">
        <v>1307502</v>
      </c>
      <c r="E6" s="7">
        <v>1131265</v>
      </c>
      <c r="F6" s="7">
        <v>1552029</v>
      </c>
      <c r="G6" s="7">
        <v>1852029</v>
      </c>
    </row>
    <row r="7" spans="1:13" x14ac:dyDescent="0.3">
      <c r="B7" s="6" t="s">
        <v>16</v>
      </c>
      <c r="C7" s="7">
        <v>302383</v>
      </c>
      <c r="D7" s="7">
        <v>1217111</v>
      </c>
      <c r="E7" s="7">
        <v>1040874</v>
      </c>
      <c r="F7" s="7">
        <v>1462900</v>
      </c>
      <c r="G7" s="7">
        <v>1762900</v>
      </c>
    </row>
    <row r="8" spans="1:13" x14ac:dyDescent="0.3">
      <c r="A8" s="1" t="s">
        <v>7</v>
      </c>
      <c r="B8" s="4" t="s">
        <v>6</v>
      </c>
      <c r="C8" s="7">
        <v>0.28000000000000003</v>
      </c>
      <c r="D8" s="7">
        <v>0.98499999999999999</v>
      </c>
      <c r="E8" s="7">
        <v>5.9189999999999996</v>
      </c>
      <c r="F8" s="7">
        <v>49.856000000000002</v>
      </c>
      <c r="G8" s="7">
        <f>101*5</f>
        <v>505</v>
      </c>
    </row>
    <row r="9" spans="1:13" x14ac:dyDescent="0.3">
      <c r="B9" s="4" t="s">
        <v>12</v>
      </c>
      <c r="C9" s="7">
        <v>19267584</v>
      </c>
      <c r="D9" s="7">
        <v>82161664</v>
      </c>
      <c r="E9" s="7">
        <v>105189376</v>
      </c>
      <c r="F9" s="7">
        <v>103800832</v>
      </c>
      <c r="G9" s="7">
        <v>123800832</v>
      </c>
    </row>
    <row r="10" spans="1:13" x14ac:dyDescent="0.3">
      <c r="B10" s="5" t="s">
        <v>13</v>
      </c>
      <c r="C10" s="7">
        <v>12328960</v>
      </c>
      <c r="D10" s="7">
        <v>63709184</v>
      </c>
      <c r="E10" s="7">
        <v>92020736</v>
      </c>
      <c r="F10" s="7">
        <v>85729280</v>
      </c>
      <c r="G10" s="7">
        <v>88729280</v>
      </c>
    </row>
    <row r="11" spans="1:13" x14ac:dyDescent="0.3">
      <c r="B11" s="5" t="s">
        <v>14</v>
      </c>
      <c r="C11" s="7">
        <v>5271016</v>
      </c>
      <c r="D11" s="7">
        <v>40514184</v>
      </c>
      <c r="E11" s="7">
        <v>37364248</v>
      </c>
      <c r="F11" s="7">
        <v>23032848</v>
      </c>
      <c r="G11" s="7">
        <v>29032848</v>
      </c>
    </row>
    <row r="12" spans="1:13" x14ac:dyDescent="0.3">
      <c r="B12" s="5" t="s">
        <v>15</v>
      </c>
      <c r="C12" s="7">
        <v>470358</v>
      </c>
      <c r="D12" s="7">
        <v>1200495</v>
      </c>
      <c r="E12" s="7">
        <v>1130769</v>
      </c>
      <c r="F12" s="7">
        <v>1049642</v>
      </c>
      <c r="G12" s="7">
        <v>1449642</v>
      </c>
    </row>
    <row r="13" spans="1:13" x14ac:dyDescent="0.3">
      <c r="B13" s="6" t="s">
        <v>16</v>
      </c>
      <c r="C13" s="7">
        <v>283629</v>
      </c>
      <c r="D13" s="7">
        <v>1015028</v>
      </c>
      <c r="E13" s="7">
        <v>945302</v>
      </c>
      <c r="F13" s="7">
        <v>864175</v>
      </c>
      <c r="G13" s="7">
        <v>964175</v>
      </c>
    </row>
    <row r="14" spans="1:13" x14ac:dyDescent="0.3">
      <c r="A14" s="1" t="s">
        <v>5</v>
      </c>
      <c r="B14" s="5" t="s">
        <v>10</v>
      </c>
      <c r="C14" s="11">
        <v>0.43</v>
      </c>
      <c r="D14" s="11">
        <v>0.56999999999999995</v>
      </c>
      <c r="E14" s="11">
        <v>0.37</v>
      </c>
      <c r="F14" s="11">
        <v>0.37</v>
      </c>
      <c r="G14" s="7">
        <v>0.34</v>
      </c>
    </row>
    <row r="15" spans="1:13" x14ac:dyDescent="0.3">
      <c r="A15" s="1" t="s">
        <v>7</v>
      </c>
      <c r="B15" s="10" t="s">
        <v>10</v>
      </c>
      <c r="C15" s="11">
        <v>0.84</v>
      </c>
      <c r="D15" s="7">
        <v>0.74</v>
      </c>
      <c r="E15" s="7">
        <v>0.7</v>
      </c>
      <c r="F15" s="7">
        <v>0.66</v>
      </c>
      <c r="G15" s="7">
        <v>0.63</v>
      </c>
    </row>
    <row r="17" spans="1:24" x14ac:dyDescent="0.3">
      <c r="A17" s="1" t="s">
        <v>5</v>
      </c>
      <c r="B17" s="16" t="s">
        <v>18</v>
      </c>
      <c r="C17" s="7">
        <f>C3/1024/1024</f>
        <v>7.76953125</v>
      </c>
      <c r="D17" s="7">
        <f>D3/1024/1024</f>
        <v>21.515625</v>
      </c>
      <c r="E17" s="7">
        <f>E3/1024/1024</f>
        <v>43.26953125</v>
      </c>
      <c r="F17" s="7">
        <f>F3/1024/1024</f>
        <v>46.23046875</v>
      </c>
      <c r="G17" s="7">
        <f>G3/1024/1024</f>
        <v>59.5819091796875</v>
      </c>
    </row>
    <row r="18" spans="1:24" x14ac:dyDescent="0.3">
      <c r="A18" s="1" t="s">
        <v>7</v>
      </c>
      <c r="B18" s="16" t="s">
        <v>17</v>
      </c>
      <c r="C18" s="7">
        <f>C9/1024/1024</f>
        <v>18.375</v>
      </c>
      <c r="D18" s="7">
        <f>D9/1024/1024</f>
        <v>78.35546875</v>
      </c>
      <c r="E18" s="7">
        <f>E9/1024/1024</f>
        <v>100.31640625</v>
      </c>
      <c r="F18" s="7">
        <f>F9/1024/1024</f>
        <v>98.9921875</v>
      </c>
      <c r="G18" s="7">
        <f>G9/1024/1024</f>
        <v>118.065673828125</v>
      </c>
    </row>
    <row r="20" spans="1:24" x14ac:dyDescent="0.3">
      <c r="B20" s="7"/>
      <c r="C20" s="7"/>
      <c r="D20" s="7"/>
      <c r="E20" s="7"/>
      <c r="F20" s="7"/>
      <c r="G20" s="7"/>
    </row>
    <row r="21" spans="1:24" x14ac:dyDescent="0.3">
      <c r="B21" s="7"/>
      <c r="C21" s="7"/>
      <c r="D21" s="7"/>
      <c r="E21" s="7"/>
      <c r="F21" s="7"/>
      <c r="G21" s="7"/>
      <c r="X21" s="1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"/>
  <sheetViews>
    <sheetView zoomScale="70" zoomScaleNormal="70" workbookViewId="0">
      <selection activeCell="L23" sqref="L23"/>
    </sheetView>
  </sheetViews>
  <sheetFormatPr defaultRowHeight="16.2" x14ac:dyDescent="0.3"/>
  <cols>
    <col min="8" max="8" width="11" bestFit="1" customWidth="1"/>
  </cols>
  <sheetData>
    <row r="1" spans="1:18" x14ac:dyDescent="0.3">
      <c r="B1" s="8" t="s">
        <v>8</v>
      </c>
      <c r="C1" s="15">
        <v>0.1</v>
      </c>
      <c r="D1" s="15">
        <v>0.2</v>
      </c>
      <c r="E1" s="15">
        <v>0.3</v>
      </c>
      <c r="F1" s="15">
        <v>0.4</v>
      </c>
      <c r="G1" s="15">
        <v>0.5</v>
      </c>
      <c r="H1" s="15">
        <v>0.6</v>
      </c>
      <c r="I1" s="15">
        <v>0.7</v>
      </c>
      <c r="J1" s="15">
        <v>0.8</v>
      </c>
      <c r="K1" s="15">
        <v>0.9</v>
      </c>
      <c r="L1" s="15">
        <v>1</v>
      </c>
      <c r="N1" s="17" t="s">
        <v>4</v>
      </c>
      <c r="O1" s="18" t="s">
        <v>0</v>
      </c>
      <c r="P1" s="18" t="s">
        <v>1</v>
      </c>
      <c r="Q1" s="18" t="s">
        <v>2</v>
      </c>
      <c r="R1" s="18" t="s">
        <v>3</v>
      </c>
    </row>
    <row r="2" spans="1:18" x14ac:dyDescent="0.3">
      <c r="A2" s="1" t="s">
        <v>5</v>
      </c>
      <c r="B2" s="4" t="s">
        <v>6</v>
      </c>
      <c r="C2" s="7">
        <v>1.5149999999999999</v>
      </c>
      <c r="D2" s="7">
        <v>1.44</v>
      </c>
      <c r="E2" s="7">
        <v>1.512</v>
      </c>
      <c r="F2" s="11">
        <v>1.49</v>
      </c>
      <c r="G2" s="11">
        <v>1.5309999999999999</v>
      </c>
      <c r="H2" s="11">
        <v>1.468</v>
      </c>
      <c r="I2" s="11">
        <v>1.571</v>
      </c>
      <c r="J2" s="11">
        <v>1.7170000000000001</v>
      </c>
      <c r="K2" s="11">
        <v>1.6180000000000001</v>
      </c>
      <c r="L2" s="11">
        <v>1.6040000000000001</v>
      </c>
      <c r="N2" s="2">
        <v>5000</v>
      </c>
      <c r="O2" s="2">
        <v>100</v>
      </c>
      <c r="P2" s="2">
        <v>20</v>
      </c>
      <c r="Q2" s="13" t="s">
        <v>11</v>
      </c>
      <c r="R2" s="2">
        <v>0.3</v>
      </c>
    </row>
    <row r="3" spans="1:18" x14ac:dyDescent="0.3">
      <c r="B3" s="4" t="s">
        <v>12</v>
      </c>
      <c r="C3" s="7">
        <v>41197568</v>
      </c>
      <c r="D3" s="7">
        <v>45367296</v>
      </c>
      <c r="E3" s="7">
        <v>45457408</v>
      </c>
      <c r="F3" s="7">
        <v>45457408</v>
      </c>
      <c r="G3" s="7">
        <v>43692032</v>
      </c>
      <c r="H3" s="7">
        <v>44093440</v>
      </c>
      <c r="I3" s="7">
        <v>44969984</v>
      </c>
      <c r="J3" s="7">
        <v>43679744</v>
      </c>
      <c r="K3" s="7">
        <v>43356160</v>
      </c>
      <c r="L3" s="7">
        <v>45015040</v>
      </c>
    </row>
    <row r="4" spans="1:18" x14ac:dyDescent="0.3">
      <c r="B4" s="5" t="s">
        <v>13</v>
      </c>
      <c r="C4" s="7">
        <v>35659776</v>
      </c>
      <c r="D4" s="7">
        <v>35659776</v>
      </c>
      <c r="E4" s="7">
        <v>35659776</v>
      </c>
      <c r="F4" s="7">
        <v>35659776</v>
      </c>
      <c r="G4" s="7">
        <v>35397632</v>
      </c>
      <c r="H4" s="7">
        <v>35921920</v>
      </c>
      <c r="I4" s="7">
        <v>36184064</v>
      </c>
      <c r="J4" s="7">
        <v>35659776</v>
      </c>
      <c r="K4" s="7">
        <v>35659776</v>
      </c>
      <c r="L4" s="7">
        <v>35921920</v>
      </c>
    </row>
    <row r="5" spans="1:18" x14ac:dyDescent="0.3">
      <c r="B5" s="5" t="s">
        <v>14</v>
      </c>
      <c r="C5" s="7">
        <v>3331352</v>
      </c>
      <c r="D5" s="7">
        <v>15375880</v>
      </c>
      <c r="E5" s="7">
        <v>9035552</v>
      </c>
      <c r="F5" s="7">
        <v>15523480</v>
      </c>
      <c r="G5" s="7">
        <v>11900888</v>
      </c>
      <c r="H5" s="7">
        <v>11225080</v>
      </c>
      <c r="I5" s="7">
        <v>13326072</v>
      </c>
      <c r="J5" s="7">
        <v>8232992</v>
      </c>
      <c r="K5" s="7">
        <v>13317712</v>
      </c>
      <c r="L5" s="7">
        <v>8561960</v>
      </c>
    </row>
    <row r="6" spans="1:18" x14ac:dyDescent="0.3">
      <c r="B6" s="5" t="s">
        <v>15</v>
      </c>
      <c r="C6" s="7">
        <v>805875</v>
      </c>
      <c r="D6" s="7">
        <v>1861826</v>
      </c>
      <c r="E6" s="7">
        <v>1303467</v>
      </c>
      <c r="F6" s="7">
        <v>1926355</v>
      </c>
      <c r="G6" s="7">
        <v>1602278</v>
      </c>
      <c r="H6" s="7">
        <v>1503619</v>
      </c>
      <c r="I6" s="7">
        <v>1686941</v>
      </c>
      <c r="J6" s="7">
        <v>1263047</v>
      </c>
      <c r="K6" s="7">
        <v>1667452</v>
      </c>
      <c r="L6" s="7">
        <v>1335435</v>
      </c>
    </row>
    <row r="7" spans="1:18" x14ac:dyDescent="0.3">
      <c r="B7" s="6" t="s">
        <v>16</v>
      </c>
      <c r="C7" s="7">
        <v>715484</v>
      </c>
      <c r="D7" s="7">
        <v>1771435</v>
      </c>
      <c r="E7" s="7">
        <v>1213076</v>
      </c>
      <c r="F7" s="7">
        <v>1835964</v>
      </c>
      <c r="G7" s="7">
        <v>1511887</v>
      </c>
      <c r="H7" s="7">
        <v>1413228</v>
      </c>
      <c r="I7" s="7">
        <v>1596550</v>
      </c>
      <c r="J7" s="7">
        <v>1172656</v>
      </c>
      <c r="K7" s="7">
        <v>1577061</v>
      </c>
      <c r="L7" s="7">
        <v>1245044</v>
      </c>
    </row>
    <row r="8" spans="1:18" x14ac:dyDescent="0.3">
      <c r="A8" s="1" t="s">
        <v>7</v>
      </c>
      <c r="B8" s="4" t="s">
        <v>6</v>
      </c>
      <c r="C8" s="7">
        <v>2.93</v>
      </c>
      <c r="D8" s="7">
        <v>3.165</v>
      </c>
      <c r="E8" s="7">
        <v>3.1749999999999998</v>
      </c>
      <c r="F8" s="11">
        <v>3.2749999999999999</v>
      </c>
      <c r="G8" s="11">
        <v>3.327</v>
      </c>
      <c r="H8" s="11">
        <v>3.468</v>
      </c>
      <c r="I8" s="11">
        <v>3.4180000000000001</v>
      </c>
      <c r="J8" s="11">
        <v>3.4609999999999999</v>
      </c>
      <c r="K8" s="11">
        <v>3.4350000000000001</v>
      </c>
      <c r="L8" s="11">
        <v>3.5129999999999999</v>
      </c>
    </row>
    <row r="9" spans="1:18" x14ac:dyDescent="0.3">
      <c r="B9" s="4" t="s">
        <v>12</v>
      </c>
      <c r="C9" s="7">
        <v>96473088</v>
      </c>
      <c r="D9" s="7">
        <v>101675008</v>
      </c>
      <c r="E9" s="7">
        <v>81039360</v>
      </c>
      <c r="F9" s="7">
        <v>105054208</v>
      </c>
      <c r="G9" s="7">
        <v>93265920</v>
      </c>
      <c r="H9" s="7">
        <v>89628672</v>
      </c>
      <c r="I9" s="7">
        <v>115970048</v>
      </c>
      <c r="J9" s="7">
        <v>87908352</v>
      </c>
      <c r="K9" s="7">
        <v>89477120</v>
      </c>
      <c r="L9" s="7">
        <v>83296256</v>
      </c>
    </row>
    <row r="10" spans="1:18" x14ac:dyDescent="0.3">
      <c r="B10" s="5" t="s">
        <v>13</v>
      </c>
      <c r="C10" s="7">
        <v>83894272</v>
      </c>
      <c r="D10" s="7">
        <v>87826432</v>
      </c>
      <c r="E10" s="7">
        <v>68689920</v>
      </c>
      <c r="F10" s="7">
        <v>79699968</v>
      </c>
      <c r="G10" s="7">
        <v>81797120</v>
      </c>
      <c r="H10" s="7">
        <v>77078528</v>
      </c>
      <c r="I10" s="7">
        <v>78127104</v>
      </c>
      <c r="J10" s="7">
        <v>74719232</v>
      </c>
      <c r="K10" s="7">
        <v>78127104</v>
      </c>
      <c r="L10" s="7">
        <v>58204160</v>
      </c>
    </row>
    <row r="11" spans="1:18" x14ac:dyDescent="0.3">
      <c r="B11" s="5" t="s">
        <v>14</v>
      </c>
      <c r="C11" s="7">
        <v>31495480</v>
      </c>
      <c r="D11" s="7">
        <v>62942832</v>
      </c>
      <c r="E11" s="7">
        <v>23717952</v>
      </c>
      <c r="F11" s="7">
        <v>24082464</v>
      </c>
      <c r="G11" s="7">
        <v>23161696</v>
      </c>
      <c r="H11" s="7">
        <v>23096320</v>
      </c>
      <c r="I11" s="7">
        <v>25385104</v>
      </c>
      <c r="J11" s="7">
        <v>16793776</v>
      </c>
      <c r="K11" s="7">
        <v>22946856</v>
      </c>
      <c r="L11" s="7">
        <v>32923800</v>
      </c>
    </row>
    <row r="12" spans="1:18" x14ac:dyDescent="0.3">
      <c r="B12" s="5" t="s">
        <v>15</v>
      </c>
      <c r="C12" s="7">
        <v>1078260</v>
      </c>
      <c r="D12" s="7">
        <v>1490588</v>
      </c>
      <c r="E12" s="7">
        <v>884636</v>
      </c>
      <c r="F12" s="7">
        <v>844263</v>
      </c>
      <c r="G12" s="7">
        <v>994999</v>
      </c>
      <c r="H12" s="7">
        <v>845940</v>
      </c>
      <c r="I12" s="7">
        <v>968222</v>
      </c>
      <c r="J12" s="7">
        <v>1138389</v>
      </c>
      <c r="K12" s="7">
        <v>773629</v>
      </c>
      <c r="L12" s="7">
        <v>1160044</v>
      </c>
    </row>
    <row r="13" spans="1:18" x14ac:dyDescent="0.3">
      <c r="B13" s="6" t="s">
        <v>16</v>
      </c>
      <c r="C13" s="7">
        <v>892793</v>
      </c>
      <c r="D13" s="7">
        <v>1305121</v>
      </c>
      <c r="E13" s="7">
        <v>699169</v>
      </c>
      <c r="F13" s="7">
        <v>658883</v>
      </c>
      <c r="G13" s="7">
        <v>809532</v>
      </c>
      <c r="H13" s="7">
        <v>660473</v>
      </c>
      <c r="I13" s="7">
        <v>782755</v>
      </c>
      <c r="J13" s="7">
        <v>953009</v>
      </c>
      <c r="K13" s="7">
        <v>588162</v>
      </c>
      <c r="L13" s="7">
        <v>974577</v>
      </c>
    </row>
    <row r="14" spans="1:18" x14ac:dyDescent="0.3">
      <c r="A14" s="1" t="s">
        <v>5</v>
      </c>
      <c r="B14" s="5" t="s">
        <v>10</v>
      </c>
      <c r="C14" s="11">
        <v>0.37</v>
      </c>
      <c r="D14" s="11">
        <v>0.39</v>
      </c>
      <c r="E14" s="11">
        <v>0.41</v>
      </c>
      <c r="F14" s="11">
        <v>0.42</v>
      </c>
      <c r="G14" s="11">
        <v>0.44</v>
      </c>
      <c r="H14" s="11">
        <v>0.5</v>
      </c>
      <c r="I14" s="11">
        <v>0.46</v>
      </c>
      <c r="J14" s="11">
        <v>0.47</v>
      </c>
      <c r="K14" s="11">
        <v>0.44</v>
      </c>
      <c r="L14" s="11">
        <v>0.41</v>
      </c>
    </row>
    <row r="15" spans="1:18" x14ac:dyDescent="0.3">
      <c r="A15" s="1" t="s">
        <v>7</v>
      </c>
      <c r="B15" s="10" t="s">
        <v>10</v>
      </c>
      <c r="C15" s="7">
        <v>0.69</v>
      </c>
      <c r="D15" s="7">
        <v>0.68</v>
      </c>
      <c r="E15" s="7">
        <v>0.74</v>
      </c>
      <c r="F15" s="7">
        <v>0.74</v>
      </c>
      <c r="G15" s="7">
        <v>0.76</v>
      </c>
      <c r="H15" s="7">
        <v>0.73</v>
      </c>
      <c r="I15" s="7">
        <v>0.75</v>
      </c>
      <c r="J15" s="7">
        <v>0.72</v>
      </c>
      <c r="K15" s="7">
        <v>0.71</v>
      </c>
      <c r="L15" s="7">
        <v>0.73</v>
      </c>
    </row>
    <row r="17" spans="1:14" x14ac:dyDescent="0.3">
      <c r="A17" s="1" t="s">
        <v>5</v>
      </c>
      <c r="B17" s="4" t="s">
        <v>17</v>
      </c>
      <c r="C17">
        <f>C3/1024/1024</f>
        <v>39.2890625</v>
      </c>
      <c r="D17">
        <f>D3/1024/1024</f>
        <v>43.265625</v>
      </c>
      <c r="E17">
        <f>E3/1024/1024</f>
        <v>43.3515625</v>
      </c>
      <c r="F17">
        <f>F3/1024/1024</f>
        <v>43.3515625</v>
      </c>
      <c r="G17">
        <f>G3/1024/1024</f>
        <v>41.66796875</v>
      </c>
      <c r="H17">
        <f>H3/1024/1024</f>
        <v>42.05078125</v>
      </c>
      <c r="I17">
        <f>I3/1024/1024</f>
        <v>42.88671875</v>
      </c>
      <c r="J17">
        <f>J3/1024/1024</f>
        <v>41.65625</v>
      </c>
      <c r="K17">
        <f>K3/1024/1024</f>
        <v>41.34765625</v>
      </c>
      <c r="L17">
        <f>L3/1024/1024</f>
        <v>42.9296875</v>
      </c>
    </row>
    <row r="18" spans="1:14" x14ac:dyDescent="0.3">
      <c r="A18" s="1" t="s">
        <v>7</v>
      </c>
      <c r="B18" s="4" t="s">
        <v>17</v>
      </c>
      <c r="C18">
        <f>C9/1024/1024</f>
        <v>92.00390625</v>
      </c>
      <c r="D18">
        <f>D9/1024/1024</f>
        <v>96.96484375</v>
      </c>
      <c r="E18">
        <f>E9/1024/1024</f>
        <v>77.28515625</v>
      </c>
      <c r="F18">
        <f>F9/1024/1024</f>
        <v>100.1875</v>
      </c>
      <c r="G18">
        <f>G9/1024/1024</f>
        <v>88.9453125</v>
      </c>
      <c r="H18">
        <f>H9/1024/1024</f>
        <v>85.4765625</v>
      </c>
      <c r="I18">
        <f>I9/1024/1024</f>
        <v>110.59765625</v>
      </c>
      <c r="J18">
        <f>J9/1024/1024</f>
        <v>83.8359375</v>
      </c>
      <c r="K18">
        <f>K9/1024/1024</f>
        <v>85.33203125</v>
      </c>
      <c r="L18">
        <f>L9/1024/1024</f>
        <v>79.4375</v>
      </c>
    </row>
    <row r="20" spans="1:14" x14ac:dyDescent="0.3">
      <c r="M20" s="7"/>
      <c r="N20" s="7"/>
    </row>
    <row r="21" spans="1:14" x14ac:dyDescent="0.3">
      <c r="M21" s="7"/>
      <c r="N21" s="7"/>
    </row>
    <row r="22" spans="1:14" x14ac:dyDescent="0.3">
      <c r="M22" s="7"/>
      <c r="N22" s="7"/>
    </row>
    <row r="23" spans="1:14" x14ac:dyDescent="0.3">
      <c r="M23" s="7"/>
      <c r="N23" s="7"/>
    </row>
    <row r="24" spans="1:14" x14ac:dyDescent="0.3">
      <c r="J24" s="7"/>
      <c r="K24" s="7"/>
      <c r="L24" s="7"/>
    </row>
    <row r="25" spans="1:14" x14ac:dyDescent="0.3">
      <c r="J25" s="7"/>
      <c r="K25" s="7"/>
      <c r="L25" s="7"/>
    </row>
    <row r="26" spans="1:14" x14ac:dyDescent="0.3">
      <c r="J26" s="7"/>
      <c r="K26" s="7"/>
      <c r="L26" s="7"/>
    </row>
    <row r="27" spans="1:14" x14ac:dyDescent="0.3">
      <c r="J27" s="7"/>
      <c r="K27" s="7"/>
      <c r="L27" s="7"/>
    </row>
    <row r="28" spans="1:14" x14ac:dyDescent="0.3">
      <c r="J28" s="11"/>
      <c r="K28" s="11"/>
      <c r="L28" s="11"/>
    </row>
    <row r="29" spans="1:14" x14ac:dyDescent="0.3">
      <c r="J29" s="7"/>
      <c r="K29" s="7"/>
      <c r="L29" s="7"/>
    </row>
    <row r="30" spans="1:14" x14ac:dyDescent="0.3">
      <c r="J30" s="7"/>
      <c r="K30" s="7"/>
      <c r="L30" s="7"/>
    </row>
    <row r="31" spans="1:14" x14ac:dyDescent="0.3">
      <c r="J31" s="7"/>
      <c r="K31" s="7"/>
      <c r="L31" s="7"/>
    </row>
    <row r="32" spans="1:14" x14ac:dyDescent="0.3">
      <c r="J32" s="7"/>
      <c r="K32" s="7"/>
      <c r="L32" s="7"/>
    </row>
    <row r="33" spans="10:12" x14ac:dyDescent="0.3">
      <c r="J33" s="7"/>
      <c r="K33" s="7"/>
      <c r="L33" s="7"/>
    </row>
    <row r="34" spans="10:12" x14ac:dyDescent="0.3">
      <c r="J34" s="11"/>
      <c r="K34" s="11"/>
      <c r="L34" s="11"/>
    </row>
    <row r="35" spans="10:12" x14ac:dyDescent="0.3">
      <c r="J35" s="11"/>
      <c r="K35" s="11"/>
      <c r="L35" s="1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0910F-04EE-4FA6-BD56-662CDD554387}">
  <dimension ref="A1:R18"/>
  <sheetViews>
    <sheetView zoomScale="70" zoomScaleNormal="70" workbookViewId="0">
      <selection activeCell="H29" sqref="H29"/>
    </sheetView>
  </sheetViews>
  <sheetFormatPr defaultRowHeight="16.2" x14ac:dyDescent="0.3"/>
  <sheetData>
    <row r="1" spans="1:18" x14ac:dyDescent="0.3">
      <c r="B1" s="8" t="s">
        <v>9</v>
      </c>
      <c r="C1" s="3">
        <v>0.1</v>
      </c>
      <c r="D1" s="3">
        <v>0.2</v>
      </c>
      <c r="E1" s="3">
        <v>0.3</v>
      </c>
      <c r="F1" s="3">
        <v>0.4</v>
      </c>
      <c r="G1" s="3">
        <v>0.5</v>
      </c>
      <c r="H1" s="3">
        <v>0.6</v>
      </c>
      <c r="I1" s="3">
        <v>0.7</v>
      </c>
      <c r="J1" s="3">
        <v>0.8</v>
      </c>
      <c r="K1" s="3">
        <v>0.9</v>
      </c>
      <c r="L1" s="3">
        <v>1</v>
      </c>
      <c r="N1" s="17" t="s">
        <v>4</v>
      </c>
      <c r="O1" s="18" t="s">
        <v>0</v>
      </c>
      <c r="P1" s="18" t="s">
        <v>1</v>
      </c>
      <c r="Q1" s="18" t="s">
        <v>2</v>
      </c>
      <c r="R1" s="18" t="s">
        <v>3</v>
      </c>
    </row>
    <row r="2" spans="1:18" x14ac:dyDescent="0.3">
      <c r="A2" s="1" t="s">
        <v>5</v>
      </c>
      <c r="B2" s="4" t="s">
        <v>6</v>
      </c>
      <c r="C2" s="7">
        <v>1.581</v>
      </c>
      <c r="D2" s="7">
        <v>1.671</v>
      </c>
      <c r="E2" s="7">
        <v>1.345</v>
      </c>
      <c r="F2" s="7">
        <v>1.5049999999999999</v>
      </c>
      <c r="G2" s="7">
        <v>1.5649999999999999</v>
      </c>
      <c r="H2" s="7">
        <v>1.6910000000000001</v>
      </c>
      <c r="I2" s="7">
        <v>2.1349999999999998</v>
      </c>
      <c r="J2" s="7">
        <v>2.1230000000000002</v>
      </c>
      <c r="K2" s="14">
        <v>3.91</v>
      </c>
      <c r="L2" s="7">
        <v>2.46</v>
      </c>
      <c r="N2" s="2">
        <v>5000</v>
      </c>
      <c r="O2" s="2">
        <v>100</v>
      </c>
      <c r="P2" s="2">
        <v>20</v>
      </c>
      <c r="Q2" s="9">
        <v>0.5</v>
      </c>
      <c r="R2" s="13" t="s">
        <v>11</v>
      </c>
    </row>
    <row r="3" spans="1:18" x14ac:dyDescent="0.3">
      <c r="B3" s="4" t="s">
        <v>12</v>
      </c>
      <c r="C3" s="7">
        <v>43585536</v>
      </c>
      <c r="D3" s="7">
        <v>43417600</v>
      </c>
      <c r="E3" s="7">
        <v>44322816</v>
      </c>
      <c r="F3" s="7">
        <v>44150784</v>
      </c>
      <c r="G3" s="7">
        <v>43831296</v>
      </c>
      <c r="H3" s="7">
        <v>45191168</v>
      </c>
      <c r="I3" s="7">
        <v>45477888</v>
      </c>
      <c r="J3" s="7">
        <v>46166016</v>
      </c>
      <c r="K3" s="7">
        <v>46678016</v>
      </c>
      <c r="L3" s="7">
        <v>46882816</v>
      </c>
    </row>
    <row r="4" spans="1:18" x14ac:dyDescent="0.3">
      <c r="B4" s="5" t="s">
        <v>13</v>
      </c>
      <c r="C4" s="7">
        <v>35659776</v>
      </c>
      <c r="D4" s="7">
        <v>35921920</v>
      </c>
      <c r="E4" s="7">
        <v>35659776</v>
      </c>
      <c r="F4" s="7">
        <v>35659776</v>
      </c>
      <c r="G4" s="7">
        <v>35659776</v>
      </c>
      <c r="H4" s="7">
        <v>35921920</v>
      </c>
      <c r="I4" s="7">
        <v>36184064</v>
      </c>
      <c r="J4" s="7">
        <v>36184064</v>
      </c>
      <c r="K4" s="7">
        <v>36708352</v>
      </c>
      <c r="L4" s="7">
        <v>36708352</v>
      </c>
    </row>
    <row r="5" spans="1:18" x14ac:dyDescent="0.3">
      <c r="B5" s="5" t="s">
        <v>14</v>
      </c>
      <c r="C5" s="7">
        <v>7393040</v>
      </c>
      <c r="D5" s="7">
        <v>12348664</v>
      </c>
      <c r="E5" s="7">
        <v>8211936</v>
      </c>
      <c r="F5" s="7">
        <v>14467664</v>
      </c>
      <c r="G5" s="7">
        <v>7623712</v>
      </c>
      <c r="H5" s="7">
        <v>6667096</v>
      </c>
      <c r="I5" s="7">
        <v>6770936</v>
      </c>
      <c r="J5" s="7">
        <v>16971272</v>
      </c>
      <c r="K5" s="7">
        <v>13568432</v>
      </c>
      <c r="L5" s="7">
        <v>19186656</v>
      </c>
    </row>
    <row r="6" spans="1:18" x14ac:dyDescent="0.3">
      <c r="B6" s="5" t="s">
        <v>15</v>
      </c>
      <c r="C6" s="7">
        <v>1100614</v>
      </c>
      <c r="D6" s="7">
        <v>1640581</v>
      </c>
      <c r="E6" s="7">
        <v>1268663</v>
      </c>
      <c r="F6" s="7">
        <v>1864171</v>
      </c>
      <c r="G6" s="7">
        <v>1248024</v>
      </c>
      <c r="H6" s="7">
        <v>1103182</v>
      </c>
      <c r="I6" s="7">
        <v>1154865</v>
      </c>
      <c r="J6" s="7">
        <v>1965130</v>
      </c>
      <c r="K6" s="7">
        <v>1481199</v>
      </c>
      <c r="L6" s="7">
        <v>1830114</v>
      </c>
    </row>
    <row r="7" spans="1:18" x14ac:dyDescent="0.3">
      <c r="B7" s="6" t="s">
        <v>16</v>
      </c>
      <c r="C7" s="7">
        <v>1010223</v>
      </c>
      <c r="D7" s="7">
        <v>1550190</v>
      </c>
      <c r="E7" s="7">
        <v>1178272</v>
      </c>
      <c r="F7" s="7">
        <v>1773780</v>
      </c>
      <c r="G7" s="7">
        <v>1157633</v>
      </c>
      <c r="H7" s="7">
        <v>1012791</v>
      </c>
      <c r="I7" s="7">
        <v>1064474</v>
      </c>
      <c r="J7" s="7">
        <v>1874739</v>
      </c>
      <c r="K7" s="7">
        <v>1390808</v>
      </c>
      <c r="L7" s="7">
        <v>1739723</v>
      </c>
    </row>
    <row r="8" spans="1:18" x14ac:dyDescent="0.3">
      <c r="A8" s="1" t="s">
        <v>7</v>
      </c>
      <c r="B8" s="4" t="s">
        <v>6</v>
      </c>
      <c r="C8" s="7">
        <v>4.7770000000000001</v>
      </c>
      <c r="D8" s="7">
        <v>3.9529999999999998</v>
      </c>
      <c r="E8" s="7">
        <v>3.7370000000000001</v>
      </c>
      <c r="F8" s="7">
        <v>3.36</v>
      </c>
      <c r="G8" s="7">
        <v>3.0950000000000002</v>
      </c>
      <c r="H8" s="7">
        <v>3.0289999999999999</v>
      </c>
      <c r="I8" s="7">
        <v>3.1269999999999998</v>
      </c>
      <c r="J8" s="7">
        <v>2.851</v>
      </c>
      <c r="K8" s="7">
        <v>2.6669999999999998</v>
      </c>
      <c r="L8" s="7">
        <v>1.82</v>
      </c>
    </row>
    <row r="9" spans="1:18" x14ac:dyDescent="0.3">
      <c r="B9" s="4" t="s">
        <v>12</v>
      </c>
      <c r="C9" s="7">
        <v>104923136</v>
      </c>
      <c r="D9" s="7">
        <v>85807104</v>
      </c>
      <c r="E9" s="7">
        <v>110088192</v>
      </c>
      <c r="F9" s="7">
        <v>96784384</v>
      </c>
      <c r="G9" s="7">
        <v>89464832</v>
      </c>
      <c r="H9" s="7">
        <v>87670784</v>
      </c>
      <c r="I9" s="7">
        <v>91709440</v>
      </c>
      <c r="J9" s="7">
        <v>119713792</v>
      </c>
      <c r="K9" s="7">
        <v>88633344</v>
      </c>
      <c r="L9" s="7">
        <v>75726848</v>
      </c>
    </row>
    <row r="10" spans="1:18" x14ac:dyDescent="0.3">
      <c r="B10" s="5" t="s">
        <v>13</v>
      </c>
      <c r="C10" s="7">
        <v>78913536</v>
      </c>
      <c r="D10" s="7">
        <v>73408512</v>
      </c>
      <c r="E10" s="7">
        <v>90447872</v>
      </c>
      <c r="F10" s="7">
        <v>75505664</v>
      </c>
      <c r="G10" s="7">
        <v>76816384</v>
      </c>
      <c r="H10" s="7">
        <v>73670656</v>
      </c>
      <c r="I10" s="7">
        <v>72622080</v>
      </c>
      <c r="J10" s="7">
        <v>79175680</v>
      </c>
      <c r="K10" s="7">
        <v>61087744</v>
      </c>
      <c r="L10" s="7">
        <v>63709184</v>
      </c>
    </row>
    <row r="11" spans="1:18" x14ac:dyDescent="0.3">
      <c r="B11" s="5" t="s">
        <v>14</v>
      </c>
      <c r="C11" s="7">
        <v>20333128</v>
      </c>
      <c r="D11" s="7">
        <v>34464568</v>
      </c>
      <c r="E11" s="7">
        <v>65203808</v>
      </c>
      <c r="F11" s="7">
        <v>23927184</v>
      </c>
      <c r="G11" s="7">
        <v>48315608</v>
      </c>
      <c r="H11" s="7">
        <v>51714720</v>
      </c>
      <c r="I11" s="7">
        <v>35248536</v>
      </c>
      <c r="J11" s="7">
        <v>43957352</v>
      </c>
      <c r="K11" s="7">
        <v>22735944</v>
      </c>
      <c r="L11" s="7">
        <v>35938520</v>
      </c>
    </row>
    <row r="12" spans="1:18" x14ac:dyDescent="0.3">
      <c r="B12" s="5" t="s">
        <v>15</v>
      </c>
      <c r="C12" s="7">
        <v>841207</v>
      </c>
      <c r="D12" s="7">
        <v>1325446</v>
      </c>
      <c r="E12" s="7">
        <v>1490616</v>
      </c>
      <c r="F12" s="7">
        <v>842028</v>
      </c>
      <c r="G12" s="7">
        <v>1117417</v>
      </c>
      <c r="H12" s="7">
        <v>1391599</v>
      </c>
      <c r="I12" s="7">
        <v>1191698</v>
      </c>
      <c r="J12" s="7">
        <v>1294587</v>
      </c>
      <c r="K12" s="7">
        <v>995568</v>
      </c>
      <c r="L12" s="7">
        <v>1282002</v>
      </c>
    </row>
    <row r="13" spans="1:18" x14ac:dyDescent="0.3">
      <c r="B13" s="6" t="s">
        <v>16</v>
      </c>
      <c r="C13" s="7">
        <v>655740</v>
      </c>
      <c r="D13" s="7">
        <v>1139979</v>
      </c>
      <c r="E13" s="7">
        <v>1305149</v>
      </c>
      <c r="F13" s="7">
        <v>656561</v>
      </c>
      <c r="G13" s="7">
        <v>931950</v>
      </c>
      <c r="H13" s="7">
        <v>1206132</v>
      </c>
      <c r="I13" s="7">
        <v>1006231</v>
      </c>
      <c r="J13" s="7">
        <v>1109120</v>
      </c>
      <c r="K13" s="7">
        <v>810101</v>
      </c>
      <c r="L13" s="7">
        <v>1096535</v>
      </c>
    </row>
    <row r="14" spans="1:18" x14ac:dyDescent="0.3">
      <c r="A14" s="1" t="s">
        <v>5</v>
      </c>
      <c r="B14" s="5" t="s">
        <v>10</v>
      </c>
      <c r="C14" s="11">
        <v>0.43</v>
      </c>
      <c r="D14" s="11">
        <v>0.41</v>
      </c>
      <c r="E14" s="11">
        <v>0.41</v>
      </c>
      <c r="F14" s="11">
        <v>0.42</v>
      </c>
      <c r="G14" s="11">
        <v>0.4</v>
      </c>
      <c r="H14" s="11">
        <v>0.44</v>
      </c>
      <c r="I14" s="11">
        <v>0.46</v>
      </c>
      <c r="J14" s="11">
        <v>0.55000000000000004</v>
      </c>
      <c r="K14" s="11">
        <v>0.66</v>
      </c>
      <c r="L14" s="11">
        <v>0.5</v>
      </c>
    </row>
    <row r="15" spans="1:18" x14ac:dyDescent="0.3">
      <c r="A15" s="1" t="s">
        <v>7</v>
      </c>
      <c r="B15" s="10" t="s">
        <v>10</v>
      </c>
      <c r="C15" s="7">
        <v>0.75</v>
      </c>
      <c r="D15" s="7">
        <v>0.71</v>
      </c>
      <c r="E15" s="7">
        <v>0.73</v>
      </c>
      <c r="F15" s="7">
        <v>0.75</v>
      </c>
      <c r="G15" s="7">
        <v>0.72</v>
      </c>
      <c r="H15" s="7">
        <v>0.67</v>
      </c>
      <c r="I15" s="7">
        <v>0.68</v>
      </c>
      <c r="J15" s="7">
        <v>0.68</v>
      </c>
      <c r="K15" s="7">
        <v>0.65</v>
      </c>
      <c r="L15" s="7">
        <v>0.6</v>
      </c>
    </row>
    <row r="17" spans="1:12" x14ac:dyDescent="0.3">
      <c r="A17" s="1" t="s">
        <v>5</v>
      </c>
      <c r="B17" s="4" t="s">
        <v>17</v>
      </c>
      <c r="C17">
        <f>C3/1024/1024</f>
        <v>41.56640625</v>
      </c>
      <c r="D17">
        <f>D3/1024/1024</f>
        <v>41.40625</v>
      </c>
      <c r="E17">
        <f>E3/1024/1024</f>
        <v>42.26953125</v>
      </c>
      <c r="F17">
        <f>F3/1024/1024</f>
        <v>42.10546875</v>
      </c>
      <c r="G17">
        <f>G3/1024/1024</f>
        <v>41.80078125</v>
      </c>
      <c r="H17">
        <f>H3/1024/1024</f>
        <v>43.09765625</v>
      </c>
      <c r="I17">
        <f>I3/1024/1024</f>
        <v>43.37109375</v>
      </c>
      <c r="J17">
        <f>J3/1024/1024</f>
        <v>44.02734375</v>
      </c>
      <c r="K17">
        <f>K3/1024/1024</f>
        <v>44.515625</v>
      </c>
      <c r="L17">
        <f>L3/1024/1024</f>
        <v>44.7109375</v>
      </c>
    </row>
    <row r="18" spans="1:12" x14ac:dyDescent="0.3">
      <c r="A18" s="1" t="s">
        <v>7</v>
      </c>
      <c r="B18" s="4" t="s">
        <v>17</v>
      </c>
      <c r="C18">
        <f>C9/1024/1024</f>
        <v>100.0625</v>
      </c>
      <c r="D18">
        <f>D9/1024/1024</f>
        <v>81.83203125</v>
      </c>
      <c r="E18">
        <f>E9/1024/1024</f>
        <v>104.98828125</v>
      </c>
      <c r="F18">
        <f>F9/1024/1024</f>
        <v>92.30078125</v>
      </c>
      <c r="G18">
        <f>G9/1024/1024</f>
        <v>85.3203125</v>
      </c>
      <c r="H18">
        <f>H9/1024/1024</f>
        <v>83.609375</v>
      </c>
      <c r="I18">
        <f>I9/1024/1024</f>
        <v>87.4609375</v>
      </c>
      <c r="J18">
        <f>J9/1024/1024</f>
        <v>114.16796875</v>
      </c>
      <c r="K18">
        <f>K9/1024/1024</f>
        <v>84.52734375</v>
      </c>
      <c r="L18">
        <f>L9/1024/1024</f>
        <v>72.21875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CCFBF-8B4A-4FB7-954A-D822414D4A02}">
  <dimension ref="A1:R20"/>
  <sheetViews>
    <sheetView zoomScale="85" zoomScaleNormal="85" workbookViewId="0">
      <selection activeCell="J32" sqref="J32"/>
    </sheetView>
  </sheetViews>
  <sheetFormatPr defaultRowHeight="16.2" x14ac:dyDescent="0.3"/>
  <cols>
    <col min="5" max="5" width="9.5546875" bestFit="1" customWidth="1"/>
    <col min="11" max="12" width="9.5546875" bestFit="1" customWidth="1"/>
  </cols>
  <sheetData>
    <row r="1" spans="1:18" x14ac:dyDescent="0.3">
      <c r="B1" s="8" t="s">
        <v>9</v>
      </c>
      <c r="C1" s="19">
        <v>0.81</v>
      </c>
      <c r="D1" s="19">
        <v>0.82</v>
      </c>
      <c r="E1" s="19">
        <v>0.83</v>
      </c>
      <c r="F1" s="19">
        <v>0.84</v>
      </c>
      <c r="G1" s="19">
        <v>0.85</v>
      </c>
      <c r="H1" s="19">
        <v>0.86</v>
      </c>
      <c r="I1" s="19">
        <v>0.87</v>
      </c>
      <c r="J1" s="19">
        <v>0.88</v>
      </c>
      <c r="K1" s="19">
        <v>0.89</v>
      </c>
      <c r="L1" s="19">
        <v>0.9</v>
      </c>
      <c r="N1" s="17" t="s">
        <v>4</v>
      </c>
      <c r="O1" s="18" t="s">
        <v>0</v>
      </c>
      <c r="P1" s="18" t="s">
        <v>1</v>
      </c>
      <c r="Q1" s="18" t="s">
        <v>2</v>
      </c>
      <c r="R1" s="18" t="s">
        <v>3</v>
      </c>
    </row>
    <row r="2" spans="1:18" x14ac:dyDescent="0.3">
      <c r="A2" s="1" t="s">
        <v>5</v>
      </c>
      <c r="B2" s="4" t="s">
        <v>6</v>
      </c>
      <c r="C2" s="7">
        <v>2.7530000000000001</v>
      </c>
      <c r="D2" s="7">
        <v>2.7610000000000001</v>
      </c>
      <c r="E2" s="7">
        <v>2.7029999999999998</v>
      </c>
      <c r="F2" s="7">
        <v>2.746</v>
      </c>
      <c r="G2" s="7">
        <v>2.8010000000000002</v>
      </c>
      <c r="H2" s="7">
        <v>3.0219999999999998</v>
      </c>
      <c r="I2" s="7">
        <v>3.4</v>
      </c>
      <c r="J2" s="7">
        <v>3.8260000000000001</v>
      </c>
      <c r="K2" s="14">
        <v>4.1390000000000002</v>
      </c>
      <c r="L2" s="7">
        <v>4.9630000000000001</v>
      </c>
      <c r="N2" s="2">
        <v>5000</v>
      </c>
      <c r="O2" s="2">
        <v>100</v>
      </c>
      <c r="P2" s="2">
        <v>20</v>
      </c>
      <c r="Q2" s="9">
        <v>0.5</v>
      </c>
      <c r="R2" s="13" t="s">
        <v>11</v>
      </c>
    </row>
    <row r="3" spans="1:18" x14ac:dyDescent="0.3">
      <c r="B3" s="4" t="s">
        <v>12</v>
      </c>
      <c r="C3" s="7">
        <v>27697152</v>
      </c>
      <c r="D3" s="7">
        <v>25321472</v>
      </c>
      <c r="E3" s="7">
        <v>26075136</v>
      </c>
      <c r="F3" s="7">
        <v>24965120</v>
      </c>
      <c r="G3" s="7">
        <v>31432704</v>
      </c>
      <c r="H3" s="7">
        <v>29753344</v>
      </c>
      <c r="I3" s="7">
        <v>25141248</v>
      </c>
      <c r="J3" s="7">
        <v>31653888</v>
      </c>
      <c r="K3" s="7">
        <v>31117312</v>
      </c>
      <c r="L3" s="7">
        <v>24862720</v>
      </c>
    </row>
    <row r="4" spans="1:18" x14ac:dyDescent="0.3">
      <c r="B4" s="5" t="s">
        <v>13</v>
      </c>
      <c r="C4" s="7">
        <v>34873344</v>
      </c>
      <c r="D4" s="7">
        <v>34611200</v>
      </c>
      <c r="E4" s="7">
        <v>34611200</v>
      </c>
      <c r="F4" s="7">
        <v>34873344</v>
      </c>
      <c r="G4" s="7">
        <v>34611200</v>
      </c>
      <c r="H4" s="7">
        <v>34611200</v>
      </c>
      <c r="I4" s="7">
        <v>34611200</v>
      </c>
      <c r="J4" s="7">
        <v>34873344</v>
      </c>
      <c r="K4" s="7">
        <v>34611200</v>
      </c>
      <c r="L4" s="7">
        <v>34611200</v>
      </c>
    </row>
    <row r="5" spans="1:18" x14ac:dyDescent="0.3">
      <c r="B5" s="5" t="s">
        <v>14</v>
      </c>
      <c r="C5" s="7">
        <v>11655552</v>
      </c>
      <c r="D5" s="7">
        <v>9097992</v>
      </c>
      <c r="E5" s="7">
        <v>10604848</v>
      </c>
      <c r="F5" s="7">
        <v>7374776</v>
      </c>
      <c r="G5" s="7">
        <v>4706752</v>
      </c>
      <c r="H5" s="7">
        <v>13681664</v>
      </c>
      <c r="I5" s="7">
        <v>8272040</v>
      </c>
      <c r="J5" s="7">
        <v>15364200</v>
      </c>
      <c r="K5" s="7">
        <v>14925192</v>
      </c>
      <c r="L5" s="7">
        <v>5482632</v>
      </c>
    </row>
    <row r="6" spans="1:18" x14ac:dyDescent="0.3">
      <c r="B6" s="5" t="s">
        <v>15</v>
      </c>
      <c r="C6" s="7">
        <v>1745150</v>
      </c>
      <c r="D6" s="7">
        <v>1405198</v>
      </c>
      <c r="E6" s="7">
        <v>1558286</v>
      </c>
      <c r="F6" s="7">
        <v>1236278</v>
      </c>
      <c r="G6" s="7">
        <v>984446</v>
      </c>
      <c r="H6" s="7">
        <v>2004886</v>
      </c>
      <c r="I6" s="7">
        <v>1352142</v>
      </c>
      <c r="J6" s="7">
        <v>2236310</v>
      </c>
      <c r="K6" s="7">
        <v>2179822</v>
      </c>
      <c r="L6" s="7">
        <v>1058310</v>
      </c>
    </row>
    <row r="7" spans="1:18" x14ac:dyDescent="0.3">
      <c r="B7" s="6" t="s">
        <v>16</v>
      </c>
      <c r="C7" s="7">
        <v>1654759</v>
      </c>
      <c r="D7" s="7">
        <v>1314807</v>
      </c>
      <c r="E7" s="7">
        <v>1467895</v>
      </c>
      <c r="F7" s="7">
        <v>1145887</v>
      </c>
      <c r="G7" s="7">
        <v>894055</v>
      </c>
      <c r="H7" s="7">
        <v>1914495</v>
      </c>
      <c r="I7" s="7">
        <v>1261751</v>
      </c>
      <c r="J7" s="7">
        <v>2145919</v>
      </c>
      <c r="K7" s="7">
        <v>2089431</v>
      </c>
      <c r="L7" s="7">
        <v>967919</v>
      </c>
    </row>
    <row r="8" spans="1:18" x14ac:dyDescent="0.3">
      <c r="A8" s="1" t="s">
        <v>7</v>
      </c>
      <c r="B8" s="4" t="s">
        <v>6</v>
      </c>
      <c r="C8" s="7">
        <v>3.3580000000000001</v>
      </c>
      <c r="D8" s="7">
        <v>3.3109999999999999</v>
      </c>
      <c r="E8" s="7">
        <v>3.2709999999999999</v>
      </c>
      <c r="F8" s="7">
        <v>3.2789999999999999</v>
      </c>
      <c r="G8" s="7">
        <v>3.2570000000000001</v>
      </c>
      <c r="H8" s="7">
        <v>3.2639999999999998</v>
      </c>
      <c r="I8" s="7">
        <v>3.2930000000000001</v>
      </c>
      <c r="J8" s="7">
        <v>3.2349999999999999</v>
      </c>
      <c r="K8" s="7">
        <v>3.2509999999999999</v>
      </c>
      <c r="L8" s="7">
        <v>3.23</v>
      </c>
    </row>
    <row r="9" spans="1:18" x14ac:dyDescent="0.3">
      <c r="B9" s="4" t="s">
        <v>12</v>
      </c>
      <c r="C9" s="7">
        <v>81432576</v>
      </c>
      <c r="D9" s="7">
        <v>80265216</v>
      </c>
      <c r="E9" s="7">
        <v>79933440</v>
      </c>
      <c r="F9" s="7">
        <v>82100224</v>
      </c>
      <c r="G9" s="7">
        <v>81018880</v>
      </c>
      <c r="H9" s="7">
        <v>78491648</v>
      </c>
      <c r="I9" s="7">
        <v>82104320</v>
      </c>
      <c r="J9" s="7">
        <v>78614528</v>
      </c>
      <c r="K9" s="7">
        <v>80449536</v>
      </c>
      <c r="L9" s="7">
        <v>78471168</v>
      </c>
    </row>
    <row r="10" spans="1:18" x14ac:dyDescent="0.3">
      <c r="B10" s="5" t="s">
        <v>13</v>
      </c>
      <c r="C10" s="7">
        <v>71573504</v>
      </c>
      <c r="D10" s="7">
        <v>70787072</v>
      </c>
      <c r="E10" s="7">
        <v>71049216</v>
      </c>
      <c r="F10" s="7">
        <v>73146368</v>
      </c>
      <c r="G10" s="7">
        <v>71835648</v>
      </c>
      <c r="H10" s="7">
        <v>68952064</v>
      </c>
      <c r="I10" s="7">
        <v>72884224</v>
      </c>
      <c r="J10" s="7">
        <v>70000640</v>
      </c>
      <c r="K10" s="7">
        <v>71573504</v>
      </c>
      <c r="L10" s="7">
        <v>69738496</v>
      </c>
    </row>
    <row r="11" spans="1:18" x14ac:dyDescent="0.3">
      <c r="B11" s="5" t="s">
        <v>14</v>
      </c>
      <c r="C11" s="7">
        <v>32221720</v>
      </c>
      <c r="D11" s="7">
        <v>37591720</v>
      </c>
      <c r="E11" s="7">
        <v>27428144</v>
      </c>
      <c r="F11" s="7">
        <v>31363744</v>
      </c>
      <c r="G11" s="7">
        <v>28395512</v>
      </c>
      <c r="H11" s="7">
        <v>41408536</v>
      </c>
      <c r="I11" s="7">
        <v>20966768</v>
      </c>
      <c r="J11" s="7">
        <v>38614520</v>
      </c>
      <c r="K11" s="7">
        <v>30864184</v>
      </c>
      <c r="L11" s="7">
        <v>26513432</v>
      </c>
    </row>
    <row r="12" spans="1:18" x14ac:dyDescent="0.3">
      <c r="B12" s="5" t="s">
        <v>15</v>
      </c>
      <c r="C12" s="7">
        <v>836908</v>
      </c>
      <c r="D12" s="7">
        <v>1135468</v>
      </c>
      <c r="E12" s="7">
        <v>998476</v>
      </c>
      <c r="F12" s="7">
        <v>1025060</v>
      </c>
      <c r="G12" s="7">
        <v>1089308</v>
      </c>
      <c r="H12" s="7">
        <v>1094052</v>
      </c>
      <c r="I12" s="7">
        <v>1144812</v>
      </c>
      <c r="J12" s="7">
        <v>1138180</v>
      </c>
      <c r="K12" s="7">
        <v>984652</v>
      </c>
      <c r="L12" s="7">
        <v>780260</v>
      </c>
    </row>
    <row r="13" spans="1:18" x14ac:dyDescent="0.3">
      <c r="B13" s="6" t="s">
        <v>16</v>
      </c>
      <c r="C13" s="7">
        <v>651528</v>
      </c>
      <c r="D13" s="7">
        <v>950088</v>
      </c>
      <c r="E13" s="7">
        <v>813096</v>
      </c>
      <c r="F13" s="7">
        <v>839680</v>
      </c>
      <c r="G13" s="7">
        <v>903928</v>
      </c>
      <c r="H13" s="7">
        <v>908672</v>
      </c>
      <c r="I13" s="7">
        <v>959432</v>
      </c>
      <c r="J13" s="7">
        <v>952800</v>
      </c>
      <c r="K13" s="7">
        <v>799272</v>
      </c>
      <c r="L13" s="7">
        <v>594880</v>
      </c>
    </row>
    <row r="14" spans="1:18" x14ac:dyDescent="0.3">
      <c r="A14" s="1" t="s">
        <v>5</v>
      </c>
      <c r="B14" s="5" t="s">
        <v>10</v>
      </c>
      <c r="C14" s="11">
        <v>0.59</v>
      </c>
      <c r="D14" s="11">
        <v>0.64</v>
      </c>
      <c r="E14" s="11">
        <v>0.59</v>
      </c>
      <c r="F14" s="11">
        <v>0.62</v>
      </c>
      <c r="G14" s="11">
        <v>0.55000000000000004</v>
      </c>
      <c r="H14" s="11">
        <v>0.6</v>
      </c>
      <c r="I14" s="11">
        <v>0.65</v>
      </c>
      <c r="J14" s="11">
        <v>0.69</v>
      </c>
      <c r="K14" s="11">
        <v>0.68</v>
      </c>
      <c r="L14" s="11">
        <v>0.70099999999999996</v>
      </c>
    </row>
    <row r="15" spans="1:18" x14ac:dyDescent="0.3">
      <c r="A15" s="1" t="s">
        <v>7</v>
      </c>
      <c r="B15" s="10" t="s">
        <v>10</v>
      </c>
      <c r="C15" s="7">
        <v>0.69</v>
      </c>
      <c r="D15" s="7">
        <v>0.66</v>
      </c>
      <c r="E15" s="7">
        <v>0.7</v>
      </c>
      <c r="F15" s="7">
        <v>0.73</v>
      </c>
      <c r="G15" s="7">
        <v>0.65</v>
      </c>
      <c r="H15" s="7">
        <v>0.65</v>
      </c>
      <c r="I15" s="7">
        <v>0.64</v>
      </c>
      <c r="J15" s="7">
        <v>0.64</v>
      </c>
      <c r="K15" s="7">
        <v>0.64</v>
      </c>
      <c r="L15" s="7">
        <v>0.65</v>
      </c>
    </row>
    <row r="19" spans="17:18" x14ac:dyDescent="0.3">
      <c r="Q19" s="9"/>
      <c r="R19" s="8"/>
    </row>
    <row r="20" spans="17:18" x14ac:dyDescent="0.3">
      <c r="Q20" s="9"/>
      <c r="R20" s="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組數</vt:lpstr>
      <vt:lpstr>相似度</vt:lpstr>
      <vt:lpstr>通配符出現比</vt:lpstr>
      <vt:lpstr>通配符出現比_放大刻度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2023-05-26T08:02:21Z</dcterms:modified>
</cp:coreProperties>
</file>