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av.ormseth\Work\Workspace\2021 assessments\2021 GOA skates\"/>
    </mc:Choice>
  </mc:AlternateContent>
  <bookViews>
    <workbookView xWindow="0" yWindow="0" windowWidth="28800" windowHeight="11730" tabRatio="819" firstSheet="5" activeTab="10"/>
  </bookViews>
  <sheets>
    <sheet name="Sheet1" sheetId="2" r:id="rId1"/>
    <sheet name="for RE" sheetId="10" r:id="rId2"/>
    <sheet name="big GOA cht" sheetId="20" r:id="rId3"/>
    <sheet name="long GOA cht" sheetId="21" r:id="rId4"/>
    <sheet name="oth GOA cht" sheetId="22" r:id="rId5"/>
    <sheet name="GOA RE results" sheetId="11" r:id="rId6"/>
    <sheet name="GOA RE results SAFE" sheetId="16" r:id="rId7"/>
    <sheet name="harvest recs" sheetId="14" r:id="rId8"/>
    <sheet name="big RE results" sheetId="12" r:id="rId9"/>
    <sheet name="big RE results SAFE" sheetId="18" r:id="rId10"/>
    <sheet name="longnose RE results" sheetId="13" r:id="rId11"/>
    <sheet name="longnose RE results SAFE" sheetId="19" r:id="rId12"/>
    <sheet name="by_area" sheetId="9" r:id="rId13"/>
    <sheet name="by_area_SAFE" sheetId="17" r:id="rId14"/>
    <sheet name="depth_cht" sheetId="8" r:id="rId15"/>
    <sheet name="by_depth" sheetId="7" r:id="rId16"/>
    <sheet name="bio_all" sheetId="4" r:id="rId17"/>
    <sheet name="Bathy_spcomp" sheetId="24" r:id="rId18"/>
    <sheet name="bio_Bathy" sheetId="23" r:id="rId19"/>
    <sheet name="spcomp_cht" sheetId="6" r:id="rId20"/>
    <sheet name="sp_comp" sheetId="5" r:id="rId21"/>
    <sheet name="RACE - Biomass by NMFS Reportin" sheetId="1" r:id="rId22"/>
  </sheets>
  <calcPr calcId="162913"/>
  <pivotCaches>
    <pivotCache cacheId="0" r:id="rId23"/>
  </pivotCaches>
</workbook>
</file>

<file path=xl/calcChain.xml><?xml version="1.0" encoding="utf-8"?>
<calcChain xmlns="http://schemas.openxmlformats.org/spreadsheetml/2006/main">
  <c r="N19" i="17" l="1"/>
  <c r="L19" i="17"/>
  <c r="H19" i="17"/>
  <c r="D19" i="17"/>
  <c r="H10" i="14" l="1"/>
  <c r="G13" i="14"/>
  <c r="H13" i="14"/>
  <c r="F13" i="14"/>
  <c r="F11" i="14"/>
  <c r="G11" i="14"/>
  <c r="F12" i="14"/>
  <c r="G12" i="14"/>
  <c r="G10" i="14"/>
  <c r="F10" i="14"/>
  <c r="G3" i="14"/>
  <c r="G4" i="14"/>
  <c r="G5" i="14"/>
  <c r="F4" i="14"/>
  <c r="F5" i="14"/>
  <c r="F3" i="14"/>
  <c r="S3" i="14"/>
  <c r="S4" i="14"/>
  <c r="S5" i="14"/>
  <c r="S6" i="14" s="1"/>
  <c r="R4" i="14"/>
  <c r="R5" i="14"/>
  <c r="R3" i="14"/>
  <c r="R6" i="14"/>
  <c r="O6" i="14"/>
  <c r="N6" i="14"/>
  <c r="AH21" i="11"/>
  <c r="AF21" i="11"/>
  <c r="AD21" i="11"/>
  <c r="AB21" i="11"/>
  <c r="Z21" i="11"/>
  <c r="X21" i="11"/>
  <c r="V21" i="11"/>
  <c r="T21" i="11"/>
  <c r="R21" i="11"/>
  <c r="P21" i="11"/>
  <c r="L21" i="11"/>
  <c r="I21" i="11"/>
  <c r="F21" i="11"/>
  <c r="C21" i="11"/>
  <c r="AH13" i="11"/>
  <c r="AF13" i="11"/>
  <c r="AD13" i="11"/>
  <c r="AB13" i="11"/>
  <c r="Z13" i="11"/>
  <c r="X13" i="11"/>
  <c r="V13" i="11"/>
  <c r="T13" i="11"/>
  <c r="R13" i="11"/>
  <c r="P13" i="11"/>
  <c r="L13" i="11"/>
  <c r="I13" i="11"/>
  <c r="F13" i="11"/>
  <c r="C13" i="11"/>
  <c r="AH5" i="11"/>
  <c r="AF5" i="11"/>
  <c r="AD5" i="11"/>
  <c r="AB5" i="11"/>
  <c r="Z5" i="11"/>
  <c r="X5" i="11"/>
  <c r="V5" i="11"/>
  <c r="T5" i="11"/>
  <c r="R5" i="11"/>
  <c r="P5" i="11"/>
  <c r="L5" i="11"/>
  <c r="I5" i="11"/>
  <c r="F5" i="11"/>
  <c r="C5" i="11"/>
  <c r="AH21" i="12"/>
  <c r="AF21" i="12"/>
  <c r="AD21" i="12"/>
  <c r="AB21" i="12"/>
  <c r="Z21" i="12"/>
  <c r="X21" i="12"/>
  <c r="V21" i="12"/>
  <c r="T21" i="12"/>
  <c r="R21" i="12"/>
  <c r="P21" i="12"/>
  <c r="L21" i="12"/>
  <c r="I21" i="12"/>
  <c r="F21" i="12"/>
  <c r="C21" i="12"/>
  <c r="AH13" i="12"/>
  <c r="AF13" i="12"/>
  <c r="AD13" i="12"/>
  <c r="AB13" i="12"/>
  <c r="Z13" i="12"/>
  <c r="X13" i="12"/>
  <c r="V13" i="12"/>
  <c r="T13" i="12"/>
  <c r="R13" i="12"/>
  <c r="P13" i="12"/>
  <c r="L13" i="12"/>
  <c r="I13" i="12"/>
  <c r="F13" i="12"/>
  <c r="C13" i="12"/>
  <c r="AH22" i="13"/>
  <c r="AF22" i="13"/>
  <c r="AD22" i="13"/>
  <c r="AB22" i="13"/>
  <c r="Z22" i="13"/>
  <c r="X22" i="13"/>
  <c r="V22" i="13"/>
  <c r="T22" i="13"/>
  <c r="R22" i="13"/>
  <c r="P22" i="13"/>
  <c r="L22" i="13"/>
  <c r="I22" i="13"/>
  <c r="F22" i="13"/>
  <c r="C22" i="13"/>
  <c r="AH13" i="13"/>
  <c r="AF13" i="13"/>
  <c r="AD13" i="13"/>
  <c r="AB13" i="13"/>
  <c r="Z13" i="13"/>
  <c r="X13" i="13"/>
  <c r="V13" i="13"/>
  <c r="T13" i="13"/>
  <c r="R13" i="13"/>
  <c r="P13" i="13"/>
  <c r="L13" i="13"/>
  <c r="I13" i="13"/>
  <c r="F13" i="13"/>
  <c r="C13" i="13"/>
  <c r="AH5" i="13"/>
  <c r="AF5" i="13"/>
  <c r="AD5" i="13"/>
  <c r="AB5" i="13"/>
  <c r="Z5" i="13"/>
  <c r="X5" i="13"/>
  <c r="V5" i="13"/>
  <c r="T5" i="13"/>
  <c r="R5" i="13"/>
  <c r="P5" i="13"/>
  <c r="L5" i="13"/>
  <c r="I5" i="13"/>
  <c r="F5" i="13"/>
  <c r="C5" i="13"/>
  <c r="D48" i="9" l="1"/>
  <c r="E48" i="9"/>
  <c r="F48" i="9"/>
  <c r="G48" i="9"/>
  <c r="H48" i="9"/>
  <c r="D49" i="9"/>
  <c r="E49" i="9"/>
  <c r="F49" i="9"/>
  <c r="G49" i="9"/>
  <c r="H49" i="9"/>
  <c r="D50" i="9"/>
  <c r="E50" i="9"/>
  <c r="F50" i="9"/>
  <c r="G50" i="9"/>
  <c r="H50" i="9"/>
  <c r="D51" i="9"/>
  <c r="E51" i="9"/>
  <c r="F51" i="9"/>
  <c r="G51" i="9"/>
  <c r="H51" i="9"/>
  <c r="D52" i="9"/>
  <c r="E52" i="9"/>
  <c r="F52" i="9"/>
  <c r="G52" i="9"/>
  <c r="H52" i="9"/>
  <c r="D53" i="9"/>
  <c r="E53" i="9"/>
  <c r="F53" i="9"/>
  <c r="G53" i="9"/>
  <c r="H53" i="9"/>
  <c r="D54" i="9"/>
  <c r="E54" i="9"/>
  <c r="F54" i="9"/>
  <c r="G54" i="9"/>
  <c r="H54" i="9"/>
  <c r="D55" i="9"/>
  <c r="E55" i="9"/>
  <c r="F55" i="9"/>
  <c r="G55" i="9"/>
  <c r="H55" i="9"/>
  <c r="D56" i="9"/>
  <c r="E56" i="9"/>
  <c r="F56" i="9"/>
  <c r="G56" i="9"/>
  <c r="H56" i="9"/>
  <c r="E47" i="9"/>
  <c r="F47" i="9"/>
  <c r="G47" i="9"/>
  <c r="H47" i="9"/>
  <c r="D47" i="9"/>
</calcChain>
</file>

<file path=xl/sharedStrings.xml><?xml version="1.0" encoding="utf-8"?>
<sst xmlns="http://schemas.openxmlformats.org/spreadsheetml/2006/main" count="17526" uniqueCount="97">
  <si>
    <t>Survey</t>
  </si>
  <si>
    <t>Year</t>
  </si>
  <si>
    <t>Species Code</t>
  </si>
  <si>
    <t>Common Name</t>
  </si>
  <si>
    <t>Scientific Name</t>
  </si>
  <si>
    <t>Haul Count</t>
  </si>
  <si>
    <t>Catch Count</t>
  </si>
  <si>
    <t>Mean Weight CPUE</t>
  </si>
  <si>
    <t>Var Weight CPUE</t>
  </si>
  <si>
    <t>Mean Number CPUE</t>
  </si>
  <si>
    <t>Var Number CPUE</t>
  </si>
  <si>
    <t>Area Biomass</t>
  </si>
  <si>
    <t>Area Biomass Var</t>
  </si>
  <si>
    <t>Min Area Biomass</t>
  </si>
  <si>
    <t>Max Area Biomass</t>
  </si>
  <si>
    <t>Area Population</t>
  </si>
  <si>
    <t>Area Population Var</t>
  </si>
  <si>
    <t>Min Area Population</t>
  </si>
  <si>
    <t>Max Area Population</t>
  </si>
  <si>
    <t>AKFIN Load Date</t>
  </si>
  <si>
    <t>Summary Area Depth</t>
  </si>
  <si>
    <t>NMFS Reporting Area</t>
  </si>
  <si>
    <t>Minimum Depth (m)</t>
  </si>
  <si>
    <t>Maximum Depth (m)</t>
  </si>
  <si>
    <t>GOA</t>
  </si>
  <si>
    <t>skate unid.</t>
  </si>
  <si>
    <t>Rajidae</t>
  </si>
  <si>
    <t>Yakutat</t>
  </si>
  <si>
    <t>Southeastern</t>
  </si>
  <si>
    <t>Shumagin</t>
  </si>
  <si>
    <t>Kodiak</t>
  </si>
  <si>
    <t>Chirikof</t>
  </si>
  <si>
    <t>big skate</t>
  </si>
  <si>
    <t>Beringraja binoculata</t>
  </si>
  <si>
    <t>Bering skate</t>
  </si>
  <si>
    <t>Bathyraja interrupta</t>
  </si>
  <si>
    <t>longnose skate</t>
  </si>
  <si>
    <t>Raja rhina</t>
  </si>
  <si>
    <t>mud skate</t>
  </si>
  <si>
    <t>Bathyraja taranetzi</t>
  </si>
  <si>
    <t>roughtail skate</t>
  </si>
  <si>
    <t>Bathyraja trachura</t>
  </si>
  <si>
    <t>Alaska skate</t>
  </si>
  <si>
    <t>Bathyraja parmifera</t>
  </si>
  <si>
    <t>Aleutian skate</t>
  </si>
  <si>
    <t>Bathyraja aleutica</t>
  </si>
  <si>
    <t>whiteblotched skate</t>
  </si>
  <si>
    <t>Bathyraja maculata</t>
  </si>
  <si>
    <t>whitebrow skate</t>
  </si>
  <si>
    <t>Bathyraja minispinosa</t>
  </si>
  <si>
    <t>Row Labels</t>
  </si>
  <si>
    <t>Grand Total</t>
  </si>
  <si>
    <t>(All)</t>
  </si>
  <si>
    <t>Sum of Area Biomass</t>
  </si>
  <si>
    <t>Sum of Area Biomass Var</t>
  </si>
  <si>
    <t>Column Labels</t>
  </si>
  <si>
    <t>Total Sum of Area Biomass</t>
  </si>
  <si>
    <t>Total Sum of Area Biomass Var</t>
  </si>
  <si>
    <t>bio</t>
  </si>
  <si>
    <t>CV</t>
  </si>
  <si>
    <t>all skates</t>
  </si>
  <si>
    <t>Alaska</t>
  </si>
  <si>
    <t>Aleutian</t>
  </si>
  <si>
    <t>Bering</t>
  </si>
  <si>
    <t>big</t>
  </si>
  <si>
    <t>longnose</t>
  </si>
  <si>
    <t>mud</t>
  </si>
  <si>
    <t>roughtail</t>
  </si>
  <si>
    <t>whiteblotched</t>
  </si>
  <si>
    <t>whitebrow</t>
  </si>
  <si>
    <t>0-100</t>
  </si>
  <si>
    <t>101-200</t>
  </si>
  <si>
    <t>201-300</t>
  </si>
  <si>
    <t>301-500</t>
  </si>
  <si>
    <t>501-700</t>
  </si>
  <si>
    <t>WGOA</t>
  </si>
  <si>
    <t>CGOA</t>
  </si>
  <si>
    <t>EGOA</t>
  </si>
  <si>
    <t>(Multiple Items)</t>
  </si>
  <si>
    <t>total</t>
  </si>
  <si>
    <t>other</t>
  </si>
  <si>
    <t>srv_sd</t>
  </si>
  <si>
    <t>yrs</t>
  </si>
  <si>
    <t>LCI</t>
  </si>
  <si>
    <t>UCI</t>
  </si>
  <si>
    <t>surv_CI</t>
  </si>
  <si>
    <t>BTS estimate</t>
  </si>
  <si>
    <t>RE estimate</t>
  </si>
  <si>
    <t>W</t>
  </si>
  <si>
    <t>C</t>
  </si>
  <si>
    <t>E</t>
  </si>
  <si>
    <t>sum</t>
  </si>
  <si>
    <t>ABC</t>
  </si>
  <si>
    <t>OFL</t>
  </si>
  <si>
    <t>biomass</t>
  </si>
  <si>
    <t>misc</t>
  </si>
  <si>
    <t>RE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</si>
</sst>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  <xf numFmtId="0" fontId="18" fillId="0" borderId="0" xfId="0" applyFont="1"/>
    <xf numFmtId="0" fontId="18" fillId="0" borderId="0" xfId="0" applyFont="1" applyAlignment="1">
      <alignment horizontal="center"/>
    </xf>
    <xf numFmtId="0" fontId="6" fillId="2" borderId="0" xfId="6"/>
    <xf numFmtId="1" fontId="6" fillId="2" borderId="0" xfId="6" applyNumberFormat="1"/>
    <xf numFmtId="2" fontId="6" fillId="2" borderId="0" xfId="6" applyNumberFormat="1"/>
    <xf numFmtId="0" fontId="0" fillId="33" borderId="0" xfId="0" applyFill="1"/>
    <xf numFmtId="0" fontId="0" fillId="34" borderId="0" xfId="0" applyFill="1"/>
    <xf numFmtId="3" fontId="0" fillId="34" borderId="0" xfId="0" applyNumberFormat="1" applyFill="1"/>
    <xf numFmtId="3" fontId="0" fillId="34" borderId="0" xfId="0" applyNumberFormat="1" applyFill="1" applyAlignment="1">
      <alignment horizontal="right"/>
    </xf>
    <xf numFmtId="0" fontId="19" fillId="0" borderId="0" xfId="0" applyFont="1" applyAlignment="1">
      <alignment vertical="center"/>
    </xf>
    <xf numFmtId="0" fontId="19" fillId="0" borderId="10" xfId="0" applyFont="1" applyBorder="1" applyAlignment="1">
      <alignment vertical="center"/>
    </xf>
    <xf numFmtId="0" fontId="19" fillId="35" borderId="0" xfId="0" applyFont="1" applyFill="1" applyAlignment="1">
      <alignment vertical="center"/>
    </xf>
    <xf numFmtId="0" fontId="19" fillId="35" borderId="10" xfId="0" applyFont="1" applyFill="1" applyBorder="1" applyAlignment="1">
      <alignment vertical="center"/>
    </xf>
    <xf numFmtId="0" fontId="0" fillId="34" borderId="0" xfId="0" applyFill="1" applyAlignment="1">
      <alignment horizontal="center" vertical="center"/>
    </xf>
    <xf numFmtId="3" fontId="0" fillId="34" borderId="0" xfId="0" applyNumberFormat="1" applyFill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worksheet" Target="worksheets/sheet10.xml"/><Relationship Id="rId18" Type="http://schemas.openxmlformats.org/officeDocument/2006/relationships/chartsheet" Target="chartsheets/sheet5.xml"/><Relationship Id="rId26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21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12" Type="http://schemas.openxmlformats.org/officeDocument/2006/relationships/worksheet" Target="worksheets/sheet9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chartsheet" Target="chartsheets/sheet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worksheet" Target="worksheets/sheet8.xml"/><Relationship Id="rId24" Type="http://schemas.openxmlformats.org/officeDocument/2006/relationships/theme" Target="theme/theme1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4.xml"/><Relationship Id="rId23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19" Type="http://schemas.openxmlformats.org/officeDocument/2006/relationships/worksheet" Target="worksheets/sheet14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22" Type="http://schemas.openxmlformats.org/officeDocument/2006/relationships/worksheet" Target="worksheets/sheet16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skate- all 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'GOA RE results'!$C$5:$AH$5</c:f>
                <c:numCache>
                  <c:formatCode>General</c:formatCode>
                  <c:ptCount val="32"/>
                  <c:pt idx="0">
                    <c:v>10989.335671999999</c:v>
                  </c:pt>
                  <c:pt idx="3">
                    <c:v>14190.005222</c:v>
                  </c:pt>
                  <c:pt idx="6">
                    <c:v>15379.618576000001</c:v>
                  </c:pt>
                  <c:pt idx="9">
                    <c:v>16303.843799999999</c:v>
                  </c:pt>
                  <c:pt idx="13">
                    <c:v>17615.138059999997</c:v>
                  </c:pt>
                  <c:pt idx="15">
                    <c:v>12502.973599999999</c:v>
                  </c:pt>
                  <c:pt idx="17">
                    <c:v>14926.084680000002</c:v>
                  </c:pt>
                  <c:pt idx="19">
                    <c:v>14102.095019999999</c:v>
                  </c:pt>
                  <c:pt idx="21">
                    <c:v>48630.973901999998</c:v>
                  </c:pt>
                  <c:pt idx="23">
                    <c:v>19557.455679999999</c:v>
                  </c:pt>
                  <c:pt idx="25">
                    <c:v>19595.622353999999</c:v>
                  </c:pt>
                  <c:pt idx="27">
                    <c:v>11346.131019999999</c:v>
                  </c:pt>
                  <c:pt idx="29">
                    <c:v>13826.406359999999</c:v>
                  </c:pt>
                  <c:pt idx="31">
                    <c:v>13235.403456</c:v>
                  </c:pt>
                </c:numCache>
              </c:numRef>
            </c:plus>
            <c:minus>
              <c:numRef>
                <c:f>'GOA RE results'!$C$5:$AH$5</c:f>
                <c:numCache>
                  <c:formatCode>General</c:formatCode>
                  <c:ptCount val="32"/>
                  <c:pt idx="0">
                    <c:v>10989.335671999999</c:v>
                  </c:pt>
                  <c:pt idx="3">
                    <c:v>14190.005222</c:v>
                  </c:pt>
                  <c:pt idx="6">
                    <c:v>15379.618576000001</c:v>
                  </c:pt>
                  <c:pt idx="9">
                    <c:v>16303.843799999999</c:v>
                  </c:pt>
                  <c:pt idx="13">
                    <c:v>17615.138059999997</c:v>
                  </c:pt>
                  <c:pt idx="15">
                    <c:v>12502.973599999999</c:v>
                  </c:pt>
                  <c:pt idx="17">
                    <c:v>14926.084680000002</c:v>
                  </c:pt>
                  <c:pt idx="19">
                    <c:v>14102.095019999999</c:v>
                  </c:pt>
                  <c:pt idx="21">
                    <c:v>48630.973901999998</c:v>
                  </c:pt>
                  <c:pt idx="23">
                    <c:v>19557.455679999999</c:v>
                  </c:pt>
                  <c:pt idx="25">
                    <c:v>19595.622353999999</c:v>
                  </c:pt>
                  <c:pt idx="27">
                    <c:v>11346.131019999999</c:v>
                  </c:pt>
                  <c:pt idx="29">
                    <c:v>13826.406359999999</c:v>
                  </c:pt>
                  <c:pt idx="31">
                    <c:v>13235.403456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results'!$C$3:$AH$3</c:f>
              <c:numCache>
                <c:formatCode>General</c:formatCode>
                <c:ptCount val="32"/>
                <c:pt idx="0">
                  <c:v>22316</c:v>
                </c:pt>
                <c:pt idx="3">
                  <c:v>39733</c:v>
                </c:pt>
                <c:pt idx="6">
                  <c:v>43064</c:v>
                </c:pt>
                <c:pt idx="9">
                  <c:v>54650</c:v>
                </c:pt>
                <c:pt idx="13">
                  <c:v>55397</c:v>
                </c:pt>
                <c:pt idx="15">
                  <c:v>39320</c:v>
                </c:pt>
                <c:pt idx="17">
                  <c:v>39630</c:v>
                </c:pt>
                <c:pt idx="19">
                  <c:v>44349</c:v>
                </c:pt>
                <c:pt idx="21">
                  <c:v>67883</c:v>
                </c:pt>
                <c:pt idx="23">
                  <c:v>38234</c:v>
                </c:pt>
                <c:pt idx="25">
                  <c:v>58047</c:v>
                </c:pt>
                <c:pt idx="27">
                  <c:v>33610</c:v>
                </c:pt>
                <c:pt idx="29">
                  <c:v>43482</c:v>
                </c:pt>
                <c:pt idx="31">
                  <c:v>31856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3E-4EC1-8A22-36F58F9FF1D5}"/>
            </c:ext>
          </c:extLst>
        </c:ser>
        <c:ser>
          <c:idx val="1"/>
          <c:order val="1"/>
          <c:tx>
            <c:strRef>
              <c:f>'GOA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results'!$C$6:$AH$6</c:f>
              <c:numCache>
                <c:formatCode>General</c:formatCode>
                <c:ptCount val="32"/>
                <c:pt idx="0">
                  <c:v>21243.3</c:v>
                </c:pt>
                <c:pt idx="1">
                  <c:v>23821</c:v>
                </c:pt>
                <c:pt idx="2">
                  <c:v>26681.7</c:v>
                </c:pt>
                <c:pt idx="3">
                  <c:v>29824.7</c:v>
                </c:pt>
                <c:pt idx="4">
                  <c:v>31294.799999999999</c:v>
                </c:pt>
                <c:pt idx="5">
                  <c:v>32927.300000000003</c:v>
                </c:pt>
                <c:pt idx="6">
                  <c:v>34759.199999999997</c:v>
                </c:pt>
                <c:pt idx="7">
                  <c:v>35355.5</c:v>
                </c:pt>
                <c:pt idx="8">
                  <c:v>36094.6</c:v>
                </c:pt>
                <c:pt idx="9">
                  <c:v>36960.699999999997</c:v>
                </c:pt>
                <c:pt idx="10">
                  <c:v>36602.6</c:v>
                </c:pt>
                <c:pt idx="11">
                  <c:v>36627.300000000003</c:v>
                </c:pt>
                <c:pt idx="12">
                  <c:v>37041.699999999997</c:v>
                </c:pt>
                <c:pt idx="13">
                  <c:v>37920.9</c:v>
                </c:pt>
                <c:pt idx="14">
                  <c:v>37564</c:v>
                </c:pt>
                <c:pt idx="15">
                  <c:v>36716.6</c:v>
                </c:pt>
                <c:pt idx="16">
                  <c:v>35935.5</c:v>
                </c:pt>
                <c:pt idx="17">
                  <c:v>35801.1</c:v>
                </c:pt>
                <c:pt idx="18">
                  <c:v>36017.199999999997</c:v>
                </c:pt>
                <c:pt idx="19">
                  <c:v>36681.1</c:v>
                </c:pt>
                <c:pt idx="20">
                  <c:v>36101</c:v>
                </c:pt>
                <c:pt idx="21">
                  <c:v>35853.1</c:v>
                </c:pt>
                <c:pt idx="22">
                  <c:v>35567.699999999997</c:v>
                </c:pt>
                <c:pt idx="23">
                  <c:v>35688.9</c:v>
                </c:pt>
                <c:pt idx="24">
                  <c:v>35564</c:v>
                </c:pt>
                <c:pt idx="25">
                  <c:v>35737.699999999997</c:v>
                </c:pt>
                <c:pt idx="26">
                  <c:v>34981.1</c:v>
                </c:pt>
                <c:pt idx="27">
                  <c:v>33368.400000000001</c:v>
                </c:pt>
                <c:pt idx="28">
                  <c:v>32825.4</c:v>
                </c:pt>
                <c:pt idx="29">
                  <c:v>32793.9</c:v>
                </c:pt>
                <c:pt idx="30">
                  <c:v>30584.1</c:v>
                </c:pt>
                <c:pt idx="31">
                  <c:v>28645.200000000001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3E-4EC1-8A22-36F58F9FF1D5}"/>
            </c:ext>
          </c:extLst>
        </c:ser>
        <c:ser>
          <c:idx val="2"/>
          <c:order val="2"/>
          <c:tx>
            <c:strRef>
              <c:f>'GOA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results'!$C$7:$AH$7</c:f>
              <c:numCache>
                <c:formatCode>General</c:formatCode>
                <c:ptCount val="32"/>
                <c:pt idx="0">
                  <c:v>33908.1</c:v>
                </c:pt>
                <c:pt idx="1">
                  <c:v>35378.800000000003</c:v>
                </c:pt>
                <c:pt idx="2">
                  <c:v>36913.4</c:v>
                </c:pt>
                <c:pt idx="3">
                  <c:v>38514.400000000001</c:v>
                </c:pt>
                <c:pt idx="4">
                  <c:v>39944.1</c:v>
                </c:pt>
                <c:pt idx="5">
                  <c:v>41426.9</c:v>
                </c:pt>
                <c:pt idx="6">
                  <c:v>42964.7</c:v>
                </c:pt>
                <c:pt idx="7">
                  <c:v>44539.8</c:v>
                </c:pt>
                <c:pt idx="8">
                  <c:v>46172.6</c:v>
                </c:pt>
                <c:pt idx="9">
                  <c:v>47865.2</c:v>
                </c:pt>
                <c:pt idx="10">
                  <c:v>47834</c:v>
                </c:pt>
                <c:pt idx="11">
                  <c:v>47802.7</c:v>
                </c:pt>
                <c:pt idx="12">
                  <c:v>47771.5</c:v>
                </c:pt>
                <c:pt idx="13">
                  <c:v>47740.3</c:v>
                </c:pt>
                <c:pt idx="14">
                  <c:v>46012.6</c:v>
                </c:pt>
                <c:pt idx="15">
                  <c:v>44347.4</c:v>
                </c:pt>
                <c:pt idx="16">
                  <c:v>44012.800000000003</c:v>
                </c:pt>
                <c:pt idx="17">
                  <c:v>43680.800000000003</c:v>
                </c:pt>
                <c:pt idx="18">
                  <c:v>44089.4</c:v>
                </c:pt>
                <c:pt idx="19">
                  <c:v>44501.9</c:v>
                </c:pt>
                <c:pt idx="20">
                  <c:v>44955.9</c:v>
                </c:pt>
                <c:pt idx="21">
                  <c:v>45414.5</c:v>
                </c:pt>
                <c:pt idx="22">
                  <c:v>45001.9</c:v>
                </c:pt>
                <c:pt idx="23">
                  <c:v>44593.1</c:v>
                </c:pt>
                <c:pt idx="24">
                  <c:v>44832.1</c:v>
                </c:pt>
                <c:pt idx="25">
                  <c:v>45072.4</c:v>
                </c:pt>
                <c:pt idx="26">
                  <c:v>42904.6</c:v>
                </c:pt>
                <c:pt idx="27">
                  <c:v>40841.1</c:v>
                </c:pt>
                <c:pt idx="28">
                  <c:v>40547.800000000003</c:v>
                </c:pt>
                <c:pt idx="29">
                  <c:v>40256.699999999997</c:v>
                </c:pt>
                <c:pt idx="30">
                  <c:v>39224.9</c:v>
                </c:pt>
                <c:pt idx="31">
                  <c:v>38219.5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3E-4EC1-8A22-36F58F9FF1D5}"/>
            </c:ext>
          </c:extLst>
        </c:ser>
        <c:ser>
          <c:idx val="3"/>
          <c:order val="3"/>
          <c:tx>
            <c:strRef>
              <c:f>'GOA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results'!$C$8:$AH$8</c:f>
              <c:numCache>
                <c:formatCode>General</c:formatCode>
                <c:ptCount val="32"/>
                <c:pt idx="0">
                  <c:v>54123.5</c:v>
                </c:pt>
                <c:pt idx="1">
                  <c:v>52544.5</c:v>
                </c:pt>
                <c:pt idx="2">
                  <c:v>51068.6</c:v>
                </c:pt>
                <c:pt idx="3">
                  <c:v>49736</c:v>
                </c:pt>
                <c:pt idx="4">
                  <c:v>50983.9</c:v>
                </c:pt>
                <c:pt idx="5">
                  <c:v>52120.5</c:v>
                </c:pt>
                <c:pt idx="6">
                  <c:v>53107.3</c:v>
                </c:pt>
                <c:pt idx="7">
                  <c:v>56109.8</c:v>
                </c:pt>
                <c:pt idx="8">
                  <c:v>59064.4</c:v>
                </c:pt>
                <c:pt idx="9">
                  <c:v>61987</c:v>
                </c:pt>
                <c:pt idx="10">
                  <c:v>62511.7</c:v>
                </c:pt>
                <c:pt idx="11">
                  <c:v>62387.8</c:v>
                </c:pt>
                <c:pt idx="12">
                  <c:v>61609.4</c:v>
                </c:pt>
                <c:pt idx="13">
                  <c:v>60102.3</c:v>
                </c:pt>
                <c:pt idx="14">
                  <c:v>56361.3</c:v>
                </c:pt>
                <c:pt idx="15">
                  <c:v>53564.1</c:v>
                </c:pt>
                <c:pt idx="16">
                  <c:v>53905.7</c:v>
                </c:pt>
                <c:pt idx="17">
                  <c:v>53294.7</c:v>
                </c:pt>
                <c:pt idx="18">
                  <c:v>53970.7</c:v>
                </c:pt>
                <c:pt idx="19">
                  <c:v>53990.2</c:v>
                </c:pt>
                <c:pt idx="20">
                  <c:v>55982.7</c:v>
                </c:pt>
                <c:pt idx="21">
                  <c:v>57525.8</c:v>
                </c:pt>
                <c:pt idx="22">
                  <c:v>56938.5</c:v>
                </c:pt>
                <c:pt idx="23">
                  <c:v>55718.8</c:v>
                </c:pt>
                <c:pt idx="24">
                  <c:v>56515.4</c:v>
                </c:pt>
                <c:pt idx="25">
                  <c:v>56845.3</c:v>
                </c:pt>
                <c:pt idx="26">
                  <c:v>52622.9</c:v>
                </c:pt>
                <c:pt idx="27">
                  <c:v>49987.3</c:v>
                </c:pt>
                <c:pt idx="28">
                  <c:v>50087.1</c:v>
                </c:pt>
                <c:pt idx="29">
                  <c:v>49417.8</c:v>
                </c:pt>
                <c:pt idx="30">
                  <c:v>50306.9</c:v>
                </c:pt>
                <c:pt idx="31">
                  <c:v>50993.8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3E-4EC1-8A22-36F58F9FF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2895"/>
        <c:axId val="1096267487"/>
      </c:scatterChart>
      <c:valAx>
        <c:axId val="1096272895"/>
        <c:scaling>
          <c:orientation val="minMax"/>
          <c:max val="2022"/>
          <c:min val="1989"/>
        </c:scaling>
        <c:delete val="0"/>
        <c:axPos val="b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7487"/>
        <c:crosses val="autoZero"/>
        <c:crossBetween val="midCat"/>
      </c:valAx>
      <c:valAx>
        <c:axId val="1096267487"/>
        <c:scaling>
          <c:orientation val="minMax"/>
          <c:max val="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2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0069895180871149"/>
          <c:y val="0.8445141412801721"/>
          <c:w val="0.4630516185476815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longnose skate- all 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'GOA RE results'!$C$13:$AH$13</c:f>
                <c:numCache>
                  <c:formatCode>General</c:formatCode>
                  <c:ptCount val="32"/>
                  <c:pt idx="0">
                    <c:v>5215.5699399999994</c:v>
                  </c:pt>
                  <c:pt idx="3">
                    <c:v>4257.4450260000003</c:v>
                  </c:pt>
                  <c:pt idx="6">
                    <c:v>7307.6650920000002</c:v>
                  </c:pt>
                  <c:pt idx="9">
                    <c:v>10959.825785999999</c:v>
                  </c:pt>
                  <c:pt idx="13">
                    <c:v>7114.164111</c:v>
                  </c:pt>
                  <c:pt idx="15">
                    <c:v>6608.6423759999998</c:v>
                  </c:pt>
                  <c:pt idx="17">
                    <c:v>7560.58086</c:v>
                  </c:pt>
                  <c:pt idx="19">
                    <c:v>6584.0553239999999</c:v>
                  </c:pt>
                  <c:pt idx="21">
                    <c:v>7437.970918</c:v>
                  </c:pt>
                  <c:pt idx="23">
                    <c:v>9757.0315919999994</c:v>
                  </c:pt>
                  <c:pt idx="25">
                    <c:v>7531.4608619999999</c:v>
                  </c:pt>
                  <c:pt idx="27">
                    <c:v>16710.646582000001</c:v>
                  </c:pt>
                  <c:pt idx="29">
                    <c:v>7080.0113019999999</c:v>
                  </c:pt>
                  <c:pt idx="31">
                    <c:v>8029.0868280000004</c:v>
                  </c:pt>
                </c:numCache>
              </c:numRef>
            </c:plus>
            <c:minus>
              <c:numRef>
                <c:f>'GOA RE results'!$C$13:$AH$13</c:f>
                <c:numCache>
                  <c:formatCode>General</c:formatCode>
                  <c:ptCount val="32"/>
                  <c:pt idx="0">
                    <c:v>5215.5699399999994</c:v>
                  </c:pt>
                  <c:pt idx="3">
                    <c:v>4257.4450260000003</c:v>
                  </c:pt>
                  <c:pt idx="6">
                    <c:v>7307.6650920000002</c:v>
                  </c:pt>
                  <c:pt idx="9">
                    <c:v>10959.825785999999</c:v>
                  </c:pt>
                  <c:pt idx="13">
                    <c:v>7114.164111</c:v>
                  </c:pt>
                  <c:pt idx="15">
                    <c:v>6608.6423759999998</c:v>
                  </c:pt>
                  <c:pt idx="17">
                    <c:v>7560.58086</c:v>
                  </c:pt>
                  <c:pt idx="19">
                    <c:v>6584.0553239999999</c:v>
                  </c:pt>
                  <c:pt idx="21">
                    <c:v>7437.970918</c:v>
                  </c:pt>
                  <c:pt idx="23">
                    <c:v>9757.0315919999994</c:v>
                  </c:pt>
                  <c:pt idx="25">
                    <c:v>7531.4608619999999</c:v>
                  </c:pt>
                  <c:pt idx="27">
                    <c:v>16710.646582000001</c:v>
                  </c:pt>
                  <c:pt idx="29">
                    <c:v>7080.0113019999999</c:v>
                  </c:pt>
                  <c:pt idx="31">
                    <c:v>8029.0868280000004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results'!$C$11:$AH$11</c:f>
              <c:numCache>
                <c:formatCode>General</c:formatCode>
                <c:ptCount val="32"/>
                <c:pt idx="0">
                  <c:v>11995</c:v>
                </c:pt>
                <c:pt idx="3">
                  <c:v>17803</c:v>
                </c:pt>
                <c:pt idx="6">
                  <c:v>26226</c:v>
                </c:pt>
                <c:pt idx="9">
                  <c:v>39333</c:v>
                </c:pt>
                <c:pt idx="13">
                  <c:v>39603</c:v>
                </c:pt>
                <c:pt idx="15">
                  <c:v>41370</c:v>
                </c:pt>
                <c:pt idx="17">
                  <c:v>34470</c:v>
                </c:pt>
                <c:pt idx="19">
                  <c:v>36652</c:v>
                </c:pt>
                <c:pt idx="21">
                  <c:v>33911</c:v>
                </c:pt>
                <c:pt idx="23">
                  <c:v>44484</c:v>
                </c:pt>
                <c:pt idx="25">
                  <c:v>41926</c:v>
                </c:pt>
                <c:pt idx="27">
                  <c:v>49501</c:v>
                </c:pt>
                <c:pt idx="29">
                  <c:v>32279</c:v>
                </c:pt>
                <c:pt idx="31">
                  <c:v>36606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7-4F85-954D-24D23DAACB3B}"/>
            </c:ext>
          </c:extLst>
        </c:ser>
        <c:ser>
          <c:idx val="1"/>
          <c:order val="1"/>
          <c:tx>
            <c:strRef>
              <c:f>'GOA RE results'!$B$14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results'!$C$14:$AH$14</c:f>
              <c:numCache>
                <c:formatCode>General</c:formatCode>
                <c:ptCount val="32"/>
                <c:pt idx="0">
                  <c:v>10575.3</c:v>
                </c:pt>
                <c:pt idx="1">
                  <c:v>11541.9</c:v>
                </c:pt>
                <c:pt idx="2">
                  <c:v>12924.3</c:v>
                </c:pt>
                <c:pt idx="3">
                  <c:v>15076.7</c:v>
                </c:pt>
                <c:pt idx="4">
                  <c:v>16010.8</c:v>
                </c:pt>
                <c:pt idx="5">
                  <c:v>17886.3</c:v>
                </c:pt>
                <c:pt idx="6">
                  <c:v>20992.400000000001</c:v>
                </c:pt>
                <c:pt idx="7">
                  <c:v>22132.2</c:v>
                </c:pt>
                <c:pt idx="8">
                  <c:v>24481.5</c:v>
                </c:pt>
                <c:pt idx="9">
                  <c:v>28344.1</c:v>
                </c:pt>
                <c:pt idx="10">
                  <c:v>27665.3</c:v>
                </c:pt>
                <c:pt idx="11">
                  <c:v>28187.200000000001</c:v>
                </c:pt>
                <c:pt idx="12">
                  <c:v>29875.7</c:v>
                </c:pt>
                <c:pt idx="13">
                  <c:v>33726.300000000003</c:v>
                </c:pt>
                <c:pt idx="14">
                  <c:v>32437.7</c:v>
                </c:pt>
                <c:pt idx="15">
                  <c:v>35084.800000000003</c:v>
                </c:pt>
                <c:pt idx="16">
                  <c:v>31003.9</c:v>
                </c:pt>
                <c:pt idx="17">
                  <c:v>30512.2</c:v>
                </c:pt>
                <c:pt idx="18">
                  <c:v>29404.7</c:v>
                </c:pt>
                <c:pt idx="19">
                  <c:v>31436.3</c:v>
                </c:pt>
                <c:pt idx="20">
                  <c:v>29382.7</c:v>
                </c:pt>
                <c:pt idx="21">
                  <c:v>30425.599999999999</c:v>
                </c:pt>
                <c:pt idx="22">
                  <c:v>31364.6</c:v>
                </c:pt>
                <c:pt idx="23">
                  <c:v>35317</c:v>
                </c:pt>
                <c:pt idx="24">
                  <c:v>33910.6</c:v>
                </c:pt>
                <c:pt idx="25">
                  <c:v>36050.699999999997</c:v>
                </c:pt>
                <c:pt idx="26">
                  <c:v>33439.9</c:v>
                </c:pt>
                <c:pt idx="27">
                  <c:v>33720.5</c:v>
                </c:pt>
                <c:pt idx="28">
                  <c:v>30460.799999999999</c:v>
                </c:pt>
                <c:pt idx="29">
                  <c:v>29371.200000000001</c:v>
                </c:pt>
                <c:pt idx="30">
                  <c:v>28470.9</c:v>
                </c:pt>
                <c:pt idx="31">
                  <c:v>29953.1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07-4F85-954D-24D23DAACB3B}"/>
            </c:ext>
          </c:extLst>
        </c:ser>
        <c:ser>
          <c:idx val="2"/>
          <c:order val="2"/>
          <c:tx>
            <c:strRef>
              <c:f>'GOA RE results'!$B$15</c:f>
              <c:strCache>
                <c:ptCount val="1"/>
                <c:pt idx="0">
                  <c:v>RE estimate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results'!$C$15:$AH$15</c:f>
              <c:numCache>
                <c:formatCode>General</c:formatCode>
                <c:ptCount val="32"/>
                <c:pt idx="0">
                  <c:v>14968.8</c:v>
                </c:pt>
                <c:pt idx="1">
                  <c:v>16068.9</c:v>
                </c:pt>
                <c:pt idx="2">
                  <c:v>17250</c:v>
                </c:pt>
                <c:pt idx="3">
                  <c:v>18517.8</c:v>
                </c:pt>
                <c:pt idx="4">
                  <c:v>20724.7</c:v>
                </c:pt>
                <c:pt idx="5">
                  <c:v>23194.7</c:v>
                </c:pt>
                <c:pt idx="6">
                  <c:v>25959</c:v>
                </c:pt>
                <c:pt idx="7">
                  <c:v>28821.8</c:v>
                </c:pt>
                <c:pt idx="8">
                  <c:v>32000.400000000001</c:v>
                </c:pt>
                <c:pt idx="9">
                  <c:v>35529.5</c:v>
                </c:pt>
                <c:pt idx="10">
                  <c:v>36440.300000000003</c:v>
                </c:pt>
                <c:pt idx="11">
                  <c:v>37374.5</c:v>
                </c:pt>
                <c:pt idx="12">
                  <c:v>38332.6</c:v>
                </c:pt>
                <c:pt idx="13">
                  <c:v>39315.300000000003</c:v>
                </c:pt>
                <c:pt idx="14">
                  <c:v>39775.300000000003</c:v>
                </c:pt>
                <c:pt idx="15">
                  <c:v>40240.699999999997</c:v>
                </c:pt>
                <c:pt idx="16">
                  <c:v>38124.199999999997</c:v>
                </c:pt>
                <c:pt idx="17">
                  <c:v>36119</c:v>
                </c:pt>
                <c:pt idx="18">
                  <c:v>36291.9</c:v>
                </c:pt>
                <c:pt idx="19">
                  <c:v>36465.599999999999</c:v>
                </c:pt>
                <c:pt idx="20">
                  <c:v>36291.199999999997</c:v>
                </c:pt>
                <c:pt idx="21">
                  <c:v>36117.599999999999</c:v>
                </c:pt>
                <c:pt idx="22">
                  <c:v>38912.699999999997</c:v>
                </c:pt>
                <c:pt idx="23">
                  <c:v>41924.1</c:v>
                </c:pt>
                <c:pt idx="24">
                  <c:v>41922.199999999997</c:v>
                </c:pt>
                <c:pt idx="25">
                  <c:v>41920.199999999997</c:v>
                </c:pt>
                <c:pt idx="26">
                  <c:v>41907.5</c:v>
                </c:pt>
                <c:pt idx="27">
                  <c:v>41894.699999999997</c:v>
                </c:pt>
                <c:pt idx="28">
                  <c:v>38329.699999999997</c:v>
                </c:pt>
                <c:pt idx="29">
                  <c:v>35068.1</c:v>
                </c:pt>
                <c:pt idx="30">
                  <c:v>35610.800000000003</c:v>
                </c:pt>
                <c:pt idx="31">
                  <c:v>36162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07-4F85-954D-24D23DAACB3B}"/>
            </c:ext>
          </c:extLst>
        </c:ser>
        <c:ser>
          <c:idx val="3"/>
          <c:order val="3"/>
          <c:tx>
            <c:strRef>
              <c:f>'GOA RE results'!$B$16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results'!$C$16:$AH$16</c:f>
              <c:numCache>
                <c:formatCode>General</c:formatCode>
                <c:ptCount val="32"/>
                <c:pt idx="0">
                  <c:v>21187.4</c:v>
                </c:pt>
                <c:pt idx="1">
                  <c:v>22371.599999999999</c:v>
                </c:pt>
                <c:pt idx="2">
                  <c:v>23023.3</c:v>
                </c:pt>
                <c:pt idx="3">
                  <c:v>22744.3</c:v>
                </c:pt>
                <c:pt idx="4">
                  <c:v>26826.5</c:v>
                </c:pt>
                <c:pt idx="5">
                  <c:v>30078.5</c:v>
                </c:pt>
                <c:pt idx="6">
                  <c:v>32100.6</c:v>
                </c:pt>
                <c:pt idx="7">
                  <c:v>37533.4</c:v>
                </c:pt>
                <c:pt idx="8">
                  <c:v>41828.6</c:v>
                </c:pt>
                <c:pt idx="9">
                  <c:v>44536.4</c:v>
                </c:pt>
                <c:pt idx="10">
                  <c:v>47998.6</c:v>
                </c:pt>
                <c:pt idx="11">
                  <c:v>49556.2</c:v>
                </c:pt>
                <c:pt idx="12">
                  <c:v>49183.5</c:v>
                </c:pt>
                <c:pt idx="13">
                  <c:v>45830.400000000001</c:v>
                </c:pt>
                <c:pt idx="14">
                  <c:v>48772.800000000003</c:v>
                </c:pt>
                <c:pt idx="15">
                  <c:v>46154.3</c:v>
                </c:pt>
                <c:pt idx="16">
                  <c:v>46879.7</c:v>
                </c:pt>
                <c:pt idx="17">
                  <c:v>42756.1</c:v>
                </c:pt>
                <c:pt idx="18">
                  <c:v>44792.1</c:v>
                </c:pt>
                <c:pt idx="19">
                  <c:v>42299.4</c:v>
                </c:pt>
                <c:pt idx="20">
                  <c:v>44824</c:v>
                </c:pt>
                <c:pt idx="21">
                  <c:v>42874.5</c:v>
                </c:pt>
                <c:pt idx="22">
                  <c:v>48277.3</c:v>
                </c:pt>
                <c:pt idx="23">
                  <c:v>49767.3</c:v>
                </c:pt>
                <c:pt idx="24">
                  <c:v>51826.5</c:v>
                </c:pt>
                <c:pt idx="25">
                  <c:v>48745.4</c:v>
                </c:pt>
                <c:pt idx="26">
                  <c:v>52519.199999999997</c:v>
                </c:pt>
                <c:pt idx="27">
                  <c:v>52050.5</c:v>
                </c:pt>
                <c:pt idx="28">
                  <c:v>48231.5</c:v>
                </c:pt>
                <c:pt idx="29">
                  <c:v>41870.1</c:v>
                </c:pt>
                <c:pt idx="30">
                  <c:v>44541.4</c:v>
                </c:pt>
                <c:pt idx="31">
                  <c:v>43657.9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07-4F85-954D-24D23DAAC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2895"/>
        <c:axId val="1096267487"/>
      </c:scatterChart>
      <c:valAx>
        <c:axId val="1096272895"/>
        <c:scaling>
          <c:orientation val="minMax"/>
          <c:max val="2022"/>
          <c:min val="1989"/>
        </c:scaling>
        <c:delete val="0"/>
        <c:axPos val="b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7487"/>
        <c:crosses val="autoZero"/>
        <c:crossBetween val="midCat"/>
      </c:valAx>
      <c:valAx>
        <c:axId val="1096267487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2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1695301528421524"/>
          <c:y val="0.10329878918975997"/>
          <c:w val="0.4630516185476815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 skates- all 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'GOA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rgbClr val="00B0F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'GOA RE results'!$C$13:$AH$13</c:f>
                <c:numCache>
                  <c:formatCode>General</c:formatCode>
                  <c:ptCount val="32"/>
                  <c:pt idx="0">
                    <c:v>5215.5699399999994</c:v>
                  </c:pt>
                  <c:pt idx="3">
                    <c:v>4257.4450260000003</c:v>
                  </c:pt>
                  <c:pt idx="6">
                    <c:v>7307.6650920000002</c:v>
                  </c:pt>
                  <c:pt idx="9">
                    <c:v>10959.825785999999</c:v>
                  </c:pt>
                  <c:pt idx="13">
                    <c:v>7114.164111</c:v>
                  </c:pt>
                  <c:pt idx="15">
                    <c:v>6608.6423759999998</c:v>
                  </c:pt>
                  <c:pt idx="17">
                    <c:v>7560.58086</c:v>
                  </c:pt>
                  <c:pt idx="19">
                    <c:v>6584.0553239999999</c:v>
                  </c:pt>
                  <c:pt idx="21">
                    <c:v>7437.970918</c:v>
                  </c:pt>
                  <c:pt idx="23">
                    <c:v>9757.0315919999994</c:v>
                  </c:pt>
                  <c:pt idx="25">
                    <c:v>7531.4608619999999</c:v>
                  </c:pt>
                  <c:pt idx="27">
                    <c:v>16710.646582000001</c:v>
                  </c:pt>
                  <c:pt idx="29">
                    <c:v>7080.0113019999999</c:v>
                  </c:pt>
                  <c:pt idx="31">
                    <c:v>8029.0868280000004</c:v>
                  </c:pt>
                </c:numCache>
              </c:numRef>
            </c:plus>
            <c:minus>
              <c:numRef>
                <c:f>'GOA RE results'!$C$13:$AH$13</c:f>
                <c:numCache>
                  <c:formatCode>General</c:formatCode>
                  <c:ptCount val="32"/>
                  <c:pt idx="0">
                    <c:v>5215.5699399999994</c:v>
                  </c:pt>
                  <c:pt idx="3">
                    <c:v>4257.4450260000003</c:v>
                  </c:pt>
                  <c:pt idx="6">
                    <c:v>7307.6650920000002</c:v>
                  </c:pt>
                  <c:pt idx="9">
                    <c:v>10959.825785999999</c:v>
                  </c:pt>
                  <c:pt idx="13">
                    <c:v>7114.164111</c:v>
                  </c:pt>
                  <c:pt idx="15">
                    <c:v>6608.6423759999998</c:v>
                  </c:pt>
                  <c:pt idx="17">
                    <c:v>7560.58086</c:v>
                  </c:pt>
                  <c:pt idx="19">
                    <c:v>6584.0553239999999</c:v>
                  </c:pt>
                  <c:pt idx="21">
                    <c:v>7437.970918</c:v>
                  </c:pt>
                  <c:pt idx="23">
                    <c:v>9757.0315919999994</c:v>
                  </c:pt>
                  <c:pt idx="25">
                    <c:v>7531.4608619999999</c:v>
                  </c:pt>
                  <c:pt idx="27">
                    <c:v>16710.646582000001</c:v>
                  </c:pt>
                  <c:pt idx="29">
                    <c:v>7080.0113019999999</c:v>
                  </c:pt>
                  <c:pt idx="31">
                    <c:v>8029.0868280000004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results'!$C$19:$AH$19</c:f>
              <c:numCache>
                <c:formatCode>General</c:formatCode>
                <c:ptCount val="32"/>
                <c:pt idx="0">
                  <c:v>13921</c:v>
                </c:pt>
                <c:pt idx="3">
                  <c:v>1449</c:v>
                </c:pt>
                <c:pt idx="6">
                  <c:v>9746</c:v>
                </c:pt>
                <c:pt idx="9">
                  <c:v>18879</c:v>
                </c:pt>
                <c:pt idx="13">
                  <c:v>21738</c:v>
                </c:pt>
                <c:pt idx="15">
                  <c:v>29998</c:v>
                </c:pt>
                <c:pt idx="17">
                  <c:v>32274</c:v>
                </c:pt>
                <c:pt idx="19">
                  <c:v>27399</c:v>
                </c:pt>
                <c:pt idx="21">
                  <c:v>21364</c:v>
                </c:pt>
                <c:pt idx="23">
                  <c:v>30705</c:v>
                </c:pt>
                <c:pt idx="25">
                  <c:v>25186</c:v>
                </c:pt>
                <c:pt idx="27">
                  <c:v>17820</c:v>
                </c:pt>
                <c:pt idx="29">
                  <c:v>10736</c:v>
                </c:pt>
                <c:pt idx="31">
                  <c:v>13330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E-4A79-9372-A841C8B1336C}"/>
            </c:ext>
          </c:extLst>
        </c:ser>
        <c:ser>
          <c:idx val="1"/>
          <c:order val="1"/>
          <c:tx>
            <c:strRef>
              <c:f>'GOA RE results'!$B$14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results'!$C$22:$AH$22</c:f>
              <c:numCache>
                <c:formatCode>General</c:formatCode>
                <c:ptCount val="32"/>
                <c:pt idx="0">
                  <c:v>7092.51</c:v>
                </c:pt>
                <c:pt idx="1">
                  <c:v>3383.43</c:v>
                </c:pt>
                <c:pt idx="2">
                  <c:v>1972.22</c:v>
                </c:pt>
                <c:pt idx="3">
                  <c:v>1343.18</c:v>
                </c:pt>
                <c:pt idx="4">
                  <c:v>1836.77</c:v>
                </c:pt>
                <c:pt idx="5">
                  <c:v>3017.57</c:v>
                </c:pt>
                <c:pt idx="6">
                  <c:v>6590.94</c:v>
                </c:pt>
                <c:pt idx="7">
                  <c:v>6000.74</c:v>
                </c:pt>
                <c:pt idx="8">
                  <c:v>7678.52</c:v>
                </c:pt>
                <c:pt idx="9">
                  <c:v>14749</c:v>
                </c:pt>
                <c:pt idx="10">
                  <c:v>9757.3700000000008</c:v>
                </c:pt>
                <c:pt idx="11">
                  <c:v>9259.41</c:v>
                </c:pt>
                <c:pt idx="12">
                  <c:v>10621.9</c:v>
                </c:pt>
                <c:pt idx="13">
                  <c:v>17504.7</c:v>
                </c:pt>
                <c:pt idx="14">
                  <c:v>14578.6</c:v>
                </c:pt>
                <c:pt idx="15">
                  <c:v>24158</c:v>
                </c:pt>
                <c:pt idx="16">
                  <c:v>17625.7</c:v>
                </c:pt>
                <c:pt idx="17">
                  <c:v>25989</c:v>
                </c:pt>
                <c:pt idx="18">
                  <c:v>16865</c:v>
                </c:pt>
                <c:pt idx="19">
                  <c:v>21820.9</c:v>
                </c:pt>
                <c:pt idx="20">
                  <c:v>13933.7</c:v>
                </c:pt>
                <c:pt idx="21">
                  <c:v>17983.3</c:v>
                </c:pt>
                <c:pt idx="22">
                  <c:v>14652.4</c:v>
                </c:pt>
                <c:pt idx="23">
                  <c:v>24437.9</c:v>
                </c:pt>
                <c:pt idx="24">
                  <c:v>15686.1</c:v>
                </c:pt>
                <c:pt idx="25">
                  <c:v>20338.900000000001</c:v>
                </c:pt>
                <c:pt idx="26">
                  <c:v>11992.1</c:v>
                </c:pt>
                <c:pt idx="27">
                  <c:v>13913.2</c:v>
                </c:pt>
                <c:pt idx="28">
                  <c:v>7968.43</c:v>
                </c:pt>
                <c:pt idx="29">
                  <c:v>8510.3700000000008</c:v>
                </c:pt>
                <c:pt idx="30">
                  <c:v>6768.71</c:v>
                </c:pt>
                <c:pt idx="31">
                  <c:v>9389.08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2E-4A79-9372-A841C8B1336C}"/>
            </c:ext>
          </c:extLst>
        </c:ser>
        <c:ser>
          <c:idx val="2"/>
          <c:order val="2"/>
          <c:tx>
            <c:strRef>
              <c:f>'GOA RE results'!$B$15</c:f>
              <c:strCache>
                <c:ptCount val="1"/>
                <c:pt idx="0">
                  <c:v>RE estimate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results'!$C$23:$AH$23</c:f>
              <c:numCache>
                <c:formatCode>General</c:formatCode>
                <c:ptCount val="32"/>
                <c:pt idx="0">
                  <c:v>11430</c:v>
                </c:pt>
                <c:pt idx="1">
                  <c:v>6989.96</c:v>
                </c:pt>
                <c:pt idx="2">
                  <c:v>4274.67</c:v>
                </c:pt>
                <c:pt idx="3">
                  <c:v>2614.15</c:v>
                </c:pt>
                <c:pt idx="4">
                  <c:v>3992.53</c:v>
                </c:pt>
                <c:pt idx="5">
                  <c:v>6097.7</c:v>
                </c:pt>
                <c:pt idx="6">
                  <c:v>9312.8700000000008</c:v>
                </c:pt>
                <c:pt idx="7">
                  <c:v>11717</c:v>
                </c:pt>
                <c:pt idx="8">
                  <c:v>14741.8</c:v>
                </c:pt>
                <c:pt idx="9">
                  <c:v>18547.5</c:v>
                </c:pt>
                <c:pt idx="10">
                  <c:v>19348.099999999999</c:v>
                </c:pt>
                <c:pt idx="11">
                  <c:v>20183.2</c:v>
                </c:pt>
                <c:pt idx="12">
                  <c:v>21054.5</c:v>
                </c:pt>
                <c:pt idx="13">
                  <c:v>21963.3</c:v>
                </c:pt>
                <c:pt idx="14">
                  <c:v>25551.3</c:v>
                </c:pt>
                <c:pt idx="15">
                  <c:v>29725.4</c:v>
                </c:pt>
                <c:pt idx="16">
                  <c:v>30831.599999999999</c:v>
                </c:pt>
                <c:pt idx="17">
                  <c:v>31979</c:v>
                </c:pt>
                <c:pt idx="18">
                  <c:v>29551.9</c:v>
                </c:pt>
                <c:pt idx="19">
                  <c:v>27309.1</c:v>
                </c:pt>
                <c:pt idx="20">
                  <c:v>24374.6</c:v>
                </c:pt>
                <c:pt idx="21">
                  <c:v>21755.3</c:v>
                </c:pt>
                <c:pt idx="22">
                  <c:v>25585.5</c:v>
                </c:pt>
                <c:pt idx="23">
                  <c:v>30090.1</c:v>
                </c:pt>
                <c:pt idx="24">
                  <c:v>27440.9</c:v>
                </c:pt>
                <c:pt idx="25">
                  <c:v>25024.9</c:v>
                </c:pt>
                <c:pt idx="26">
                  <c:v>21053.1</c:v>
                </c:pt>
                <c:pt idx="27">
                  <c:v>17711.7</c:v>
                </c:pt>
                <c:pt idx="28">
                  <c:v>14102.9</c:v>
                </c:pt>
                <c:pt idx="29">
                  <c:v>11229.5</c:v>
                </c:pt>
                <c:pt idx="30">
                  <c:v>12135.1</c:v>
                </c:pt>
                <c:pt idx="31">
                  <c:v>13113.8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2E-4A79-9372-A841C8B1336C}"/>
            </c:ext>
          </c:extLst>
        </c:ser>
        <c:ser>
          <c:idx val="3"/>
          <c:order val="3"/>
          <c:tx>
            <c:strRef>
              <c:f>'GOA RE results'!$B$16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'GOA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'GOA RE results'!$C$24:$AH$24</c:f>
              <c:numCache>
                <c:formatCode>General</c:formatCode>
                <c:ptCount val="32"/>
                <c:pt idx="0">
                  <c:v>18420.2</c:v>
                </c:pt>
                <c:pt idx="1">
                  <c:v>14440.8</c:v>
                </c:pt>
                <c:pt idx="2">
                  <c:v>9265.1</c:v>
                </c:pt>
                <c:pt idx="3">
                  <c:v>5087.78</c:v>
                </c:pt>
                <c:pt idx="4">
                  <c:v>8678.4599999999991</c:v>
                </c:pt>
                <c:pt idx="5">
                  <c:v>12321.8</c:v>
                </c:pt>
                <c:pt idx="6">
                  <c:v>13158.9</c:v>
                </c:pt>
                <c:pt idx="7">
                  <c:v>22878.6</c:v>
                </c:pt>
                <c:pt idx="8">
                  <c:v>28302.400000000001</c:v>
                </c:pt>
                <c:pt idx="9">
                  <c:v>23324.2</c:v>
                </c:pt>
                <c:pt idx="10">
                  <c:v>38365.699999999997</c:v>
                </c:pt>
                <c:pt idx="11">
                  <c:v>43994.5</c:v>
                </c:pt>
                <c:pt idx="12">
                  <c:v>41733.599999999999</c:v>
                </c:pt>
                <c:pt idx="13">
                  <c:v>27557.5</c:v>
                </c:pt>
                <c:pt idx="14">
                  <c:v>44782.6</c:v>
                </c:pt>
                <c:pt idx="15">
                  <c:v>36575.800000000003</c:v>
                </c:pt>
                <c:pt idx="16">
                  <c:v>53931.8</c:v>
                </c:pt>
                <c:pt idx="17">
                  <c:v>39349.4</c:v>
                </c:pt>
                <c:pt idx="18">
                  <c:v>51782.9</c:v>
                </c:pt>
                <c:pt idx="19">
                  <c:v>34177.699999999997</c:v>
                </c:pt>
                <c:pt idx="20">
                  <c:v>42639.1</c:v>
                </c:pt>
                <c:pt idx="21">
                  <c:v>26318.6</c:v>
                </c:pt>
                <c:pt idx="22">
                  <c:v>44676.6</c:v>
                </c:pt>
                <c:pt idx="23">
                  <c:v>37049.699999999997</c:v>
                </c:pt>
                <c:pt idx="24">
                  <c:v>48004.5</c:v>
                </c:pt>
                <c:pt idx="25">
                  <c:v>30790.6</c:v>
                </c:pt>
                <c:pt idx="26">
                  <c:v>36960.400000000001</c:v>
                </c:pt>
                <c:pt idx="27">
                  <c:v>22547.200000000001</c:v>
                </c:pt>
                <c:pt idx="28">
                  <c:v>24960.1</c:v>
                </c:pt>
                <c:pt idx="29">
                  <c:v>14817.3</c:v>
                </c:pt>
                <c:pt idx="30">
                  <c:v>21756.1</c:v>
                </c:pt>
                <c:pt idx="31">
                  <c:v>18316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2E-4A79-9372-A841C8B13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2895"/>
        <c:axId val="1096267487"/>
      </c:scatterChart>
      <c:valAx>
        <c:axId val="1096272895"/>
        <c:scaling>
          <c:orientation val="minMax"/>
        </c:scaling>
        <c:delete val="0"/>
        <c:axPos val="b"/>
        <c:numFmt formatCode="General" sourceLinked="1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7487"/>
        <c:crosses val="autoZero"/>
        <c:crossBetween val="midCat"/>
      </c:valAx>
      <c:valAx>
        <c:axId val="1096267487"/>
        <c:scaling>
          <c:orientation val="minMax"/>
          <c:max val="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2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0962961954901494"/>
          <c:y val="9.9259468469921217E-2"/>
          <c:w val="0.46305161854768156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'big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results'!$C$6:$AH$6</c:f>
              <c:numCache>
                <c:formatCode>General</c:formatCode>
                <c:ptCount val="32"/>
                <c:pt idx="0">
                  <c:v>1059.98</c:v>
                </c:pt>
                <c:pt idx="1">
                  <c:v>1163.97</c:v>
                </c:pt>
                <c:pt idx="2">
                  <c:v>1367.13</c:v>
                </c:pt>
                <c:pt idx="3">
                  <c:v>1753.43</c:v>
                </c:pt>
                <c:pt idx="4">
                  <c:v>2241.98</c:v>
                </c:pt>
                <c:pt idx="5">
                  <c:v>3042.13</c:v>
                </c:pt>
                <c:pt idx="6">
                  <c:v>4355.8</c:v>
                </c:pt>
                <c:pt idx="7">
                  <c:v>4469.63</c:v>
                </c:pt>
                <c:pt idx="8">
                  <c:v>5041.2</c:v>
                </c:pt>
                <c:pt idx="9">
                  <c:v>6412.79</c:v>
                </c:pt>
                <c:pt idx="10">
                  <c:v>5378.55</c:v>
                </c:pt>
                <c:pt idx="11">
                  <c:v>5060.67</c:v>
                </c:pt>
                <c:pt idx="12">
                  <c:v>5212.04</c:v>
                </c:pt>
                <c:pt idx="13">
                  <c:v>6040.85</c:v>
                </c:pt>
                <c:pt idx="14">
                  <c:v>5327.03</c:v>
                </c:pt>
                <c:pt idx="15">
                  <c:v>5572.68</c:v>
                </c:pt>
                <c:pt idx="16">
                  <c:v>4515.33</c:v>
                </c:pt>
                <c:pt idx="17">
                  <c:v>4194.76</c:v>
                </c:pt>
                <c:pt idx="18">
                  <c:v>3929.02</c:v>
                </c:pt>
                <c:pt idx="19">
                  <c:v>4220.75</c:v>
                </c:pt>
                <c:pt idx="20">
                  <c:v>4032.64</c:v>
                </c:pt>
                <c:pt idx="21">
                  <c:v>4529.18</c:v>
                </c:pt>
                <c:pt idx="22">
                  <c:v>4705.8500000000004</c:v>
                </c:pt>
                <c:pt idx="23">
                  <c:v>5656.57</c:v>
                </c:pt>
                <c:pt idx="24">
                  <c:v>5852.1</c:v>
                </c:pt>
                <c:pt idx="25">
                  <c:v>7173.1</c:v>
                </c:pt>
                <c:pt idx="26">
                  <c:v>5288.47</c:v>
                </c:pt>
                <c:pt idx="27">
                  <c:v>4510.58</c:v>
                </c:pt>
                <c:pt idx="28">
                  <c:v>4770.3</c:v>
                </c:pt>
                <c:pt idx="29">
                  <c:v>5781.8</c:v>
                </c:pt>
                <c:pt idx="30">
                  <c:v>4716.63</c:v>
                </c:pt>
                <c:pt idx="31">
                  <c:v>4393.51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6-4059-8B1D-C30E40AF1A9C}"/>
            </c:ext>
          </c:extLst>
        </c:ser>
        <c:ser>
          <c:idx val="2"/>
          <c:order val="1"/>
          <c:tx>
            <c:strRef>
              <c:f>'big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results'!$C$7:$AH$7</c:f>
              <c:numCache>
                <c:formatCode>General</c:formatCode>
                <c:ptCount val="32"/>
                <c:pt idx="0">
                  <c:v>2237.79</c:v>
                </c:pt>
                <c:pt idx="1">
                  <c:v>2480.9</c:v>
                </c:pt>
                <c:pt idx="2">
                  <c:v>2750.41</c:v>
                </c:pt>
                <c:pt idx="3">
                  <c:v>3049.2</c:v>
                </c:pt>
                <c:pt idx="4">
                  <c:v>4218.8900000000003</c:v>
                </c:pt>
                <c:pt idx="5">
                  <c:v>5837.29</c:v>
                </c:pt>
                <c:pt idx="6">
                  <c:v>8076.51</c:v>
                </c:pt>
                <c:pt idx="7">
                  <c:v>8724.4599999999991</c:v>
                </c:pt>
                <c:pt idx="8">
                  <c:v>9424.3799999999992</c:v>
                </c:pt>
                <c:pt idx="9">
                  <c:v>10180.5</c:v>
                </c:pt>
                <c:pt idx="10">
                  <c:v>9999.4599999999991</c:v>
                </c:pt>
                <c:pt idx="11">
                  <c:v>9821.68</c:v>
                </c:pt>
                <c:pt idx="12">
                  <c:v>9647.06</c:v>
                </c:pt>
                <c:pt idx="13">
                  <c:v>9475.5400000000009</c:v>
                </c:pt>
                <c:pt idx="14">
                  <c:v>9181.48</c:v>
                </c:pt>
                <c:pt idx="15">
                  <c:v>8896.5499999999993</c:v>
                </c:pt>
                <c:pt idx="16">
                  <c:v>7983.39</c:v>
                </c:pt>
                <c:pt idx="17">
                  <c:v>7163.97</c:v>
                </c:pt>
                <c:pt idx="18">
                  <c:v>7055.12</c:v>
                </c:pt>
                <c:pt idx="19">
                  <c:v>6947.93</c:v>
                </c:pt>
                <c:pt idx="20">
                  <c:v>7037.17</c:v>
                </c:pt>
                <c:pt idx="21">
                  <c:v>7127.55</c:v>
                </c:pt>
                <c:pt idx="22">
                  <c:v>8188.57</c:v>
                </c:pt>
                <c:pt idx="23">
                  <c:v>9407.5400000000009</c:v>
                </c:pt>
                <c:pt idx="24">
                  <c:v>10137</c:v>
                </c:pt>
                <c:pt idx="25">
                  <c:v>10922.9</c:v>
                </c:pt>
                <c:pt idx="26">
                  <c:v>8860.2199999999993</c:v>
                </c:pt>
                <c:pt idx="27">
                  <c:v>7187.02</c:v>
                </c:pt>
                <c:pt idx="28">
                  <c:v>8153.34</c:v>
                </c:pt>
                <c:pt idx="29">
                  <c:v>9249.57</c:v>
                </c:pt>
                <c:pt idx="30">
                  <c:v>8307.7099999999991</c:v>
                </c:pt>
                <c:pt idx="31">
                  <c:v>7461.75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6-4059-8B1D-C30E40AF1A9C}"/>
            </c:ext>
          </c:extLst>
        </c:ser>
        <c:ser>
          <c:idx val="3"/>
          <c:order val="2"/>
          <c:tx>
            <c:strRef>
              <c:f>'big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results'!$C$8:$AH$8</c:f>
              <c:numCache>
                <c:formatCode>General</c:formatCode>
                <c:ptCount val="32"/>
                <c:pt idx="0">
                  <c:v>4724.34</c:v>
                </c:pt>
                <c:pt idx="1">
                  <c:v>5287.82</c:v>
                </c:pt>
                <c:pt idx="2">
                  <c:v>5533.3</c:v>
                </c:pt>
                <c:pt idx="3">
                  <c:v>5302.51</c:v>
                </c:pt>
                <c:pt idx="4">
                  <c:v>7938.97</c:v>
                </c:pt>
                <c:pt idx="5">
                  <c:v>11200.7</c:v>
                </c:pt>
                <c:pt idx="6">
                  <c:v>14975.4</c:v>
                </c:pt>
                <c:pt idx="7">
                  <c:v>17029.599999999999</c:v>
                </c:pt>
                <c:pt idx="8">
                  <c:v>17618.599999999999</c:v>
                </c:pt>
                <c:pt idx="9">
                  <c:v>16161.7</c:v>
                </c:pt>
                <c:pt idx="10">
                  <c:v>18590.400000000001</c:v>
                </c:pt>
                <c:pt idx="11">
                  <c:v>19061.8</c:v>
                </c:pt>
                <c:pt idx="12">
                  <c:v>17855.900000000001</c:v>
                </c:pt>
                <c:pt idx="13">
                  <c:v>14863.1</c:v>
                </c:pt>
                <c:pt idx="14">
                  <c:v>15824.9</c:v>
                </c:pt>
                <c:pt idx="15">
                  <c:v>14203</c:v>
                </c:pt>
                <c:pt idx="16">
                  <c:v>14115.2</c:v>
                </c:pt>
                <c:pt idx="17">
                  <c:v>12234.9</c:v>
                </c:pt>
                <c:pt idx="18">
                  <c:v>12668.5</c:v>
                </c:pt>
                <c:pt idx="19">
                  <c:v>11437.2</c:v>
                </c:pt>
                <c:pt idx="20">
                  <c:v>12280.2</c:v>
                </c:pt>
                <c:pt idx="21">
                  <c:v>11216.6</c:v>
                </c:pt>
                <c:pt idx="22">
                  <c:v>14248.8</c:v>
                </c:pt>
                <c:pt idx="23">
                  <c:v>15645.8</c:v>
                </c:pt>
                <c:pt idx="24">
                  <c:v>17559.2</c:v>
                </c:pt>
                <c:pt idx="25">
                  <c:v>16633.099999999999</c:v>
                </c:pt>
                <c:pt idx="26">
                  <c:v>14844.3</c:v>
                </c:pt>
                <c:pt idx="27">
                  <c:v>11451.6</c:v>
                </c:pt>
                <c:pt idx="28">
                  <c:v>13935.6</c:v>
                </c:pt>
                <c:pt idx="29">
                  <c:v>14797.2</c:v>
                </c:pt>
                <c:pt idx="30">
                  <c:v>14632.9</c:v>
                </c:pt>
                <c:pt idx="31">
                  <c:v>12672.7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36-4059-8B1D-C30E40AF1A9C}"/>
            </c:ext>
          </c:extLst>
        </c:ser>
        <c:ser>
          <c:idx val="0"/>
          <c:order val="3"/>
          <c:tx>
            <c:strRef>
              <c:f>'big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'big RE results'!$C$5:$AH$5</c:f>
                <c:numCache>
                  <c:formatCode>General</c:formatCode>
                  <c:ptCount val="32"/>
                  <c:pt idx="0">
                    <c:v>1559.16797</c:v>
                  </c:pt>
                  <c:pt idx="3">
                    <c:v>1486.6622400000001</c:v>
                  </c:pt>
                  <c:pt idx="6">
                    <c:v>10584.40812</c:v>
                  </c:pt>
                  <c:pt idx="9">
                    <c:v>5855.990139999999</c:v>
                  </c:pt>
                  <c:pt idx="13">
                    <c:v>5457.1238639999992</c:v>
                  </c:pt>
                  <c:pt idx="15">
                    <c:v>6296.4518400000006</c:v>
                  </c:pt>
                  <c:pt idx="17">
                    <c:v>4940.5011519999998</c:v>
                  </c:pt>
                  <c:pt idx="19">
                    <c:v>4765.4528879999998</c:v>
                  </c:pt>
                  <c:pt idx="21">
                    <c:v>3670.0871199999997</c:v>
                  </c:pt>
                  <c:pt idx="23">
                    <c:v>8600.5369559999999</c:v>
                  </c:pt>
                  <c:pt idx="25">
                    <c:v>6622.8524580000003</c:v>
                  </c:pt>
                  <c:pt idx="27">
                    <c:v>2975.5241599999999</c:v>
                  </c:pt>
                  <c:pt idx="29">
                    <c:v>7605.3714139999993</c:v>
                  </c:pt>
                  <c:pt idx="31">
                    <c:v>4195.7055</c:v>
                  </c:pt>
                </c:numCache>
              </c:numRef>
            </c:plus>
            <c:minus>
              <c:numRef>
                <c:f>'big RE results'!$C$5:$AH$5</c:f>
                <c:numCache>
                  <c:formatCode>General</c:formatCode>
                  <c:ptCount val="32"/>
                  <c:pt idx="0">
                    <c:v>1559.16797</c:v>
                  </c:pt>
                  <c:pt idx="3">
                    <c:v>1486.6622400000001</c:v>
                  </c:pt>
                  <c:pt idx="6">
                    <c:v>10584.40812</c:v>
                  </c:pt>
                  <c:pt idx="9">
                    <c:v>5855.990139999999</c:v>
                  </c:pt>
                  <c:pt idx="13">
                    <c:v>5457.1238639999992</c:v>
                  </c:pt>
                  <c:pt idx="15">
                    <c:v>6296.4518400000006</c:v>
                  </c:pt>
                  <c:pt idx="17">
                    <c:v>4940.5011519999998</c:v>
                  </c:pt>
                  <c:pt idx="19">
                    <c:v>4765.4528879999998</c:v>
                  </c:pt>
                  <c:pt idx="21">
                    <c:v>3670.0871199999997</c:v>
                  </c:pt>
                  <c:pt idx="23">
                    <c:v>8600.5369559999999</c:v>
                  </c:pt>
                  <c:pt idx="25">
                    <c:v>6622.8524580000003</c:v>
                  </c:pt>
                  <c:pt idx="27">
                    <c:v>2975.5241599999999</c:v>
                  </c:pt>
                  <c:pt idx="29">
                    <c:v>7605.3714139999993</c:v>
                  </c:pt>
                  <c:pt idx="31">
                    <c:v>4195.7055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results'!$C$3:$AH$3</c:f>
              <c:numCache>
                <c:formatCode>General</c:formatCode>
                <c:ptCount val="32"/>
                <c:pt idx="0">
                  <c:v>1745</c:v>
                </c:pt>
                <c:pt idx="3">
                  <c:v>2312</c:v>
                </c:pt>
                <c:pt idx="6">
                  <c:v>13130</c:v>
                </c:pt>
                <c:pt idx="9">
                  <c:v>11038</c:v>
                </c:pt>
                <c:pt idx="13">
                  <c:v>9602</c:v>
                </c:pt>
                <c:pt idx="15">
                  <c:v>9792</c:v>
                </c:pt>
                <c:pt idx="17">
                  <c:v>5872</c:v>
                </c:pt>
                <c:pt idx="19">
                  <c:v>6652</c:v>
                </c:pt>
                <c:pt idx="21">
                  <c:v>6251</c:v>
                </c:pt>
                <c:pt idx="23">
                  <c:v>10669</c:v>
                </c:pt>
                <c:pt idx="25">
                  <c:v>13449</c:v>
                </c:pt>
                <c:pt idx="27">
                  <c:v>5068</c:v>
                </c:pt>
                <c:pt idx="29">
                  <c:v>12179</c:v>
                </c:pt>
                <c:pt idx="31">
                  <c:v>6525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36-4059-8B1D-C30E40AF1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28863"/>
        <c:axId val="1507930111"/>
      </c:scatterChart>
      <c:valAx>
        <c:axId val="15079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30111"/>
        <c:crosses val="autoZero"/>
        <c:crossBetween val="midCat"/>
      </c:valAx>
      <c:valAx>
        <c:axId val="150793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28863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5668204933698326"/>
          <c:y val="0.11879717153695485"/>
          <c:w val="0.44417322479342203"/>
          <c:h val="6.10565184595172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'big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results'!$C$14:$AH$14</c:f>
              <c:numCache>
                <c:formatCode>General</c:formatCode>
                <c:ptCount val="32"/>
                <c:pt idx="0">
                  <c:v>8505.52</c:v>
                </c:pt>
                <c:pt idx="1">
                  <c:v>10259.6</c:v>
                </c:pt>
                <c:pt idx="2">
                  <c:v>12469.3</c:v>
                </c:pt>
                <c:pt idx="3">
                  <c:v>15381.6</c:v>
                </c:pt>
                <c:pt idx="4">
                  <c:v>15933.9</c:v>
                </c:pt>
                <c:pt idx="5">
                  <c:v>17217.2</c:v>
                </c:pt>
                <c:pt idx="6">
                  <c:v>19442.8</c:v>
                </c:pt>
                <c:pt idx="7">
                  <c:v>19412.2</c:v>
                </c:pt>
                <c:pt idx="8">
                  <c:v>20282.099999999999</c:v>
                </c:pt>
                <c:pt idx="9">
                  <c:v>22062.5</c:v>
                </c:pt>
                <c:pt idx="10">
                  <c:v>20885.599999999999</c:v>
                </c:pt>
                <c:pt idx="11">
                  <c:v>20510.900000000001</c:v>
                </c:pt>
                <c:pt idx="12">
                  <c:v>20805</c:v>
                </c:pt>
                <c:pt idx="13">
                  <c:v>21913.3</c:v>
                </c:pt>
                <c:pt idx="14">
                  <c:v>20639.099999999999</c:v>
                </c:pt>
                <c:pt idx="15">
                  <c:v>20346.2</c:v>
                </c:pt>
                <c:pt idx="16">
                  <c:v>19011.400000000001</c:v>
                </c:pt>
                <c:pt idx="17">
                  <c:v>18769</c:v>
                </c:pt>
                <c:pt idx="18">
                  <c:v>18091.2</c:v>
                </c:pt>
                <c:pt idx="19">
                  <c:v>18403.900000000001</c:v>
                </c:pt>
                <c:pt idx="20">
                  <c:v>17054.099999999999</c:v>
                </c:pt>
                <c:pt idx="21">
                  <c:v>16816.7</c:v>
                </c:pt>
                <c:pt idx="22">
                  <c:v>14682.9</c:v>
                </c:pt>
                <c:pt idx="23">
                  <c:v>13436.6</c:v>
                </c:pt>
                <c:pt idx="24">
                  <c:v>15871.6</c:v>
                </c:pt>
                <c:pt idx="25">
                  <c:v>17939.599999999999</c:v>
                </c:pt>
                <c:pt idx="26">
                  <c:v>16916</c:v>
                </c:pt>
                <c:pt idx="27">
                  <c:v>16807.900000000001</c:v>
                </c:pt>
                <c:pt idx="28">
                  <c:v>15247.6</c:v>
                </c:pt>
                <c:pt idx="29">
                  <c:v>14438.8</c:v>
                </c:pt>
                <c:pt idx="30">
                  <c:v>13248.4</c:v>
                </c:pt>
                <c:pt idx="31">
                  <c:v>12578.4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8-4FA5-AB07-61716E9E42DD}"/>
            </c:ext>
          </c:extLst>
        </c:ser>
        <c:ser>
          <c:idx val="2"/>
          <c:order val="1"/>
          <c:tx>
            <c:strRef>
              <c:f>'big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results'!$C$15:$AH$15</c:f>
              <c:numCache>
                <c:formatCode>General</c:formatCode>
                <c:ptCount val="32"/>
                <c:pt idx="0">
                  <c:v>15434.3</c:v>
                </c:pt>
                <c:pt idx="1">
                  <c:v>17023.7</c:v>
                </c:pt>
                <c:pt idx="2">
                  <c:v>18776.8</c:v>
                </c:pt>
                <c:pt idx="3">
                  <c:v>20710.5</c:v>
                </c:pt>
                <c:pt idx="4">
                  <c:v>22281.9</c:v>
                </c:pt>
                <c:pt idx="5">
                  <c:v>23972.5</c:v>
                </c:pt>
                <c:pt idx="6">
                  <c:v>25791.5</c:v>
                </c:pt>
                <c:pt idx="7">
                  <c:v>27273</c:v>
                </c:pt>
                <c:pt idx="8">
                  <c:v>28839.599999999999</c:v>
                </c:pt>
                <c:pt idx="9">
                  <c:v>30496.3</c:v>
                </c:pt>
                <c:pt idx="10">
                  <c:v>30394.3</c:v>
                </c:pt>
                <c:pt idx="11">
                  <c:v>30292.6</c:v>
                </c:pt>
                <c:pt idx="12">
                  <c:v>30191.3</c:v>
                </c:pt>
                <c:pt idx="13">
                  <c:v>30090.3</c:v>
                </c:pt>
                <c:pt idx="14">
                  <c:v>28452.9</c:v>
                </c:pt>
                <c:pt idx="15">
                  <c:v>26904.5</c:v>
                </c:pt>
                <c:pt idx="16">
                  <c:v>26100.799999999999</c:v>
                </c:pt>
                <c:pt idx="17">
                  <c:v>25321.1</c:v>
                </c:pt>
                <c:pt idx="18">
                  <c:v>24835.7</c:v>
                </c:pt>
                <c:pt idx="19">
                  <c:v>24359.599999999999</c:v>
                </c:pt>
                <c:pt idx="20">
                  <c:v>22928</c:v>
                </c:pt>
                <c:pt idx="21">
                  <c:v>21580.6</c:v>
                </c:pt>
                <c:pt idx="22">
                  <c:v>20186.2</c:v>
                </c:pt>
                <c:pt idx="23">
                  <c:v>18881.900000000001</c:v>
                </c:pt>
                <c:pt idx="24">
                  <c:v>21391.599999999999</c:v>
                </c:pt>
                <c:pt idx="25">
                  <c:v>24234.799999999999</c:v>
                </c:pt>
                <c:pt idx="26">
                  <c:v>23216.2</c:v>
                </c:pt>
                <c:pt idx="27">
                  <c:v>22240.400000000001</c:v>
                </c:pt>
                <c:pt idx="28">
                  <c:v>21010.3</c:v>
                </c:pt>
                <c:pt idx="29">
                  <c:v>19848.2</c:v>
                </c:pt>
                <c:pt idx="30">
                  <c:v>19267.2</c:v>
                </c:pt>
                <c:pt idx="31">
                  <c:v>18703.2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8-4FA5-AB07-61716E9E42DD}"/>
            </c:ext>
          </c:extLst>
        </c:ser>
        <c:ser>
          <c:idx val="3"/>
          <c:order val="2"/>
          <c:tx>
            <c:strRef>
              <c:f>'big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results'!$C$16:$AH$16</c:f>
              <c:numCache>
                <c:formatCode>General</c:formatCode>
                <c:ptCount val="32"/>
                <c:pt idx="0">
                  <c:v>28007.3</c:v>
                </c:pt>
                <c:pt idx="1">
                  <c:v>28247.3</c:v>
                </c:pt>
                <c:pt idx="2">
                  <c:v>28274.9</c:v>
                </c:pt>
                <c:pt idx="3">
                  <c:v>27885.5</c:v>
                </c:pt>
                <c:pt idx="4">
                  <c:v>31158.9</c:v>
                </c:pt>
                <c:pt idx="5">
                  <c:v>33378.400000000001</c:v>
                </c:pt>
                <c:pt idx="6">
                  <c:v>34213.199999999997</c:v>
                </c:pt>
                <c:pt idx="7">
                  <c:v>38316.9</c:v>
                </c:pt>
                <c:pt idx="8">
                  <c:v>41007.9</c:v>
                </c:pt>
                <c:pt idx="9">
                  <c:v>42153.9</c:v>
                </c:pt>
                <c:pt idx="10">
                  <c:v>44232</c:v>
                </c:pt>
                <c:pt idx="11">
                  <c:v>44739.1</c:v>
                </c:pt>
                <c:pt idx="12">
                  <c:v>43812.3</c:v>
                </c:pt>
                <c:pt idx="13">
                  <c:v>41318.6</c:v>
                </c:pt>
                <c:pt idx="14">
                  <c:v>39224.800000000003</c:v>
                </c:pt>
                <c:pt idx="15">
                  <c:v>35576.9</c:v>
                </c:pt>
                <c:pt idx="16">
                  <c:v>35833.800000000003</c:v>
                </c:pt>
                <c:pt idx="17">
                  <c:v>34160.300000000003</c:v>
                </c:pt>
                <c:pt idx="18">
                  <c:v>34094.5</c:v>
                </c:pt>
                <c:pt idx="19">
                  <c:v>32242.5</c:v>
                </c:pt>
                <c:pt idx="20">
                  <c:v>30825</c:v>
                </c:pt>
                <c:pt idx="21">
                  <c:v>27694</c:v>
                </c:pt>
                <c:pt idx="22">
                  <c:v>27752.3</c:v>
                </c:pt>
                <c:pt idx="23">
                  <c:v>26534.1</c:v>
                </c:pt>
                <c:pt idx="24">
                  <c:v>28831.4</c:v>
                </c:pt>
                <c:pt idx="25">
                  <c:v>32739.1</c:v>
                </c:pt>
                <c:pt idx="26">
                  <c:v>31862.799999999999</c:v>
                </c:pt>
                <c:pt idx="27">
                  <c:v>29428.6</c:v>
                </c:pt>
                <c:pt idx="28">
                  <c:v>28951</c:v>
                </c:pt>
                <c:pt idx="29">
                  <c:v>27284.3</c:v>
                </c:pt>
                <c:pt idx="30">
                  <c:v>28020.5</c:v>
                </c:pt>
                <c:pt idx="31">
                  <c:v>27810.3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08-4FA5-AB07-61716E9E42DD}"/>
            </c:ext>
          </c:extLst>
        </c:ser>
        <c:ser>
          <c:idx val="0"/>
          <c:order val="3"/>
          <c:tx>
            <c:strRef>
              <c:f>'big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'big RE results'!$C$13:$AH$13</c:f>
                <c:numCache>
                  <c:formatCode>General</c:formatCode>
                  <c:ptCount val="32"/>
                  <c:pt idx="0">
                    <c:v>6167.1733379999996</c:v>
                  </c:pt>
                  <c:pt idx="3">
                    <c:v>8130.0646960000004</c:v>
                  </c:pt>
                  <c:pt idx="6">
                    <c:v>9997.4259840000013</c:v>
                  </c:pt>
                  <c:pt idx="9">
                    <c:v>13469.628588</c:v>
                  </c:pt>
                  <c:pt idx="13">
                    <c:v>14702.732967999998</c:v>
                  </c:pt>
                  <c:pt idx="15">
                    <c:v>10612.918944000001</c:v>
                  </c:pt>
                  <c:pt idx="17">
                    <c:v>12955.542599999999</c:v>
                  </c:pt>
                  <c:pt idx="19">
                    <c:v>11605.567091999999</c:v>
                  </c:pt>
                  <c:pt idx="21">
                    <c:v>7346.1219019999999</c:v>
                  </c:pt>
                  <c:pt idx="23">
                    <c:v>5322.2475599999998</c:v>
                  </c:pt>
                  <c:pt idx="25">
                    <c:v>12066.664168000001</c:v>
                  </c:pt>
                  <c:pt idx="27">
                    <c:v>9505.2599279999995</c:v>
                  </c:pt>
                  <c:pt idx="29">
                    <c:v>9046.6519819999994</c:v>
                  </c:pt>
                  <c:pt idx="31">
                    <c:v>9250.2601099999993</c:v>
                  </c:pt>
                </c:numCache>
              </c:numRef>
            </c:plus>
            <c:minus>
              <c:numRef>
                <c:f>'big RE results'!$C$13:$AH$13</c:f>
                <c:numCache>
                  <c:formatCode>General</c:formatCode>
                  <c:ptCount val="32"/>
                  <c:pt idx="0">
                    <c:v>6167.1733379999996</c:v>
                  </c:pt>
                  <c:pt idx="3">
                    <c:v>8130.0646960000004</c:v>
                  </c:pt>
                  <c:pt idx="6">
                    <c:v>9997.4259840000013</c:v>
                  </c:pt>
                  <c:pt idx="9">
                    <c:v>13469.628588</c:v>
                  </c:pt>
                  <c:pt idx="13">
                    <c:v>14702.732967999998</c:v>
                  </c:pt>
                  <c:pt idx="15">
                    <c:v>10612.918944000001</c:v>
                  </c:pt>
                  <c:pt idx="17">
                    <c:v>12955.542599999999</c:v>
                  </c:pt>
                  <c:pt idx="19">
                    <c:v>11605.567091999999</c:v>
                  </c:pt>
                  <c:pt idx="21">
                    <c:v>7346.1219019999999</c:v>
                  </c:pt>
                  <c:pt idx="23">
                    <c:v>5322.2475599999998</c:v>
                  </c:pt>
                  <c:pt idx="25">
                    <c:v>12066.664168000001</c:v>
                  </c:pt>
                  <c:pt idx="27">
                    <c:v>9505.2599279999995</c:v>
                  </c:pt>
                  <c:pt idx="29">
                    <c:v>9046.6519819999994</c:v>
                  </c:pt>
                  <c:pt idx="31">
                    <c:v>9250.2601099999993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results'!$C$11:$AH$11</c:f>
              <c:numCache>
                <c:formatCode>General</c:formatCode>
                <c:ptCount val="32"/>
                <c:pt idx="0">
                  <c:v>9071</c:v>
                </c:pt>
                <c:pt idx="3">
                  <c:v>21586</c:v>
                </c:pt>
                <c:pt idx="6">
                  <c:v>26544</c:v>
                </c:pt>
                <c:pt idx="9">
                  <c:v>34007</c:v>
                </c:pt>
                <c:pt idx="13">
                  <c:v>33814</c:v>
                </c:pt>
                <c:pt idx="15">
                  <c:v>25544</c:v>
                </c:pt>
                <c:pt idx="17">
                  <c:v>24420</c:v>
                </c:pt>
                <c:pt idx="19">
                  <c:v>26691</c:v>
                </c:pt>
                <c:pt idx="21">
                  <c:v>21761</c:v>
                </c:pt>
                <c:pt idx="23">
                  <c:v>12810</c:v>
                </c:pt>
                <c:pt idx="25">
                  <c:v>32038</c:v>
                </c:pt>
                <c:pt idx="27">
                  <c:v>22878</c:v>
                </c:pt>
                <c:pt idx="29">
                  <c:v>18371</c:v>
                </c:pt>
                <c:pt idx="31">
                  <c:v>16835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08-4FA5-AB07-61716E9E4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28863"/>
        <c:axId val="1507930111"/>
      </c:scatterChart>
      <c:valAx>
        <c:axId val="15079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30111"/>
        <c:crosses val="autoZero"/>
        <c:crossBetween val="midCat"/>
      </c:valAx>
      <c:valAx>
        <c:axId val="150793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28863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5668204933698326"/>
          <c:y val="0.11879717153695485"/>
          <c:w val="0.44417322479342203"/>
          <c:h val="6.10565184595172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'big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results'!$C$22:$AH$22</c:f>
              <c:numCache>
                <c:formatCode>General</c:formatCode>
                <c:ptCount val="32"/>
                <c:pt idx="0">
                  <c:v>5990.72</c:v>
                </c:pt>
                <c:pt idx="1">
                  <c:v>5511.98</c:v>
                </c:pt>
                <c:pt idx="2">
                  <c:v>5487.34</c:v>
                </c:pt>
                <c:pt idx="3">
                  <c:v>5924.04</c:v>
                </c:pt>
                <c:pt idx="4">
                  <c:v>4522.66</c:v>
                </c:pt>
                <c:pt idx="5">
                  <c:v>3494.61</c:v>
                </c:pt>
                <c:pt idx="6">
                  <c:v>2732.21</c:v>
                </c:pt>
                <c:pt idx="7">
                  <c:v>3113.05</c:v>
                </c:pt>
                <c:pt idx="8">
                  <c:v>3741.11</c:v>
                </c:pt>
                <c:pt idx="9">
                  <c:v>4785.88</c:v>
                </c:pt>
                <c:pt idx="10">
                  <c:v>4251.7</c:v>
                </c:pt>
                <c:pt idx="11">
                  <c:v>4161.8</c:v>
                </c:pt>
                <c:pt idx="12">
                  <c:v>4403.3900000000003</c:v>
                </c:pt>
                <c:pt idx="13">
                  <c:v>5106.72</c:v>
                </c:pt>
                <c:pt idx="14">
                  <c:v>4191.93</c:v>
                </c:pt>
                <c:pt idx="15">
                  <c:v>3490.89</c:v>
                </c:pt>
                <c:pt idx="16">
                  <c:v>4180.21</c:v>
                </c:pt>
                <c:pt idx="17">
                  <c:v>5593.9</c:v>
                </c:pt>
                <c:pt idx="18">
                  <c:v>5836.3</c:v>
                </c:pt>
                <c:pt idx="19">
                  <c:v>7160.8</c:v>
                </c:pt>
                <c:pt idx="20">
                  <c:v>6978.23</c:v>
                </c:pt>
                <c:pt idx="21">
                  <c:v>7319.77</c:v>
                </c:pt>
                <c:pt idx="22">
                  <c:v>7075.67</c:v>
                </c:pt>
                <c:pt idx="23">
                  <c:v>7273.37</c:v>
                </c:pt>
                <c:pt idx="24">
                  <c:v>6559.65</c:v>
                </c:pt>
                <c:pt idx="25">
                  <c:v>6391.6</c:v>
                </c:pt>
                <c:pt idx="26">
                  <c:v>5488.74</c:v>
                </c:pt>
                <c:pt idx="27">
                  <c:v>5052.54</c:v>
                </c:pt>
                <c:pt idx="28">
                  <c:v>5729.91</c:v>
                </c:pt>
                <c:pt idx="29">
                  <c:v>7191.96</c:v>
                </c:pt>
                <c:pt idx="30">
                  <c:v>5734.8</c:v>
                </c:pt>
                <c:pt idx="31">
                  <c:v>5105.0200000000004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F-46B5-9E4A-7C7D7312EB94}"/>
            </c:ext>
          </c:extLst>
        </c:ser>
        <c:ser>
          <c:idx val="2"/>
          <c:order val="1"/>
          <c:tx>
            <c:strRef>
              <c:f>'big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results'!$C$23:$AH$23</c:f>
              <c:numCache>
                <c:formatCode>General</c:formatCode>
                <c:ptCount val="32"/>
                <c:pt idx="0">
                  <c:v>11303.6</c:v>
                </c:pt>
                <c:pt idx="1">
                  <c:v>11187.4</c:v>
                </c:pt>
                <c:pt idx="2">
                  <c:v>11072.3</c:v>
                </c:pt>
                <c:pt idx="3">
                  <c:v>10958.4</c:v>
                </c:pt>
                <c:pt idx="4">
                  <c:v>8508.16</c:v>
                </c:pt>
                <c:pt idx="5">
                  <c:v>6605.8</c:v>
                </c:pt>
                <c:pt idx="6">
                  <c:v>5128.8</c:v>
                </c:pt>
                <c:pt idx="7">
                  <c:v>5976.97</c:v>
                </c:pt>
                <c:pt idx="8">
                  <c:v>6965.41</c:v>
                </c:pt>
                <c:pt idx="9">
                  <c:v>8117.32</c:v>
                </c:pt>
                <c:pt idx="10">
                  <c:v>8304.7999999999993</c:v>
                </c:pt>
                <c:pt idx="11">
                  <c:v>8496.61</c:v>
                </c:pt>
                <c:pt idx="12">
                  <c:v>8692.86</c:v>
                </c:pt>
                <c:pt idx="13">
                  <c:v>8893.6299999999992</c:v>
                </c:pt>
                <c:pt idx="14">
                  <c:v>7548.05</c:v>
                </c:pt>
                <c:pt idx="15">
                  <c:v>6406.05</c:v>
                </c:pt>
                <c:pt idx="16">
                  <c:v>7560.07</c:v>
                </c:pt>
                <c:pt idx="17">
                  <c:v>8921.9699999999993</c:v>
                </c:pt>
                <c:pt idx="18">
                  <c:v>10144.6</c:v>
                </c:pt>
                <c:pt idx="19">
                  <c:v>11534.9</c:v>
                </c:pt>
                <c:pt idx="20">
                  <c:v>13659.6</c:v>
                </c:pt>
                <c:pt idx="21">
                  <c:v>16175.8</c:v>
                </c:pt>
                <c:pt idx="22">
                  <c:v>15049.9</c:v>
                </c:pt>
                <c:pt idx="23">
                  <c:v>14002.3</c:v>
                </c:pt>
                <c:pt idx="24">
                  <c:v>12817.8</c:v>
                </c:pt>
                <c:pt idx="25">
                  <c:v>11733.5</c:v>
                </c:pt>
                <c:pt idx="26">
                  <c:v>10516.6</c:v>
                </c:pt>
                <c:pt idx="27">
                  <c:v>9425.84</c:v>
                </c:pt>
                <c:pt idx="28">
                  <c:v>10320.9</c:v>
                </c:pt>
                <c:pt idx="29">
                  <c:v>11300.9</c:v>
                </c:pt>
                <c:pt idx="30">
                  <c:v>10639.6</c:v>
                </c:pt>
                <c:pt idx="31">
                  <c:v>10017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F-46B5-9E4A-7C7D7312EB94}"/>
            </c:ext>
          </c:extLst>
        </c:ser>
        <c:ser>
          <c:idx val="3"/>
          <c:order val="2"/>
          <c:tx>
            <c:strRef>
              <c:f>'big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results'!$C$24:$AH$24</c:f>
              <c:numCache>
                <c:formatCode>General</c:formatCode>
                <c:ptCount val="32"/>
                <c:pt idx="0">
                  <c:v>21328.400000000001</c:v>
                </c:pt>
                <c:pt idx="1">
                  <c:v>22706.3</c:v>
                </c:pt>
                <c:pt idx="2">
                  <c:v>22341.5</c:v>
                </c:pt>
                <c:pt idx="3">
                  <c:v>20270.900000000001</c:v>
                </c:pt>
                <c:pt idx="4">
                  <c:v>16005.8</c:v>
                </c:pt>
                <c:pt idx="5">
                  <c:v>12486.8</c:v>
                </c:pt>
                <c:pt idx="6">
                  <c:v>9627.57</c:v>
                </c:pt>
                <c:pt idx="7">
                  <c:v>11475.6</c:v>
                </c:pt>
                <c:pt idx="8">
                  <c:v>12968.6</c:v>
                </c:pt>
                <c:pt idx="9">
                  <c:v>13767.8</c:v>
                </c:pt>
                <c:pt idx="10">
                  <c:v>16221.7</c:v>
                </c:pt>
                <c:pt idx="11">
                  <c:v>17346.5</c:v>
                </c:pt>
                <c:pt idx="12">
                  <c:v>17160.8</c:v>
                </c:pt>
                <c:pt idx="13">
                  <c:v>15488.8</c:v>
                </c:pt>
                <c:pt idx="14">
                  <c:v>13591.1</c:v>
                </c:pt>
                <c:pt idx="15">
                  <c:v>11755.6</c:v>
                </c:pt>
                <c:pt idx="16">
                  <c:v>13672.7</c:v>
                </c:pt>
                <c:pt idx="17">
                  <c:v>14230.1</c:v>
                </c:pt>
                <c:pt idx="18">
                  <c:v>17633.400000000001</c:v>
                </c:pt>
                <c:pt idx="19">
                  <c:v>18580.7</c:v>
                </c:pt>
                <c:pt idx="20">
                  <c:v>26738.3</c:v>
                </c:pt>
                <c:pt idx="21">
                  <c:v>35746.699999999997</c:v>
                </c:pt>
                <c:pt idx="22">
                  <c:v>32010.9</c:v>
                </c:pt>
                <c:pt idx="23">
                  <c:v>26956.400000000001</c:v>
                </c:pt>
                <c:pt idx="24">
                  <c:v>25046.400000000001</c:v>
                </c:pt>
                <c:pt idx="25">
                  <c:v>21539.9</c:v>
                </c:pt>
                <c:pt idx="26">
                  <c:v>20150</c:v>
                </c:pt>
                <c:pt idx="27">
                  <c:v>17584.5</c:v>
                </c:pt>
                <c:pt idx="28">
                  <c:v>18590.2</c:v>
                </c:pt>
                <c:pt idx="29">
                  <c:v>17757.3</c:v>
                </c:pt>
                <c:pt idx="30">
                  <c:v>19739.2</c:v>
                </c:pt>
                <c:pt idx="31">
                  <c:v>19655.2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9F-46B5-9E4A-7C7D7312EB94}"/>
            </c:ext>
          </c:extLst>
        </c:ser>
        <c:ser>
          <c:idx val="0"/>
          <c:order val="3"/>
          <c:tx>
            <c:strRef>
              <c:f>'big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'big RE results'!$C$21:$AH$21</c:f>
                <c:numCache>
                  <c:formatCode>General</c:formatCode>
                  <c:ptCount val="32"/>
                  <c:pt idx="0">
                    <c:v>8655.1925599999995</c:v>
                  </c:pt>
                  <c:pt idx="3">
                    <c:v>11344.815384</c:v>
                  </c:pt>
                  <c:pt idx="6">
                    <c:v>1990.92392</c:v>
                  </c:pt>
                  <c:pt idx="9">
                    <c:v>6354.2729399999998</c:v>
                  </c:pt>
                  <c:pt idx="13">
                    <c:v>8800.3080819999996</c:v>
                  </c:pt>
                  <c:pt idx="15">
                    <c:v>2781.5491200000001</c:v>
                  </c:pt>
                  <c:pt idx="17">
                    <c:v>6003.8777399999999</c:v>
                  </c:pt>
                  <c:pt idx="19">
                    <c:v>6873.4972619999999</c:v>
                  </c:pt>
                  <c:pt idx="21">
                    <c:v>44849.204819999999</c:v>
                  </c:pt>
                  <c:pt idx="23">
                    <c:v>15412.335250000002</c:v>
                  </c:pt>
                  <c:pt idx="25">
                    <c:v>13119.548000000001</c:v>
                  </c:pt>
                  <c:pt idx="27">
                    <c:v>5254.923264</c:v>
                  </c:pt>
                  <c:pt idx="29">
                    <c:v>7105.1448460000001</c:v>
                  </c:pt>
                  <c:pt idx="31">
                    <c:v>8169.1827700000003</c:v>
                  </c:pt>
                </c:numCache>
              </c:numRef>
            </c:plus>
            <c:minus>
              <c:numRef>
                <c:f>'big RE results'!$C$21:$AH$21</c:f>
                <c:numCache>
                  <c:formatCode>General</c:formatCode>
                  <c:ptCount val="32"/>
                  <c:pt idx="0">
                    <c:v>8655.1925599999995</c:v>
                  </c:pt>
                  <c:pt idx="3">
                    <c:v>11344.815384</c:v>
                  </c:pt>
                  <c:pt idx="6">
                    <c:v>1990.92392</c:v>
                  </c:pt>
                  <c:pt idx="9">
                    <c:v>6354.2729399999998</c:v>
                  </c:pt>
                  <c:pt idx="13">
                    <c:v>8800.3080819999996</c:v>
                  </c:pt>
                  <c:pt idx="15">
                    <c:v>2781.5491200000001</c:v>
                  </c:pt>
                  <c:pt idx="17">
                    <c:v>6003.8777399999999</c:v>
                  </c:pt>
                  <c:pt idx="19">
                    <c:v>6873.4972619999999</c:v>
                  </c:pt>
                  <c:pt idx="21">
                    <c:v>44849.204819999999</c:v>
                  </c:pt>
                  <c:pt idx="23">
                    <c:v>15412.335250000002</c:v>
                  </c:pt>
                  <c:pt idx="25">
                    <c:v>13119.548000000001</c:v>
                  </c:pt>
                  <c:pt idx="27">
                    <c:v>5254.923264</c:v>
                  </c:pt>
                  <c:pt idx="29">
                    <c:v>7105.1448460000001</c:v>
                  </c:pt>
                  <c:pt idx="31">
                    <c:v>8169.1827700000003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'big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'big RE results'!$C$19:$AH$19</c:f>
              <c:numCache>
                <c:formatCode>General</c:formatCode>
                <c:ptCount val="32"/>
                <c:pt idx="0">
                  <c:v>11501</c:v>
                </c:pt>
                <c:pt idx="3">
                  <c:v>15836</c:v>
                </c:pt>
                <c:pt idx="6">
                  <c:v>3391</c:v>
                </c:pt>
                <c:pt idx="9">
                  <c:v>9606</c:v>
                </c:pt>
                <c:pt idx="13">
                  <c:v>11981</c:v>
                </c:pt>
                <c:pt idx="15">
                  <c:v>3984</c:v>
                </c:pt>
                <c:pt idx="17">
                  <c:v>9337</c:v>
                </c:pt>
                <c:pt idx="19">
                  <c:v>11007</c:v>
                </c:pt>
                <c:pt idx="21">
                  <c:v>39870</c:v>
                </c:pt>
                <c:pt idx="23">
                  <c:v>14755</c:v>
                </c:pt>
                <c:pt idx="25">
                  <c:v>12560</c:v>
                </c:pt>
                <c:pt idx="27">
                  <c:v>5664</c:v>
                </c:pt>
                <c:pt idx="29">
                  <c:v>12931</c:v>
                </c:pt>
                <c:pt idx="31">
                  <c:v>8495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9F-46B5-9E4A-7C7D7312E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928863"/>
        <c:axId val="1507930111"/>
      </c:scatterChart>
      <c:valAx>
        <c:axId val="1507928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30111"/>
        <c:crosses val="autoZero"/>
        <c:crossBetween val="midCat"/>
      </c:valAx>
      <c:valAx>
        <c:axId val="1507930111"/>
        <c:scaling>
          <c:orientation val="minMax"/>
          <c:max val="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estimate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928863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5668204933698326"/>
          <c:y val="0.11879717153695485"/>
          <c:w val="0.44417322479342203"/>
          <c:h val="6.105651845951727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'longnose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results'!$C$6:$AH$6</c:f>
              <c:numCache>
                <c:formatCode>General</c:formatCode>
                <c:ptCount val="32"/>
                <c:pt idx="0">
                  <c:v>220.93199999999999</c:v>
                </c:pt>
                <c:pt idx="1">
                  <c:v>193.255</c:v>
                </c:pt>
                <c:pt idx="2">
                  <c:v>160.00299999999999</c:v>
                </c:pt>
                <c:pt idx="3">
                  <c:v>126.977</c:v>
                </c:pt>
                <c:pt idx="4">
                  <c:v>147.87299999999999</c:v>
                </c:pt>
                <c:pt idx="5">
                  <c:v>175.459</c:v>
                </c:pt>
                <c:pt idx="6">
                  <c:v>213.27600000000001</c:v>
                </c:pt>
                <c:pt idx="7">
                  <c:v>289.435</c:v>
                </c:pt>
                <c:pt idx="8">
                  <c:v>371.06799999999998</c:v>
                </c:pt>
                <c:pt idx="9">
                  <c:v>443.41</c:v>
                </c:pt>
                <c:pt idx="10">
                  <c:v>446.58699999999999</c:v>
                </c:pt>
                <c:pt idx="11">
                  <c:v>464.96699999999998</c:v>
                </c:pt>
                <c:pt idx="12">
                  <c:v>501.839</c:v>
                </c:pt>
                <c:pt idx="13">
                  <c:v>567.46699999999998</c:v>
                </c:pt>
                <c:pt idx="14">
                  <c:v>610.41899999999998</c:v>
                </c:pt>
                <c:pt idx="15">
                  <c:v>693.63499999999999</c:v>
                </c:pt>
                <c:pt idx="16">
                  <c:v>628.88900000000001</c:v>
                </c:pt>
                <c:pt idx="17">
                  <c:v>559.34299999999996</c:v>
                </c:pt>
                <c:pt idx="18">
                  <c:v>571.279</c:v>
                </c:pt>
                <c:pt idx="19">
                  <c:v>621.91999999999996</c:v>
                </c:pt>
                <c:pt idx="20">
                  <c:v>638.06200000000001</c:v>
                </c:pt>
                <c:pt idx="21">
                  <c:v>704.62</c:v>
                </c:pt>
                <c:pt idx="22">
                  <c:v>797.452</c:v>
                </c:pt>
                <c:pt idx="23">
                  <c:v>947.45299999999997</c:v>
                </c:pt>
                <c:pt idx="24">
                  <c:v>842.70600000000002</c:v>
                </c:pt>
                <c:pt idx="25">
                  <c:v>740.14099999999996</c:v>
                </c:pt>
                <c:pt idx="26">
                  <c:v>919.37800000000004</c:v>
                </c:pt>
                <c:pt idx="27">
                  <c:v>1161.8499999999999</c:v>
                </c:pt>
                <c:pt idx="28">
                  <c:v>1129.5999999999999</c:v>
                </c:pt>
                <c:pt idx="29">
                  <c:v>1222.57</c:v>
                </c:pt>
                <c:pt idx="30">
                  <c:v>1157.4100000000001</c:v>
                </c:pt>
                <c:pt idx="31">
                  <c:v>1193.8900000000001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6-4D9B-9DFB-566EE9CBBCAD}"/>
            </c:ext>
          </c:extLst>
        </c:ser>
        <c:ser>
          <c:idx val="2"/>
          <c:order val="1"/>
          <c:tx>
            <c:strRef>
              <c:f>'longnose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results'!$C$7:$AH$7</c:f>
              <c:numCache>
                <c:formatCode>General</c:formatCode>
                <c:ptCount val="32"/>
                <c:pt idx="0">
                  <c:v>525.62300000000005</c:v>
                </c:pt>
                <c:pt idx="1">
                  <c:v>473.97399999999999</c:v>
                </c:pt>
                <c:pt idx="2">
                  <c:v>427.40100000000001</c:v>
                </c:pt>
                <c:pt idx="3">
                  <c:v>385.404</c:v>
                </c:pt>
                <c:pt idx="4">
                  <c:v>420.79399999999998</c:v>
                </c:pt>
                <c:pt idx="5">
                  <c:v>459.43400000000003</c:v>
                </c:pt>
                <c:pt idx="6">
                  <c:v>501.62200000000001</c:v>
                </c:pt>
                <c:pt idx="7">
                  <c:v>608.70000000000005</c:v>
                </c:pt>
                <c:pt idx="8">
                  <c:v>738.63599999999997</c:v>
                </c:pt>
                <c:pt idx="9">
                  <c:v>896.30799999999999</c:v>
                </c:pt>
                <c:pt idx="10">
                  <c:v>916.39200000000005</c:v>
                </c:pt>
                <c:pt idx="11">
                  <c:v>936.92499999999995</c:v>
                </c:pt>
                <c:pt idx="12">
                  <c:v>957.91800000000001</c:v>
                </c:pt>
                <c:pt idx="13">
                  <c:v>979.38199999999995</c:v>
                </c:pt>
                <c:pt idx="14">
                  <c:v>1079.3</c:v>
                </c:pt>
                <c:pt idx="15">
                  <c:v>1189.4100000000001</c:v>
                </c:pt>
                <c:pt idx="16">
                  <c:v>1088.6400000000001</c:v>
                </c:pt>
                <c:pt idx="17">
                  <c:v>996.41300000000001</c:v>
                </c:pt>
                <c:pt idx="18">
                  <c:v>1051.25</c:v>
                </c:pt>
                <c:pt idx="19">
                  <c:v>1109.0999999999999</c:v>
                </c:pt>
                <c:pt idx="20">
                  <c:v>1151.3699999999999</c:v>
                </c:pt>
                <c:pt idx="21">
                  <c:v>1195.25</c:v>
                </c:pt>
                <c:pt idx="22">
                  <c:v>1353.05</c:v>
                </c:pt>
                <c:pt idx="23">
                  <c:v>1531.69</c:v>
                </c:pt>
                <c:pt idx="24">
                  <c:v>1426.51</c:v>
                </c:pt>
                <c:pt idx="25">
                  <c:v>1328.55</c:v>
                </c:pt>
                <c:pt idx="26">
                  <c:v>1554.06</c:v>
                </c:pt>
                <c:pt idx="27">
                  <c:v>1817.84</c:v>
                </c:pt>
                <c:pt idx="28">
                  <c:v>1910.54</c:v>
                </c:pt>
                <c:pt idx="29">
                  <c:v>2007.95</c:v>
                </c:pt>
                <c:pt idx="30">
                  <c:v>2015.6</c:v>
                </c:pt>
                <c:pt idx="31">
                  <c:v>2023.27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46-4D9B-9DFB-566EE9CBBCAD}"/>
            </c:ext>
          </c:extLst>
        </c:ser>
        <c:ser>
          <c:idx val="3"/>
          <c:order val="2"/>
          <c:tx>
            <c:strRef>
              <c:f>'longnose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results'!$C$8:$AH$8</c:f>
              <c:numCache>
                <c:formatCode>General</c:formatCode>
                <c:ptCount val="32"/>
                <c:pt idx="0">
                  <c:v>1250.52</c:v>
                </c:pt>
                <c:pt idx="1">
                  <c:v>1162.46</c:v>
                </c:pt>
                <c:pt idx="2">
                  <c:v>1141.68</c:v>
                </c:pt>
                <c:pt idx="3">
                  <c:v>1169.79</c:v>
                </c:pt>
                <c:pt idx="4">
                  <c:v>1197.43</c:v>
                </c:pt>
                <c:pt idx="5">
                  <c:v>1203.01</c:v>
                </c:pt>
                <c:pt idx="6">
                  <c:v>1179.81</c:v>
                </c:pt>
                <c:pt idx="7">
                  <c:v>1280.1400000000001</c:v>
                </c:pt>
                <c:pt idx="8">
                  <c:v>1470.3</c:v>
                </c:pt>
                <c:pt idx="9">
                  <c:v>1811.8</c:v>
                </c:pt>
                <c:pt idx="10">
                  <c:v>1880.43</c:v>
                </c:pt>
                <c:pt idx="11">
                  <c:v>1887.94</c:v>
                </c:pt>
                <c:pt idx="12">
                  <c:v>1828.49</c:v>
                </c:pt>
                <c:pt idx="13">
                  <c:v>1690.3</c:v>
                </c:pt>
                <c:pt idx="14">
                  <c:v>1908.34</c:v>
                </c:pt>
                <c:pt idx="15">
                  <c:v>2039.55</c:v>
                </c:pt>
                <c:pt idx="16">
                  <c:v>1884.51</c:v>
                </c:pt>
                <c:pt idx="17">
                  <c:v>1775.01</c:v>
                </c:pt>
                <c:pt idx="18">
                  <c:v>1934.48</c:v>
                </c:pt>
                <c:pt idx="19">
                  <c:v>1977.93</c:v>
                </c:pt>
                <c:pt idx="20">
                  <c:v>2077.63</c:v>
                </c:pt>
                <c:pt idx="21">
                  <c:v>2027.5</c:v>
                </c:pt>
                <c:pt idx="22">
                  <c:v>2295.75</c:v>
                </c:pt>
                <c:pt idx="23">
                  <c:v>2476.1999999999998</c:v>
                </c:pt>
                <c:pt idx="24">
                  <c:v>2414.7600000000002</c:v>
                </c:pt>
                <c:pt idx="25">
                  <c:v>2384.7399999999998</c:v>
                </c:pt>
                <c:pt idx="26">
                  <c:v>2626.88</c:v>
                </c:pt>
                <c:pt idx="27">
                  <c:v>2844.22</c:v>
                </c:pt>
                <c:pt idx="28">
                  <c:v>3231.35</c:v>
                </c:pt>
                <c:pt idx="29">
                  <c:v>3297.87</c:v>
                </c:pt>
                <c:pt idx="30">
                  <c:v>3510.09</c:v>
                </c:pt>
                <c:pt idx="31">
                  <c:v>3428.79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46-4D9B-9DFB-566EE9CBBCAD}"/>
            </c:ext>
          </c:extLst>
        </c:ser>
        <c:ser>
          <c:idx val="0"/>
          <c:order val="3"/>
          <c:tx>
            <c:strRef>
              <c:f>'longnose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'longnose RE results'!$C$5:$AH$5</c:f>
                <c:numCache>
                  <c:formatCode>General</c:formatCode>
                  <c:ptCount val="32"/>
                  <c:pt idx="0">
                    <c:v>1335.3030900000001</c:v>
                  </c:pt>
                  <c:pt idx="3">
                    <c:v>135.71544</c:v>
                  </c:pt>
                  <c:pt idx="6">
                    <c:v>325.773188</c:v>
                  </c:pt>
                  <c:pt idx="9">
                    <c:v>1709.320704</c:v>
                  </c:pt>
                  <c:pt idx="13">
                    <c:v>671.61444400000005</c:v>
                  </c:pt>
                  <c:pt idx="15">
                    <c:v>1200.1714200000001</c:v>
                  </c:pt>
                  <c:pt idx="17">
                    <c:v>561.12176799999997</c:v>
                  </c:pt>
                  <c:pt idx="19">
                    <c:v>1422.621044</c:v>
                  </c:pt>
                  <c:pt idx="21">
                    <c:v>775.18827199999998</c:v>
                  </c:pt>
                  <c:pt idx="23">
                    <c:v>1367.70354</c:v>
                  </c:pt>
                  <c:pt idx="25">
                    <c:v>583.24473599999999</c:v>
                  </c:pt>
                  <c:pt idx="27">
                    <c:v>1292.2439219999999</c:v>
                  </c:pt>
                  <c:pt idx="29">
                    <c:v>1631.373362</c:v>
                  </c:pt>
                  <c:pt idx="31">
                    <c:v>1347.4551300000001</c:v>
                  </c:pt>
                </c:numCache>
              </c:numRef>
            </c:plus>
            <c:minus>
              <c:numRef>
                <c:f>'longnose RE results'!$C$5:$AH$5</c:f>
                <c:numCache>
                  <c:formatCode>General</c:formatCode>
                  <c:ptCount val="32"/>
                  <c:pt idx="0">
                    <c:v>1335.3030900000001</c:v>
                  </c:pt>
                  <c:pt idx="3">
                    <c:v>135.71544</c:v>
                  </c:pt>
                  <c:pt idx="6">
                    <c:v>325.773188</c:v>
                  </c:pt>
                  <c:pt idx="9">
                    <c:v>1709.320704</c:v>
                  </c:pt>
                  <c:pt idx="13">
                    <c:v>671.61444400000005</c:v>
                  </c:pt>
                  <c:pt idx="15">
                    <c:v>1200.1714200000001</c:v>
                  </c:pt>
                  <c:pt idx="17">
                    <c:v>561.12176799999997</c:v>
                  </c:pt>
                  <c:pt idx="19">
                    <c:v>1422.621044</c:v>
                  </c:pt>
                  <c:pt idx="21">
                    <c:v>775.18827199999998</c:v>
                  </c:pt>
                  <c:pt idx="23">
                    <c:v>1367.70354</c:v>
                  </c:pt>
                  <c:pt idx="25">
                    <c:v>583.24473599999999</c:v>
                  </c:pt>
                  <c:pt idx="27">
                    <c:v>1292.2439219999999</c:v>
                  </c:pt>
                  <c:pt idx="29">
                    <c:v>1631.373362</c:v>
                  </c:pt>
                  <c:pt idx="31">
                    <c:v>1347.4551300000001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results'!$C$3:$AH$3</c:f>
              <c:numCache>
                <c:formatCode>General</c:formatCode>
                <c:ptCount val="32"/>
                <c:pt idx="0">
                  <c:v>1045</c:v>
                </c:pt>
                <c:pt idx="3">
                  <c:v>105</c:v>
                </c:pt>
                <c:pt idx="6">
                  <c:v>278</c:v>
                </c:pt>
                <c:pt idx="9">
                  <c:v>1747</c:v>
                </c:pt>
                <c:pt idx="13">
                  <c:v>782</c:v>
                </c:pt>
                <c:pt idx="15">
                  <c:v>1719</c:v>
                </c:pt>
                <c:pt idx="17">
                  <c:v>628</c:v>
                </c:pt>
                <c:pt idx="19">
                  <c:v>1214</c:v>
                </c:pt>
                <c:pt idx="21">
                  <c:v>941</c:v>
                </c:pt>
                <c:pt idx="23">
                  <c:v>2127</c:v>
                </c:pt>
                <c:pt idx="25">
                  <c:v>708</c:v>
                </c:pt>
                <c:pt idx="27">
                  <c:v>2133</c:v>
                </c:pt>
                <c:pt idx="29">
                  <c:v>2221</c:v>
                </c:pt>
                <c:pt idx="31">
                  <c:v>2037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46-4D9B-9DFB-566EE9CBB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1647"/>
        <c:axId val="1096266239"/>
      </c:scatterChart>
      <c:valAx>
        <c:axId val="10962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6239"/>
        <c:crosses val="autoZero"/>
        <c:crossBetween val="midCat"/>
      </c:valAx>
      <c:valAx>
        <c:axId val="10962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180752405949257"/>
          <c:y val="0.2042818606007582"/>
          <c:w val="0.49346490085119216"/>
          <c:h val="6.146182403221158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'longnose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results'!$C$14:$AH$14</c:f>
              <c:numCache>
                <c:formatCode>General</c:formatCode>
                <c:ptCount val="32"/>
                <c:pt idx="0">
                  <c:v>8135.72</c:v>
                </c:pt>
                <c:pt idx="1">
                  <c:v>8994.92</c:v>
                </c:pt>
                <c:pt idx="2">
                  <c:v>10095.9</c:v>
                </c:pt>
                <c:pt idx="3">
                  <c:v>11613.8</c:v>
                </c:pt>
                <c:pt idx="4">
                  <c:v>12413.8</c:v>
                </c:pt>
                <c:pt idx="5">
                  <c:v>13690.3</c:v>
                </c:pt>
                <c:pt idx="6">
                  <c:v>15595.8</c:v>
                </c:pt>
                <c:pt idx="7">
                  <c:v>16252.8</c:v>
                </c:pt>
                <c:pt idx="8">
                  <c:v>17509.8</c:v>
                </c:pt>
                <c:pt idx="9">
                  <c:v>19443</c:v>
                </c:pt>
                <c:pt idx="10">
                  <c:v>19120.599999999999</c:v>
                </c:pt>
                <c:pt idx="11">
                  <c:v>19356.8</c:v>
                </c:pt>
                <c:pt idx="12">
                  <c:v>20184.599999999999</c:v>
                </c:pt>
                <c:pt idx="13">
                  <c:v>21995.4</c:v>
                </c:pt>
                <c:pt idx="14">
                  <c:v>22269.1</c:v>
                </c:pt>
                <c:pt idx="15">
                  <c:v>24566.1</c:v>
                </c:pt>
                <c:pt idx="16">
                  <c:v>22407</c:v>
                </c:pt>
                <c:pt idx="17">
                  <c:v>22345.7</c:v>
                </c:pt>
                <c:pt idx="18">
                  <c:v>21195.599999999999</c:v>
                </c:pt>
                <c:pt idx="19">
                  <c:v>21936.400000000001</c:v>
                </c:pt>
                <c:pt idx="20">
                  <c:v>20620.400000000001</c:v>
                </c:pt>
                <c:pt idx="21">
                  <c:v>20963.7</c:v>
                </c:pt>
                <c:pt idx="22">
                  <c:v>21518.400000000001</c:v>
                </c:pt>
                <c:pt idx="23">
                  <c:v>23567.3</c:v>
                </c:pt>
                <c:pt idx="24">
                  <c:v>24456.1</c:v>
                </c:pt>
                <c:pt idx="25">
                  <c:v>27294</c:v>
                </c:pt>
                <c:pt idx="26">
                  <c:v>25230.1</c:v>
                </c:pt>
                <c:pt idx="27">
                  <c:v>24917.9</c:v>
                </c:pt>
                <c:pt idx="28">
                  <c:v>22629.599999999999</c:v>
                </c:pt>
                <c:pt idx="29">
                  <c:v>21327.9</c:v>
                </c:pt>
                <c:pt idx="30">
                  <c:v>21212.799999999999</c:v>
                </c:pt>
                <c:pt idx="31">
                  <c:v>22395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50-4F11-B7A0-A5A0E530FF48}"/>
            </c:ext>
          </c:extLst>
        </c:ser>
        <c:ser>
          <c:idx val="2"/>
          <c:order val="1"/>
          <c:tx>
            <c:strRef>
              <c:f>'longnose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results'!$C$15:$AH$15</c:f>
              <c:numCache>
                <c:formatCode>General</c:formatCode>
                <c:ptCount val="32"/>
                <c:pt idx="0">
                  <c:v>12393.2</c:v>
                </c:pt>
                <c:pt idx="1">
                  <c:v>13182.7</c:v>
                </c:pt>
                <c:pt idx="2">
                  <c:v>14022.5</c:v>
                </c:pt>
                <c:pt idx="3">
                  <c:v>14915.8</c:v>
                </c:pt>
                <c:pt idx="4">
                  <c:v>16400.099999999999</c:v>
                </c:pt>
                <c:pt idx="5">
                  <c:v>18032.2</c:v>
                </c:pt>
                <c:pt idx="6">
                  <c:v>19826.7</c:v>
                </c:pt>
                <c:pt idx="7">
                  <c:v>21531.5</c:v>
                </c:pt>
                <c:pt idx="8">
                  <c:v>23382.799999999999</c:v>
                </c:pt>
                <c:pt idx="9">
                  <c:v>25393.4</c:v>
                </c:pt>
                <c:pt idx="10">
                  <c:v>25661.4</c:v>
                </c:pt>
                <c:pt idx="11">
                  <c:v>25932.3</c:v>
                </c:pt>
                <c:pt idx="12">
                  <c:v>26206.1</c:v>
                </c:pt>
                <c:pt idx="13">
                  <c:v>26482.7</c:v>
                </c:pt>
                <c:pt idx="14">
                  <c:v>27524.3</c:v>
                </c:pt>
                <c:pt idx="15">
                  <c:v>28606.799999999999</c:v>
                </c:pt>
                <c:pt idx="16">
                  <c:v>27592.3</c:v>
                </c:pt>
                <c:pt idx="17">
                  <c:v>26613.7</c:v>
                </c:pt>
                <c:pt idx="18">
                  <c:v>26185.9</c:v>
                </c:pt>
                <c:pt idx="19">
                  <c:v>25765</c:v>
                </c:pt>
                <c:pt idx="20">
                  <c:v>25677.3</c:v>
                </c:pt>
                <c:pt idx="21">
                  <c:v>25589.9</c:v>
                </c:pt>
                <c:pt idx="22">
                  <c:v>27043.3</c:v>
                </c:pt>
                <c:pt idx="23">
                  <c:v>28579.3</c:v>
                </c:pt>
                <c:pt idx="24">
                  <c:v>30439.7</c:v>
                </c:pt>
                <c:pt idx="25">
                  <c:v>32421.200000000001</c:v>
                </c:pt>
                <c:pt idx="26">
                  <c:v>31952</c:v>
                </c:pt>
                <c:pt idx="27">
                  <c:v>31489.599999999999</c:v>
                </c:pt>
                <c:pt idx="28">
                  <c:v>28674.2</c:v>
                </c:pt>
                <c:pt idx="29">
                  <c:v>26110.5</c:v>
                </c:pt>
                <c:pt idx="30">
                  <c:v>26745.4</c:v>
                </c:pt>
                <c:pt idx="31">
                  <c:v>27395.8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50-4F11-B7A0-A5A0E530FF48}"/>
            </c:ext>
          </c:extLst>
        </c:ser>
        <c:ser>
          <c:idx val="3"/>
          <c:order val="2"/>
          <c:tx>
            <c:strRef>
              <c:f>'longnose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results'!$C$16:$AH$16</c:f>
              <c:numCache>
                <c:formatCode>General</c:formatCode>
                <c:ptCount val="32"/>
                <c:pt idx="0">
                  <c:v>18878.7</c:v>
                </c:pt>
                <c:pt idx="1">
                  <c:v>19320.2</c:v>
                </c:pt>
                <c:pt idx="2">
                  <c:v>19476.3</c:v>
                </c:pt>
                <c:pt idx="3">
                  <c:v>19156.5</c:v>
                </c:pt>
                <c:pt idx="4">
                  <c:v>21666.6</c:v>
                </c:pt>
                <c:pt idx="5">
                  <c:v>23751.200000000001</c:v>
                </c:pt>
                <c:pt idx="6">
                  <c:v>25205.5</c:v>
                </c:pt>
                <c:pt idx="7">
                  <c:v>28524.6</c:v>
                </c:pt>
                <c:pt idx="8">
                  <c:v>31225.8</c:v>
                </c:pt>
                <c:pt idx="9">
                  <c:v>33164.699999999997</c:v>
                </c:pt>
                <c:pt idx="10">
                  <c:v>34439.800000000003</c:v>
                </c:pt>
                <c:pt idx="11">
                  <c:v>34741.5</c:v>
                </c:pt>
                <c:pt idx="12">
                  <c:v>34023.800000000003</c:v>
                </c:pt>
                <c:pt idx="13">
                  <c:v>31885.5</c:v>
                </c:pt>
                <c:pt idx="14">
                  <c:v>34019.599999999999</c:v>
                </c:pt>
                <c:pt idx="15">
                  <c:v>33312.199999999997</c:v>
                </c:pt>
                <c:pt idx="16">
                  <c:v>33977.4</c:v>
                </c:pt>
                <c:pt idx="17">
                  <c:v>31696.9</c:v>
                </c:pt>
                <c:pt idx="18">
                  <c:v>32351.1</c:v>
                </c:pt>
                <c:pt idx="19">
                  <c:v>30262</c:v>
                </c:pt>
                <c:pt idx="20">
                  <c:v>31974.3</c:v>
                </c:pt>
                <c:pt idx="21">
                  <c:v>31237</c:v>
                </c:pt>
                <c:pt idx="22">
                  <c:v>33986.699999999997</c:v>
                </c:pt>
                <c:pt idx="23">
                  <c:v>34657.199999999997</c:v>
                </c:pt>
                <c:pt idx="24">
                  <c:v>37887.300000000003</c:v>
                </c:pt>
                <c:pt idx="25">
                  <c:v>38511.4</c:v>
                </c:pt>
                <c:pt idx="26">
                  <c:v>40464.800000000003</c:v>
                </c:pt>
                <c:pt idx="27">
                  <c:v>39794.6</c:v>
                </c:pt>
                <c:pt idx="28">
                  <c:v>36333.300000000003</c:v>
                </c:pt>
                <c:pt idx="29">
                  <c:v>31965.5</c:v>
                </c:pt>
                <c:pt idx="30">
                  <c:v>33721.1</c:v>
                </c:pt>
                <c:pt idx="31">
                  <c:v>33513.300000000003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50-4F11-B7A0-A5A0E530FF48}"/>
            </c:ext>
          </c:extLst>
        </c:ser>
        <c:ser>
          <c:idx val="0"/>
          <c:order val="3"/>
          <c:tx>
            <c:strRef>
              <c:f>'longnose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'longnose RE results'!$C$13:$AH$13</c:f>
                <c:numCache>
                  <c:formatCode>General</c:formatCode>
                  <c:ptCount val="32"/>
                  <c:pt idx="0">
                    <c:v>4949.0350559999997</c:v>
                  </c:pt>
                  <c:pt idx="3">
                    <c:v>4223.7844559999994</c:v>
                  </c:pt>
                  <c:pt idx="6">
                    <c:v>6862.3668959999995</c:v>
                  </c:pt>
                  <c:pt idx="9">
                    <c:v>10668.306848</c:v>
                  </c:pt>
                  <c:pt idx="13">
                    <c:v>6155.7542219999996</c:v>
                  </c:pt>
                  <c:pt idx="15">
                    <c:v>5362.7033609999999</c:v>
                  </c:pt>
                  <c:pt idx="17">
                    <c:v>6237.5407859999996</c:v>
                  </c:pt>
                  <c:pt idx="19">
                    <c:v>5094.0993884</c:v>
                  </c:pt>
                  <c:pt idx="21">
                    <c:v>6578.4589779999997</c:v>
                  </c:pt>
                  <c:pt idx="23">
                    <c:v>7878.3239080000003</c:v>
                  </c:pt>
                  <c:pt idx="25">
                    <c:v>6831.5675318000003</c:v>
                  </c:pt>
                  <c:pt idx="27">
                    <c:v>15534.018395999999</c:v>
                  </c:pt>
                  <c:pt idx="29">
                    <c:v>5879.6326079999999</c:v>
                  </c:pt>
                  <c:pt idx="31">
                    <c:v>6712.71594</c:v>
                  </c:pt>
                </c:numCache>
              </c:numRef>
            </c:plus>
            <c:minus>
              <c:numRef>
                <c:f>'longnose RE results'!$C$13:$AH$13</c:f>
                <c:numCache>
                  <c:formatCode>General</c:formatCode>
                  <c:ptCount val="32"/>
                  <c:pt idx="0">
                    <c:v>4949.0350559999997</c:v>
                  </c:pt>
                  <c:pt idx="3">
                    <c:v>4223.7844559999994</c:v>
                  </c:pt>
                  <c:pt idx="6">
                    <c:v>6862.3668959999995</c:v>
                  </c:pt>
                  <c:pt idx="9">
                    <c:v>10668.306848</c:v>
                  </c:pt>
                  <c:pt idx="13">
                    <c:v>6155.7542219999996</c:v>
                  </c:pt>
                  <c:pt idx="15">
                    <c:v>5362.7033609999999</c:v>
                  </c:pt>
                  <c:pt idx="17">
                    <c:v>6237.5407859999996</c:v>
                  </c:pt>
                  <c:pt idx="19">
                    <c:v>5094.0993884</c:v>
                  </c:pt>
                  <c:pt idx="21">
                    <c:v>6578.4589779999997</c:v>
                  </c:pt>
                  <c:pt idx="23">
                    <c:v>7878.3239080000003</c:v>
                  </c:pt>
                  <c:pt idx="25">
                    <c:v>6831.5675318000003</c:v>
                  </c:pt>
                  <c:pt idx="27">
                    <c:v>15534.018395999999</c:v>
                  </c:pt>
                  <c:pt idx="29">
                    <c:v>5879.6326079999999</c:v>
                  </c:pt>
                  <c:pt idx="31">
                    <c:v>6712.71594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results'!$C$11:$AH$11</c:f>
              <c:numCache>
                <c:formatCode>General</c:formatCode>
                <c:ptCount val="32"/>
                <c:pt idx="0">
                  <c:v>8708</c:v>
                </c:pt>
                <c:pt idx="3">
                  <c:v>14158</c:v>
                </c:pt>
                <c:pt idx="6">
                  <c:v>20328</c:v>
                </c:pt>
                <c:pt idx="9">
                  <c:v>29872</c:v>
                </c:pt>
                <c:pt idx="13">
                  <c:v>25741</c:v>
                </c:pt>
                <c:pt idx="15">
                  <c:v>29853</c:v>
                </c:pt>
                <c:pt idx="17">
                  <c:v>26083</c:v>
                </c:pt>
                <c:pt idx="19">
                  <c:v>25534</c:v>
                </c:pt>
                <c:pt idx="21">
                  <c:v>23609</c:v>
                </c:pt>
                <c:pt idx="23">
                  <c:v>28274</c:v>
                </c:pt>
                <c:pt idx="25">
                  <c:v>34243</c:v>
                </c:pt>
                <c:pt idx="27">
                  <c:v>39219</c:v>
                </c:pt>
                <c:pt idx="29">
                  <c:v>22709</c:v>
                </c:pt>
                <c:pt idx="31">
                  <c:v>28070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50-4F11-B7A0-A5A0E530F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1647"/>
        <c:axId val="1096266239"/>
      </c:scatterChart>
      <c:valAx>
        <c:axId val="10962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6239"/>
        <c:crosses val="autoZero"/>
        <c:crossBetween val="midCat"/>
      </c:valAx>
      <c:valAx>
        <c:axId val="10962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180752405949257"/>
          <c:y val="0.2042818606007582"/>
          <c:w val="0.49346490085119216"/>
          <c:h val="6.146182403221158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EGOA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'longnose RE results'!$B$6</c:f>
              <c:strCache>
                <c:ptCount val="1"/>
                <c:pt idx="0">
                  <c:v>LCI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results'!$C$23:$AH$23</c:f>
              <c:numCache>
                <c:formatCode>General</c:formatCode>
                <c:ptCount val="32"/>
                <c:pt idx="0">
                  <c:v>1758.8</c:v>
                </c:pt>
                <c:pt idx="1">
                  <c:v>1919.58</c:v>
                </c:pt>
                <c:pt idx="2">
                  <c:v>2201.58</c:v>
                </c:pt>
                <c:pt idx="3">
                  <c:v>2700.35</c:v>
                </c:pt>
                <c:pt idx="4">
                  <c:v>2867.69</c:v>
                </c:pt>
                <c:pt idx="5">
                  <c:v>3298.77</c:v>
                </c:pt>
                <c:pt idx="6">
                  <c:v>4128.99</c:v>
                </c:pt>
                <c:pt idx="7">
                  <c:v>4232.49</c:v>
                </c:pt>
                <c:pt idx="8">
                  <c:v>4737.6899999999996</c:v>
                </c:pt>
                <c:pt idx="9">
                  <c:v>5800.55</c:v>
                </c:pt>
                <c:pt idx="10">
                  <c:v>5779.84</c:v>
                </c:pt>
                <c:pt idx="11">
                  <c:v>6235.84</c:v>
                </c:pt>
                <c:pt idx="12">
                  <c:v>7154.7</c:v>
                </c:pt>
                <c:pt idx="13">
                  <c:v>8927.7000000000007</c:v>
                </c:pt>
                <c:pt idx="14">
                  <c:v>7757.81</c:v>
                </c:pt>
                <c:pt idx="15">
                  <c:v>7634.08</c:v>
                </c:pt>
                <c:pt idx="16">
                  <c:v>6697.88</c:v>
                </c:pt>
                <c:pt idx="17">
                  <c:v>6543.08</c:v>
                </c:pt>
                <c:pt idx="18">
                  <c:v>6566.21</c:v>
                </c:pt>
                <c:pt idx="19">
                  <c:v>7309.36</c:v>
                </c:pt>
                <c:pt idx="20">
                  <c:v>7000.76</c:v>
                </c:pt>
                <c:pt idx="21">
                  <c:v>7552.87</c:v>
                </c:pt>
                <c:pt idx="22">
                  <c:v>7671.58</c:v>
                </c:pt>
                <c:pt idx="23">
                  <c:v>8724.85</c:v>
                </c:pt>
                <c:pt idx="24">
                  <c:v>7013.83</c:v>
                </c:pt>
                <c:pt idx="25">
                  <c:v>6187.26</c:v>
                </c:pt>
                <c:pt idx="26">
                  <c:v>5748.71</c:v>
                </c:pt>
                <c:pt idx="27">
                  <c:v>5907.08</c:v>
                </c:pt>
                <c:pt idx="28">
                  <c:v>5435.6</c:v>
                </c:pt>
                <c:pt idx="29">
                  <c:v>5583.95</c:v>
                </c:pt>
                <c:pt idx="30">
                  <c:v>4912.28</c:v>
                </c:pt>
                <c:pt idx="31">
                  <c:v>4709.3100000000004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3F-4D64-B787-CC97B50FA952}"/>
            </c:ext>
          </c:extLst>
        </c:ser>
        <c:ser>
          <c:idx val="2"/>
          <c:order val="1"/>
          <c:tx>
            <c:strRef>
              <c:f>'longnose RE results'!$B$7</c:f>
              <c:strCache>
                <c:ptCount val="1"/>
                <c:pt idx="0">
                  <c:v>RE estimate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results'!$C$24:$AH$24</c:f>
              <c:numCache>
                <c:formatCode>General</c:formatCode>
                <c:ptCount val="32"/>
                <c:pt idx="0">
                  <c:v>2719.93</c:v>
                </c:pt>
                <c:pt idx="1">
                  <c:v>3005.64</c:v>
                </c:pt>
                <c:pt idx="2">
                  <c:v>3321.37</c:v>
                </c:pt>
                <c:pt idx="3">
                  <c:v>3670.26</c:v>
                </c:pt>
                <c:pt idx="4">
                  <c:v>4199.1000000000004</c:v>
                </c:pt>
                <c:pt idx="5">
                  <c:v>4804.1400000000003</c:v>
                </c:pt>
                <c:pt idx="6">
                  <c:v>5496.36</c:v>
                </c:pt>
                <c:pt idx="7">
                  <c:v>6141.73</c:v>
                </c:pt>
                <c:pt idx="8">
                  <c:v>6862.87</c:v>
                </c:pt>
                <c:pt idx="9">
                  <c:v>7668.69</c:v>
                </c:pt>
                <c:pt idx="10">
                  <c:v>8509.42</c:v>
                </c:pt>
                <c:pt idx="11">
                  <c:v>9442.32</c:v>
                </c:pt>
                <c:pt idx="12">
                  <c:v>10477.5</c:v>
                </c:pt>
                <c:pt idx="13">
                  <c:v>11626.2</c:v>
                </c:pt>
                <c:pt idx="14">
                  <c:v>10784.6</c:v>
                </c:pt>
                <c:pt idx="15">
                  <c:v>10003.9</c:v>
                </c:pt>
                <c:pt idx="16">
                  <c:v>9487.81</c:v>
                </c:pt>
                <c:pt idx="17">
                  <c:v>8998.2900000000009</c:v>
                </c:pt>
                <c:pt idx="18">
                  <c:v>9332.74</c:v>
                </c:pt>
                <c:pt idx="19">
                  <c:v>9679.6299999999992</c:v>
                </c:pt>
                <c:pt idx="20">
                  <c:v>9822.44</c:v>
                </c:pt>
                <c:pt idx="21">
                  <c:v>9967.36</c:v>
                </c:pt>
                <c:pt idx="22">
                  <c:v>10737.1</c:v>
                </c:pt>
                <c:pt idx="23">
                  <c:v>11566.2</c:v>
                </c:pt>
                <c:pt idx="24">
                  <c:v>9863.2099999999991</c:v>
                </c:pt>
                <c:pt idx="25">
                  <c:v>8410.9699999999993</c:v>
                </c:pt>
                <c:pt idx="26">
                  <c:v>8200.4</c:v>
                </c:pt>
                <c:pt idx="27">
                  <c:v>7995.1</c:v>
                </c:pt>
                <c:pt idx="28">
                  <c:v>7688.68</c:v>
                </c:pt>
                <c:pt idx="29">
                  <c:v>7394</c:v>
                </c:pt>
                <c:pt idx="30">
                  <c:v>7155.75</c:v>
                </c:pt>
                <c:pt idx="31">
                  <c:v>6925.18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3F-4D64-B787-CC97B50FA952}"/>
            </c:ext>
          </c:extLst>
        </c:ser>
        <c:ser>
          <c:idx val="3"/>
          <c:order val="2"/>
          <c:tx>
            <c:strRef>
              <c:f>'longnose RE results'!$B$8</c:f>
              <c:strCache>
                <c:ptCount val="1"/>
                <c:pt idx="0">
                  <c:v>UCI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results'!$C$25:$AH$25</c:f>
              <c:numCache>
                <c:formatCode>General</c:formatCode>
                <c:ptCount val="32"/>
                <c:pt idx="0">
                  <c:v>4206.28</c:v>
                </c:pt>
                <c:pt idx="1">
                  <c:v>4706.1899999999996</c:v>
                </c:pt>
                <c:pt idx="2">
                  <c:v>5010.71</c:v>
                </c:pt>
                <c:pt idx="3">
                  <c:v>4988.54</c:v>
                </c:pt>
                <c:pt idx="4">
                  <c:v>6148.67</c:v>
                </c:pt>
                <c:pt idx="5">
                  <c:v>6996.49</c:v>
                </c:pt>
                <c:pt idx="6">
                  <c:v>7316.57</c:v>
                </c:pt>
                <c:pt idx="7">
                  <c:v>8912.2099999999991</c:v>
                </c:pt>
                <c:pt idx="8">
                  <c:v>9941.34</c:v>
                </c:pt>
                <c:pt idx="9">
                  <c:v>10138.5</c:v>
                </c:pt>
                <c:pt idx="10">
                  <c:v>12528.1</c:v>
                </c:pt>
                <c:pt idx="11">
                  <c:v>14297.6</c:v>
                </c:pt>
                <c:pt idx="12">
                  <c:v>15343.5</c:v>
                </c:pt>
                <c:pt idx="13">
                  <c:v>15140.2</c:v>
                </c:pt>
                <c:pt idx="14">
                  <c:v>14992.3</c:v>
                </c:pt>
                <c:pt idx="15">
                  <c:v>13109.5</c:v>
                </c:pt>
                <c:pt idx="16">
                  <c:v>13439.8</c:v>
                </c:pt>
                <c:pt idx="17">
                  <c:v>12374.8</c:v>
                </c:pt>
                <c:pt idx="18">
                  <c:v>13264.9</c:v>
                </c:pt>
                <c:pt idx="19">
                  <c:v>12818.5</c:v>
                </c:pt>
                <c:pt idx="20">
                  <c:v>13781.4</c:v>
                </c:pt>
                <c:pt idx="21">
                  <c:v>13153.7</c:v>
                </c:pt>
                <c:pt idx="22">
                  <c:v>15027.5</c:v>
                </c:pt>
                <c:pt idx="23">
                  <c:v>15332.8</c:v>
                </c:pt>
                <c:pt idx="24">
                  <c:v>13870.1</c:v>
                </c:pt>
                <c:pt idx="25">
                  <c:v>11433.9</c:v>
                </c:pt>
                <c:pt idx="26">
                  <c:v>11697.7</c:v>
                </c:pt>
                <c:pt idx="27">
                  <c:v>10821.2</c:v>
                </c:pt>
                <c:pt idx="28">
                  <c:v>10875.7</c:v>
                </c:pt>
                <c:pt idx="29">
                  <c:v>9790.77</c:v>
                </c:pt>
                <c:pt idx="30">
                  <c:v>10423.799999999999</c:v>
                </c:pt>
                <c:pt idx="31">
                  <c:v>10183.700000000001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3F-4D64-B787-CC97B50FA952}"/>
            </c:ext>
          </c:extLst>
        </c:ser>
        <c:ser>
          <c:idx val="0"/>
          <c:order val="3"/>
          <c:tx>
            <c:strRef>
              <c:f>'longnose RE results'!$B$3</c:f>
              <c:strCache>
                <c:ptCount val="1"/>
                <c:pt idx="0">
                  <c:v>BTS estimate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'longnose RE results'!$C$22:$AH$22</c:f>
                <c:numCache>
                  <c:formatCode>General</c:formatCode>
                  <c:ptCount val="32"/>
                  <c:pt idx="0">
                    <c:v>1146.8278399999999</c:v>
                  </c:pt>
                  <c:pt idx="3">
                    <c:v>1332.914804</c:v>
                  </c:pt>
                  <c:pt idx="6">
                    <c:v>2007.0930800000001</c:v>
                  </c:pt>
                  <c:pt idx="9">
                    <c:v>2604.107548</c:v>
                  </c:pt>
                  <c:pt idx="13">
                    <c:v>3902.480892</c:v>
                  </c:pt>
                  <c:pt idx="15">
                    <c:v>3498.8417979999999</c:v>
                  </c:pt>
                  <c:pt idx="17">
                    <c:v>3672.303664</c:v>
                  </c:pt>
                  <c:pt idx="19">
                    <c:v>3730.2029440000001</c:v>
                  </c:pt>
                  <c:pt idx="21">
                    <c:v>3526.0662320000001</c:v>
                  </c:pt>
                  <c:pt idx="23">
                    <c:v>4754.1673060000003</c:v>
                  </c:pt>
                  <c:pt idx="25">
                    <c:v>3032.8136999999997</c:v>
                  </c:pt>
                  <c:pt idx="27">
                    <c:v>3543.7177999999999</c:v>
                  </c:pt>
                  <c:pt idx="29">
                    <c:v>2624.9349000000002</c:v>
                  </c:pt>
                  <c:pt idx="31">
                    <c:v>3324.8799999999997</c:v>
                  </c:pt>
                </c:numCache>
              </c:numRef>
            </c:plus>
            <c:minus>
              <c:numRef>
                <c:f>'longnose RE results'!$C$22:$AH$22</c:f>
                <c:numCache>
                  <c:formatCode>General</c:formatCode>
                  <c:ptCount val="32"/>
                  <c:pt idx="0">
                    <c:v>1146.8278399999999</c:v>
                  </c:pt>
                  <c:pt idx="3">
                    <c:v>1332.914804</c:v>
                  </c:pt>
                  <c:pt idx="6">
                    <c:v>2007.0930800000001</c:v>
                  </c:pt>
                  <c:pt idx="9">
                    <c:v>2604.107548</c:v>
                  </c:pt>
                  <c:pt idx="13">
                    <c:v>3902.480892</c:v>
                  </c:pt>
                  <c:pt idx="15">
                    <c:v>3498.8417979999999</c:v>
                  </c:pt>
                  <c:pt idx="17">
                    <c:v>3672.303664</c:v>
                  </c:pt>
                  <c:pt idx="19">
                    <c:v>3730.2029440000001</c:v>
                  </c:pt>
                  <c:pt idx="21">
                    <c:v>3526.0662320000001</c:v>
                  </c:pt>
                  <c:pt idx="23">
                    <c:v>4754.1673060000003</c:v>
                  </c:pt>
                  <c:pt idx="25">
                    <c:v>3032.8136999999997</c:v>
                  </c:pt>
                  <c:pt idx="27">
                    <c:v>3543.7177999999999</c:v>
                  </c:pt>
                  <c:pt idx="29">
                    <c:v>2624.9349000000002</c:v>
                  </c:pt>
                  <c:pt idx="31">
                    <c:v>3324.8799999999997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'longnose RE results'!$C$1:$AH$1</c:f>
              <c:numCache>
                <c:formatCode>General</c:formatCode>
                <c:ptCount val="32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  <c:pt idx="25">
                  <c:v>2015</c:v>
                </c:pt>
                <c:pt idx="26">
                  <c:v>2016</c:v>
                </c:pt>
                <c:pt idx="27">
                  <c:v>2017</c:v>
                </c:pt>
                <c:pt idx="28">
                  <c:v>2018</c:v>
                </c:pt>
                <c:pt idx="29">
                  <c:v>2019</c:v>
                </c:pt>
                <c:pt idx="30">
                  <c:v>2020</c:v>
                </c:pt>
                <c:pt idx="31">
                  <c:v>2021</c:v>
                </c:pt>
              </c:numCache>
            </c:numRef>
          </c:xVal>
          <c:yVal>
            <c:numRef>
              <c:f>'longnose RE results'!$C$20:$AH$20</c:f>
              <c:numCache>
                <c:formatCode>General</c:formatCode>
                <c:ptCount val="32"/>
                <c:pt idx="0">
                  <c:v>2242</c:v>
                </c:pt>
                <c:pt idx="3">
                  <c:v>3539</c:v>
                </c:pt>
                <c:pt idx="6">
                  <c:v>5620</c:v>
                </c:pt>
                <c:pt idx="9">
                  <c:v>7714</c:v>
                </c:pt>
                <c:pt idx="13">
                  <c:v>13081</c:v>
                </c:pt>
                <c:pt idx="15">
                  <c:v>9797</c:v>
                </c:pt>
                <c:pt idx="17">
                  <c:v>7759</c:v>
                </c:pt>
                <c:pt idx="19">
                  <c:v>9904</c:v>
                </c:pt>
                <c:pt idx="21">
                  <c:v>9362</c:v>
                </c:pt>
                <c:pt idx="23">
                  <c:v>14083</c:v>
                </c:pt>
                <c:pt idx="25">
                  <c:v>6975</c:v>
                </c:pt>
                <c:pt idx="27">
                  <c:v>8150</c:v>
                </c:pt>
                <c:pt idx="29">
                  <c:v>7350</c:v>
                </c:pt>
                <c:pt idx="31">
                  <c:v>6500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3F-4D64-B787-CC97B50FA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271647"/>
        <c:axId val="1096266239"/>
      </c:scatterChart>
      <c:valAx>
        <c:axId val="1096271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66239"/>
        <c:crosses val="autoZero"/>
        <c:crossBetween val="midCat"/>
      </c:valAx>
      <c:valAx>
        <c:axId val="10962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71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180752405949257"/>
          <c:y val="0.2042818606007582"/>
          <c:w val="0.49346490085119216"/>
          <c:h val="6.146182403221158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by_area!$K$9</c:f>
              <c:strCache>
                <c:ptCount val="1"/>
                <c:pt idx="0">
                  <c:v>longnose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by_area!$L$9:$N$9</c:f>
              <c:numCache>
                <c:formatCode>General</c:formatCode>
                <c:ptCount val="3"/>
                <c:pt idx="0">
                  <c:v>2036.6</c:v>
                </c:pt>
                <c:pt idx="1">
                  <c:v>28069.5</c:v>
                </c:pt>
                <c:pt idx="2">
                  <c:v>6499.6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FE-49C4-AEE2-2D99A9583A48}"/>
            </c:ext>
          </c:extLst>
        </c:ser>
        <c:ser>
          <c:idx val="1"/>
          <c:order val="1"/>
          <c:tx>
            <c:strRef>
              <c:f>by_area!$K$10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by_area!$L$10:$N$10</c:f>
              <c:numCache>
                <c:formatCode>General</c:formatCode>
                <c:ptCount val="3"/>
                <c:pt idx="0">
                  <c:v>6525.2</c:v>
                </c:pt>
                <c:pt idx="1">
                  <c:v>16835.2</c:v>
                </c:pt>
                <c:pt idx="2">
                  <c:v>8495.1999999999989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FE-49C4-AEE2-2D99A9583A48}"/>
            </c:ext>
          </c:extLst>
        </c:ser>
        <c:ser>
          <c:idx val="2"/>
          <c:order val="2"/>
          <c:tx>
            <c:strRef>
              <c:f>by_area!$K$11</c:f>
              <c:strCache>
                <c:ptCount val="1"/>
                <c:pt idx="0">
                  <c:v>Aleutian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by_area!$L$11:$N$11</c:f>
              <c:numCache>
                <c:formatCode>General</c:formatCode>
                <c:ptCount val="3"/>
                <c:pt idx="0">
                  <c:v>840.19999999999993</c:v>
                </c:pt>
                <c:pt idx="1">
                  <c:v>9498.1999999999989</c:v>
                </c:pt>
                <c:pt idx="2">
                  <c:v>229.20000000000002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FE-49C4-AEE2-2D99A9583A48}"/>
            </c:ext>
          </c:extLst>
        </c:ser>
        <c:ser>
          <c:idx val="3"/>
          <c:order val="3"/>
          <c:tx>
            <c:strRef>
              <c:f>by_area!$K$12</c:f>
              <c:strCache>
                <c:ptCount val="1"/>
                <c:pt idx="0">
                  <c:v>Bering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by_area!$L$12:$N$12</c:f>
              <c:numCache>
                <c:formatCode>General</c:formatCode>
                <c:ptCount val="3"/>
                <c:pt idx="0">
                  <c:v>39.4</c:v>
                </c:pt>
                <c:pt idx="1">
                  <c:v>1646.5</c:v>
                </c:pt>
                <c:pt idx="2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FE-49C4-AEE2-2D99A9583A48}"/>
            </c:ext>
          </c:extLst>
        </c:ser>
        <c:ser>
          <c:idx val="4"/>
          <c:order val="4"/>
          <c:tx>
            <c:strRef>
              <c:f>by_area!$K$13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by_area!$L$13:$N$13</c:f>
              <c:numCache>
                <c:formatCode>General</c:formatCode>
                <c:ptCount val="3"/>
                <c:pt idx="0">
                  <c:v>180.1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FE-49C4-AEE2-2D99A9583A48}"/>
            </c:ext>
          </c:extLst>
        </c:ser>
        <c:ser>
          <c:idx val="5"/>
          <c:order val="5"/>
          <c:tx>
            <c:strRef>
              <c:f>by_area!$K$14</c:f>
              <c:strCache>
                <c:ptCount val="1"/>
                <c:pt idx="0">
                  <c:v>mud skate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by_area!$L$14:$N$14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FE-49C4-AEE2-2D99A9583A48}"/>
            </c:ext>
          </c:extLst>
        </c:ser>
        <c:ser>
          <c:idx val="6"/>
          <c:order val="6"/>
          <c:tx>
            <c:strRef>
              <c:f>by_area!$K$15</c:f>
              <c:strCache>
                <c:ptCount val="1"/>
                <c:pt idx="0">
                  <c:v>roughtail skate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by_area!$L$15:$N$15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FE-49C4-AEE2-2D99A9583A48}"/>
            </c:ext>
          </c:extLst>
        </c:ser>
        <c:ser>
          <c:idx val="7"/>
          <c:order val="7"/>
          <c:tx>
            <c:strRef>
              <c:f>by_area!$K$16</c:f>
              <c:strCache>
                <c:ptCount val="1"/>
                <c:pt idx="0">
                  <c:v>skate unid.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by_area!$L$16:$N$16</c:f>
              <c:numCache>
                <c:formatCode>General</c:formatCode>
                <c:ptCount val="3"/>
                <c:pt idx="0">
                  <c:v>0.6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FE-49C4-AEE2-2D99A9583A48}"/>
            </c:ext>
          </c:extLst>
        </c:ser>
        <c:ser>
          <c:idx val="8"/>
          <c:order val="8"/>
          <c:tx>
            <c:strRef>
              <c:f>by_area!$K$17</c:f>
              <c:strCache>
                <c:ptCount val="1"/>
                <c:pt idx="0">
                  <c:v>whiteblotched skate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by_area!$L$17:$N$17</c:f>
              <c:numCache>
                <c:formatCode>General</c:formatCode>
                <c:ptCount val="3"/>
                <c:pt idx="0">
                  <c:v>564.20000000000005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FE-49C4-AEE2-2D99A9583A48}"/>
            </c:ext>
          </c:extLst>
        </c:ser>
        <c:ser>
          <c:idx val="9"/>
          <c:order val="9"/>
          <c:tx>
            <c:strRef>
              <c:f>by_area!$K$18</c:f>
              <c:strCache>
                <c:ptCount val="1"/>
                <c:pt idx="0">
                  <c:v>whitebrow skate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by_area!$L$18:$N$18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FFE-49C4-AEE2-2D99A9583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59092943"/>
        <c:axId val="1159093359"/>
      </c:barChart>
      <c:catAx>
        <c:axId val="115909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093359"/>
        <c:crosses val="autoZero"/>
        <c:auto val="1"/>
        <c:lblAlgn val="ctr"/>
        <c:lblOffset val="100"/>
        <c:noMultiLvlLbl val="0"/>
      </c:catAx>
      <c:valAx>
        <c:axId val="1159093359"/>
        <c:scaling>
          <c:orientation val="minMax"/>
          <c:max val="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09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by_area!$K$30</c:f>
              <c:strCache>
                <c:ptCount val="1"/>
                <c:pt idx="0">
                  <c:v>longnose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by_area!$L$30:$N$30</c:f>
              <c:numCache>
                <c:formatCode>0</c:formatCode>
                <c:ptCount val="3"/>
                <c:pt idx="0">
                  <c:v>1625.8799999999999</c:v>
                </c:pt>
                <c:pt idx="1">
                  <c:v>29610.62</c:v>
                </c:pt>
                <c:pt idx="2">
                  <c:v>9183.7999999999993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FF-4B0E-9FB7-90FE4CCE23F5}"/>
            </c:ext>
          </c:extLst>
        </c:ser>
        <c:ser>
          <c:idx val="1"/>
          <c:order val="1"/>
          <c:tx>
            <c:strRef>
              <c:f>by_area!$K$31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by_area!$L$31:$N$31</c:f>
              <c:numCache>
                <c:formatCode>0</c:formatCode>
                <c:ptCount val="3"/>
                <c:pt idx="0">
                  <c:v>9523.2999999999993</c:v>
                </c:pt>
                <c:pt idx="1">
                  <c:v>21571.68</c:v>
                </c:pt>
                <c:pt idx="2">
                  <c:v>17156.04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FF-4B0E-9FB7-90FE4CCE23F5}"/>
            </c:ext>
          </c:extLst>
        </c:ser>
        <c:ser>
          <c:idx val="2"/>
          <c:order val="2"/>
          <c:tx>
            <c:strRef>
              <c:f>by_area!$K$32</c:f>
              <c:strCache>
                <c:ptCount val="1"/>
                <c:pt idx="0">
                  <c:v>Aleutian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by_area!$L$32:$N$32</c:f>
              <c:numCache>
                <c:formatCode>0</c:formatCode>
                <c:ptCount val="3"/>
                <c:pt idx="0">
                  <c:v>2265.84</c:v>
                </c:pt>
                <c:pt idx="1">
                  <c:v>12577.8</c:v>
                </c:pt>
                <c:pt idx="2">
                  <c:v>939.76000000000022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FF-4B0E-9FB7-90FE4CCE23F5}"/>
            </c:ext>
          </c:extLst>
        </c:ser>
        <c:ser>
          <c:idx val="3"/>
          <c:order val="3"/>
          <c:tx>
            <c:strRef>
              <c:f>by_area!$K$33</c:f>
              <c:strCache>
                <c:ptCount val="1"/>
                <c:pt idx="0">
                  <c:v>Bering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by_area!$L$33:$N$33</c:f>
              <c:numCache>
                <c:formatCode>0</c:formatCode>
                <c:ptCount val="3"/>
                <c:pt idx="0">
                  <c:v>214.2</c:v>
                </c:pt>
                <c:pt idx="1">
                  <c:v>2663.4400000000005</c:v>
                </c:pt>
                <c:pt idx="2">
                  <c:v>415.30000000000007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FF-4B0E-9FB7-90FE4CCE23F5}"/>
            </c:ext>
          </c:extLst>
        </c:ser>
        <c:ser>
          <c:idx val="4"/>
          <c:order val="4"/>
          <c:tx>
            <c:strRef>
              <c:f>by_area!$K$34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by_area!$L$34:$N$34</c:f>
              <c:numCache>
                <c:formatCode>0</c:formatCode>
                <c:ptCount val="3"/>
                <c:pt idx="0">
                  <c:v>590.9</c:v>
                </c:pt>
                <c:pt idx="1">
                  <c:v>1064.1999999999998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FF-4B0E-9FB7-90FE4CCE23F5}"/>
            </c:ext>
          </c:extLst>
        </c:ser>
        <c:ser>
          <c:idx val="5"/>
          <c:order val="5"/>
          <c:tx>
            <c:strRef>
              <c:f>by_area!$K$35</c:f>
              <c:strCache>
                <c:ptCount val="1"/>
                <c:pt idx="0">
                  <c:v>mud skate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by_area!$L$35:$N$35</c:f>
              <c:numCache>
                <c:formatCode>0</c:formatCode>
                <c:ptCount val="3"/>
                <c:pt idx="0">
                  <c:v>13</c:v>
                </c:pt>
                <c:pt idx="1">
                  <c:v>9.32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FF-4B0E-9FB7-90FE4CCE23F5}"/>
            </c:ext>
          </c:extLst>
        </c:ser>
        <c:ser>
          <c:idx val="6"/>
          <c:order val="6"/>
          <c:tx>
            <c:strRef>
              <c:f>by_area!$K$36</c:f>
              <c:strCache>
                <c:ptCount val="1"/>
                <c:pt idx="0">
                  <c:v>roughtail skate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by_area!$L$36:$N$36</c:f>
              <c:numCache>
                <c:formatCode>0</c:formatCode>
                <c:ptCount val="3"/>
                <c:pt idx="0">
                  <c:v>0</c:v>
                </c:pt>
                <c:pt idx="1">
                  <c:v>77.400000000000006</c:v>
                </c:pt>
                <c:pt idx="2">
                  <c:v>88.42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5FF-4B0E-9FB7-90FE4CCE23F5}"/>
            </c:ext>
          </c:extLst>
        </c:ser>
        <c:ser>
          <c:idx val="7"/>
          <c:order val="7"/>
          <c:tx>
            <c:strRef>
              <c:f>by_area!$K$37</c:f>
              <c:strCache>
                <c:ptCount val="1"/>
                <c:pt idx="0">
                  <c:v>skate unid.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by_area!$L$37:$N$37</c:f>
              <c:numCache>
                <c:formatCode>0</c:formatCode>
                <c:ptCount val="3"/>
                <c:pt idx="0">
                  <c:v>12.58</c:v>
                </c:pt>
                <c:pt idx="1">
                  <c:v>0</c:v>
                </c:pt>
                <c:pt idx="2">
                  <c:v>9.879999999999999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5FF-4B0E-9FB7-90FE4CCE23F5}"/>
            </c:ext>
          </c:extLst>
        </c:ser>
        <c:ser>
          <c:idx val="8"/>
          <c:order val="8"/>
          <c:tx>
            <c:strRef>
              <c:f>by_area!$K$38</c:f>
              <c:strCache>
                <c:ptCount val="1"/>
                <c:pt idx="0">
                  <c:v>whiteblotched skate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by_area!$L$38:$N$38</c:f>
              <c:numCache>
                <c:formatCode>0</c:formatCode>
                <c:ptCount val="3"/>
                <c:pt idx="0">
                  <c:v>205.66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5FF-4B0E-9FB7-90FE4CCE23F5}"/>
            </c:ext>
          </c:extLst>
        </c:ser>
        <c:ser>
          <c:idx val="9"/>
          <c:order val="9"/>
          <c:tx>
            <c:strRef>
              <c:f>by_area!$K$39</c:f>
              <c:strCache>
                <c:ptCount val="1"/>
                <c:pt idx="0">
                  <c:v>whitebrow skate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by_area!$L$8:$N$8</c:f>
              <c:strCache>
                <c:ptCount val="3"/>
                <c:pt idx="0">
                  <c:v>WGOA</c:v>
                </c:pt>
                <c:pt idx="1">
                  <c:v>CGOA</c:v>
                </c:pt>
                <c:pt idx="2">
                  <c:v>EGOA</c:v>
                </c:pt>
              </c:strCache>
            </c:strRef>
          </c:cat>
          <c:val>
            <c:numRef>
              <c:f>by_area!$L$39:$N$39</c:f>
              <c:numCache>
                <c:formatCode>0</c:formatCode>
                <c:ptCount val="3"/>
                <c:pt idx="0">
                  <c:v>0</c:v>
                </c:pt>
                <c:pt idx="1">
                  <c:v>14.4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FF-4B0E-9FB7-90FE4CCE2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159092943"/>
        <c:axId val="1159093359"/>
      </c:barChart>
      <c:catAx>
        <c:axId val="115909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093359"/>
        <c:crosses val="autoZero"/>
        <c:auto val="1"/>
        <c:lblAlgn val="ctr"/>
        <c:lblOffset val="100"/>
        <c:noMultiLvlLbl val="0"/>
      </c:catAx>
      <c:valAx>
        <c:axId val="1159093359"/>
        <c:scaling>
          <c:orientation val="minMax"/>
          <c:max val="7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09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by_depth!$A$8</c:f>
              <c:strCache>
                <c:ptCount val="1"/>
                <c:pt idx="0">
                  <c:v>big skate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by_depth!$B$8:$F$8</c:f>
              <c:numCache>
                <c:formatCode>General</c:formatCode>
                <c:ptCount val="5"/>
                <c:pt idx="0">
                  <c:v>27996.1</c:v>
                </c:pt>
                <c:pt idx="1">
                  <c:v>3859.5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B-47CF-ACCD-BD1E5E818425}"/>
            </c:ext>
          </c:extLst>
        </c:ser>
        <c:ser>
          <c:idx val="1"/>
          <c:order val="1"/>
          <c:tx>
            <c:strRef>
              <c:f>by_depth!$A$9</c:f>
              <c:strCache>
                <c:ptCount val="1"/>
                <c:pt idx="0">
                  <c:v>longnose skate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by_depth!$B$9:$F$9</c:f>
              <c:numCache>
                <c:formatCode>General</c:formatCode>
                <c:ptCount val="5"/>
                <c:pt idx="0">
                  <c:v>9201.9999999999982</c:v>
                </c:pt>
                <c:pt idx="1">
                  <c:v>19645.900000000001</c:v>
                </c:pt>
                <c:pt idx="2">
                  <c:v>7310.6</c:v>
                </c:pt>
                <c:pt idx="3">
                  <c:v>447.20000000000005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B-47CF-ACCD-BD1E5E818425}"/>
            </c:ext>
          </c:extLst>
        </c:ser>
        <c:ser>
          <c:idx val="2"/>
          <c:order val="2"/>
          <c:tx>
            <c:strRef>
              <c:f>by_depth!$A$10</c:f>
              <c:strCache>
                <c:ptCount val="1"/>
                <c:pt idx="0">
                  <c:v>Aleutian skate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by_depth!$B$10:$F$10</c:f>
              <c:numCache>
                <c:formatCode>General</c:formatCode>
                <c:ptCount val="5"/>
                <c:pt idx="0">
                  <c:v>3551.2</c:v>
                </c:pt>
                <c:pt idx="1">
                  <c:v>3786.6</c:v>
                </c:pt>
                <c:pt idx="2">
                  <c:v>2723.7000000000003</c:v>
                </c:pt>
                <c:pt idx="3">
                  <c:v>400.3</c:v>
                </c:pt>
                <c:pt idx="4">
                  <c:v>105.80000000000001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EB-47CF-ACCD-BD1E5E818425}"/>
            </c:ext>
          </c:extLst>
        </c:ser>
        <c:ser>
          <c:idx val="3"/>
          <c:order val="3"/>
          <c:tx>
            <c:strRef>
              <c:f>by_depth!$A$11</c:f>
              <c:strCache>
                <c:ptCount val="1"/>
                <c:pt idx="0">
                  <c:v>Bering skate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by_depth!$B$11:$F$11</c:f>
              <c:numCache>
                <c:formatCode>General</c:formatCode>
                <c:ptCount val="5"/>
                <c:pt idx="0">
                  <c:v>434.4</c:v>
                </c:pt>
                <c:pt idx="1">
                  <c:v>1030.4000000000001</c:v>
                </c:pt>
                <c:pt idx="2">
                  <c:v>437.99999999999994</c:v>
                </c:pt>
                <c:pt idx="3">
                  <c:v>30.2</c:v>
                </c:pt>
                <c:pt idx="4">
                  <c:v>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EB-47CF-ACCD-BD1E5E818425}"/>
            </c:ext>
          </c:extLst>
        </c:ser>
        <c:ser>
          <c:idx val="4"/>
          <c:order val="4"/>
          <c:tx>
            <c:strRef>
              <c:f>by_depth!$A$12</c:f>
              <c:strCache>
                <c:ptCount val="1"/>
                <c:pt idx="0">
                  <c:v>Alaska skate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by_depth!$B$12:$F$12</c:f>
              <c:numCache>
                <c:formatCode>General</c:formatCode>
                <c:ptCount val="5"/>
                <c:pt idx="0">
                  <c:v>180.1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EB-47CF-ACCD-BD1E5E818425}"/>
            </c:ext>
          </c:extLst>
        </c:ser>
        <c:ser>
          <c:idx val="5"/>
          <c:order val="5"/>
          <c:tx>
            <c:strRef>
              <c:f>by_depth!$A$13</c:f>
              <c:strCache>
                <c:ptCount val="1"/>
                <c:pt idx="0">
                  <c:v>mud skate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by_depth!$B$13:$F$13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EB-47CF-ACCD-BD1E5E818425}"/>
            </c:ext>
          </c:extLst>
        </c:ser>
        <c:ser>
          <c:idx val="6"/>
          <c:order val="6"/>
          <c:tx>
            <c:strRef>
              <c:f>by_depth!$A$14</c:f>
              <c:strCache>
                <c:ptCount val="1"/>
                <c:pt idx="0">
                  <c:v>roughtail skate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by_depth!$B$14:$F$14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EB-47CF-ACCD-BD1E5E818425}"/>
            </c:ext>
          </c:extLst>
        </c:ser>
        <c:ser>
          <c:idx val="7"/>
          <c:order val="7"/>
          <c:tx>
            <c:strRef>
              <c:f>by_depth!$A$15</c:f>
              <c:strCache>
                <c:ptCount val="1"/>
                <c:pt idx="0">
                  <c:v>skate unid.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by_depth!$B$15:$F$15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EB-47CF-ACCD-BD1E5E818425}"/>
            </c:ext>
          </c:extLst>
        </c:ser>
        <c:ser>
          <c:idx val="8"/>
          <c:order val="8"/>
          <c:tx>
            <c:strRef>
              <c:f>by_depth!$A$16</c:f>
              <c:strCache>
                <c:ptCount val="1"/>
                <c:pt idx="0">
                  <c:v>whiteblotched skate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by_depth!$B$16:$F$16</c:f>
              <c:numCache>
                <c:formatCode>General</c:formatCode>
                <c:ptCount val="5"/>
                <c:pt idx="0">
                  <c:v>0</c:v>
                </c:pt>
                <c:pt idx="1">
                  <c:v>205.6</c:v>
                </c:pt>
                <c:pt idx="2">
                  <c:v>358.6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EB-47CF-ACCD-BD1E5E818425}"/>
            </c:ext>
          </c:extLst>
        </c:ser>
        <c:ser>
          <c:idx val="9"/>
          <c:order val="9"/>
          <c:tx>
            <c:strRef>
              <c:f>by_depth!$A$17</c:f>
              <c:strCache>
                <c:ptCount val="1"/>
                <c:pt idx="0">
                  <c:v>whitebrow skate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by_depth!$B$7:$F$7</c:f>
              <c:strCache>
                <c:ptCount val="5"/>
                <c:pt idx="0">
                  <c:v>0-100</c:v>
                </c:pt>
                <c:pt idx="1">
                  <c:v>101-200</c:v>
                </c:pt>
                <c:pt idx="2">
                  <c:v>201-300</c:v>
                </c:pt>
                <c:pt idx="3">
                  <c:v>301-500</c:v>
                </c:pt>
                <c:pt idx="4">
                  <c:v>501-700</c:v>
                </c:pt>
              </c:strCache>
            </c:strRef>
          </c:cat>
          <c:val>
            <c:numRef>
              <c:f>by_depth!$B$17:$F$17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EB-47CF-ACCD-BD1E5E818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"/>
        <c:overlap val="100"/>
        <c:axId val="874191135"/>
        <c:axId val="874190303"/>
      </c:barChart>
      <c:catAx>
        <c:axId val="874191135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depth bin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90303"/>
        <c:crosses val="autoZero"/>
        <c:auto val="1"/>
        <c:lblAlgn val="ctr"/>
        <c:lblOffset val="100"/>
        <c:noMultiLvlLbl val="0"/>
      </c:catAx>
      <c:valAx>
        <c:axId val="874190303"/>
        <c:scaling>
          <c:orientation val="minMax"/>
          <c:max val="70000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9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43237409150969319"/>
          <c:y val="0.72153908933355337"/>
          <c:w val="0.48970417056430859"/>
          <c:h val="3.4082007116201712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bio_Bathy!$K$8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bio_Bathy!$L$8:$Z$8</c:f>
              <c:numCache>
                <c:formatCode>#,##0</c:formatCode>
                <c:ptCount val="15"/>
                <c:pt idx="0">
                  <c:v>9745.5</c:v>
                </c:pt>
                <c:pt idx="1">
                  <c:v>869.69999999999993</c:v>
                </c:pt>
                <c:pt idx="2">
                  <c:v>0</c:v>
                </c:pt>
                <c:pt idx="3">
                  <c:v>7.5</c:v>
                </c:pt>
                <c:pt idx="5">
                  <c:v>0</c:v>
                </c:pt>
                <c:pt idx="6">
                  <c:v>67</c:v>
                </c:pt>
                <c:pt idx="7">
                  <c:v>0</c:v>
                </c:pt>
                <c:pt idx="8">
                  <c:v>888.80000000000007</c:v>
                </c:pt>
                <c:pt idx="9">
                  <c:v>26.4</c:v>
                </c:pt>
                <c:pt idx="10">
                  <c:v>0</c:v>
                </c:pt>
                <c:pt idx="11">
                  <c:v>36.5</c:v>
                </c:pt>
                <c:pt idx="12">
                  <c:v>0</c:v>
                </c:pt>
                <c:pt idx="13">
                  <c:v>49.4</c:v>
                </c:pt>
                <c:pt idx="1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1-4852-AE81-C3928D7AD164}"/>
            </c:ext>
          </c:extLst>
        </c:ser>
        <c:ser>
          <c:idx val="1"/>
          <c:order val="1"/>
          <c:tx>
            <c:strRef>
              <c:f>bio_Bathy!$K$9</c:f>
              <c:strCache>
                <c:ptCount val="1"/>
                <c:pt idx="0">
                  <c:v>Aleutian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bio_Bathy!$L$9:$Z$9</c:f>
              <c:numCache>
                <c:formatCode>#,##0</c:formatCode>
                <c:ptCount val="15"/>
                <c:pt idx="0">
                  <c:v>1250.8</c:v>
                </c:pt>
                <c:pt idx="1">
                  <c:v>352.5</c:v>
                </c:pt>
                <c:pt idx="2">
                  <c:v>6539</c:v>
                </c:pt>
                <c:pt idx="3">
                  <c:v>11292.9</c:v>
                </c:pt>
                <c:pt idx="5">
                  <c:v>15813.300000000001</c:v>
                </c:pt>
                <c:pt idx="6">
                  <c:v>24252.6</c:v>
                </c:pt>
                <c:pt idx="7">
                  <c:v>25398.999999999993</c:v>
                </c:pt>
                <c:pt idx="8">
                  <c:v>19070.099999999999</c:v>
                </c:pt>
                <c:pt idx="9">
                  <c:v>15944.999999999998</c:v>
                </c:pt>
                <c:pt idx="10">
                  <c:v>22638.499999999996</c:v>
                </c:pt>
                <c:pt idx="11">
                  <c:v>19120.7</c:v>
                </c:pt>
                <c:pt idx="12">
                  <c:v>13210.899999999998</c:v>
                </c:pt>
                <c:pt idx="13">
                  <c:v>8001.9000000000005</c:v>
                </c:pt>
                <c:pt idx="14">
                  <c:v>10567.6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1-4852-AE81-C3928D7AD164}"/>
            </c:ext>
          </c:extLst>
        </c:ser>
        <c:ser>
          <c:idx val="2"/>
          <c:order val="2"/>
          <c:tx>
            <c:strRef>
              <c:f>bio_Bathy!$K$10</c:f>
              <c:strCache>
                <c:ptCount val="1"/>
                <c:pt idx="0">
                  <c:v>Bering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bio_Bathy!$L$10:$Z$10</c:f>
              <c:numCache>
                <c:formatCode>#,##0</c:formatCode>
                <c:ptCount val="15"/>
                <c:pt idx="0">
                  <c:v>2047.4</c:v>
                </c:pt>
                <c:pt idx="1">
                  <c:v>226.5</c:v>
                </c:pt>
                <c:pt idx="2">
                  <c:v>2235.5</c:v>
                </c:pt>
                <c:pt idx="3">
                  <c:v>3818.2999999999993</c:v>
                </c:pt>
                <c:pt idx="5">
                  <c:v>3700.9</c:v>
                </c:pt>
                <c:pt idx="6">
                  <c:v>4337.7</c:v>
                </c:pt>
                <c:pt idx="7">
                  <c:v>3814.8</c:v>
                </c:pt>
                <c:pt idx="8">
                  <c:v>4125.5999999999995</c:v>
                </c:pt>
                <c:pt idx="9">
                  <c:v>3857.3999999999996</c:v>
                </c:pt>
                <c:pt idx="10">
                  <c:v>3963.5</c:v>
                </c:pt>
                <c:pt idx="11">
                  <c:v>3110.1</c:v>
                </c:pt>
                <c:pt idx="12">
                  <c:v>3743</c:v>
                </c:pt>
                <c:pt idx="13">
                  <c:v>1790.7</c:v>
                </c:pt>
                <c:pt idx="14">
                  <c:v>2017.9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01-4852-AE81-C3928D7AD164}"/>
            </c:ext>
          </c:extLst>
        </c:ser>
        <c:ser>
          <c:idx val="3"/>
          <c:order val="3"/>
          <c:tx>
            <c:strRef>
              <c:f>bio_Bathy!$K$11</c:f>
              <c:strCache>
                <c:ptCount val="1"/>
                <c:pt idx="0">
                  <c:v>whiteblotched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bio_Bathy!$L$11:$Z$11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1469.1999999999998</c:v>
                </c:pt>
                <c:pt idx="5">
                  <c:v>263.70000000000005</c:v>
                </c:pt>
                <c:pt idx="6">
                  <c:v>501.5</c:v>
                </c:pt>
                <c:pt idx="7">
                  <c:v>197.2</c:v>
                </c:pt>
                <c:pt idx="8">
                  <c:v>199.3</c:v>
                </c:pt>
                <c:pt idx="9">
                  <c:v>486.6</c:v>
                </c:pt>
                <c:pt idx="10">
                  <c:v>0</c:v>
                </c:pt>
                <c:pt idx="11">
                  <c:v>359.29999999999995</c:v>
                </c:pt>
                <c:pt idx="12">
                  <c:v>95.9</c:v>
                </c:pt>
                <c:pt idx="13">
                  <c:v>86.5</c:v>
                </c:pt>
                <c:pt idx="14">
                  <c:v>564.20000000000005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01-4852-AE81-C3928D7AD164}"/>
            </c:ext>
          </c:extLst>
        </c:ser>
        <c:ser>
          <c:idx val="4"/>
          <c:order val="4"/>
          <c:tx>
            <c:strRef>
              <c:f>bio_Bathy!$K$12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bio_Bathy!$L$12:$Z$12</c:f>
              <c:numCache>
                <c:formatCode>#,##0</c:formatCode>
                <c:ptCount val="15"/>
                <c:pt idx="0">
                  <c:v>877.69999999999993</c:v>
                </c:pt>
                <c:pt idx="1">
                  <c:v>0</c:v>
                </c:pt>
                <c:pt idx="2">
                  <c:v>928.6</c:v>
                </c:pt>
                <c:pt idx="3">
                  <c:v>1568.6</c:v>
                </c:pt>
                <c:pt idx="5">
                  <c:v>1907.5</c:v>
                </c:pt>
                <c:pt idx="6">
                  <c:v>699.80000000000007</c:v>
                </c:pt>
                <c:pt idx="7">
                  <c:v>1797.2999999999997</c:v>
                </c:pt>
                <c:pt idx="8">
                  <c:v>2749.5</c:v>
                </c:pt>
                <c:pt idx="9">
                  <c:v>1041.5</c:v>
                </c:pt>
                <c:pt idx="10">
                  <c:v>4030.8</c:v>
                </c:pt>
                <c:pt idx="11">
                  <c:v>1748.8000000000002</c:v>
                </c:pt>
                <c:pt idx="12">
                  <c:v>708.40000000000009</c:v>
                </c:pt>
                <c:pt idx="13">
                  <c:v>746</c:v>
                </c:pt>
                <c:pt idx="14">
                  <c:v>180.1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01-4852-AE81-C3928D7AD164}"/>
            </c:ext>
          </c:extLst>
        </c:ser>
        <c:ser>
          <c:idx val="5"/>
          <c:order val="5"/>
          <c:tx>
            <c:strRef>
              <c:f>bio_Bathy!$K$13</c:f>
              <c:strCache>
                <c:ptCount val="1"/>
                <c:pt idx="0">
                  <c:v>mud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bio_Bathy!$L$13:$Z$13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45.7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9.6999999999999993</c:v>
                </c:pt>
                <c:pt idx="9">
                  <c:v>7.3</c:v>
                </c:pt>
                <c:pt idx="10">
                  <c:v>0</c:v>
                </c:pt>
                <c:pt idx="11">
                  <c:v>42.5</c:v>
                </c:pt>
                <c:pt idx="12">
                  <c:v>0</c:v>
                </c:pt>
                <c:pt idx="13">
                  <c:v>61.8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01-4852-AE81-C3928D7AD164}"/>
            </c:ext>
          </c:extLst>
        </c:ser>
        <c:ser>
          <c:idx val="6"/>
          <c:order val="6"/>
          <c:tx>
            <c:strRef>
              <c:f>bio_Bathy!$K$14</c:f>
              <c:strCache>
                <c:ptCount val="1"/>
                <c:pt idx="0">
                  <c:v>roughtail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bio_Bathy!$L$14:$Z$14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42.8</c:v>
                </c:pt>
                <c:pt idx="3">
                  <c:v>677</c:v>
                </c:pt>
                <c:pt idx="5">
                  <c:v>0</c:v>
                </c:pt>
                <c:pt idx="6">
                  <c:v>139.19999999999999</c:v>
                </c:pt>
                <c:pt idx="7">
                  <c:v>947.6</c:v>
                </c:pt>
                <c:pt idx="8">
                  <c:v>355.8</c:v>
                </c:pt>
                <c:pt idx="9">
                  <c:v>0</c:v>
                </c:pt>
                <c:pt idx="10">
                  <c:v>0</c:v>
                </c:pt>
                <c:pt idx="11">
                  <c:v>767.80000000000007</c:v>
                </c:pt>
                <c:pt idx="12">
                  <c:v>61.3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01-4852-AE81-C3928D7AD164}"/>
            </c:ext>
          </c:extLst>
        </c:ser>
        <c:ser>
          <c:idx val="7"/>
          <c:order val="7"/>
          <c:tx>
            <c:strRef>
              <c:f>bio_Bathy!$K$15</c:f>
              <c:strCache>
                <c:ptCount val="1"/>
                <c:pt idx="0">
                  <c:v>whitebrow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bio_Bathy!$L$7:$Z$7</c:f>
              <c:numCache>
                <c:formatCode>General</c:formatCode>
                <c:ptCount val="15"/>
                <c:pt idx="0">
                  <c:v>1990</c:v>
                </c:pt>
                <c:pt idx="1">
                  <c:v>1993</c:v>
                </c:pt>
                <c:pt idx="2">
                  <c:v>1996</c:v>
                </c:pt>
                <c:pt idx="3">
                  <c:v>1999</c:v>
                </c:pt>
                <c:pt idx="4">
                  <c:v>2001</c:v>
                </c:pt>
                <c:pt idx="5">
                  <c:v>2003</c:v>
                </c:pt>
                <c:pt idx="6">
                  <c:v>2005</c:v>
                </c:pt>
                <c:pt idx="7">
                  <c:v>2007</c:v>
                </c:pt>
                <c:pt idx="8">
                  <c:v>2009</c:v>
                </c:pt>
                <c:pt idx="9">
                  <c:v>2011</c:v>
                </c:pt>
                <c:pt idx="10">
                  <c:v>2013</c:v>
                </c:pt>
                <c:pt idx="11">
                  <c:v>2015</c:v>
                </c:pt>
                <c:pt idx="12">
                  <c:v>2017</c:v>
                </c:pt>
                <c:pt idx="13">
                  <c:v>2019</c:v>
                </c:pt>
                <c:pt idx="14">
                  <c:v>2021</c:v>
                </c:pt>
              </c:numCache>
            </c:numRef>
          </c:cat>
          <c:val>
            <c:numRef>
              <c:f>bio_Bathy!$L$15:$Z$15</c:f>
              <c:numCache>
                <c:formatCode>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52.2</c:v>
                </c:pt>
                <c:pt idx="6">
                  <c:v>0</c:v>
                </c:pt>
                <c:pt idx="7">
                  <c:v>117.60000000000001</c:v>
                </c:pt>
                <c:pt idx="8">
                  <c:v>0</c:v>
                </c:pt>
                <c:pt idx="9">
                  <c:v>0</c:v>
                </c:pt>
                <c:pt idx="10">
                  <c:v>72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01-4852-AE81-C3928D7AD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overlap val="100"/>
        <c:axId val="1999751535"/>
        <c:axId val="1999751951"/>
      </c:barChart>
      <c:catAx>
        <c:axId val="199975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51951"/>
        <c:crosses val="autoZero"/>
        <c:auto val="1"/>
        <c:lblAlgn val="ctr"/>
        <c:lblOffset val="100"/>
        <c:noMultiLvlLbl val="0"/>
      </c:catAx>
      <c:valAx>
        <c:axId val="199975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biomass (t)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5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sp_comp!$C$6</c:f>
              <c:strCache>
                <c:ptCount val="1"/>
                <c:pt idx="0">
                  <c:v>longnose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sp_comp!$D$6:$T$6</c:f>
              <c:numCache>
                <c:formatCode>#,##0</c:formatCode>
                <c:ptCount val="17"/>
                <c:pt idx="0">
                  <c:v>9002.1</c:v>
                </c:pt>
                <c:pt idx="1">
                  <c:v>6630.7999999999993</c:v>
                </c:pt>
                <c:pt idx="2">
                  <c:v>11995</c:v>
                </c:pt>
                <c:pt idx="3">
                  <c:v>17802.5</c:v>
                </c:pt>
                <c:pt idx="4">
                  <c:v>26225.699999999997</c:v>
                </c:pt>
                <c:pt idx="5">
                  <c:v>39333.300000000003</c:v>
                </c:pt>
                <c:pt idx="7">
                  <c:v>39603</c:v>
                </c:pt>
                <c:pt idx="8">
                  <c:v>41369.899999999994</c:v>
                </c:pt>
                <c:pt idx="9">
                  <c:v>34469.599999999999</c:v>
                </c:pt>
                <c:pt idx="10">
                  <c:v>36652.400000000001</c:v>
                </c:pt>
                <c:pt idx="11">
                  <c:v>33911.199999999997</c:v>
                </c:pt>
                <c:pt idx="12">
                  <c:v>44484.1</c:v>
                </c:pt>
                <c:pt idx="13">
                  <c:v>41925.800000000003</c:v>
                </c:pt>
                <c:pt idx="14">
                  <c:v>49501.3</c:v>
                </c:pt>
                <c:pt idx="15">
                  <c:v>32279.1</c:v>
                </c:pt>
                <c:pt idx="16">
                  <c:v>36605.699999999997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A-43F7-BA7F-CB051C45365C}"/>
            </c:ext>
          </c:extLst>
        </c:ser>
        <c:ser>
          <c:idx val="1"/>
          <c:order val="1"/>
          <c:tx>
            <c:strRef>
              <c:f>sp_comp!$C$7</c:f>
              <c:strCache>
                <c:ptCount val="1"/>
                <c:pt idx="0">
                  <c:v>big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sp_comp!$D$7:$T$7</c:f>
              <c:numCache>
                <c:formatCode>#,##0</c:formatCode>
                <c:ptCount val="17"/>
                <c:pt idx="0">
                  <c:v>27540.199999999997</c:v>
                </c:pt>
                <c:pt idx="1">
                  <c:v>28093.100000000002</c:v>
                </c:pt>
                <c:pt idx="2">
                  <c:v>22316.100000000002</c:v>
                </c:pt>
                <c:pt idx="3">
                  <c:v>39732.6</c:v>
                </c:pt>
                <c:pt idx="4">
                  <c:v>43063.8</c:v>
                </c:pt>
                <c:pt idx="5">
                  <c:v>54650.400000000001</c:v>
                </c:pt>
                <c:pt idx="7">
                  <c:v>55396.7</c:v>
                </c:pt>
                <c:pt idx="8">
                  <c:v>39319.599999999999</c:v>
                </c:pt>
                <c:pt idx="9">
                  <c:v>39629.500000000007</c:v>
                </c:pt>
                <c:pt idx="10">
                  <c:v>44349.3</c:v>
                </c:pt>
                <c:pt idx="11">
                  <c:v>67882.5</c:v>
                </c:pt>
                <c:pt idx="12">
                  <c:v>38233.500000000007</c:v>
                </c:pt>
                <c:pt idx="13">
                  <c:v>58047.400000000009</c:v>
                </c:pt>
                <c:pt idx="14">
                  <c:v>33609.899999999994</c:v>
                </c:pt>
                <c:pt idx="15">
                  <c:v>43481.8</c:v>
                </c:pt>
                <c:pt idx="16">
                  <c:v>31855.600000000002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A-43F7-BA7F-CB051C45365C}"/>
            </c:ext>
          </c:extLst>
        </c:ser>
        <c:ser>
          <c:idx val="2"/>
          <c:order val="2"/>
          <c:tx>
            <c:strRef>
              <c:f>sp_comp!$C$8</c:f>
              <c:strCache>
                <c:ptCount val="1"/>
                <c:pt idx="0">
                  <c:v>Aleutian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sp_comp!$D$8:$T$8</c:f>
              <c:numCache>
                <c:formatCode>#,##0</c:formatCode>
                <c:ptCount val="17"/>
                <c:pt idx="0">
                  <c:v>1593.6</c:v>
                </c:pt>
                <c:pt idx="1">
                  <c:v>738.2</c:v>
                </c:pt>
                <c:pt idx="2">
                  <c:v>1250.8</c:v>
                </c:pt>
                <c:pt idx="3">
                  <c:v>352.5</c:v>
                </c:pt>
                <c:pt idx="4">
                  <c:v>6539</c:v>
                </c:pt>
                <c:pt idx="5">
                  <c:v>11292.9</c:v>
                </c:pt>
                <c:pt idx="7">
                  <c:v>15813.300000000001</c:v>
                </c:pt>
                <c:pt idx="8">
                  <c:v>24252.6</c:v>
                </c:pt>
                <c:pt idx="9">
                  <c:v>25398.999999999993</c:v>
                </c:pt>
                <c:pt idx="10">
                  <c:v>19070.099999999999</c:v>
                </c:pt>
                <c:pt idx="11">
                  <c:v>15944.999999999998</c:v>
                </c:pt>
                <c:pt idx="12">
                  <c:v>22638.499999999996</c:v>
                </c:pt>
                <c:pt idx="13">
                  <c:v>19120.7</c:v>
                </c:pt>
                <c:pt idx="14">
                  <c:v>13210.899999999998</c:v>
                </c:pt>
                <c:pt idx="15">
                  <c:v>8001.9000000000005</c:v>
                </c:pt>
                <c:pt idx="16">
                  <c:v>10567.6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A-43F7-BA7F-CB051C45365C}"/>
            </c:ext>
          </c:extLst>
        </c:ser>
        <c:ser>
          <c:idx val="3"/>
          <c:order val="3"/>
          <c:tx>
            <c:strRef>
              <c:f>sp_comp!$C$9</c:f>
              <c:strCache>
                <c:ptCount val="1"/>
                <c:pt idx="0">
                  <c:v>Bering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sp_comp!$D$9:$T$9</c:f>
              <c:numCache>
                <c:formatCode>#,##0</c:formatCode>
                <c:ptCount val="17"/>
                <c:pt idx="0">
                  <c:v>461.30000000000007</c:v>
                </c:pt>
                <c:pt idx="1">
                  <c:v>607.30000000000007</c:v>
                </c:pt>
                <c:pt idx="2">
                  <c:v>2047.4</c:v>
                </c:pt>
                <c:pt idx="3">
                  <c:v>226.5</c:v>
                </c:pt>
                <c:pt idx="4">
                  <c:v>2235.5</c:v>
                </c:pt>
                <c:pt idx="5">
                  <c:v>3818.2999999999993</c:v>
                </c:pt>
                <c:pt idx="7">
                  <c:v>3700.9</c:v>
                </c:pt>
                <c:pt idx="8">
                  <c:v>4337.7</c:v>
                </c:pt>
                <c:pt idx="9">
                  <c:v>3814.8</c:v>
                </c:pt>
                <c:pt idx="10">
                  <c:v>4125.5999999999995</c:v>
                </c:pt>
                <c:pt idx="11">
                  <c:v>3857.3999999999996</c:v>
                </c:pt>
                <c:pt idx="12">
                  <c:v>3963.5</c:v>
                </c:pt>
                <c:pt idx="13">
                  <c:v>3110.1</c:v>
                </c:pt>
                <c:pt idx="14">
                  <c:v>3743</c:v>
                </c:pt>
                <c:pt idx="15">
                  <c:v>1790.7</c:v>
                </c:pt>
                <c:pt idx="16">
                  <c:v>2017.9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57A-43F7-BA7F-CB051C45365C}"/>
            </c:ext>
          </c:extLst>
        </c:ser>
        <c:ser>
          <c:idx val="4"/>
          <c:order val="4"/>
          <c:tx>
            <c:strRef>
              <c:f>sp_comp!$C$10</c:f>
              <c:strCache>
                <c:ptCount val="1"/>
                <c:pt idx="0">
                  <c:v>whiteblotched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sp_comp!$D$10:$T$10</c:f>
              <c:numCache>
                <c:formatCode>#,##0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1469.1999999999998</c:v>
                </c:pt>
                <c:pt idx="7">
                  <c:v>263.70000000000005</c:v>
                </c:pt>
                <c:pt idx="8">
                  <c:v>501.5</c:v>
                </c:pt>
                <c:pt idx="9">
                  <c:v>197.2</c:v>
                </c:pt>
                <c:pt idx="10">
                  <c:v>199.3</c:v>
                </c:pt>
                <c:pt idx="11">
                  <c:v>486.6</c:v>
                </c:pt>
                <c:pt idx="12">
                  <c:v>0</c:v>
                </c:pt>
                <c:pt idx="13">
                  <c:v>359.29999999999995</c:v>
                </c:pt>
                <c:pt idx="14">
                  <c:v>95.9</c:v>
                </c:pt>
                <c:pt idx="15">
                  <c:v>86.5</c:v>
                </c:pt>
                <c:pt idx="16">
                  <c:v>564.20000000000005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57A-43F7-BA7F-CB051C45365C}"/>
            </c:ext>
          </c:extLst>
        </c:ser>
        <c:ser>
          <c:idx val="5"/>
          <c:order val="5"/>
          <c:tx>
            <c:strRef>
              <c:f>sp_comp!$C$11</c:f>
              <c:strCache>
                <c:ptCount val="1"/>
                <c:pt idx="0">
                  <c:v>Alaska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sp_comp!$D$11:$T$11</c:f>
              <c:numCache>
                <c:formatCode>#,##0</c:formatCode>
                <c:ptCount val="17"/>
                <c:pt idx="0">
                  <c:v>3.6999999999999997</c:v>
                </c:pt>
                <c:pt idx="1">
                  <c:v>14.200000000000001</c:v>
                </c:pt>
                <c:pt idx="2">
                  <c:v>877.69999999999993</c:v>
                </c:pt>
                <c:pt idx="3">
                  <c:v>0</c:v>
                </c:pt>
                <c:pt idx="4">
                  <c:v>928.6</c:v>
                </c:pt>
                <c:pt idx="5">
                  <c:v>1568.6</c:v>
                </c:pt>
                <c:pt idx="7">
                  <c:v>1907.5</c:v>
                </c:pt>
                <c:pt idx="8">
                  <c:v>699.80000000000007</c:v>
                </c:pt>
                <c:pt idx="9">
                  <c:v>1797.2999999999997</c:v>
                </c:pt>
                <c:pt idx="10">
                  <c:v>2749.5</c:v>
                </c:pt>
                <c:pt idx="11">
                  <c:v>1041.5</c:v>
                </c:pt>
                <c:pt idx="12">
                  <c:v>4030.8</c:v>
                </c:pt>
                <c:pt idx="13">
                  <c:v>1748.8000000000002</c:v>
                </c:pt>
                <c:pt idx="14">
                  <c:v>708.40000000000009</c:v>
                </c:pt>
                <c:pt idx="15">
                  <c:v>746</c:v>
                </c:pt>
                <c:pt idx="16">
                  <c:v>180.1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7A-43F7-BA7F-CB051C45365C}"/>
            </c:ext>
          </c:extLst>
        </c:ser>
        <c:ser>
          <c:idx val="6"/>
          <c:order val="6"/>
          <c:tx>
            <c:strRef>
              <c:f>sp_comp!$C$12</c:f>
              <c:strCache>
                <c:ptCount val="1"/>
                <c:pt idx="0">
                  <c:v>skate unid.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sp_comp!$D$12:$T$12</c:f>
              <c:numCache>
                <c:formatCode>#,##0</c:formatCode>
                <c:ptCount val="17"/>
                <c:pt idx="0">
                  <c:v>2516</c:v>
                </c:pt>
                <c:pt idx="1">
                  <c:v>1671.2000000000003</c:v>
                </c:pt>
                <c:pt idx="2">
                  <c:v>9745.5</c:v>
                </c:pt>
                <c:pt idx="3">
                  <c:v>869.69999999999993</c:v>
                </c:pt>
                <c:pt idx="4">
                  <c:v>0</c:v>
                </c:pt>
                <c:pt idx="5">
                  <c:v>7.5</c:v>
                </c:pt>
                <c:pt idx="7">
                  <c:v>0</c:v>
                </c:pt>
                <c:pt idx="8">
                  <c:v>67</c:v>
                </c:pt>
                <c:pt idx="9">
                  <c:v>0</c:v>
                </c:pt>
                <c:pt idx="10">
                  <c:v>888.80000000000007</c:v>
                </c:pt>
                <c:pt idx="11">
                  <c:v>26.4</c:v>
                </c:pt>
                <c:pt idx="12">
                  <c:v>0</c:v>
                </c:pt>
                <c:pt idx="13">
                  <c:v>36.5</c:v>
                </c:pt>
                <c:pt idx="14">
                  <c:v>0</c:v>
                </c:pt>
                <c:pt idx="15">
                  <c:v>49.4</c:v>
                </c:pt>
                <c:pt idx="1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7A-43F7-BA7F-CB051C45365C}"/>
            </c:ext>
          </c:extLst>
        </c:ser>
        <c:ser>
          <c:idx val="7"/>
          <c:order val="7"/>
          <c:tx>
            <c:strRef>
              <c:f>sp_comp!$C$13</c:f>
              <c:strCache>
                <c:ptCount val="1"/>
                <c:pt idx="0">
                  <c:v>mud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sp_comp!$D$13:$T$13</c:f>
              <c:numCache>
                <c:formatCode>#,##0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45.7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9.6999999999999993</c:v>
                </c:pt>
                <c:pt idx="11">
                  <c:v>7.3</c:v>
                </c:pt>
                <c:pt idx="12">
                  <c:v>0</c:v>
                </c:pt>
                <c:pt idx="13">
                  <c:v>42.5</c:v>
                </c:pt>
                <c:pt idx="14">
                  <c:v>0</c:v>
                </c:pt>
                <c:pt idx="15">
                  <c:v>61.8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57A-43F7-BA7F-CB051C45365C}"/>
            </c:ext>
          </c:extLst>
        </c:ser>
        <c:ser>
          <c:idx val="8"/>
          <c:order val="8"/>
          <c:tx>
            <c:strRef>
              <c:f>sp_comp!$C$14</c:f>
              <c:strCache>
                <c:ptCount val="1"/>
                <c:pt idx="0">
                  <c:v>roughtail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sp_comp!$D$14:$T$14</c:f>
              <c:numCache>
                <c:formatCode>#,##0</c:formatCode>
                <c:ptCount val="17"/>
                <c:pt idx="0">
                  <c:v>50.9</c:v>
                </c:pt>
                <c:pt idx="1">
                  <c:v>182.4</c:v>
                </c:pt>
                <c:pt idx="2">
                  <c:v>0</c:v>
                </c:pt>
                <c:pt idx="3">
                  <c:v>0</c:v>
                </c:pt>
                <c:pt idx="4">
                  <c:v>42.8</c:v>
                </c:pt>
                <c:pt idx="5">
                  <c:v>677</c:v>
                </c:pt>
                <c:pt idx="7">
                  <c:v>0</c:v>
                </c:pt>
                <c:pt idx="8">
                  <c:v>139.19999999999999</c:v>
                </c:pt>
                <c:pt idx="9">
                  <c:v>947.6</c:v>
                </c:pt>
                <c:pt idx="10">
                  <c:v>355.8</c:v>
                </c:pt>
                <c:pt idx="11">
                  <c:v>0</c:v>
                </c:pt>
                <c:pt idx="12">
                  <c:v>0</c:v>
                </c:pt>
                <c:pt idx="13">
                  <c:v>767.80000000000007</c:v>
                </c:pt>
                <c:pt idx="14">
                  <c:v>61.3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57A-43F7-BA7F-CB051C45365C}"/>
            </c:ext>
          </c:extLst>
        </c:ser>
        <c:ser>
          <c:idx val="9"/>
          <c:order val="9"/>
          <c:tx>
            <c:strRef>
              <c:f>sp_comp!$C$15</c:f>
              <c:strCache>
                <c:ptCount val="1"/>
                <c:pt idx="0">
                  <c:v>whitebrow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sp_comp!$D$5:$T$5</c:f>
              <c:numCache>
                <c:formatCode>General</c:formatCode>
                <c:ptCount val="17"/>
                <c:pt idx="0">
                  <c:v>1984</c:v>
                </c:pt>
                <c:pt idx="1">
                  <c:v>1987</c:v>
                </c:pt>
                <c:pt idx="2">
                  <c:v>1990</c:v>
                </c:pt>
                <c:pt idx="3">
                  <c:v>1993</c:v>
                </c:pt>
                <c:pt idx="4">
                  <c:v>1996</c:v>
                </c:pt>
                <c:pt idx="5">
                  <c:v>1999</c:v>
                </c:pt>
                <c:pt idx="6">
                  <c:v>2001</c:v>
                </c:pt>
                <c:pt idx="7">
                  <c:v>2003</c:v>
                </c:pt>
                <c:pt idx="8">
                  <c:v>2005</c:v>
                </c:pt>
                <c:pt idx="9">
                  <c:v>2007</c:v>
                </c:pt>
                <c:pt idx="10">
                  <c:v>2009</c:v>
                </c:pt>
                <c:pt idx="11">
                  <c:v>2011</c:v>
                </c:pt>
                <c:pt idx="12">
                  <c:v>2013</c:v>
                </c:pt>
                <c:pt idx="13">
                  <c:v>2015</c:v>
                </c:pt>
                <c:pt idx="14">
                  <c:v>2017</c:v>
                </c:pt>
                <c:pt idx="15">
                  <c:v>2019</c:v>
                </c:pt>
                <c:pt idx="16">
                  <c:v>2021</c:v>
                </c:pt>
              </c:numCache>
            </c:numRef>
          </c:cat>
          <c:val>
            <c:numRef>
              <c:f>sp_comp!$D$15:$T$15</c:f>
              <c:numCache>
                <c:formatCode>#,##0</c:formatCode>
                <c:ptCount val="17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52.2</c:v>
                </c:pt>
                <c:pt idx="8">
                  <c:v>0</c:v>
                </c:pt>
                <c:pt idx="9">
                  <c:v>117.60000000000001</c:v>
                </c:pt>
                <c:pt idx="10">
                  <c:v>0</c:v>
                </c:pt>
                <c:pt idx="11">
                  <c:v>0</c:v>
                </c:pt>
                <c:pt idx="12">
                  <c:v>72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57A-43F7-BA7F-CB051C453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100"/>
        <c:axId val="1148529199"/>
        <c:axId val="1148535023"/>
      </c:barChart>
      <c:catAx>
        <c:axId val="114852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35023"/>
        <c:crosses val="autoZero"/>
        <c:auto val="1"/>
        <c:lblAlgn val="ctr"/>
        <c:lblOffset val="100"/>
        <c:noMultiLvlLbl val="0"/>
      </c:catAx>
      <c:valAx>
        <c:axId val="114853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29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4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84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4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107951</xdr:colOff>
      <xdr:row>8</xdr:row>
      <xdr:rowOff>95250</xdr:rowOff>
    </xdr:from>
    <xdr:ext cx="2686050" cy="609013"/>
    <xdr:sp macro="" textlink="">
      <xdr:nvSpPr>
        <xdr:cNvPr id="2" name="TextBox 1"/>
        <xdr:cNvSpPr txBox="1"/>
      </xdr:nvSpPr>
      <xdr:spPr>
        <a:xfrm>
          <a:off x="7423151" y="1568450"/>
          <a:ext cx="26860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area proportions based on area-specific RE</a:t>
          </a:r>
          <a:r>
            <a:rPr lang="en-US" sz="1100" baseline="0"/>
            <a:t> models, then proportions applied to GOA-wide biomass to get area biomass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123030</xdr:colOff>
      <xdr:row>24</xdr:row>
      <xdr:rowOff>140493</xdr:rowOff>
    </xdr:from>
    <xdr:to>
      <xdr:col>10</xdr:col>
      <xdr:colOff>71437</xdr:colOff>
      <xdr:row>48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254000</xdr:colOff>
      <xdr:row>24</xdr:row>
      <xdr:rowOff>142875</xdr:rowOff>
    </xdr:from>
    <xdr:to>
      <xdr:col>19</xdr:col>
      <xdr:colOff>559595</xdr:colOff>
      <xdr:row>48</xdr:row>
      <xdr:rowOff>26194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25</xdr:row>
      <xdr:rowOff>0</xdr:rowOff>
    </xdr:from>
    <xdr:to>
      <xdr:col>30</xdr:col>
      <xdr:colOff>305594</xdr:colOff>
      <xdr:row>48</xdr:row>
      <xdr:rowOff>65882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384969</xdr:colOff>
      <xdr:row>26</xdr:row>
      <xdr:rowOff>180180</xdr:rowOff>
    </xdr:from>
    <xdr:to>
      <xdr:col>10</xdr:col>
      <xdr:colOff>396875</xdr:colOff>
      <xdr:row>46</xdr:row>
      <xdr:rowOff>15875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18</xdr:col>
      <xdr:colOff>11906</xdr:colOff>
      <xdr:row>46</xdr:row>
      <xdr:rowOff>18258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27</xdr:row>
      <xdr:rowOff>0</xdr:rowOff>
    </xdr:from>
    <xdr:to>
      <xdr:col>26</xdr:col>
      <xdr:colOff>11906</xdr:colOff>
      <xdr:row>46</xdr:row>
      <xdr:rowOff>18258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</xdr:colOff>
      <xdr:row>2</xdr:row>
      <xdr:rowOff>47624</xdr:rowOff>
    </xdr:from>
    <xdr:to>
      <xdr:col>22</xdr:col>
      <xdr:colOff>311150</xdr:colOff>
      <xdr:row>29</xdr:row>
      <xdr:rowOff>69849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22</xdr:col>
      <xdr:colOff>304800</xdr:colOff>
      <xdr:row>57</xdr:row>
      <xdr:rowOff>22225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460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0841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76460" cy="6288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lav Ormseth" refreshedDate="44490.430364699074" createdVersion="6" refreshedVersion="6" minRefreshableVersion="3" recordCount="4261">
  <cacheSource type="worksheet">
    <worksheetSource ref="A1:X1048576" sheet="RACE - Biomass by NMFS Reportin"/>
  </cacheSource>
  <cacheFields count="24">
    <cacheField name="Survey" numFmtId="0">
      <sharedItems containsBlank="1" count="2">
        <s v="GOA"/>
        <m/>
      </sharedItems>
    </cacheField>
    <cacheField name="Year" numFmtId="0">
      <sharedItems containsString="0" containsBlank="1" containsNumber="1" containsInteger="1" minValue="1984" maxValue="2021" count="18">
        <n v="1984"/>
        <n v="1987"/>
        <n v="1990"/>
        <n v="1993"/>
        <n v="1996"/>
        <n v="1999"/>
        <n v="2001"/>
        <n v="2003"/>
        <n v="2005"/>
        <n v="2007"/>
        <n v="2009"/>
        <n v="2011"/>
        <n v="2013"/>
        <n v="2015"/>
        <n v="2017"/>
        <n v="2019"/>
        <n v="2021"/>
        <m/>
      </sharedItems>
    </cacheField>
    <cacheField name="Species Code" numFmtId="0">
      <sharedItems containsString="0" containsBlank="1" containsNumber="1" containsInteger="1" minValue="400" maxValue="485" count="11">
        <n v="400"/>
        <n v="420"/>
        <n v="435"/>
        <n v="440"/>
        <n v="455"/>
        <n v="460"/>
        <n v="471"/>
        <n v="472"/>
        <n v="480"/>
        <n v="485"/>
        <m/>
      </sharedItems>
    </cacheField>
    <cacheField name="Common Name" numFmtId="0">
      <sharedItems containsBlank="1" count="11">
        <s v="skate unid."/>
        <s v="big skate"/>
        <s v="Bering skate"/>
        <s v="longnose skate"/>
        <s v="mud skate"/>
        <s v="roughtail skate"/>
        <s v="Alaska skate"/>
        <s v="Aleutian skate"/>
        <s v="whiteblotched skate"/>
        <s v="whitebrow skate"/>
        <m/>
      </sharedItems>
    </cacheField>
    <cacheField name="Scientific Name" numFmtId="0">
      <sharedItems containsBlank="1"/>
    </cacheField>
    <cacheField name="Haul Count" numFmtId="0">
      <sharedItems containsString="0" containsBlank="1" containsNumber="1" containsInteger="1" minValue="1" maxValue="161"/>
    </cacheField>
    <cacheField name="Catch Count" numFmtId="0">
      <sharedItems containsString="0" containsBlank="1" containsNumber="1" containsInteger="1" minValue="0" maxValue="61"/>
    </cacheField>
    <cacheField name="Mean Weight CPUE" numFmtId="0">
      <sharedItems containsString="0" containsBlank="1" containsNumber="1" minValue="0" maxValue="2100.7434874792398"/>
    </cacheField>
    <cacheField name="Var Weight CPUE" numFmtId="0">
      <sharedItems containsString="0" containsBlank="1" containsNumber="1" minValue="0" maxValue="2148400.9938883199"/>
    </cacheField>
    <cacheField name="Mean Number CPUE" numFmtId="0">
      <sharedItems containsString="0" containsBlank="1" containsNumber="1" minValue="0" maxValue="259.465680429619"/>
    </cacheField>
    <cacheField name="Var Number CPUE" numFmtId="0">
      <sharedItems containsString="0" containsBlank="1" containsNumber="1" minValue="0" maxValue="24030.790282099999"/>
    </cacheField>
    <cacheField name="Area Biomass" numFmtId="0">
      <sharedItems containsString="0" containsBlank="1" containsNumber="1" minValue="0" maxValue="35001.4" count="994">
        <n v="0"/>
        <n v="14.4"/>
        <n v="2.9"/>
        <n v="64.2"/>
        <n v="1.9"/>
        <n v="38.5"/>
        <n v="21"/>
        <n v="31.9"/>
        <n v="9"/>
        <n v="0.9"/>
        <n v="2.5"/>
        <n v="54"/>
        <n v="58.9"/>
        <n v="376.2"/>
        <n v="16.7"/>
        <n v="300.39999999999998"/>
        <n v="160.1"/>
        <n v="34.4"/>
        <n v="73.2"/>
        <n v="1254.9000000000001"/>
        <n v="5823.1"/>
        <n v="18.399999999999999"/>
        <n v="6.2"/>
        <n v="1197"/>
        <n v="7278.9"/>
        <n v="724.8"/>
        <n v="6393.9"/>
        <n v="320.2"/>
        <n v="293.8"/>
        <n v="3018.5"/>
        <n v="2465.4"/>
        <n v="127"/>
        <n v="1"/>
        <n v="39.4"/>
        <n v="14"/>
        <n v="7.1"/>
        <n v="20.3"/>
        <n v="13.1"/>
        <n v="30.3"/>
        <n v="14.7"/>
        <n v="194.4"/>
        <n v="32.1"/>
        <n v="70.5"/>
        <n v="4051.4"/>
        <n v="32"/>
        <n v="96.8"/>
        <n v="178.2"/>
        <n v="17.899999999999999"/>
        <n v="2260.8000000000002"/>
        <n v="1835.4"/>
        <n v="427"/>
        <n v="4.9000000000000004"/>
        <n v="25.8"/>
        <n v="13.4"/>
        <n v="6.8"/>
        <n v="2.8"/>
        <n v="8.1999999999999993"/>
        <n v="63"/>
        <n v="56.4"/>
        <n v="4.5999999999999996"/>
        <n v="10.9"/>
        <n v="11.4"/>
        <n v="79.099999999999994"/>
        <n v="112.5"/>
        <n v="439.1"/>
        <n v="211.4"/>
        <n v="347"/>
        <n v="215.6"/>
        <n v="8"/>
        <n v="35.799999999999997"/>
        <n v="12.3"/>
        <n v="12"/>
        <n v="33.299999999999997"/>
        <n v="9.8000000000000007"/>
        <n v="6.5"/>
        <n v="8.6"/>
        <n v="242.3"/>
        <n v="4"/>
        <n v="75"/>
        <n v="85.2"/>
        <n v="184.4"/>
        <n v="143.9"/>
        <n v="39.200000000000003"/>
        <n v="610.5"/>
        <n v="168.4"/>
        <n v="75.400000000000006"/>
        <n v="1308.3"/>
        <n v="229.7"/>
        <n v="45.3"/>
        <n v="8009.5"/>
        <n v="534.79999999999995"/>
        <n v="9356.4"/>
        <n v="1495.7"/>
        <n v="3778.4"/>
        <n v="1989.8"/>
        <n v="1269.8"/>
        <n v="5.7"/>
        <n v="15.5"/>
        <n v="2.6"/>
        <n v="229.4"/>
        <n v="31.5"/>
        <n v="21.1"/>
        <n v="7.7"/>
        <n v="68.3"/>
        <n v="35.299999999999997"/>
        <n v="165.5"/>
        <n v="164.1"/>
        <n v="97.5"/>
        <n v="46.7"/>
        <n v="2338.6"/>
        <n v="274.10000000000002"/>
        <n v="217.4"/>
        <n v="790.5"/>
        <n v="40.799999999999997"/>
        <n v="824.3"/>
        <n v="1001.9"/>
        <n v="125.5"/>
        <n v="700.4"/>
        <n v="175"/>
        <n v="7.4"/>
        <n v="1.3"/>
        <n v="12.9"/>
        <n v="87.8"/>
        <n v="18.100000000000001"/>
        <n v="185.5"/>
        <n v="40.4"/>
        <n v="18.7"/>
        <n v="71.3"/>
        <n v="73"/>
        <n v="236.3"/>
        <n v="25.5"/>
        <n v="632.29999999999995"/>
        <n v="110.6"/>
        <n v="48.1"/>
        <n v="7715.8"/>
        <n v="23.6"/>
        <n v="1189.5999999999999"/>
        <n v="6862.8"/>
        <n v="2913.9"/>
        <n v="3.3"/>
        <n v="836.9"/>
        <n v="4592.1000000000004"/>
        <n v="4634.7"/>
        <n v="907.6"/>
        <n v="1459.4"/>
        <n v="105.4"/>
        <n v="12.8"/>
        <n v="1.4"/>
        <n v="212.8"/>
        <n v="3.7"/>
        <n v="395"/>
        <n v="13.3"/>
        <n v="388.7"/>
        <n v="154.80000000000001"/>
        <n v="79.8"/>
        <n v="785.1"/>
        <n v="415"/>
        <n v="629.5"/>
        <n v="9.1"/>
        <n v="316.2"/>
        <n v="8.9"/>
        <n v="3347"/>
        <n v="19.7"/>
        <n v="265.89999999999998"/>
        <n v="173.6"/>
        <n v="37.299999999999997"/>
        <n v="668.6"/>
        <n v="1299.7"/>
        <n v="1007.7"/>
        <n v="1562.8"/>
        <n v="2234"/>
        <n v="37.6"/>
        <n v="11.1"/>
        <n v="325.8"/>
        <n v="13.2"/>
        <n v="10.7"/>
        <n v="389.2"/>
        <n v="34.200000000000003"/>
        <n v="55.9"/>
        <n v="745.1"/>
        <n v="56.9"/>
        <n v="69.7"/>
        <n v="61.4"/>
        <n v="60.4"/>
        <n v="28"/>
        <n v="78.599999999999994"/>
        <n v="150.69999999999999"/>
        <n v="109.2"/>
        <n v="21.3"/>
        <n v="608.29999999999995"/>
        <n v="11.9"/>
        <n v="60.2"/>
        <n v="58.8"/>
        <n v="14376.6"/>
        <n v="556.79999999999995"/>
        <n v="132.80000000000001"/>
        <n v="187.1"/>
        <n v="10083.1"/>
        <n v="1458.9"/>
        <n v="7978.7"/>
        <n v="2128.6999999999998"/>
        <n v="2124.5"/>
        <n v="705.4"/>
        <n v="14.9"/>
        <n v="10.5"/>
        <n v="108.9"/>
        <n v="87.6"/>
        <n v="153.1"/>
        <n v="837"/>
        <n v="234.9"/>
        <n v="171.8"/>
        <n v="865.4"/>
        <n v="486.4"/>
        <n v="852.5"/>
        <n v="1201.7"/>
        <n v="1558.9"/>
        <n v="5991.6"/>
        <n v="988.9"/>
        <n v="4258.1000000000004"/>
        <n v="209.7"/>
        <n v="82.7"/>
        <n v="60.1"/>
        <n v="231.4"/>
        <n v="108.5"/>
        <n v="1620.9"/>
        <n v="1429.9"/>
        <n v="12300.7"/>
        <n v="462"/>
        <n v="1553.4"/>
        <n v="11747.7"/>
        <n v="12667.5"/>
        <n v="941.8"/>
        <n v="116.3"/>
        <n v="94"/>
        <n v="83"/>
        <n v="22.4"/>
        <n v="113.8"/>
        <n v="147"/>
        <n v="424.2"/>
        <n v="215.9"/>
        <n v="121"/>
        <n v="24.8"/>
        <n v="268.60000000000002"/>
        <n v="19.600000000000001"/>
        <n v="23.3"/>
        <n v="414"/>
        <n v="176"/>
        <n v="258.7"/>
        <n v="655.20000000000005"/>
        <n v="414.3"/>
        <n v="39.6"/>
        <n v="828.7"/>
        <n v="2355.4"/>
        <n v="535.79999999999995"/>
        <n v="662.4"/>
        <n v="2877.9"/>
        <n v="4692.6000000000004"/>
        <n v="232.8"/>
        <n v="2055.8000000000002"/>
        <n v="4860"/>
        <n v="45.1"/>
        <n v="5535.4"/>
        <n v="42.8"/>
        <n v="114"/>
        <n v="50.9"/>
        <n v="513.6"/>
        <n v="67.7"/>
        <n v="182.4"/>
        <n v="25.2"/>
        <n v="85.6"/>
        <n v="5.4"/>
        <n v="180.1"/>
        <n v="1352.1"/>
        <n v="2877.3"/>
        <n v="125.6"/>
        <n v="404.2"/>
        <n v="296"/>
        <n v="76.2"/>
        <n v="479.3"/>
        <n v="632"/>
        <n v="7.5"/>
        <n v="2697.6"/>
        <n v="168.5"/>
        <n v="893.6"/>
        <n v="1435.9"/>
        <n v="694.7"/>
        <n v="61.5"/>
        <n v="4231"/>
        <n v="1487.1"/>
        <n v="14859.4"/>
        <n v="1614.9"/>
        <n v="15975.6"/>
        <n v="9601.9"/>
        <n v="928.7"/>
        <n v="44.3"/>
        <n v="2.2999999999999998"/>
        <n v="50.5"/>
        <n v="8.3000000000000007"/>
        <n v="57.6"/>
        <n v="849.4"/>
        <n v="489.2"/>
        <n v="483.9"/>
        <n v="271.60000000000002"/>
        <n v="112.7"/>
        <n v="220.7"/>
        <n v="134.19999999999999"/>
        <n v="983.1"/>
        <n v="59.1"/>
        <n v="161.30000000000001"/>
        <n v="11.7"/>
        <n v="472"/>
        <n v="973.4"/>
        <n v="457.5"/>
        <n v="59.3"/>
        <n v="318.89999999999998"/>
        <n v="491.4"/>
        <n v="2400.3000000000002"/>
        <n v="1912.9"/>
        <n v="1771.2"/>
        <n v="2598.9"/>
        <n v="7313.2"/>
        <n v="3649.9"/>
        <n v="5731.1"/>
        <n v="1094.5999999999999"/>
        <n v="9797.5"/>
        <n v="25.1"/>
        <n v="20.6"/>
        <n v="20.7"/>
        <n v="42.6"/>
        <n v="127.2"/>
        <n v="45.2"/>
        <n v="31.2"/>
        <n v="120.5"/>
        <n v="234"/>
        <n v="98.5"/>
        <n v="344.9"/>
        <n v="219.8"/>
        <n v="474.5"/>
        <n v="73.900000000000006"/>
        <n v="101.1"/>
        <n v="57.4"/>
        <n v="96.5"/>
        <n v="41.3"/>
        <n v="168.7"/>
        <n v="70.3"/>
        <n v="1222.5999999999999"/>
        <n v="2332.3000000000002"/>
        <n v="1497.6"/>
        <n v="219.4"/>
        <n v="2243.4"/>
        <n v="1539.1"/>
        <n v="713.8"/>
        <n v="530.20000000000005"/>
        <n v="270.3"/>
        <n v="136.4"/>
        <n v="407.4"/>
        <n v="925.4"/>
        <n v="1848.3"/>
        <n v="1426.7"/>
        <n v="12603.9"/>
        <n v="838.5"/>
        <n v="15366.8"/>
        <n v="6998.2"/>
        <n v="19.8"/>
        <n v="8.1"/>
        <n v="391.8"/>
        <n v="503.9"/>
        <n v="63.5"/>
        <n v="69.5"/>
        <n v="633.4"/>
        <n v="735.9"/>
        <n v="98.7"/>
        <n v="2951.4"/>
        <n v="2252.6"/>
        <n v="104.1"/>
        <n v="3248.4"/>
        <n v="4001.6"/>
        <n v="4310.7"/>
        <n v="6405.8"/>
        <n v="809.2"/>
        <n v="303.7"/>
        <n v="204.8"/>
        <n v="755"/>
        <n v="156.6"/>
        <n v="377.6"/>
        <n v="1008.2"/>
        <n v="316.7"/>
        <n v="854.9"/>
        <n v="1021.4"/>
        <n v="1277.9000000000001"/>
        <n v="1996.5"/>
        <n v="105.6"/>
        <n v="439"/>
        <n v="554.4"/>
        <n v="3487.4"/>
        <n v="6670.8"/>
        <n v="1764.9"/>
        <n v="898.5"/>
        <n v="10920.3"/>
        <n v="2015.5"/>
        <n v="19979.7"/>
        <n v="9602.2000000000007"/>
        <n v="39"/>
        <n v="11.2"/>
        <n v="360.2"/>
        <n v="669.8"/>
        <n v="82"/>
        <n v="38"/>
        <n v="423.5"/>
        <n v="317.60000000000002"/>
        <n v="494.6"/>
        <n v="1260.4000000000001"/>
        <n v="126.2"/>
        <n v="42.4"/>
        <n v="438.8"/>
        <n v="1310.4000000000001"/>
        <n v="2051.9"/>
        <n v="1326.5"/>
        <n v="3021.9"/>
        <n v="82.4"/>
        <n v="254.9"/>
        <n v="8664.6"/>
        <n v="535.1"/>
        <n v="4109.7"/>
        <n v="1124.3"/>
        <n v="7809.8"/>
        <n v="8348.6"/>
        <n v="246.6"/>
        <n v="20.5"/>
        <n v="24.6"/>
        <n v="801.7"/>
        <n v="18"/>
        <n v="246.7"/>
        <n v="232.4"/>
        <n v="298.3"/>
        <n v="265.3"/>
        <n v="107"/>
        <n v="149"/>
        <n v="12.7"/>
        <n v="12.2"/>
        <n v="53.9"/>
        <n v="15.9"/>
        <n v="243.5"/>
        <n v="867.4"/>
        <n v="2309.5"/>
        <n v="276.89999999999998"/>
        <n v="2494.8000000000002"/>
        <n v="1396.3"/>
        <n v="495.3"/>
        <n v="676.5"/>
        <n v="4973.3"/>
        <n v="1729.1"/>
        <n v="90.9"/>
        <n v="172.8"/>
        <n v="52.2"/>
        <n v="351.7"/>
        <n v="1338.5"/>
        <n v="576.6"/>
        <n v="2293.3000000000002"/>
        <n v="11094.6"/>
        <n v="13067.4"/>
        <n v="9215.4"/>
        <n v="1382.1"/>
        <n v="61.8"/>
        <n v="91.6"/>
        <n v="11.5"/>
        <n v="727.6"/>
        <n v="508.9"/>
        <n v="4.4000000000000004"/>
        <n v="29.6"/>
        <n v="132.9"/>
        <n v="663.5"/>
        <n v="296.2"/>
        <n v="569.5"/>
        <n v="56"/>
        <n v="1144.7"/>
        <n v="930.3"/>
        <n v="234.3"/>
        <n v="191.4"/>
        <n v="874.3"/>
        <n v="1716.6"/>
        <n v="3843"/>
        <n v="2336.5"/>
        <n v="203.3"/>
        <n v="1422.4"/>
        <n v="652.1"/>
        <n v="5229.2"/>
        <n v="3160.8"/>
        <n v="1202.5"/>
        <n v="7550.5"/>
        <n v="62.7"/>
        <n v="11760"/>
        <n v="139.19999999999999"/>
        <n v="393"/>
        <n v="7.6"/>
        <n v="210.6"/>
        <n v="88.6"/>
        <n v="77.099999999999994"/>
        <n v="52.9"/>
        <n v="152.4"/>
        <n v="39.5"/>
        <n v="41"/>
        <n v="6.3"/>
        <n v="16.3"/>
        <n v="8688.1"/>
        <n v="2495"/>
        <n v="609.1"/>
        <n v="349.8"/>
        <n v="4264.8"/>
        <n v="1084.7"/>
        <n v="805.7"/>
        <n v="666.1"/>
        <n v="4705.8"/>
        <n v="88.9"/>
        <n v="412.6"/>
        <n v="1152.5999999999999"/>
        <n v="5579.1"/>
        <n v="2605.6"/>
        <n v="650.70000000000005"/>
        <n v="1420.9"/>
        <n v="10547.2"/>
        <n v="12277"/>
        <n v="175.3"/>
        <n v="5221.1000000000004"/>
        <n v="0.8"/>
        <n v="94.1"/>
        <n v="59"/>
        <n v="15.1"/>
        <n v="15.8"/>
        <n v="668.2"/>
        <n v="485.8"/>
        <n v="150.30000000000001"/>
        <n v="657.9"/>
        <n v="287.2"/>
        <n v="262.3"/>
        <n v="1117.4000000000001"/>
        <n v="715.5"/>
        <n v="70.900000000000006"/>
        <n v="35.9"/>
        <n v="967.3"/>
        <n v="428.8"/>
        <n v="191.2"/>
        <n v="751.1"/>
        <n v="1058.5999999999999"/>
        <n v="656.9"/>
        <n v="2008.4"/>
        <n v="1215.7"/>
        <n v="3144.9"/>
        <n v="436.5"/>
        <n v="3930.7"/>
        <n v="2737.7"/>
        <n v="3900.9"/>
        <n v="12218.6"/>
        <n v="15.7"/>
        <n v="81.8"/>
        <n v="355.4"/>
        <n v="370.5"/>
        <n v="124.2"/>
        <n v="613.79999999999995"/>
        <n v="175.4"/>
        <n v="418.9"/>
        <n v="200.5"/>
        <n v="72.5"/>
        <n v="139.1"/>
        <n v="177.1"/>
        <n v="37"/>
        <n v="1.6"/>
        <n v="61.3"/>
        <n v="138.1"/>
        <n v="13525.3"/>
        <n v="1468.4"/>
        <n v="2137"/>
        <n v="2100.6"/>
        <n v="1035.8"/>
        <n v="803.1"/>
        <n v="2992.8"/>
        <n v="1098"/>
        <n v="126.7"/>
        <n v="84.4"/>
        <n v="33.200000000000003"/>
        <n v="837.6"/>
        <n v="51.2"/>
        <n v="10043.799999999999"/>
        <n v="250.6"/>
        <n v="712.3"/>
        <n v="3057.9"/>
        <n v="144.1"/>
        <n v="12390.8"/>
        <n v="13745.9"/>
        <n v="410.1"/>
        <n v="3593.8"/>
        <n v="8.4"/>
        <n v="22.6"/>
        <n v="125.7"/>
        <n v="26.3"/>
        <n v="342.6"/>
        <n v="38.6"/>
        <n v="530.29999999999995"/>
        <n v="251.9"/>
        <n v="66.3"/>
        <n v="553"/>
        <n v="776.4"/>
        <n v="239.6"/>
        <n v="919.6"/>
        <n v="216.7"/>
        <n v="26.8"/>
        <n v="30.2"/>
        <n v="36.700000000000003"/>
        <n v="104.6"/>
        <n v="230.9"/>
        <n v="98"/>
        <n v="14.5"/>
        <n v="42.7"/>
        <n v="1307.8"/>
        <n v="342.7"/>
        <n v="2397"/>
        <n v="2063.1999999999998"/>
        <n v="370.6"/>
        <n v="2087.6"/>
        <n v="4909.5"/>
        <n v="811"/>
        <n v="3675.5"/>
        <n v="1633.8"/>
        <n v="4145.6000000000004"/>
        <n v="11883.4"/>
        <n v="324"/>
        <n v="9.6999999999999993"/>
        <n v="304.60000000000002"/>
        <n v="331.5"/>
        <n v="94.4"/>
        <n v="104.2"/>
        <n v="66.8"/>
        <n v="1728.4"/>
        <n v="25.9"/>
        <n v="5.3"/>
        <n v="17"/>
        <n v="211.7"/>
        <n v="157.30000000000001"/>
        <n v="5.6"/>
        <n v="154.5"/>
        <n v="5201.2"/>
        <n v="2150.1"/>
        <n v="105.8"/>
        <n v="1123"/>
        <n v="2594.8000000000002"/>
        <n v="1695.9"/>
        <n v="1837.2"/>
        <n v="2028.7"/>
        <n v="1756.1"/>
        <n v="115.9"/>
        <n v="26.4"/>
        <n v="1188.4000000000001"/>
        <n v="35001.4"/>
        <n v="84.7"/>
        <n v="3595.9"/>
        <n v="1073"/>
        <n v="303.2"/>
        <n v="10747.6"/>
        <n v="9083.7999999999993"/>
        <n v="5178.2"/>
        <n v="1626.3"/>
        <n v="3.4"/>
        <n v="23.9"/>
        <n v="27.1"/>
        <n v="101.8"/>
        <n v="0.4"/>
        <n v="462.1"/>
        <n v="91.3"/>
        <n v="509.5"/>
        <n v="252.6"/>
        <n v="889.2"/>
        <n v="145.6"/>
        <n v="1137.5999999999999"/>
        <n v="157"/>
        <n v="43"/>
        <n v="498.2"/>
        <n v="366.4"/>
        <n v="210.2"/>
        <n v="664.9"/>
        <n v="1064.5999999999999"/>
        <n v="278.2"/>
        <n v="2080.1"/>
        <n v="1083.8"/>
        <n v="3217.9"/>
        <n v="4241.3999999999996"/>
        <n v="318.39999999999998"/>
        <n v="2924.6"/>
        <n v="1901.9"/>
        <n v="4747.7"/>
        <n v="411.9"/>
        <n v="8693.2999999999993"/>
        <n v="7.3"/>
        <n v="58.6"/>
        <n v="82.8"/>
        <n v="226.8"/>
        <n v="274.5"/>
        <n v="319.7"/>
        <n v="119.8"/>
        <n v="29.5"/>
        <n v="623.9"/>
        <n v="1365.6"/>
        <n v="1980.3"/>
        <n v="1019.9"/>
        <n v="207.2"/>
        <n v="2176.5"/>
        <n v="1880.6"/>
        <n v="3295"/>
        <n v="636.4"/>
        <n v="2426.9"/>
        <n v="187.6"/>
        <n v="299"/>
        <n v="14754.5"/>
        <n v="606.5"/>
        <n v="298.39999999999998"/>
        <n v="7532.5"/>
        <n v="4707.3999999999996"/>
        <n v="10062.299999999999"/>
        <n v="271.89999999999998"/>
        <n v="16.899999999999999"/>
        <n v="132.1"/>
        <n v="12.5"/>
        <n v="62.9"/>
        <n v="587.70000000000005"/>
        <n v="291.10000000000002"/>
        <n v="181.5"/>
        <n v="36.799999999999997"/>
        <n v="813.3"/>
        <n v="112.6"/>
        <n v="225.6"/>
        <n v="1470.8"/>
        <n v="341.1"/>
        <n v="136.69999999999999"/>
        <n v="663.6"/>
        <n v="531.4"/>
        <n v="639.1"/>
        <n v="4145.3999999999996"/>
        <n v="252"/>
        <n v="1213.5999999999999"/>
        <n v="2186.6"/>
        <n v="1802.3"/>
        <n v="1134.0999999999999"/>
        <n v="4566.3"/>
        <n v="1385.8"/>
        <n v="5405.8"/>
        <n v="1225.8"/>
        <n v="6361.7"/>
        <n v="12003.6"/>
        <n v="196.1"/>
        <n v="480.3"/>
        <n v="522.29999999999995"/>
        <n v="393.9"/>
        <n v="1124"/>
        <n v="1314.2"/>
        <n v="398.2"/>
        <n v="58.4"/>
        <n v="386.5"/>
        <n v="91.1"/>
        <n v="1411.1"/>
        <n v="403"/>
        <n v="6175.4"/>
        <n v="3254.2"/>
        <n v="282.8"/>
        <n v="1182.5999999999999"/>
        <n v="3434.9"/>
        <n v="678.5"/>
        <n v="957.3"/>
        <n v="1234.5"/>
        <n v="2655.3"/>
        <n v="72"/>
        <n v="36.1"/>
        <n v="10423.200000000001"/>
        <n v="1980.5"/>
        <n v="698.6"/>
        <n v="17419"/>
        <n v="13085"/>
        <n v="1153.8"/>
        <n v="12750.4"/>
        <n v="380.3"/>
        <n v="66.2"/>
        <n v="18.2"/>
        <n v="63.2"/>
        <n v="25.7"/>
        <n v="695.9"/>
        <n v="626.5"/>
        <n v="15"/>
        <n v="371.2"/>
        <n v="506.1"/>
        <n v="127.1"/>
        <n v="583.6"/>
        <n v="81.5"/>
        <n v="586.6"/>
        <n v="278.39999999999998"/>
        <n v="233.3"/>
        <n v="117.1"/>
        <n v="216.5"/>
        <n v="227.1"/>
        <n v="652.6"/>
        <n v="409.7"/>
        <n v="2334.1999999999998"/>
        <n v="4906.2"/>
        <n v="625.6"/>
        <n v="1701.3"/>
        <n v="7712.9"/>
        <n v="5353.9"/>
        <n v="16406.2"/>
        <n v="42.5"/>
        <n v="441"/>
        <n v="1.1000000000000001"/>
        <n v="62.1"/>
        <n v="263.60000000000002"/>
        <n v="0.5"/>
        <n v="181"/>
        <n v="77.599999999999994"/>
        <n v="133.1"/>
        <n v="801"/>
        <n v="410"/>
        <n v="6.7"/>
        <n v="128.9"/>
        <n v="16.5"/>
        <n v="43.4"/>
        <n v="13.8"/>
        <n v="120.7"/>
        <n v="76.900000000000006"/>
        <n v="3135.9"/>
        <n v="2510.8000000000002"/>
        <n v="466.2"/>
        <n v="999"/>
        <n v="1408.6"/>
        <n v="93"/>
        <n v="4337.3999999999996"/>
        <n v="1422.8"/>
        <n v="4275.8"/>
        <n v="200.7"/>
        <n v="158.6"/>
        <n v="828.4"/>
        <n v="1333.4"/>
        <n v="759.4"/>
        <n v="111.3"/>
        <n v="3964.5"/>
        <n v="1794"/>
        <n v="16613.8"/>
        <n v="257.5"/>
        <n v="3725"/>
        <n v="3254.3"/>
        <n v="948.5"/>
        <n v="24"/>
        <n v="62.4"/>
        <n v="30.7"/>
        <n v="6"/>
        <n v="140.19999999999999"/>
        <n v="63.1"/>
        <n v="231.2"/>
        <n v="815.7"/>
        <n v="86.9"/>
        <n v="507.3"/>
        <n v="161.6"/>
        <n v="1406.3"/>
        <n v="48.3"/>
        <n v="257.10000000000002"/>
        <n v="111.9"/>
        <n v="651.6"/>
        <n v="117.9"/>
        <n v="2874.1"/>
        <n v="283.7"/>
        <n v="670.6"/>
        <n v="858.2"/>
        <n v="1240.5"/>
        <n v="5382.3"/>
        <n v="127.6"/>
        <n v="11171"/>
        <n v="3781.8"/>
        <n v="10115.6"/>
        <n v="1887.3"/>
        <n v="9730.4"/>
        <n v="49.5"/>
        <n v="355.9"/>
        <n v="151.19999999999999"/>
        <n v="16"/>
        <n v="65.599999999999994"/>
        <n v="116.2"/>
        <n v="3349.5"/>
        <n v="173"/>
        <n v="92"/>
        <n v="97.8"/>
        <n v="1861.9"/>
        <n v="934.7"/>
        <n v="1468.3"/>
        <n v="1190.4000000000001"/>
        <n v="1722.8"/>
        <n v="1962.9"/>
        <n v="95.9"/>
        <n v="49.4"/>
        <n v="8458.2999999999993"/>
        <n v="33.9"/>
        <n v="207.1"/>
        <n v="4433.8"/>
        <n v="9829.2000000000007"/>
        <n v="1515.4"/>
        <n v="6918.7"/>
        <n v="11972.3"/>
        <n v="107.7"/>
        <n v="130.80000000000001"/>
        <n v="49.9"/>
        <n v="226"/>
        <n v="170.8"/>
        <n v="135.1"/>
        <n v="339.2"/>
        <n v="512.5"/>
        <n v="450"/>
        <n v="565.1"/>
        <n v="472.8"/>
        <n v="337.8"/>
        <n v="721.3"/>
        <n v="1234.3"/>
        <n v="1128.5"/>
        <n v="659.2"/>
        <n v="1269.3"/>
        <n v="3014.8"/>
        <n v="5294.8"/>
        <n v="4070.5"/>
        <n v="2584.3000000000002"/>
        <n v="951.5"/>
        <n v="8523"/>
        <n v="15.2"/>
        <n v="46.6"/>
        <n v="150.4"/>
        <n v="290.5"/>
        <n v="305.10000000000002"/>
        <n v="19.5"/>
        <n v="76.8"/>
        <n v="24.5"/>
        <n v="13.9"/>
        <n v="80.5"/>
        <n v="1504.4"/>
        <n v="256.2"/>
        <n v="364.8"/>
        <n v="2035.1"/>
        <n v="951.4"/>
        <n v="962.6"/>
        <n v="1479.8"/>
        <n v="56.7"/>
        <n v="29.8"/>
        <n v="0.6"/>
        <n v="6856.1"/>
        <n v="95.8"/>
        <n v="496.7"/>
        <n v="1543.3"/>
        <n v="9303.5"/>
        <n v="688.5"/>
        <n v="5808"/>
        <n v="6028.5"/>
        <n v="1035.2"/>
        <n v="84.9"/>
        <n v="34.6"/>
        <n v="30.4"/>
        <n v="16.8"/>
        <n v="75.599999999999994"/>
        <n v="315.2"/>
        <n v="220"/>
        <n v="50.4"/>
        <n v="339.1"/>
        <n v="310"/>
        <n v="471.3"/>
        <n v="247.3"/>
        <n v="114.3"/>
        <n v="199.9"/>
        <n v="122.1"/>
        <n v="312.10000000000002"/>
        <n v="1459.3"/>
        <n v="706.2"/>
        <n v="3431"/>
        <n v="2739.2"/>
        <n v="194.8"/>
        <n v="1370.5"/>
        <n v="3265.7"/>
        <n v="1813.5"/>
        <n v="4634.2"/>
        <n v="5270.9"/>
        <n v="544"/>
        <n v="10180.700000000001"/>
        <n v="102.4"/>
        <n v="196.9"/>
        <n v="203.4"/>
        <n v="1014.5"/>
        <n v="1683.4"/>
        <n v="374.1"/>
        <n v="2344.1999999999998"/>
        <n v="2047.7"/>
        <n v="744.3"/>
        <n v="462.7"/>
        <n v="1364.8"/>
        <n v="358.6"/>
        <n v="205.6"/>
        <m/>
      </sharedItems>
    </cacheField>
    <cacheField name="Area Biomass Var" numFmtId="0">
      <sharedItems containsString="0" containsBlank="1" containsNumber="1" minValue="0" maxValue="596404099.71626997"/>
    </cacheField>
    <cacheField name="Min Area Biomass" numFmtId="0">
      <sharedItems containsString="0" containsBlank="1" containsNumber="1" containsInteger="1" minValue="0" maxValue="11202"/>
    </cacheField>
    <cacheField name="Max Area Biomass" numFmtId="0">
      <sharedItems containsString="0" containsBlank="1" containsNumber="1" containsInteger="1" minValue="0" maxValue="90243"/>
    </cacheField>
    <cacheField name="Area Population" numFmtId="0">
      <sharedItems containsString="0" containsBlank="1" containsNumber="1" containsInteger="1" minValue="0" maxValue="4322587"/>
    </cacheField>
    <cacheField name="Area Population Var" numFmtId="0">
      <sharedItems containsString="0" containsBlank="1" containsNumber="1" minValue="0" maxValue="6671036684695.9902"/>
    </cacheField>
    <cacheField name="Min Area Population" numFmtId="0">
      <sharedItems containsString="0" containsBlank="1" containsNumber="1" containsInteger="1" minValue="0" maxValue="1446623"/>
    </cacheField>
    <cacheField name="Max Area Population" numFmtId="0">
      <sharedItems containsString="0" containsBlank="1" containsNumber="1" containsInteger="1" minValue="0" maxValue="10164960"/>
    </cacheField>
    <cacheField name="AKFIN Load Date" numFmtId="0">
      <sharedItems containsNonDate="0" containsDate="1" containsString="0" containsBlank="1" minDate="2021-09-29T10:30:17" maxDate="2021-09-29T10:30:17"/>
    </cacheField>
    <cacheField name="Summary Area Depth" numFmtId="0">
      <sharedItems containsString="0" containsBlank="1" containsNumber="1" containsInteger="1" minValue="911" maxValue="956" count="31">
        <n v="946"/>
        <n v="955"/>
        <n v="945"/>
        <n v="916"/>
        <n v="936"/>
        <n v="926"/>
        <n v="925"/>
        <n v="941"/>
        <n v="944"/>
        <n v="954"/>
        <n v="924"/>
        <n v="915"/>
        <n v="935"/>
        <n v="934"/>
        <n v="914"/>
        <n v="913"/>
        <n v="943"/>
        <n v="952"/>
        <n v="953"/>
        <n v="933"/>
        <n v="923"/>
        <n v="921"/>
        <n v="942"/>
        <n v="931"/>
        <n v="912"/>
        <n v="922"/>
        <n v="911"/>
        <n v="932"/>
        <n v="951"/>
        <n v="956"/>
        <m/>
      </sharedItems>
    </cacheField>
    <cacheField name="NMFS Reporting Area" numFmtId="0">
      <sharedItems containsBlank="1" count="6">
        <s v="Yakutat"/>
        <s v="Southeastern"/>
        <s v="Shumagin"/>
        <s v="Kodiak"/>
        <s v="Chirikof"/>
        <m/>
      </sharedItems>
    </cacheField>
    <cacheField name="Minimum Depth (m)" numFmtId="0">
      <sharedItems containsString="0" containsBlank="1" containsNumber="1" containsInteger="1" minValue="10" maxValue="701"/>
    </cacheField>
    <cacheField name="Maximum Depth (m)" numFmtId="0">
      <sharedItems containsString="0" containsBlank="1" containsNumber="1" containsInteger="1" minValue="100" maxValue="1000" count="7">
        <n v="1000"/>
        <n v="700"/>
        <n v="100"/>
        <n v="500"/>
        <n v="300"/>
        <n v="2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61">
  <r>
    <x v="0"/>
    <x v="0"/>
    <x v="0"/>
    <x v="0"/>
    <s v="Rajidae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0"/>
    <x v="0"/>
    <s v="Rajidae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0"/>
    <x v="0"/>
    <s v="Rajidae"/>
    <n v="6"/>
    <n v="1"/>
    <n v="4.7"/>
    <n v="22.095486257878399"/>
    <n v="2.1"/>
    <n v="4.4712055755947802"/>
    <x v="1"/>
    <n v="207.64447100672101"/>
    <n v="0"/>
    <n v="50"/>
    <n v="6482"/>
    <n v="42018587.220529698"/>
    <n v="0"/>
    <n v="22344"/>
    <d v="2021-09-29T10:30:17"/>
    <x v="5"/>
    <x v="4"/>
    <n v="701"/>
    <x v="0"/>
  </r>
  <r>
    <x v="0"/>
    <x v="0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0"/>
    <x v="0"/>
    <s v="Rajidae"/>
    <n v="11"/>
    <n v="1"/>
    <n v="1.0994466797550599"/>
    <n v="1.2409611092926001"/>
    <n v="2.4303558184059302"/>
    <n v="6.0206927618069601"/>
    <x v="2"/>
    <n v="8.5690734081951394"/>
    <n v="0"/>
    <n v="10"/>
    <n v="6448"/>
    <n v="41574033.108517297"/>
    <n v="0"/>
    <n v="23025"/>
    <d v="2021-09-29T10:30:17"/>
    <x v="8"/>
    <x v="0"/>
    <n v="301"/>
    <x v="3"/>
  </r>
  <r>
    <x v="0"/>
    <x v="0"/>
    <x v="0"/>
    <x v="0"/>
    <s v="Rajidae"/>
    <n v="11"/>
    <n v="2"/>
    <n v="20.607901091663201"/>
    <n v="354.84917222006601"/>
    <n v="5.41521488540055"/>
    <n v="14.5948425868181"/>
    <x v="3"/>
    <n v="3447.5754415709498"/>
    <n v="0"/>
    <n v="197"/>
    <n v="16873"/>
    <n v="141797768.78471401"/>
    <n v="0"/>
    <n v="43809"/>
    <d v="2021-09-29T10:30:17"/>
    <x v="9"/>
    <x v="1"/>
    <n v="301"/>
    <x v="3"/>
  </r>
  <r>
    <x v="0"/>
    <x v="0"/>
    <x v="0"/>
    <x v="0"/>
    <s v="Rajidae"/>
    <n v="12"/>
    <n v="1"/>
    <n v="1.2"/>
    <n v="1.39173746529181"/>
    <n v="2.4"/>
    <n v="5.5892846425990701"/>
    <x v="4"/>
    <n v="3.5805102975612901"/>
    <n v="0"/>
    <n v="6"/>
    <n v="3792"/>
    <n v="14379501.6789543"/>
    <n v="0"/>
    <n v="12055"/>
    <d v="2021-09-29T10:30:17"/>
    <x v="10"/>
    <x v="4"/>
    <n v="301"/>
    <x v="3"/>
  </r>
  <r>
    <x v="0"/>
    <x v="0"/>
    <x v="0"/>
    <x v="0"/>
    <s v="Rajidae"/>
    <n v="14"/>
    <n v="1"/>
    <n v="19.2"/>
    <n v="367.73305094909199"/>
    <n v="1.5"/>
    <n v="2.2795904710244801"/>
    <x v="5"/>
    <n v="1479.18538140186"/>
    <n v="0"/>
    <n v="121"/>
    <n v="3028"/>
    <n v="9169523.6303064302"/>
    <n v="0"/>
    <n v="9523"/>
    <d v="2021-09-29T10:30:17"/>
    <x v="11"/>
    <x v="2"/>
    <n v="501"/>
    <x v="1"/>
  </r>
  <r>
    <x v="0"/>
    <x v="0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0"/>
    <x v="0"/>
    <s v="Rajidae"/>
    <n v="18"/>
    <n v="3"/>
    <n v="8.3000000000000007"/>
    <n v="35.118965897930202"/>
    <n v="4.7"/>
    <n v="10.4190558895199"/>
    <x v="6"/>
    <n v="224.988681253462"/>
    <n v="0"/>
    <n v="53"/>
    <n v="11908"/>
    <n v="66749392.658721901"/>
    <n v="0"/>
    <n v="29073"/>
    <d v="2021-09-29T10:30:17"/>
    <x v="14"/>
    <x v="2"/>
    <n v="301"/>
    <x v="3"/>
  </r>
  <r>
    <x v="0"/>
    <x v="0"/>
    <x v="0"/>
    <x v="0"/>
    <s v="Rajidae"/>
    <n v="23"/>
    <n v="5"/>
    <n v="11.4"/>
    <n v="46.893548706093803"/>
    <n v="4.3"/>
    <n v="3.17727631752871"/>
    <x v="7"/>
    <n v="364.48759277590301"/>
    <n v="0"/>
    <n v="71"/>
    <n v="11916"/>
    <n v="24695887.355810899"/>
    <n v="1634"/>
    <n v="22198"/>
    <d v="2021-09-29T10:30:17"/>
    <x v="15"/>
    <x v="2"/>
    <n v="201"/>
    <x v="4"/>
  </r>
  <r>
    <x v="0"/>
    <x v="0"/>
    <x v="0"/>
    <x v="0"/>
    <s v="Rajidae"/>
    <n v="33"/>
    <n v="2"/>
    <n v="1.71098316051428"/>
    <n v="1.98710805031066"/>
    <n v="2.8411475244634898"/>
    <n v="4.2050511329370703"/>
    <x v="8"/>
    <n v="53.114260252676203"/>
    <n v="0"/>
    <n v="24"/>
    <n v="14798"/>
    <n v="112398608.729763"/>
    <n v="0"/>
    <n v="36850"/>
    <d v="2021-09-29T10:30:17"/>
    <x v="16"/>
    <x v="0"/>
    <n v="201"/>
    <x v="4"/>
  </r>
  <r>
    <x v="0"/>
    <x v="0"/>
    <x v="0"/>
    <x v="0"/>
    <s v="Rajidae"/>
    <n v="37"/>
    <n v="1"/>
    <n v="6.2140955985559999E-2"/>
    <n v="5.9841283920209999E-3"/>
    <n v="0.55926860387003996"/>
    <n v="0.32353635337484399"/>
    <x v="9"/>
    <n v="0.73521040931033999"/>
    <n v="0"/>
    <n v="3"/>
    <n v="6305"/>
    <n v="39749697.735204399"/>
    <n v="0"/>
    <n v="19293"/>
    <d v="2021-09-29T10:30:17"/>
    <x v="17"/>
    <x v="1"/>
    <n v="101"/>
    <x v="5"/>
  </r>
  <r>
    <x v="0"/>
    <x v="0"/>
    <x v="0"/>
    <x v="0"/>
    <s v="Rajidae"/>
    <n v="39"/>
    <n v="2"/>
    <n v="0.48998775414794299"/>
    <n v="0.14898543760664901"/>
    <n v="0.53453209543411995"/>
    <n v="0.14066923775599999"/>
    <x v="10"/>
    <n v="3.8029974675707701"/>
    <n v="0"/>
    <n v="7"/>
    <n v="2753"/>
    <n v="3590718.4188268902"/>
    <n v="0"/>
    <n v="6706"/>
    <d v="2021-09-29T10:30:17"/>
    <x v="18"/>
    <x v="1"/>
    <n v="201"/>
    <x v="4"/>
  </r>
  <r>
    <x v="0"/>
    <x v="0"/>
    <x v="0"/>
    <x v="0"/>
    <s v="Rajidae"/>
    <n v="41"/>
    <n v="7"/>
    <n v="4.6821819724304898"/>
    <n v="3.6965454584714799"/>
    <n v="3.90049480862164"/>
    <n v="2.4448790570979"/>
    <x v="11"/>
    <n v="488.04387034786703"/>
    <n v="8"/>
    <n v="100"/>
    <n v="44995"/>
    <n v="322790089.00702"/>
    <n v="7733"/>
    <n v="82257"/>
    <d v="2021-09-29T10:30:17"/>
    <x v="19"/>
    <x v="3"/>
    <n v="201"/>
    <x v="4"/>
  </r>
  <r>
    <x v="0"/>
    <x v="0"/>
    <x v="0"/>
    <x v="0"/>
    <s v="Rajidae"/>
    <n v="43"/>
    <n v="6"/>
    <n v="5.1279239531831404"/>
    <n v="5.2538956412820399"/>
    <n v="3.00734366709862"/>
    <n v="1.72727985700763"/>
    <x v="12"/>
    <n v="700.40932709156004"/>
    <n v="5"/>
    <n v="113"/>
    <n v="34350"/>
    <n v="230267786.980692"/>
    <n v="3212"/>
    <n v="65488"/>
    <d v="2021-09-29T10:30:17"/>
    <x v="20"/>
    <x v="4"/>
    <n v="201"/>
    <x v="4"/>
  </r>
  <r>
    <x v="0"/>
    <x v="0"/>
    <x v="0"/>
    <x v="0"/>
    <s v="Rajidae"/>
    <n v="44"/>
    <n v="1"/>
    <n v="14.466754067128999"/>
    <n v="208.74203526554101"/>
    <n v="1.07775245199242"/>
    <n v="1.1658234110279799"/>
    <x v="13"/>
    <n v="141489.23859331501"/>
    <n v="0"/>
    <n v="1163"/>
    <n v="28111"/>
    <n v="790216817.37832999"/>
    <n v="0"/>
    <n v="86947"/>
    <d v="2021-09-29T10:30:17"/>
    <x v="21"/>
    <x v="4"/>
    <n v="10"/>
    <x v="2"/>
  </r>
  <r>
    <x v="0"/>
    <x v="0"/>
    <x v="0"/>
    <x v="0"/>
    <s v="Rajidae"/>
    <n v="55"/>
    <n v="2"/>
    <n v="0.56950150907380903"/>
    <n v="0.28885280749687497"/>
    <n v="1.05648870425632"/>
    <n v="0.61067441835900604"/>
    <x v="14"/>
    <n v="249.360360904689"/>
    <n v="0"/>
    <n v="50"/>
    <n v="30459"/>
    <n v="527181974.36564702"/>
    <n v="0"/>
    <n v="78699"/>
    <d v="2021-09-29T10:30:17"/>
    <x v="22"/>
    <x v="0"/>
    <n v="101"/>
    <x v="5"/>
  </r>
  <r>
    <x v="0"/>
    <x v="0"/>
    <x v="0"/>
    <x v="0"/>
    <s v="Rajidae"/>
    <n v="73"/>
    <n v="3"/>
    <n v="7.7983923405367701"/>
    <n v="20.491593664116198"/>
    <n v="0.39991755592496198"/>
    <n v="5.2518193804321003E-2"/>
    <x v="15"/>
    <n v="30398.609368011599"/>
    <n v="0"/>
    <n v="653"/>
    <n v="15613"/>
    <n v="77909023.7850447"/>
    <n v="0"/>
    <n v="33452"/>
    <d v="2021-09-29T10:30:17"/>
    <x v="23"/>
    <x v="3"/>
    <n v="10"/>
    <x v="2"/>
  </r>
  <r>
    <x v="0"/>
    <x v="0"/>
    <x v="0"/>
    <x v="0"/>
    <s v="Rajidae"/>
    <n v="82"/>
    <n v="7"/>
    <n v="10.8884683876057"/>
    <n v="33.6533776255907"/>
    <n v="2.0554761752112798"/>
    <n v="0.60250116097238604"/>
    <x v="16"/>
    <n v="7249.7131575590702"/>
    <n v="0"/>
    <n v="332"/>
    <n v="30320"/>
    <n v="129792636.05400001"/>
    <n v="7295"/>
    <n v="53345"/>
    <d v="2021-09-29T10:30:17"/>
    <x v="24"/>
    <x v="2"/>
    <n v="101"/>
    <x v="5"/>
  </r>
  <r>
    <x v="0"/>
    <x v="0"/>
    <x v="0"/>
    <x v="0"/>
    <s v="Rajidae"/>
    <n v="85"/>
    <n v="4"/>
    <n v="1.4206330172889901"/>
    <n v="0.95486879911526301"/>
    <n v="0.96412139745593595"/>
    <n v="0.40772792974390298"/>
    <x v="17"/>
    <n v="543.12334729909605"/>
    <n v="0"/>
    <n v="81"/>
    <n v="22940"/>
    <n v="231913073.497659"/>
    <n v="0"/>
    <n v="53717"/>
    <d v="2021-09-29T10:30:17"/>
    <x v="25"/>
    <x v="4"/>
    <n v="101"/>
    <x v="5"/>
  </r>
  <r>
    <x v="0"/>
    <x v="0"/>
    <x v="0"/>
    <x v="0"/>
    <s v="Rajidae"/>
    <n v="100"/>
    <n v="5"/>
    <n v="1.77483920187017"/>
    <n v="0.90649585416852596"/>
    <n v="0.73727164594773698"/>
    <n v="0.119455962872295"/>
    <x v="18"/>
    <n v="1545.3452677287601"/>
    <n v="0"/>
    <n v="154"/>
    <n v="29775"/>
    <n v="203642086.25753301"/>
    <n v="549"/>
    <n v="59001"/>
    <d v="2021-09-29T10:30:17"/>
    <x v="26"/>
    <x v="2"/>
    <n v="10"/>
    <x v="2"/>
  </r>
  <r>
    <x v="0"/>
    <x v="0"/>
    <x v="0"/>
    <x v="0"/>
    <s v="Rajidae"/>
    <n v="132"/>
    <n v="23"/>
    <n v="28.9617677555397"/>
    <n v="109.742067690437"/>
    <n v="7.42368559033312"/>
    <n v="4.4213831827474799"/>
    <x v="19"/>
    <n v="206056.36645515499"/>
    <n v="320"/>
    <n v="2190"/>
    <n v="321501"/>
    <n v="8301776816.4601898"/>
    <n v="133806"/>
    <n v="509196"/>
    <d v="2021-09-29T10:30:17"/>
    <x v="27"/>
    <x v="3"/>
    <n v="101"/>
    <x v="5"/>
  </r>
  <r>
    <x v="0"/>
    <x v="0"/>
    <x v="1"/>
    <x v="1"/>
    <s v="Beringraja bino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1"/>
    <x v="1"/>
    <s v="Beringraja binoculat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1"/>
    <x v="1"/>
    <s v="Beringraja binoculata"/>
    <n v="11"/>
    <n v="4"/>
    <n v="349.50878585313501"/>
    <n v="56073.731769899401"/>
    <n v="86.399958130879895"/>
    <n v="2383.4755802140398"/>
    <x v="20"/>
    <n v="15566276.3185711"/>
    <n v="0"/>
    <n v="15154"/>
    <n v="1439852"/>
    <n v="661661678456.27002"/>
    <n v="0"/>
    <n v="3363604"/>
    <d v="2021-09-29T10:30:17"/>
    <x v="7"/>
    <x v="0"/>
    <n v="10"/>
    <x v="2"/>
  </r>
  <r>
    <x v="0"/>
    <x v="0"/>
    <x v="1"/>
    <x v="1"/>
    <s v="Beringraja binoculat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1"/>
    <x v="1"/>
    <s v="Beringraja binoculat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1"/>
    <x v="1"/>
    <s v="Beringraja binoculat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1"/>
    <x v="1"/>
    <s v="Beringraja binocula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1"/>
    <x v="1"/>
    <s v="Beringraja binoculata"/>
    <n v="39"/>
    <n v="1"/>
    <n v="3.6303638148233999"/>
    <n v="13.2483671205433"/>
    <n v="0.24499387707397199"/>
    <n v="5.9125765612007997E-2"/>
    <x v="21"/>
    <n v="338.17739114809501"/>
    <n v="0"/>
    <n v="57"/>
    <n v="1229"/>
    <n v="1509242.38303283"/>
    <n v="0"/>
    <n v="3792"/>
    <d v="2021-09-29T10:30:17"/>
    <x v="18"/>
    <x v="1"/>
    <n v="201"/>
    <x v="4"/>
  </r>
  <r>
    <x v="0"/>
    <x v="0"/>
    <x v="1"/>
    <x v="1"/>
    <s v="Beringraja binoculata"/>
    <n v="41"/>
    <n v="2"/>
    <n v="0.51950017671425697"/>
    <n v="0.24151005669115"/>
    <n v="1.72222556223723"/>
    <n v="1.7259864426498199"/>
    <x v="22"/>
    <n v="31.885852377484301"/>
    <n v="0"/>
    <n v="18"/>
    <n v="19957"/>
    <n v="227876841.52735299"/>
    <n v="0"/>
    <n v="51190"/>
    <d v="2021-09-29T10:30:17"/>
    <x v="19"/>
    <x v="3"/>
    <n v="201"/>
    <x v="4"/>
  </r>
  <r>
    <x v="0"/>
    <x v="0"/>
    <x v="1"/>
    <x v="1"/>
    <s v="Beringraja binoculata"/>
    <n v="43"/>
    <n v="4"/>
    <n v="103.682240311835"/>
    <n v="3615.0883920463398"/>
    <n v="5.8131465279438999"/>
    <n v="9.4215062668353209"/>
    <x v="23"/>
    <n v="481936.033931543"/>
    <n v="0"/>
    <n v="2622"/>
    <n v="66814"/>
    <n v="1256003414.43645"/>
    <n v="0"/>
    <n v="139537"/>
    <d v="2021-09-29T10:30:17"/>
    <x v="20"/>
    <x v="4"/>
    <n v="201"/>
    <x v="4"/>
  </r>
  <r>
    <x v="0"/>
    <x v="0"/>
    <x v="1"/>
    <x v="1"/>
    <s v="Beringraja binoculata"/>
    <n v="44"/>
    <n v="12"/>
    <n v="279.57866417258299"/>
    <n v="12534.915765330499"/>
    <n v="16.582166756609901"/>
    <n v="31.176395338840798"/>
    <x v="24"/>
    <n v="8496399.3247062508"/>
    <n v="1199"/>
    <n v="13359"/>
    <n v="432081"/>
    <n v="21131941311.990101"/>
    <n v="128843"/>
    <n v="735319"/>
    <d v="2021-09-29T10:30:17"/>
    <x v="21"/>
    <x v="4"/>
    <n v="10"/>
    <x v="2"/>
  </r>
  <r>
    <x v="0"/>
    <x v="0"/>
    <x v="1"/>
    <x v="1"/>
    <s v="Beringraja binoculata"/>
    <n v="55"/>
    <n v="8"/>
    <n v="24.653552938134901"/>
    <n v="132.528300588767"/>
    <n v="5.7515759081585696"/>
    <n v="6.4191370354968598"/>
    <x v="25"/>
    <n v="114408.806171142"/>
    <n v="0"/>
    <n v="1455"/>
    <n v="168727"/>
    <n v="5541501714.1056099"/>
    <n v="7934"/>
    <n v="329520"/>
    <d v="2021-09-29T10:30:17"/>
    <x v="22"/>
    <x v="0"/>
    <n v="101"/>
    <x v="5"/>
  </r>
  <r>
    <x v="0"/>
    <x v="0"/>
    <x v="1"/>
    <x v="1"/>
    <s v="Beringraja binoculata"/>
    <n v="73"/>
    <n v="14"/>
    <n v="166.01692208128799"/>
    <n v="4103.66724890146"/>
    <n v="10.1842112196743"/>
    <n v="15.0226557551073"/>
    <x v="26"/>
    <n v="6087656.2223711703"/>
    <n v="1301"/>
    <n v="11486"/>
    <n v="393118"/>
    <n v="22285618749.570999"/>
    <n v="84996"/>
    <n v="701240"/>
    <d v="2021-09-29T10:30:17"/>
    <x v="23"/>
    <x v="3"/>
    <n v="10"/>
    <x v="2"/>
  </r>
  <r>
    <x v="0"/>
    <x v="0"/>
    <x v="1"/>
    <x v="1"/>
    <s v="Beringraja binoculata"/>
    <n v="82"/>
    <n v="6"/>
    <n v="21.821799075129402"/>
    <n v="103.29818048582899"/>
    <n v="1.5237098561131499"/>
    <n v="0.39844356997949198"/>
    <x v="27"/>
    <n v="22252.808813180101"/>
    <n v="19"/>
    <n v="622"/>
    <n v="22636"/>
    <n v="85833927.992671505"/>
    <n v="3912"/>
    <n v="41360"/>
    <d v="2021-09-29T10:30:17"/>
    <x v="24"/>
    <x v="2"/>
    <n v="101"/>
    <x v="5"/>
  </r>
  <r>
    <x v="0"/>
    <x v="0"/>
    <x v="1"/>
    <x v="1"/>
    <s v="Beringraja binoculata"/>
    <n v="85"/>
    <n v="5"/>
    <n v="12.338133573697201"/>
    <n v="53.214918154212903"/>
    <n v="0.97773888697223199"/>
    <n v="0.22652349957871001"/>
    <x v="28"/>
    <n v="30268.309636824401"/>
    <n v="0"/>
    <n v="645"/>
    <n v="23311"/>
    <n v="128845137.098509"/>
    <n v="371"/>
    <n v="46251"/>
    <d v="2021-09-29T10:30:17"/>
    <x v="25"/>
    <x v="4"/>
    <n v="101"/>
    <x v="5"/>
  </r>
  <r>
    <x v="0"/>
    <x v="0"/>
    <x v="1"/>
    <x v="1"/>
    <s v="Beringraja binoculata"/>
    <n v="100"/>
    <n v="7"/>
    <n v="73.113104335822101"/>
    <n v="2357.90261641611"/>
    <n v="3.5622492190393298"/>
    <n v="2.79067122250953"/>
    <x v="29"/>
    <n v="4019625.2782491902"/>
    <n v="0"/>
    <n v="7189"/>
    <n v="147672"/>
    <n v="4757385869.6216297"/>
    <n v="4206"/>
    <n v="291138"/>
    <d v="2021-09-29T10:30:17"/>
    <x v="26"/>
    <x v="2"/>
    <n v="10"/>
    <x v="2"/>
  </r>
  <r>
    <x v="0"/>
    <x v="0"/>
    <x v="1"/>
    <x v="1"/>
    <s v="Beringraja binoculata"/>
    <n v="132"/>
    <n v="7"/>
    <n v="56.888003566990101"/>
    <n v="822.33871744960197"/>
    <n v="2.6079477525174801"/>
    <n v="1.81155252143899"/>
    <x v="30"/>
    <n v="1544058.0962173999"/>
    <n v="0"/>
    <n v="4951"/>
    <n v="112125"/>
    <n v="3401447941.2157102"/>
    <n v="0"/>
    <n v="228769"/>
    <d v="2021-09-29T10:30:17"/>
    <x v="27"/>
    <x v="3"/>
    <n v="101"/>
    <x v="5"/>
  </r>
  <r>
    <x v="0"/>
    <x v="0"/>
    <x v="2"/>
    <x v="2"/>
    <s v="Bathyraja interrup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2"/>
    <x v="2"/>
    <s v="Bathyraja interrupta"/>
    <n v="1"/>
    <n v="1"/>
    <n v="122"/>
    <m/>
    <n v="203"/>
    <m/>
    <x v="31"/>
    <m/>
    <m/>
    <m/>
    <n v="209307"/>
    <m/>
    <m/>
    <m/>
    <d v="2021-09-29T10:30:17"/>
    <x v="1"/>
    <x v="1"/>
    <n v="501"/>
    <x v="1"/>
  </r>
  <r>
    <x v="0"/>
    <x v="0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2"/>
    <x v="2"/>
    <s v="Bathyraja interrupta"/>
    <n v="9"/>
    <n v="1"/>
    <n v="0.5"/>
    <n v="0.25105410588910998"/>
    <n v="2.2000000000000002"/>
    <n v="4.8720934985951603"/>
    <x v="32"/>
    <n v="0.95777877088158003"/>
    <n v="0"/>
    <n v="3"/>
    <n v="4311"/>
    <n v="18587179.4694556"/>
    <n v="0"/>
    <n v="14063"/>
    <d v="2021-09-29T10:30:17"/>
    <x v="6"/>
    <x v="4"/>
    <n v="501"/>
    <x v="1"/>
  </r>
  <r>
    <x v="0"/>
    <x v="0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2"/>
    <x v="2"/>
    <s v="Bathyraja interrupta"/>
    <n v="11"/>
    <n v="1"/>
    <n v="2.3776107881165598"/>
    <n v="5.5853319858159596"/>
    <n v="1.7328349811696999"/>
    <n v="3.0153153723441899"/>
    <x v="33"/>
    <n v="1550.5089152785099"/>
    <n v="0"/>
    <n v="133"/>
    <n v="28932"/>
    <n v="837062752.77260697"/>
    <n v="0"/>
    <n v="97356"/>
    <d v="2021-09-29T10:30:17"/>
    <x v="7"/>
    <x v="0"/>
    <n v="10"/>
    <x v="2"/>
  </r>
  <r>
    <x v="0"/>
    <x v="0"/>
    <x v="2"/>
    <x v="2"/>
    <s v="Bathyraja interrupt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2"/>
    <x v="2"/>
    <s v="Bathyraja interrupt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2"/>
    <x v="2"/>
    <s v="Bathyraja interrupt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2"/>
    <x v="2"/>
    <s v="Bathyraja interrupta"/>
    <n v="18"/>
    <n v="2"/>
    <n v="4.8"/>
    <n v="13.323764430396"/>
    <n v="2"/>
    <n v="2.0622085734518598"/>
    <x v="34"/>
    <n v="112.964187150499"/>
    <n v="0"/>
    <n v="36"/>
    <n v="5861"/>
    <n v="17484226.5075875"/>
    <n v="0"/>
    <n v="14646"/>
    <d v="2021-09-29T10:30:17"/>
    <x v="13"/>
    <x v="3"/>
    <n v="301"/>
    <x v="3"/>
  </r>
  <r>
    <x v="0"/>
    <x v="0"/>
    <x v="2"/>
    <x v="2"/>
    <s v="Bathyraja interrupt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2"/>
    <x v="2"/>
    <s v="Bathyraja interrupta"/>
    <n v="33"/>
    <n v="1"/>
    <n v="1.39901583175872"/>
    <n v="1.90097273090111"/>
    <n v="1.23442573390475"/>
    <n v="1.4782564340468201"/>
    <x v="35"/>
    <n v="50.811912490887003"/>
    <n v="0"/>
    <n v="22"/>
    <n v="6286"/>
    <n v="39512947.947586797"/>
    <n v="0"/>
    <n v="19612"/>
    <d v="2021-09-29T10:30:17"/>
    <x v="16"/>
    <x v="0"/>
    <n v="201"/>
    <x v="4"/>
  </r>
  <r>
    <x v="0"/>
    <x v="0"/>
    <x v="2"/>
    <x v="2"/>
    <s v="Bathyraja interrup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2"/>
    <x v="2"/>
    <s v="Bathyraja interrupta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2"/>
    <x v="2"/>
    <s v="Bathyraja interrupta"/>
    <n v="41"/>
    <n v="2"/>
    <n v="1.74195575903538"/>
    <n v="1.5809258640321899"/>
    <n v="1.2432873429512401"/>
    <n v="0.75239418842016903"/>
    <x v="36"/>
    <n v="208.72492603793199"/>
    <n v="0"/>
    <n v="50"/>
    <n v="14057"/>
    <n v="99336360.358370706"/>
    <n v="0"/>
    <n v="34509"/>
    <d v="2021-09-29T10:30:17"/>
    <x v="19"/>
    <x v="3"/>
    <n v="201"/>
    <x v="4"/>
  </r>
  <r>
    <x v="0"/>
    <x v="0"/>
    <x v="2"/>
    <x v="2"/>
    <s v="Bathyraja interrupta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2"/>
    <x v="2"/>
    <s v="Bathyraja interrupt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2"/>
    <x v="2"/>
    <s v="Bathyraja interrupta"/>
    <n v="55"/>
    <n v="3"/>
    <n v="0.45001258951265999"/>
    <n v="7.0456475776880995E-2"/>
    <n v="1.2750356702858701"/>
    <n v="0.47090452758145501"/>
    <x v="37"/>
    <n v="60.823546705481199"/>
    <n v="0"/>
    <n v="30"/>
    <n v="37153"/>
    <n v="406521660.51955098"/>
    <n v="0"/>
    <n v="80704"/>
    <d v="2021-09-29T10:30:17"/>
    <x v="22"/>
    <x v="0"/>
    <n v="101"/>
    <x v="5"/>
  </r>
  <r>
    <x v="0"/>
    <x v="0"/>
    <x v="2"/>
    <x v="2"/>
    <s v="Bathyraja interrupt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2"/>
    <x v="2"/>
    <s v="Bathyraja interrupta"/>
    <n v="82"/>
    <n v="2"/>
    <n v="2.0554761752112798"/>
    <n v="2.97969403685217"/>
    <n v="0.77774774197183605"/>
    <n v="0.35096384318893997"/>
    <x v="38"/>
    <n v="641.89476922045901"/>
    <n v="0"/>
    <n v="82"/>
    <n v="11783"/>
    <n v="75605700.565982893"/>
    <n v="0"/>
    <n v="29356"/>
    <d v="2021-09-29T10:30:17"/>
    <x v="24"/>
    <x v="2"/>
    <n v="101"/>
    <x v="5"/>
  </r>
  <r>
    <x v="0"/>
    <x v="0"/>
    <x v="2"/>
    <x v="2"/>
    <s v="Bathyraja interrupt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2"/>
    <x v="2"/>
    <s v="Bathyraja interrupta"/>
    <n v="100"/>
    <n v="1"/>
    <n v="0.36326983561625298"/>
    <n v="0.126681932673229"/>
    <n v="0.32290652054778102"/>
    <n v="9.8511871847271004E-2"/>
    <x v="39"/>
    <n v="215.960530059869"/>
    <n v="0"/>
    <n v="46"/>
    <n v="12959"/>
    <n v="167937728.864649"/>
    <n v="0"/>
    <n v="40575"/>
    <d v="2021-09-29T10:30:17"/>
    <x v="26"/>
    <x v="2"/>
    <n v="10"/>
    <x v="2"/>
  </r>
  <r>
    <x v="0"/>
    <x v="0"/>
    <x v="2"/>
    <x v="2"/>
    <s v="Bathyraja interrupta"/>
    <n v="132"/>
    <n v="9"/>
    <n v="4.4872537315113696"/>
    <n v="4.7268391554119598"/>
    <n v="2.34561824519893"/>
    <n v="0.73657400138568596"/>
    <x v="40"/>
    <n v="8875.3139218190408"/>
    <n v="4"/>
    <n v="385"/>
    <n v="101183"/>
    <n v="1383022623.3662901"/>
    <n v="26024"/>
    <n v="176342"/>
    <d v="2021-09-29T10:30:17"/>
    <x v="27"/>
    <x v="3"/>
    <n v="101"/>
    <x v="5"/>
  </r>
  <r>
    <x v="0"/>
    <x v="0"/>
    <x v="3"/>
    <x v="3"/>
    <s v="Raja rhin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3"/>
    <x v="3"/>
    <s v="Raja rhin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3"/>
    <x v="3"/>
    <s v="Raja rhina"/>
    <n v="11"/>
    <n v="1"/>
    <n v="12.218971730054299"/>
    <n v="149.256801222516"/>
    <n v="1.6011066404898699"/>
    <n v="2.5102254224771801"/>
    <x v="41"/>
    <n v="1030.6467114648001"/>
    <n v="0"/>
    <n v="111"/>
    <n v="4163"/>
    <n v="17333585.843464799"/>
    <n v="0"/>
    <n v="14351"/>
    <d v="2021-09-29T10:30:17"/>
    <x v="8"/>
    <x v="0"/>
    <n v="301"/>
    <x v="3"/>
  </r>
  <r>
    <x v="0"/>
    <x v="0"/>
    <x v="3"/>
    <x v="3"/>
    <s v="Raja rhina"/>
    <n v="11"/>
    <n v="1"/>
    <n v="22.6386066736884"/>
    <n v="510.91278847225402"/>
    <n v="3.5349319390809102"/>
    <n v="12.6706624954369"/>
    <x v="42"/>
    <n v="4963.8283536113504"/>
    <n v="0"/>
    <n v="230"/>
    <n v="11095"/>
    <n v="123103189.37594"/>
    <n v="0"/>
    <n v="36192"/>
    <d v="2021-09-29T10:30:17"/>
    <x v="9"/>
    <x v="1"/>
    <n v="301"/>
    <x v="3"/>
  </r>
  <r>
    <x v="0"/>
    <x v="0"/>
    <x v="3"/>
    <x v="3"/>
    <s v="Raja rhina"/>
    <n v="11"/>
    <n v="4"/>
    <n v="243.180557723568"/>
    <n v="28513.5430254944"/>
    <n v="16.091042745154599"/>
    <n v="91.090949005954201"/>
    <x v="43"/>
    <n v="7915465.5049117496"/>
    <n v="0"/>
    <n v="10539"/>
    <n v="268372"/>
    <n v="25287185953.061798"/>
    <n v="0"/>
    <n v="635071"/>
    <d v="2021-09-29T10:30:17"/>
    <x v="7"/>
    <x v="0"/>
    <n v="10"/>
    <x v="2"/>
  </r>
  <r>
    <x v="0"/>
    <x v="0"/>
    <x v="3"/>
    <x v="3"/>
    <s v="Raja rhin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3"/>
    <x v="3"/>
    <s v="Raja rhin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3"/>
    <x v="3"/>
    <s v="Raja rhin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3"/>
    <x v="3"/>
    <s v="Raja rhin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3"/>
    <x v="3"/>
    <s v="Raja rhin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3"/>
    <x v="3"/>
    <s v="Raja rhin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3"/>
    <x v="3"/>
    <s v="Raja rhina"/>
    <n v="33"/>
    <n v="3"/>
    <n v="6.2009841682412796"/>
    <n v="21.819327807450001"/>
    <n v="2.0650821819746099"/>
    <n v="1.37064315159905"/>
    <x v="44"/>
    <n v="583.21813729362805"/>
    <n v="0"/>
    <n v="83"/>
    <n v="10641"/>
    <n v="36636506.533300497"/>
    <n v="0"/>
    <n v="23310"/>
    <d v="2021-09-29T10:30:17"/>
    <x v="16"/>
    <x v="0"/>
    <n v="201"/>
    <x v="4"/>
  </r>
  <r>
    <x v="0"/>
    <x v="0"/>
    <x v="3"/>
    <x v="3"/>
    <s v="Raja rhina"/>
    <n v="37"/>
    <n v="1"/>
    <n v="8.7618747939639601"/>
    <n v="76.239288749666997"/>
    <n v="0.55926860387003996"/>
    <n v="0.330200272403331"/>
    <x v="45"/>
    <n v="9366.7640490314898"/>
    <n v="0"/>
    <n v="296"/>
    <n v="6369"/>
    <n v="40568427.266990103"/>
    <n v="0"/>
    <n v="19490"/>
    <d v="2021-09-29T10:30:17"/>
    <x v="17"/>
    <x v="1"/>
    <n v="101"/>
    <x v="5"/>
  </r>
  <r>
    <x v="0"/>
    <x v="0"/>
    <x v="3"/>
    <x v="3"/>
    <s v="Raja rhina"/>
    <n v="39"/>
    <n v="5"/>
    <n v="35.262648231318501"/>
    <n v="344.10097128656702"/>
    <n v="2.8899877541479402"/>
    <n v="1.9746892955431501"/>
    <x v="46"/>
    <n v="8783.5102773363396"/>
    <n v="0"/>
    <n v="374"/>
    <n v="14554"/>
    <n v="50405855.1683212"/>
    <n v="0"/>
    <n v="29414"/>
    <d v="2021-09-29T10:30:17"/>
    <x v="18"/>
    <x v="1"/>
    <n v="201"/>
    <x v="4"/>
  </r>
  <r>
    <x v="0"/>
    <x v="0"/>
    <x v="3"/>
    <x v="3"/>
    <s v="Raja rhina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3"/>
    <x v="3"/>
    <s v="Raja rhina"/>
    <n v="43"/>
    <n v="1"/>
    <n v="1.5617408582535801"/>
    <n v="2.3953907947545301"/>
    <n v="0.69410704811270396"/>
    <n v="0.465682883931201"/>
    <x v="47"/>
    <n v="319.33524554475798"/>
    <n v="0"/>
    <n v="55"/>
    <n v="7879"/>
    <n v="62081293.128372602"/>
    <n v="0"/>
    <n v="24047"/>
    <d v="2021-09-29T10:30:17"/>
    <x v="20"/>
    <x v="4"/>
    <n v="201"/>
    <x v="4"/>
  </r>
  <r>
    <x v="0"/>
    <x v="0"/>
    <x v="3"/>
    <x v="3"/>
    <s v="Raja rhin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3"/>
    <x v="3"/>
    <s v="Raja rhina"/>
    <n v="55"/>
    <n v="13"/>
    <n v="76.924913927418103"/>
    <n v="1111.92196838207"/>
    <n v="8.7495300119482895"/>
    <n v="11.571404671899399"/>
    <x v="48"/>
    <n v="959898.10774681706"/>
    <n v="0"/>
    <n v="6477"/>
    <n v="257189"/>
    <n v="9989342565.7296104"/>
    <n v="0"/>
    <n v="687260"/>
    <d v="2021-09-29T10:30:17"/>
    <x v="22"/>
    <x v="0"/>
    <n v="101"/>
    <x v="5"/>
  </r>
  <r>
    <x v="0"/>
    <x v="0"/>
    <x v="3"/>
    <x v="3"/>
    <s v="Raja rhina"/>
    <n v="73"/>
    <n v="2"/>
    <n v="47.646868353215801"/>
    <n v="2012.8775721593699"/>
    <n v="5.1847432843544796"/>
    <n v="24.893686201994999"/>
    <x v="49"/>
    <n v="2986038.0810134201"/>
    <n v="0"/>
    <n v="7334"/>
    <n v="199891"/>
    <n v="36928969751.603996"/>
    <n v="0"/>
    <n v="811373"/>
    <d v="2021-09-29T10:30:17"/>
    <x v="23"/>
    <x v="3"/>
    <n v="10"/>
    <x v="2"/>
  </r>
  <r>
    <x v="0"/>
    <x v="0"/>
    <x v="3"/>
    <x v="3"/>
    <s v="Raja rhina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3"/>
    <x v="3"/>
    <s v="Raja rhin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3"/>
    <x v="3"/>
    <s v="Raja rhin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3"/>
    <x v="3"/>
    <s v="Raja rhina"/>
    <n v="132"/>
    <n v="4"/>
    <n v="9.8549723953130695"/>
    <n v="36.073829565507999"/>
    <n v="0.874249077559071"/>
    <n v="0.180074751917675"/>
    <x v="50"/>
    <n v="67733.754255104606"/>
    <n v="0"/>
    <n v="965"/>
    <n v="37433"/>
    <n v="338116001.01373899"/>
    <n v="0"/>
    <n v="75478"/>
    <d v="2021-09-29T10:30:17"/>
    <x v="27"/>
    <x v="3"/>
    <n v="101"/>
    <x v="5"/>
  </r>
  <r>
    <x v="0"/>
    <x v="0"/>
    <x v="4"/>
    <x v="4"/>
    <s v="Bathyraja taranetzi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4"/>
    <x v="4"/>
    <s v="Bathyraja taranetzi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4"/>
    <x v="4"/>
    <s v="Bathyraja taranetzi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4"/>
    <x v="4"/>
    <s v="Bathyraja taranetzi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4"/>
    <x v="4"/>
    <s v="Bathyraja taranetzi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4"/>
    <x v="4"/>
    <s v="Bathyraja taranetzi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4"/>
    <x v="4"/>
    <s v="Bathyraja taranetzi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4"/>
    <x v="4"/>
    <s v="Bathyraja taranetzi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4"/>
    <x v="4"/>
    <s v="Bathyraja taranetzi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4"/>
    <x v="4"/>
    <s v="Bathyraja taranetzi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4"/>
    <x v="4"/>
    <s v="Bathyraja taranetzi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4"/>
    <x v="4"/>
    <s v="Bathyraja taranetzi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4"/>
    <x v="4"/>
    <s v="Bathyraja taranetzi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4"/>
    <x v="4"/>
    <s v="Bathyraja taranetzi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4"/>
    <x v="4"/>
    <s v="Bathyraja taranetzi"/>
    <n v="132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0"/>
    <x v="5"/>
    <x v="5"/>
    <s v="Bathyraja trachu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5"/>
    <x v="5"/>
    <s v="Bathyraja trachur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5"/>
    <x v="5"/>
    <s v="Bathyraja trachura"/>
    <n v="6"/>
    <n v="1"/>
    <n v="1.6"/>
    <n v="2.5176218852555299"/>
    <n v="2.2999999999999998"/>
    <n v="5.4446840079055701"/>
    <x v="51"/>
    <n v="23.6595953787814"/>
    <n v="0"/>
    <n v="17"/>
    <n v="7153"/>
    <n v="51166945.023316197"/>
    <n v="0"/>
    <n v="24657"/>
    <d v="2021-09-29T10:30:17"/>
    <x v="5"/>
    <x v="4"/>
    <n v="701"/>
    <x v="0"/>
  </r>
  <r>
    <x v="0"/>
    <x v="0"/>
    <x v="5"/>
    <x v="5"/>
    <s v="Bathyraja trachura"/>
    <n v="6"/>
    <n v="1"/>
    <n v="7.4"/>
    <n v="54.390422573389301"/>
    <n v="2.1"/>
    <n v="4.45784805662114"/>
    <x v="52"/>
    <n v="663.94816685460898"/>
    <n v="0"/>
    <n v="89"/>
    <n v="7377"/>
    <n v="54417301.893846102"/>
    <n v="0"/>
    <n v="25428"/>
    <d v="2021-09-29T10:30:17"/>
    <x v="4"/>
    <x v="3"/>
    <n v="701"/>
    <x v="0"/>
  </r>
  <r>
    <x v="0"/>
    <x v="0"/>
    <x v="5"/>
    <x v="5"/>
    <s v="Bathyraja trachura"/>
    <n v="9"/>
    <n v="1"/>
    <n v="6.8"/>
    <n v="46.853931104299399"/>
    <n v="2.7"/>
    <n v="7.5267056926356801"/>
    <x v="53"/>
    <n v="178.749120175185"/>
    <n v="0"/>
    <n v="44"/>
    <n v="5359"/>
    <n v="28714602.780741401"/>
    <n v="0"/>
    <n v="17480"/>
    <d v="2021-09-29T10:30:17"/>
    <x v="6"/>
    <x v="4"/>
    <n v="501"/>
    <x v="1"/>
  </r>
  <r>
    <x v="0"/>
    <x v="0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5"/>
    <x v="5"/>
    <s v="Bathyraja trachura"/>
    <n v="16"/>
    <n v="1"/>
    <n v="3.9"/>
    <n v="15.1716810785171"/>
    <n v="1.5"/>
    <n v="2.3516152704006998"/>
    <x v="54"/>
    <n v="46.189411976611602"/>
    <n v="0"/>
    <n v="21"/>
    <n v="2676"/>
    <n v="7159373.17512115"/>
    <n v="0"/>
    <n v="8348"/>
    <d v="2021-09-29T10:30:17"/>
    <x v="12"/>
    <x v="3"/>
    <n v="501"/>
    <x v="1"/>
  </r>
  <r>
    <x v="0"/>
    <x v="0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5"/>
    <x v="5"/>
    <s v="Bathyraja trachur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5"/>
    <x v="5"/>
    <s v="Bathyraja trachur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5"/>
    <x v="5"/>
    <s v="Bathyraja trachur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5"/>
    <x v="5"/>
    <s v="Bathyraja trachura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5"/>
    <x v="5"/>
    <s v="Bathyraja trachura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5"/>
    <x v="5"/>
    <s v="Bathyraja trachura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5"/>
    <x v="5"/>
    <s v="Bathyraja trachur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5"/>
    <x v="5"/>
    <s v="Bathyraja trachura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5"/>
    <x v="5"/>
    <s v="Bathyraja trachur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5"/>
    <x v="5"/>
    <s v="Bathyraja trachura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5"/>
    <x v="5"/>
    <s v="Bathyraja trachur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5"/>
    <x v="5"/>
    <s v="Bathyraja trachur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5"/>
    <x v="5"/>
    <s v="Bathyraja trachura"/>
    <n v="132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0"/>
    <x v="6"/>
    <x v="6"/>
    <s v="Bathyraja parmife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6"/>
    <x v="6"/>
    <s v="Bathyraja parmifer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6"/>
    <x v="6"/>
    <s v="Bathyraja parmifer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6"/>
    <x v="6"/>
    <s v="Bathyraja parmifer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6"/>
    <x v="6"/>
    <s v="Bathyraja parmifera"/>
    <n v="37"/>
    <n v="1"/>
    <n v="0.24856382394224"/>
    <n v="6.5736646933441001E-2"/>
    <n v="0.55926860387003996"/>
    <n v="0.31893034472550003"/>
    <x v="55"/>
    <n v="8.0764087821152799"/>
    <n v="0"/>
    <n v="9"/>
    <n v="6260"/>
    <n v="39183803.208461598"/>
    <n v="0"/>
    <n v="19155"/>
    <d v="2021-09-29T10:30:17"/>
    <x v="17"/>
    <x v="1"/>
    <n v="101"/>
    <x v="5"/>
  </r>
  <r>
    <x v="0"/>
    <x v="0"/>
    <x v="6"/>
    <x v="6"/>
    <s v="Bathyraja parmifera"/>
    <n v="39"/>
    <n v="1"/>
    <n v="0.178177365144707"/>
    <n v="3.1327129352834999E-2"/>
    <n v="0.26726604771705997"/>
    <n v="6.7748982164436006E-2"/>
    <x v="9"/>
    <n v="0.79965529187918605"/>
    <n v="0"/>
    <n v="3"/>
    <n v="1315"/>
    <n v="1729358.3301885501"/>
    <n v="0"/>
    <n v="4058"/>
    <d v="2021-09-29T10:30:17"/>
    <x v="18"/>
    <x v="1"/>
    <n v="201"/>
    <x v="4"/>
  </r>
  <r>
    <x v="0"/>
    <x v="0"/>
    <x v="6"/>
    <x v="6"/>
    <s v="Bathyraja parmifera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6"/>
    <x v="6"/>
    <s v="Bathyraja parmifera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6"/>
    <x v="6"/>
    <s v="Bathyraja parmifer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6"/>
    <x v="6"/>
    <s v="Bathyraja parmifera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6"/>
    <x v="6"/>
    <s v="Bathyraja parmifer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6"/>
    <x v="6"/>
    <s v="Bathyraja parmifera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6"/>
    <x v="6"/>
    <s v="Bathyraja parmifer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6"/>
    <x v="6"/>
    <s v="Bathyraja parmifer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6"/>
    <x v="6"/>
    <s v="Bathyraja parmifera"/>
    <n v="132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0"/>
    <x v="7"/>
    <x v="7"/>
    <s v="Bathyraja aleutic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7"/>
    <x v="7"/>
    <s v="Bathyraja aleutic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7"/>
    <x v="7"/>
    <s v="Bathyraja aleutica"/>
    <n v="9"/>
    <n v="1"/>
    <n v="4.2"/>
    <n v="17.666847139154498"/>
    <n v="1.7"/>
    <n v="2.8380363354612301"/>
    <x v="56"/>
    <n v="67.399539546929802"/>
    <n v="0"/>
    <n v="27"/>
    <n v="3290"/>
    <n v="10827191.7858852"/>
    <n v="0"/>
    <n v="10733"/>
    <d v="2021-09-29T10:30:17"/>
    <x v="6"/>
    <x v="4"/>
    <n v="501"/>
    <x v="1"/>
  </r>
  <r>
    <x v="0"/>
    <x v="0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7"/>
    <x v="7"/>
    <s v="Bathyraja aleutica"/>
    <n v="12"/>
    <n v="2"/>
    <n v="39.299999999999997"/>
    <n v="1433.8856675954"/>
    <n v="8.1999999999999993"/>
    <n v="40.813689201677803"/>
    <x v="57"/>
    <n v="3688.94459363743"/>
    <n v="0"/>
    <n v="195"/>
    <n v="13187"/>
    <n v="105001006.37689801"/>
    <n v="0"/>
    <n v="35515"/>
    <d v="2021-09-29T10:30:17"/>
    <x v="10"/>
    <x v="4"/>
    <n v="301"/>
    <x v="3"/>
  </r>
  <r>
    <x v="0"/>
    <x v="0"/>
    <x v="7"/>
    <x v="7"/>
    <s v="Bathyraja aleutica"/>
    <n v="14"/>
    <n v="3"/>
    <n v="28.1"/>
    <n v="596.05287209954599"/>
    <n v="3.4"/>
    <n v="3.4036674567980598"/>
    <x v="58"/>
    <n v="2397.58893761849"/>
    <n v="0"/>
    <n v="161"/>
    <n v="6830"/>
    <n v="13691059.6756393"/>
    <n v="0"/>
    <n v="14767"/>
    <d v="2021-09-29T10:30:17"/>
    <x v="11"/>
    <x v="2"/>
    <n v="501"/>
    <x v="1"/>
  </r>
  <r>
    <x v="0"/>
    <x v="0"/>
    <x v="7"/>
    <x v="7"/>
    <s v="Bathyraja aleutica"/>
    <n v="16"/>
    <n v="1"/>
    <n v="2.7"/>
    <n v="7.0480289165199697"/>
    <n v="4.3"/>
    <n v="18.525884288032699"/>
    <x v="59"/>
    <n v="21.457365835957201"/>
    <n v="0"/>
    <n v="14"/>
    <n v="7510"/>
    <n v="56401113.178066798"/>
    <n v="0"/>
    <n v="23431"/>
    <d v="2021-09-29T10:30:17"/>
    <x v="12"/>
    <x v="3"/>
    <n v="501"/>
    <x v="1"/>
  </r>
  <r>
    <x v="0"/>
    <x v="0"/>
    <x v="7"/>
    <x v="7"/>
    <s v="Bathyraja aleutica"/>
    <n v="18"/>
    <n v="2"/>
    <n v="3.7"/>
    <n v="7.4382713342901097"/>
    <n v="1.5"/>
    <n v="1.0242019485006799"/>
    <x v="60"/>
    <n v="63.0646300805222"/>
    <n v="0"/>
    <n v="28"/>
    <n v="4296"/>
    <n v="8683592.4782931898"/>
    <n v="0"/>
    <n v="10487"/>
    <d v="2021-09-29T10:30:17"/>
    <x v="13"/>
    <x v="3"/>
    <n v="301"/>
    <x v="3"/>
  </r>
  <r>
    <x v="0"/>
    <x v="0"/>
    <x v="7"/>
    <x v="7"/>
    <s v="Bathyraja aleutica"/>
    <n v="18"/>
    <n v="3"/>
    <n v="4.5"/>
    <n v="6.4732835353462201"/>
    <n v="2.1"/>
    <n v="1.2730414495689599"/>
    <x v="61"/>
    <n v="41.470911479290798"/>
    <n v="0"/>
    <n v="25"/>
    <n v="5254"/>
    <n v="8155704.74802614"/>
    <n v="0"/>
    <n v="11254"/>
    <d v="2021-09-29T10:30:17"/>
    <x v="14"/>
    <x v="2"/>
    <n v="301"/>
    <x v="3"/>
  </r>
  <r>
    <x v="0"/>
    <x v="0"/>
    <x v="7"/>
    <x v="7"/>
    <s v="Bathyraja aleutica"/>
    <n v="23"/>
    <n v="2"/>
    <n v="28.4"/>
    <n v="753.39666684762597"/>
    <n v="3.1"/>
    <n v="4.7591120490006702"/>
    <x v="62"/>
    <n v="5855.8958552223003"/>
    <n v="0"/>
    <n v="237"/>
    <n v="8543"/>
    <n v="36990958.081737898"/>
    <n v="0"/>
    <n v="21127"/>
    <d v="2021-09-29T10:30:17"/>
    <x v="15"/>
    <x v="2"/>
    <n v="201"/>
    <x v="4"/>
  </r>
  <r>
    <x v="0"/>
    <x v="0"/>
    <x v="7"/>
    <x v="7"/>
    <s v="Bathyraja aleutic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7"/>
    <x v="7"/>
    <s v="Bathyraja aleutic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7"/>
    <x v="7"/>
    <s v="Bathyraja aleutica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7"/>
    <x v="7"/>
    <s v="Bathyraja aleutica"/>
    <n v="41"/>
    <n v="3"/>
    <n v="9.7888882458344693"/>
    <n v="91.553157630454194"/>
    <n v="1.4892378537342099"/>
    <n v="0.99656172092009199"/>
    <x v="63"/>
    <n v="12087.490305343401"/>
    <n v="0"/>
    <n v="341"/>
    <n v="17318"/>
    <n v="131573071.33982401"/>
    <n v="0"/>
    <n v="41108"/>
    <d v="2021-09-29T10:30:17"/>
    <x v="19"/>
    <x v="3"/>
    <n v="201"/>
    <x v="4"/>
  </r>
  <r>
    <x v="0"/>
    <x v="0"/>
    <x v="7"/>
    <x v="7"/>
    <s v="Bathyraja aleutica"/>
    <n v="43"/>
    <n v="11"/>
    <n v="38.001000260001298"/>
    <n v="405.24751783854202"/>
    <n v="5.0941070481126998"/>
    <n v="3.6750416385675599"/>
    <x v="64"/>
    <n v="54024.510697277001"/>
    <n v="0"/>
    <n v="916"/>
    <n v="58368"/>
    <n v="489928543.85559499"/>
    <n v="12948"/>
    <n v="103788"/>
    <d v="2021-09-29T10:30:17"/>
    <x v="20"/>
    <x v="4"/>
    <n v="201"/>
    <x v="4"/>
  </r>
  <r>
    <x v="0"/>
    <x v="0"/>
    <x v="7"/>
    <x v="7"/>
    <s v="Bathyraja aleutic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7"/>
    <x v="7"/>
    <s v="Bathyraja aleutica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7"/>
    <x v="7"/>
    <s v="Bathyraja aleutica"/>
    <n v="73"/>
    <n v="2"/>
    <n v="0.87981862303491698"/>
    <n v="0.39407751015331599"/>
    <n v="0.59987633388744299"/>
    <n v="0.22580490739881301"/>
    <x v="17"/>
    <n v="584.601104639656"/>
    <n v="0"/>
    <n v="83"/>
    <n v="23658"/>
    <n v="334974198.97685599"/>
    <n v="0"/>
    <n v="60647"/>
    <d v="2021-09-29T10:30:17"/>
    <x v="23"/>
    <x v="3"/>
    <n v="10"/>
    <x v="2"/>
  </r>
  <r>
    <x v="0"/>
    <x v="0"/>
    <x v="7"/>
    <x v="7"/>
    <s v="Bathyraja aleutica"/>
    <n v="82"/>
    <n v="3"/>
    <n v="14.386952863323501"/>
    <n v="94.760804388428497"/>
    <n v="0.89574056449222195"/>
    <n v="0.29554472752467598"/>
    <x v="65"/>
    <n v="20413.661238961999"/>
    <n v="0"/>
    <n v="500"/>
    <n v="13274"/>
    <n v="63667145.795005299"/>
    <n v="0"/>
    <n v="29400"/>
    <d v="2021-09-29T10:30:17"/>
    <x v="24"/>
    <x v="2"/>
    <n v="101"/>
    <x v="5"/>
  </r>
  <r>
    <x v="0"/>
    <x v="0"/>
    <x v="7"/>
    <x v="7"/>
    <s v="Bathyraja aleutica"/>
    <n v="85"/>
    <n v="5"/>
    <n v="14.557930012147899"/>
    <n v="89.147387295299396"/>
    <n v="1.69310986743648"/>
    <n v="0.95164082547614703"/>
    <x v="66"/>
    <n v="50706.471334757"/>
    <n v="0"/>
    <n v="811"/>
    <n v="40587"/>
    <n v="541287296.26308501"/>
    <n v="0"/>
    <n v="88514"/>
    <d v="2021-09-29T10:30:17"/>
    <x v="25"/>
    <x v="4"/>
    <n v="101"/>
    <x v="5"/>
  </r>
  <r>
    <x v="0"/>
    <x v="0"/>
    <x v="7"/>
    <x v="7"/>
    <s v="Bathyraja aleutic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7"/>
    <x v="7"/>
    <s v="Bathyraja aleutica"/>
    <n v="132"/>
    <n v="6"/>
    <n v="4.9852953555649702"/>
    <n v="12.5960238396619"/>
    <n v="0.781039238367635"/>
    <n v="0.10624992289775601"/>
    <x v="67"/>
    <n v="23650.829247218699"/>
    <n v="0"/>
    <n v="534"/>
    <n v="33050"/>
    <n v="199499367.09967601"/>
    <n v="3827"/>
    <n v="62273"/>
    <d v="2021-09-29T10:30:17"/>
    <x v="27"/>
    <x v="3"/>
    <n v="101"/>
    <x v="5"/>
  </r>
  <r>
    <x v="0"/>
    <x v="0"/>
    <x v="8"/>
    <x v="8"/>
    <s v="Bathyraja ma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8"/>
    <x v="8"/>
    <s v="Bathyraja maculat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0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8"/>
    <x v="8"/>
    <s v="Bathyraja maculat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8"/>
    <x v="8"/>
    <s v="Bathyraja maculat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8"/>
    <x v="8"/>
    <s v="Bathyraja maculat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8"/>
    <x v="8"/>
    <s v="Bathyraja macula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8"/>
    <x v="8"/>
    <s v="Bathyraja maculata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8"/>
    <x v="8"/>
    <s v="Bathyraja maculata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8"/>
    <x v="8"/>
    <s v="Bathyraja maculata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8"/>
    <x v="8"/>
    <s v="Bathyraja maculat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8"/>
    <x v="8"/>
    <s v="Bathyraja maculata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8"/>
    <x v="8"/>
    <s v="Bathyraja maculat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8"/>
    <x v="8"/>
    <s v="Bathyraja maculata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8"/>
    <x v="8"/>
    <s v="Bathyraja maculat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8"/>
    <x v="8"/>
    <s v="Bathyraja maculat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8"/>
    <x v="8"/>
    <s v="Bathyraja maculata"/>
    <n v="132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0"/>
    <x v="9"/>
    <x v="9"/>
    <s v="Bathyraja minispinos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0"/>
    <x v="9"/>
    <x v="9"/>
    <s v="Bathyraja minispinosa"/>
    <n v="1"/>
    <n v="0"/>
    <n v="0"/>
    <m/>
    <n v="0"/>
    <m/>
    <x v="0"/>
    <m/>
    <m/>
    <m/>
    <n v="0"/>
    <m/>
    <m/>
    <m/>
    <d v="2021-09-29T10:30:17"/>
    <x v="1"/>
    <x v="1"/>
    <n v="501"/>
    <x v="1"/>
  </r>
  <r>
    <x v="0"/>
    <x v="0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0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0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0"/>
    <x v="9"/>
    <x v="9"/>
    <s v="Bathyraja minispinosa"/>
    <n v="6"/>
    <n v="1"/>
    <n v="2.2999999999999998"/>
    <n v="5.2866556251561896"/>
    <n v="2.1"/>
    <n v="4.45784805662114"/>
    <x v="68"/>
    <n v="64.534621079251906"/>
    <n v="0"/>
    <n v="28"/>
    <n v="7377"/>
    <n v="54417301.893846102"/>
    <n v="0"/>
    <n v="25428"/>
    <d v="2021-09-29T10:30:17"/>
    <x v="4"/>
    <x v="3"/>
    <n v="701"/>
    <x v="0"/>
  </r>
  <r>
    <x v="0"/>
    <x v="0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0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0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0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0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0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0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0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0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0"/>
    <x v="9"/>
    <x v="9"/>
    <s v="Bathyraja minispinosa"/>
    <n v="2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0"/>
    <x v="9"/>
    <x v="9"/>
    <s v="Bathyraja minispinosa"/>
    <n v="3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0"/>
    <x v="9"/>
    <x v="9"/>
    <s v="Bathyraja minispinos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0"/>
    <x v="9"/>
    <x v="9"/>
    <s v="Bathyraja minispinosa"/>
    <n v="3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0"/>
    <x v="9"/>
    <x v="9"/>
    <s v="Bathyraja minispinosa"/>
    <n v="4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0"/>
    <x v="9"/>
    <x v="9"/>
    <s v="Bathyraja minispinosa"/>
    <n v="43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0"/>
    <x v="9"/>
    <x v="9"/>
    <s v="Bathyraja minispinosa"/>
    <n v="4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0"/>
    <x v="9"/>
    <x v="9"/>
    <s v="Bathyraja minispinosa"/>
    <n v="55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0"/>
    <x v="9"/>
    <x v="9"/>
    <s v="Bathyraja minispinos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0"/>
    <x v="9"/>
    <x v="9"/>
    <s v="Bathyraja minispinosa"/>
    <n v="8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0"/>
    <x v="9"/>
    <x v="9"/>
    <s v="Bathyraja minispinosa"/>
    <n v="85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0"/>
    <x v="9"/>
    <x v="9"/>
    <s v="Bathyraja minispinosa"/>
    <n v="10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0"/>
    <x v="9"/>
    <x v="9"/>
    <s v="Bathyraja minispinosa"/>
    <n v="132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"/>
    <x v="0"/>
    <x v="0"/>
    <s v="Rajidae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0"/>
    <x v="0"/>
    <s v="Rajidae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0"/>
    <x v="0"/>
    <s v="Rajidae"/>
    <n v="3"/>
    <n v="1"/>
    <n v="17.899999999999999"/>
    <n v="318.80351103653697"/>
    <n v="9.1999999999999993"/>
    <n v="83.7975239751229"/>
    <x v="69"/>
    <n v="1282.36907682827"/>
    <n v="0"/>
    <n v="150"/>
    <n v="18359"/>
    <n v="337070796.71452498"/>
    <n v="0"/>
    <n v="76779"/>
    <d v="2021-09-29T10:30:17"/>
    <x v="11"/>
    <x v="2"/>
    <n v="501"/>
    <x v="1"/>
  </r>
  <r>
    <x v="0"/>
    <x v="1"/>
    <x v="0"/>
    <x v="0"/>
    <s v="Rajidae"/>
    <n v="4"/>
    <n v="1"/>
    <n v="4"/>
    <n v="16.140029146042099"/>
    <n v="2.2000000000000002"/>
    <n v="4.9048953885685398"/>
    <x v="70"/>
    <n v="151.677486295102"/>
    <n v="0"/>
    <n v="46"/>
    <n v="6789"/>
    <n v="46094229.220208697"/>
    <n v="0"/>
    <n v="25636"/>
    <d v="2021-09-29T10:30:17"/>
    <x v="5"/>
    <x v="4"/>
    <n v="701"/>
    <x v="0"/>
  </r>
  <r>
    <x v="0"/>
    <x v="1"/>
    <x v="0"/>
    <x v="0"/>
    <s v="Rajidae"/>
    <n v="4"/>
    <n v="1"/>
    <n v="6.1"/>
    <n v="37.465951666799398"/>
    <n v="2.4"/>
    <n v="5.6068078621715696"/>
    <x v="71"/>
    <n v="142.93370351483401"/>
    <n v="0"/>
    <n v="45"/>
    <n v="4625"/>
    <n v="21390136.296642799"/>
    <n v="0"/>
    <n v="17464"/>
    <d v="2021-09-29T10:30:17"/>
    <x v="6"/>
    <x v="4"/>
    <n v="501"/>
    <x v="1"/>
  </r>
  <r>
    <x v="0"/>
    <x v="1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0"/>
    <x v="0"/>
    <s v="Rajidae"/>
    <n v="5"/>
    <n v="1"/>
    <n v="20.8"/>
    <n v="431.02681481955199"/>
    <n v="1.8"/>
    <n v="3.19661427684618"/>
    <x v="72"/>
    <n v="1108.8987596255199"/>
    <n v="0"/>
    <n v="119"/>
    <n v="2868"/>
    <n v="8223900.4273549197"/>
    <n v="0"/>
    <n v="10241"/>
    <d v="2021-09-29T10:30:17"/>
    <x v="10"/>
    <x v="4"/>
    <n v="301"/>
    <x v="3"/>
  </r>
  <r>
    <x v="0"/>
    <x v="1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0"/>
    <x v="0"/>
    <s v="Rajidae"/>
    <n v="10"/>
    <n v="1"/>
    <n v="3.1588753498169901"/>
    <n v="9.8779436643880896"/>
    <n v="2.33155085343635"/>
    <n v="5.3327385827770097"/>
    <x v="73"/>
    <n v="95.970228076073894"/>
    <n v="0"/>
    <n v="32"/>
    <n v="7198"/>
    <n v="51810797.413663097"/>
    <n v="0"/>
    <n v="23480"/>
    <d v="2021-09-29T10:30:17"/>
    <x v="9"/>
    <x v="1"/>
    <n v="301"/>
    <x v="3"/>
  </r>
  <r>
    <x v="0"/>
    <x v="1"/>
    <x v="0"/>
    <x v="0"/>
    <s v="Rajidae"/>
    <n v="11"/>
    <n v="1"/>
    <n v="2.4859287312869101"/>
    <n v="6.1195867452743302"/>
    <n v="2.73873504294321"/>
    <n v="7.4388794556054103"/>
    <x v="74"/>
    <n v="42.256914947130099"/>
    <n v="0"/>
    <n v="23"/>
    <n v="7167"/>
    <n v="51366883.017094903"/>
    <n v="0"/>
    <n v="25594"/>
    <d v="2021-09-29T10:30:17"/>
    <x v="8"/>
    <x v="0"/>
    <n v="301"/>
    <x v="3"/>
  </r>
  <r>
    <x v="0"/>
    <x v="1"/>
    <x v="0"/>
    <x v="0"/>
    <s v="Rajidae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0"/>
    <x v="0"/>
    <s v="Rajidae"/>
    <n v="15"/>
    <n v="1"/>
    <n v="0.53731360859238897"/>
    <n v="0.26517796338194299"/>
    <n v="2.8656725791594102"/>
    <n v="8.0943183474845899"/>
    <x v="75"/>
    <n v="73.614388079929597"/>
    <n v="0"/>
    <n v="31"/>
    <n v="47403"/>
    <n v="2247012853.0853601"/>
    <n v="0"/>
    <n v="169275"/>
    <d v="2021-09-29T10:30:17"/>
    <x v="7"/>
    <x v="0"/>
    <n v="10"/>
    <x v="2"/>
  </r>
  <r>
    <x v="0"/>
    <x v="1"/>
    <x v="0"/>
    <x v="0"/>
    <s v="Rajidae"/>
    <n v="17"/>
    <n v="2"/>
    <n v="20.996098309576102"/>
    <n v="241.69852131152899"/>
    <n v="1.33535771132377"/>
    <n v="0.88004425136773801"/>
    <x v="76"/>
    <n v="32221.4048830106"/>
    <n v="0"/>
    <n v="630"/>
    <n v="15252"/>
    <n v="117320792.79764"/>
    <n v="0"/>
    <n v="38648"/>
    <d v="2021-09-29T10:30:17"/>
    <x v="20"/>
    <x v="4"/>
    <n v="201"/>
    <x v="4"/>
  </r>
  <r>
    <x v="0"/>
    <x v="1"/>
    <x v="0"/>
    <x v="0"/>
    <s v="Rajidae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0"/>
    <x v="0"/>
    <s v="Rajidae"/>
    <n v="20"/>
    <n v="1"/>
    <n v="0.76508218197460698"/>
    <n v="0.60912344834541698"/>
    <n v="1.17704951073016"/>
    <n v="1.3173084955567"/>
    <x v="77"/>
    <n v="16.281520955223399"/>
    <n v="0"/>
    <n v="13"/>
    <n v="5934"/>
    <n v="35210901.719773799"/>
    <n v="0"/>
    <n v="18864"/>
    <d v="2021-09-29T10:30:17"/>
    <x v="16"/>
    <x v="0"/>
    <n v="201"/>
    <x v="4"/>
  </r>
  <r>
    <x v="0"/>
    <x v="1"/>
    <x v="0"/>
    <x v="0"/>
    <s v="Rajidae"/>
    <n v="22"/>
    <n v="1"/>
    <n v="6.5335548476928498"/>
    <n v="42.646911583339801"/>
    <n v="0.33505409475347903"/>
    <n v="0.114752890540922"/>
    <x v="78"/>
    <n v="5630.5445236220203"/>
    <n v="0"/>
    <n v="252"/>
    <n v="3892"/>
    <n v="15150481.8383472"/>
    <n v="0"/>
    <n v="13097"/>
    <d v="2021-09-29T10:30:17"/>
    <x v="19"/>
    <x v="3"/>
    <n v="201"/>
    <x v="4"/>
  </r>
  <r>
    <x v="0"/>
    <x v="1"/>
    <x v="0"/>
    <x v="0"/>
    <s v="Rajidae"/>
    <n v="54"/>
    <n v="1"/>
    <n v="3.27470937336158"/>
    <n v="10.703978401945101"/>
    <n v="0.12435605215297101"/>
    <n v="1.7709438798259002E-2"/>
    <x v="79"/>
    <n v="7255.3558849989804"/>
    <n v="0"/>
    <n v="261"/>
    <n v="3465"/>
    <n v="12003787.3938189"/>
    <n v="0"/>
    <n v="10616"/>
    <d v="2021-09-29T10:30:17"/>
    <x v="21"/>
    <x v="4"/>
    <n v="10"/>
    <x v="2"/>
  </r>
  <r>
    <x v="0"/>
    <x v="1"/>
    <x v="0"/>
    <x v="0"/>
    <s v="Rajidae"/>
    <n v="55"/>
    <n v="6"/>
    <n v="12.5550706918311"/>
    <n v="43.4547058559994"/>
    <n v="1.2221750230985999"/>
    <n v="0.254470413098215"/>
    <x v="80"/>
    <n v="9361.1451518179801"/>
    <n v="0"/>
    <n v="382"/>
    <n v="17597"/>
    <n v="54818791.818529703"/>
    <n v="2478"/>
    <n v="32716"/>
    <d v="2021-09-29T10:30:17"/>
    <x v="24"/>
    <x v="2"/>
    <n v="101"/>
    <x v="5"/>
  </r>
  <r>
    <x v="0"/>
    <x v="1"/>
    <x v="0"/>
    <x v="0"/>
    <s v="Rajidae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0"/>
    <x v="0"/>
    <s v="Rajidae"/>
    <n v="63"/>
    <n v="2"/>
    <n v="4.9027297085747303"/>
    <n v="20.134165589835501"/>
    <n v="0.50284407267433195"/>
    <n v="0.116890936557523"/>
    <x v="81"/>
    <n v="17381.388263122499"/>
    <n v="0"/>
    <n v="423"/>
    <n v="14704"/>
    <n v="100909409.117605"/>
    <n v="0"/>
    <n v="36000"/>
    <d v="2021-09-29T10:30:17"/>
    <x v="22"/>
    <x v="0"/>
    <n v="101"/>
    <x v="5"/>
  </r>
  <r>
    <x v="0"/>
    <x v="1"/>
    <x v="0"/>
    <x v="0"/>
    <s v="Rajidae"/>
    <n v="105"/>
    <n v="4"/>
    <n v="0.97580014575946505"/>
    <n v="0.34448295437610499"/>
    <n v="0.347842946659501"/>
    <n v="3.1641910499805997E-2"/>
    <x v="82"/>
    <n v="587.25597134321697"/>
    <n v="0"/>
    <n v="89"/>
    <n v="14321"/>
    <n v="53941423.369909801"/>
    <n v="0"/>
    <n v="29363"/>
    <d v="2021-09-29T10:30:17"/>
    <x v="26"/>
    <x v="2"/>
    <n v="10"/>
    <x v="2"/>
  </r>
  <r>
    <x v="0"/>
    <x v="1"/>
    <x v="0"/>
    <x v="0"/>
    <s v="Rajidae"/>
    <n v="120"/>
    <n v="8"/>
    <n v="25.616200527677901"/>
    <n v="529.67346753428296"/>
    <n v="2.26346445000117"/>
    <n v="2.43758931127722"/>
    <x v="83"/>
    <n v="301274.925863415"/>
    <n v="0"/>
    <n v="1708"/>
    <n v="54137"/>
    <n v="1386485418.0051301"/>
    <n v="0"/>
    <n v="128608"/>
    <d v="2021-09-29T10:30:17"/>
    <x v="25"/>
    <x v="4"/>
    <n v="101"/>
    <x v="5"/>
  </r>
  <r>
    <x v="0"/>
    <x v="1"/>
    <x v="0"/>
    <x v="0"/>
    <s v="Rajidae"/>
    <n v="148"/>
    <n v="6"/>
    <n v="3.8819853293790998"/>
    <n v="11.6586842158067"/>
    <n v="0.59158859923845197"/>
    <n v="8.4656516364638001E-2"/>
    <x v="84"/>
    <n v="21890.840565659801"/>
    <n v="0"/>
    <n v="471"/>
    <n v="26044"/>
    <n v="158954670.03642699"/>
    <n v="299"/>
    <n v="51789"/>
    <d v="2021-09-29T10:30:17"/>
    <x v="27"/>
    <x v="3"/>
    <n v="101"/>
    <x v="5"/>
  </r>
  <r>
    <x v="0"/>
    <x v="1"/>
    <x v="1"/>
    <x v="1"/>
    <s v="Beringraja binoculat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1"/>
    <x v="1"/>
    <s v="Beringraja binoculat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1"/>
    <x v="1"/>
    <s v="Beringraja binoculata"/>
    <n v="11"/>
    <n v="1"/>
    <n v="28.701344903079502"/>
    <n v="822.76152379238897"/>
    <n v="2.6618182773017298"/>
    <n v="6.9428425092929302"/>
    <x v="85"/>
    <n v="5681.3254194842802"/>
    <n v="0"/>
    <n v="260"/>
    <n v="6924"/>
    <n v="47941653.189746298"/>
    <n v="0"/>
    <n v="23867"/>
    <d v="2021-09-29T10:30:17"/>
    <x v="8"/>
    <x v="0"/>
    <n v="301"/>
    <x v="3"/>
  </r>
  <r>
    <x v="0"/>
    <x v="1"/>
    <x v="1"/>
    <x v="1"/>
    <s v="Beringraja binoculat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1"/>
    <x v="1"/>
    <s v="Beringraja binoculata"/>
    <n v="15"/>
    <n v="4"/>
    <n v="78.483593630900202"/>
    <n v="3849.6004162127301"/>
    <n v="7.3074621983544796"/>
    <n v="17.276474300152799"/>
    <x v="86"/>
    <n v="1068663.3812915101"/>
    <n v="0"/>
    <n v="3966"/>
    <n v="121515"/>
    <n v="4796013467.9538803"/>
    <n v="0"/>
    <n v="299565"/>
    <d v="2021-09-29T10:30:17"/>
    <x v="7"/>
    <x v="0"/>
    <n v="10"/>
    <x v="2"/>
  </r>
  <r>
    <x v="0"/>
    <x v="1"/>
    <x v="1"/>
    <x v="1"/>
    <s v="Beringraja binoculata"/>
    <n v="17"/>
    <n v="2"/>
    <n v="19.868814252226201"/>
    <n v="303.29916843310798"/>
    <n v="4.0778789076621402"/>
    <n v="8.5967571849691407"/>
    <x v="87"/>
    <n v="40433.533700305001"/>
    <n v="0"/>
    <n v="664"/>
    <n v="47279"/>
    <n v="1146054152.23369"/>
    <n v="0"/>
    <n v="120402"/>
    <d v="2021-09-29T10:30:17"/>
    <x v="20"/>
    <x v="4"/>
    <n v="201"/>
    <x v="4"/>
  </r>
  <r>
    <x v="0"/>
    <x v="1"/>
    <x v="1"/>
    <x v="1"/>
    <s v="Beringraja binoculat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1"/>
    <x v="1"/>
    <s v="Beringraja binoculata"/>
    <n v="20"/>
    <n v="1"/>
    <n v="8.7690188549397305"/>
    <n v="76.886887267446397"/>
    <n v="1.94213169270477"/>
    <n v="3.7368544913009498"/>
    <x v="88"/>
    <n v="2055.1424668139598"/>
    <n v="0"/>
    <n v="144"/>
    <n v="9994"/>
    <n v="99883980.615100905"/>
    <n v="0"/>
    <n v="31771"/>
    <d v="2021-09-29T10:30:17"/>
    <x v="16"/>
    <x v="0"/>
    <n v="201"/>
    <x v="4"/>
  </r>
  <r>
    <x v="0"/>
    <x v="1"/>
    <x v="1"/>
    <x v="1"/>
    <s v="Beringraja binoculata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1"/>
    <x v="1"/>
    <s v="Beringraja binoculata"/>
    <n v="54"/>
    <n v="22"/>
    <n v="307.65171300885902"/>
    <n v="5136.4949945098197"/>
    <n v="15.992424183645401"/>
    <n v="16.504040218554898"/>
    <x v="89"/>
    <n v="3481611.95653314"/>
    <n v="4199"/>
    <n v="11820"/>
    <n v="416957"/>
    <n v="11186745790.162701"/>
    <n v="200980"/>
    <n v="632934"/>
    <d v="2021-09-29T10:30:17"/>
    <x v="21"/>
    <x v="4"/>
    <n v="10"/>
    <x v="2"/>
  </r>
  <r>
    <x v="0"/>
    <x v="1"/>
    <x v="1"/>
    <x v="1"/>
    <s v="Beringraja binoculata"/>
    <n v="55"/>
    <n v="8"/>
    <n v="36.455301033970997"/>
    <n v="283.74994040574097"/>
    <n v="2.0223696025228599"/>
    <n v="0.64258304601296901"/>
    <x v="90"/>
    <n v="61126.276812459997"/>
    <n v="28"/>
    <n v="1041"/>
    <n v="29714"/>
    <n v="138427197.86801299"/>
    <n v="5618"/>
    <n v="53810"/>
    <d v="2021-09-29T10:30:17"/>
    <x v="24"/>
    <x v="2"/>
    <n v="101"/>
    <x v="5"/>
  </r>
  <r>
    <x v="0"/>
    <x v="1"/>
    <x v="1"/>
    <x v="1"/>
    <s v="Beringraja binoculata"/>
    <n v="57"/>
    <n v="16"/>
    <n v="242.89347436997701"/>
    <n v="7884.02956822141"/>
    <n v="11.473242154143099"/>
    <n v="13.664008311465199"/>
    <x v="91"/>
    <n v="11695700.1499548"/>
    <n v="2140"/>
    <n v="16572"/>
    <n v="441592"/>
    <n v="20270109678.626999"/>
    <n v="141185"/>
    <n v="741999"/>
    <d v="2021-09-29T10:30:17"/>
    <x v="23"/>
    <x v="3"/>
    <n v="10"/>
    <x v="2"/>
  </r>
  <r>
    <x v="0"/>
    <x v="1"/>
    <x v="1"/>
    <x v="1"/>
    <s v="Beringraja binoculata"/>
    <n v="63"/>
    <n v="5"/>
    <n v="50.904486696060602"/>
    <n v="981.26633430826996"/>
    <n v="2.9775761685936901"/>
    <n v="2.1345194468661202"/>
    <x v="92"/>
    <n v="847105.93394311599"/>
    <n v="0"/>
    <n v="3416"/>
    <n v="87330"/>
    <n v="1842684321.61377"/>
    <n v="0"/>
    <n v="176875"/>
    <d v="2021-09-29T10:30:17"/>
    <x v="22"/>
    <x v="0"/>
    <n v="101"/>
    <x v="5"/>
  </r>
  <r>
    <x v="0"/>
    <x v="1"/>
    <x v="1"/>
    <x v="1"/>
    <s v="Beringraja binoculata"/>
    <n v="105"/>
    <n v="14"/>
    <n v="91.523833878871699"/>
    <n v="932.58148894683802"/>
    <n v="4.0251986487979901"/>
    <n v="1.9119993408784099"/>
    <x v="93"/>
    <n v="1589814.6517584799"/>
    <n v="1257"/>
    <n v="6300"/>
    <n v="164933"/>
    <n v="3259473410.4295902"/>
    <n v="50749"/>
    <n v="279117"/>
    <d v="2021-09-29T10:30:17"/>
    <x v="26"/>
    <x v="2"/>
    <n v="10"/>
    <x v="2"/>
  </r>
  <r>
    <x v="0"/>
    <x v="1"/>
    <x v="1"/>
    <x v="1"/>
    <s v="Beringraja binoculata"/>
    <n v="120"/>
    <n v="18"/>
    <n v="83.412233286746499"/>
    <n v="712.65064299718904"/>
    <n v="3.8540930596313601"/>
    <n v="1.3300175582592499"/>
    <x v="94"/>
    <n v="405351.18860110902"/>
    <n v="716"/>
    <n v="3263"/>
    <n v="91417"/>
    <n v="756505594.14826703"/>
    <n v="36408"/>
    <n v="146426"/>
    <d v="2021-09-29T10:30:17"/>
    <x v="25"/>
    <x v="4"/>
    <n v="101"/>
    <x v="5"/>
  </r>
  <r>
    <x v="0"/>
    <x v="1"/>
    <x v="1"/>
    <x v="1"/>
    <s v="Beringraja binoculata"/>
    <n v="148"/>
    <n v="18"/>
    <n v="29.3044161568098"/>
    <n v="129.54053614662499"/>
    <n v="1.57260782688509"/>
    <n v="0.20956225494210301"/>
    <x v="95"/>
    <n v="243230.811563725"/>
    <n v="273"/>
    <n v="2267"/>
    <n v="68926"/>
    <n v="393482988.86919397"/>
    <n v="28837"/>
    <n v="109015"/>
    <d v="2021-09-29T10:30:17"/>
    <x v="27"/>
    <x v="3"/>
    <n v="101"/>
    <x v="5"/>
  </r>
  <r>
    <x v="0"/>
    <x v="1"/>
    <x v="2"/>
    <x v="2"/>
    <s v="Bathyraja interrupt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2"/>
    <x v="2"/>
    <s v="Bathyraja interrupt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2"/>
    <x v="2"/>
    <s v="Bathyraja interrupta"/>
    <n v="5"/>
    <n v="1"/>
    <n v="2.2000000000000002"/>
    <n v="5.0161375387718996"/>
    <n v="1.6"/>
    <n v="2.5374576033479301"/>
    <x v="96"/>
    <n v="32.135746055688799"/>
    <n v="0"/>
    <n v="20"/>
    <n v="4032"/>
    <n v="16256151.777734101"/>
    <n v="0"/>
    <n v="14398"/>
    <d v="2021-09-29T10:30:17"/>
    <x v="14"/>
    <x v="2"/>
    <n v="301"/>
    <x v="3"/>
  </r>
  <r>
    <x v="0"/>
    <x v="1"/>
    <x v="2"/>
    <x v="2"/>
    <s v="Bathyraja interrupta"/>
    <n v="5"/>
    <n v="1"/>
    <n v="11.1"/>
    <n v="124.21844225064"/>
    <n v="3"/>
    <n v="8.8711211925644609"/>
    <x v="47"/>
    <n v="319.57565468871297"/>
    <n v="0"/>
    <n v="64"/>
    <n v="4777"/>
    <n v="22822652.6719473"/>
    <n v="0"/>
    <n v="17059"/>
    <d v="2021-09-29T10:30:17"/>
    <x v="10"/>
    <x v="4"/>
    <n v="301"/>
    <x v="3"/>
  </r>
  <r>
    <x v="0"/>
    <x v="1"/>
    <x v="2"/>
    <x v="2"/>
    <s v="Bathyraja interrupta"/>
    <n v="6"/>
    <n v="1"/>
    <n v="8.9"/>
    <n v="79.041573813682305"/>
    <n v="4.9000000000000004"/>
    <n v="24.4136282935449"/>
    <x v="97"/>
    <n v="240.63805436363401"/>
    <n v="0"/>
    <n v="53"/>
    <n v="8621"/>
    <n v="74326050.571359694"/>
    <n v="0"/>
    <n v="29717"/>
    <d v="2021-09-29T10:30:17"/>
    <x v="12"/>
    <x v="3"/>
    <n v="501"/>
    <x v="1"/>
  </r>
  <r>
    <x v="0"/>
    <x v="1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2"/>
    <x v="2"/>
    <s v="Bathyraja interrupta"/>
    <n v="8"/>
    <n v="1"/>
    <n v="0.9"/>
    <n v="0.78769157988793104"/>
    <n v="2.2000000000000002"/>
    <n v="4.7319034739519097"/>
    <x v="98"/>
    <n v="6.6783632742963599"/>
    <n v="0"/>
    <n v="9"/>
    <n v="6334"/>
    <n v="40118964.306374699"/>
    <n v="0"/>
    <n v="20940"/>
    <d v="2021-09-29T10:30:17"/>
    <x v="13"/>
    <x v="3"/>
    <n v="301"/>
    <x v="3"/>
  </r>
  <r>
    <x v="0"/>
    <x v="1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2"/>
    <x v="2"/>
    <s v="Bathyraja interrupt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2"/>
    <x v="2"/>
    <s v="Bathyraja interrupt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2"/>
    <x v="2"/>
    <s v="Bathyraja interrupta"/>
    <n v="17"/>
    <n v="4"/>
    <n v="19.868814252226201"/>
    <n v="247.62656191876701"/>
    <n v="7.1145972431552202"/>
    <n v="28.352304561192799"/>
    <x v="99"/>
    <n v="33011.686079321902"/>
    <n v="0"/>
    <n v="622"/>
    <n v="81911"/>
    <n v="3779713171.9110899"/>
    <n v="0"/>
    <n v="214706"/>
    <d v="2021-09-29T10:30:17"/>
    <x v="20"/>
    <x v="4"/>
    <n v="201"/>
    <x v="4"/>
  </r>
  <r>
    <x v="0"/>
    <x v="1"/>
    <x v="2"/>
    <x v="2"/>
    <s v="Bathyraja interrupt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2"/>
    <x v="2"/>
    <s v="Bathyraja interrupt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2"/>
    <x v="2"/>
    <s v="Bathyraja interrupta"/>
    <n v="22"/>
    <n v="3"/>
    <n v="2.7269601031339401"/>
    <n v="2.99363738514753"/>
    <n v="1.26236974993083"/>
    <n v="0.48704820708714502"/>
    <x v="100"/>
    <n v="395.24101415206297"/>
    <n v="0"/>
    <n v="74"/>
    <n v="14345"/>
    <n v="64303521.951300099"/>
    <n v="0"/>
    <n v="31345"/>
    <d v="2021-09-29T10:30:17"/>
    <x v="19"/>
    <x v="3"/>
    <n v="201"/>
    <x v="4"/>
  </r>
  <r>
    <x v="0"/>
    <x v="1"/>
    <x v="2"/>
    <x v="2"/>
    <s v="Bathyraja interrupta"/>
    <n v="54"/>
    <n v="1"/>
    <n v="0.82904034768647505"/>
    <n v="0.659778075648917"/>
    <n v="0.70468429553350398"/>
    <n v="0.51306426942206196"/>
    <x v="101"/>
    <n v="447.20986573392099"/>
    <n v="0"/>
    <n v="65"/>
    <n v="18648"/>
    <n v="347764515.84184903"/>
    <n v="0"/>
    <n v="57138"/>
    <d v="2021-09-29T10:30:17"/>
    <x v="21"/>
    <x v="4"/>
    <n v="10"/>
    <x v="2"/>
  </r>
  <r>
    <x v="0"/>
    <x v="1"/>
    <x v="2"/>
    <x v="2"/>
    <s v="Bathyraja interrupta"/>
    <n v="55"/>
    <n v="2"/>
    <n v="0.50814902089942005"/>
    <n v="0.148981251921356"/>
    <n v="0.33740462566097801"/>
    <n v="5.1700505747074001E-2"/>
    <x v="102"/>
    <n v="32.093995268473897"/>
    <n v="0"/>
    <n v="20"/>
    <n v="4707"/>
    <n v="11137480.491170701"/>
    <n v="0"/>
    <n v="11819"/>
    <d v="2021-09-29T10:30:17"/>
    <x v="24"/>
    <x v="2"/>
    <n v="101"/>
    <x v="5"/>
  </r>
  <r>
    <x v="0"/>
    <x v="1"/>
    <x v="2"/>
    <x v="2"/>
    <s v="Bathyraja interrupta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2"/>
    <x v="2"/>
    <s v="Bathyraja interrupta"/>
    <n v="63"/>
    <n v="3"/>
    <n v="2.3250650458154101"/>
    <n v="1.6919911079468799"/>
    <n v="1.1000307743642801"/>
    <n v="0.35614482744936199"/>
    <x v="103"/>
    <n v="1460.65920903234"/>
    <n v="0"/>
    <n v="148"/>
    <n v="32092"/>
    <n v="307452101.562392"/>
    <n v="0"/>
    <n v="68669"/>
    <d v="2021-09-29T10:30:17"/>
    <x v="22"/>
    <x v="0"/>
    <n v="101"/>
    <x v="5"/>
  </r>
  <r>
    <x v="0"/>
    <x v="1"/>
    <x v="2"/>
    <x v="2"/>
    <s v="Bathyraja interrupta"/>
    <n v="105"/>
    <n v="1"/>
    <n v="0.16567830598932601"/>
    <n v="2.6757799807869999E-2"/>
    <n v="6.6271322395729998E-2"/>
    <n v="5.4146635333239997E-3"/>
    <x v="54"/>
    <n v="45.615254739199997"/>
    <n v="0"/>
    <n v="21"/>
    <n v="3038"/>
    <n v="9230626.5153754801"/>
    <n v="0"/>
    <n v="9242"/>
    <d v="2021-09-29T10:30:17"/>
    <x v="26"/>
    <x v="2"/>
    <n v="10"/>
    <x v="2"/>
  </r>
  <r>
    <x v="0"/>
    <x v="1"/>
    <x v="2"/>
    <x v="2"/>
    <s v="Bathyraja interrupta"/>
    <n v="120"/>
    <n v="5"/>
    <n v="1.4834795648493599"/>
    <n v="0.80649088595116303"/>
    <n v="0.51472215480844896"/>
    <n v="6.5457437651657999E-2"/>
    <x v="104"/>
    <n v="458.72692662055903"/>
    <n v="0"/>
    <n v="80"/>
    <n v="12543"/>
    <n v="37231777.4713457"/>
    <n v="0"/>
    <n v="25137"/>
    <d v="2021-09-29T10:30:17"/>
    <x v="25"/>
    <x v="4"/>
    <n v="101"/>
    <x v="5"/>
  </r>
  <r>
    <x v="0"/>
    <x v="1"/>
    <x v="2"/>
    <x v="2"/>
    <s v="Bathyraja interrupta"/>
    <n v="148"/>
    <n v="18"/>
    <n v="3.8473170817939302"/>
    <n v="1.58047130951918"/>
    <n v="2.4485978994812401"/>
    <n v="0.55884864404193302"/>
    <x v="105"/>
    <n v="2967.56004492999"/>
    <n v="55"/>
    <n v="276"/>
    <n v="106636"/>
    <n v="1049317945.37079"/>
    <n v="41169"/>
    <n v="172103"/>
    <d v="2021-09-29T10:30:17"/>
    <x v="27"/>
    <x v="3"/>
    <n v="101"/>
    <x v="5"/>
  </r>
  <r>
    <x v="0"/>
    <x v="1"/>
    <x v="3"/>
    <x v="3"/>
    <s v="Raja rhin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3"/>
    <x v="3"/>
    <s v="Raja rhin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3"/>
    <x v="3"/>
    <s v="Raja rhina"/>
    <n v="8"/>
    <n v="1"/>
    <n v="3.1"/>
    <n v="9.5139737500664801"/>
    <n v="1"/>
    <n v="1.0003067745649401"/>
    <x v="8"/>
    <n v="80.663262763458107"/>
    <n v="0"/>
    <n v="30"/>
    <n v="2912"/>
    <n v="8480999.6664364208"/>
    <n v="0"/>
    <n v="9628"/>
    <d v="2021-09-29T10:30:17"/>
    <x v="13"/>
    <x v="3"/>
    <n v="301"/>
    <x v="3"/>
  </r>
  <r>
    <x v="0"/>
    <x v="1"/>
    <x v="3"/>
    <x v="3"/>
    <s v="Raja rhina"/>
    <n v="10"/>
    <n v="2"/>
    <n v="52.647922496949803"/>
    <n v="1531.92104364075"/>
    <n v="7.5211317852785404"/>
    <n v="26.350059438062701"/>
    <x v="106"/>
    <n v="14883.5442828827"/>
    <n v="0"/>
    <n v="440"/>
    <n v="23407"/>
    <n v="256006847.17466801"/>
    <n v="0"/>
    <n v="59599"/>
    <d v="2021-09-29T10:30:17"/>
    <x v="9"/>
    <x v="1"/>
    <n v="301"/>
    <x v="3"/>
  </r>
  <r>
    <x v="0"/>
    <x v="1"/>
    <x v="3"/>
    <x v="3"/>
    <s v="Raja rhina"/>
    <n v="11"/>
    <n v="1"/>
    <n v="37.120393428199499"/>
    <n v="1377.5143203666"/>
    <n v="5.4353357006103602"/>
    <n v="29.755517822421599"/>
    <x v="107"/>
    <n v="9511.9994040669008"/>
    <n v="0"/>
    <n v="348"/>
    <n v="14334"/>
    <n v="205467532.06838"/>
    <n v="0"/>
    <n v="51187"/>
    <d v="2021-09-29T10:30:17"/>
    <x v="8"/>
    <x v="0"/>
    <n v="301"/>
    <x v="3"/>
  </r>
  <r>
    <x v="0"/>
    <x v="1"/>
    <x v="3"/>
    <x v="3"/>
    <s v="Raja rhina"/>
    <n v="15"/>
    <n v="1"/>
    <n v="9.2429508168816596"/>
    <n v="85.442647699051093"/>
    <n v="1.0467920202251499"/>
    <n v="1.09214178484427"/>
    <x v="108"/>
    <n v="2181.0062650548002"/>
    <n v="0"/>
    <n v="161"/>
    <n v="5280"/>
    <n v="27877975.9197459"/>
    <n v="0"/>
    <n v="18200"/>
    <d v="2021-09-29T10:30:17"/>
    <x v="18"/>
    <x v="1"/>
    <n v="201"/>
    <x v="4"/>
  </r>
  <r>
    <x v="0"/>
    <x v="1"/>
    <x v="3"/>
    <x v="3"/>
    <s v="Raja rhina"/>
    <n v="15"/>
    <n v="2"/>
    <n v="140.38361979909999"/>
    <n v="17068.460322773"/>
    <n v="10.323882959964299"/>
    <n v="83.767167211290698"/>
    <x v="109"/>
    <n v="4738268.0148189599"/>
    <n v="0"/>
    <n v="7935"/>
    <n v="171715"/>
    <n v="23254076910.480598"/>
    <n v="0"/>
    <n v="563774"/>
    <d v="2021-09-29T10:30:17"/>
    <x v="7"/>
    <x v="0"/>
    <n v="10"/>
    <x v="2"/>
  </r>
  <r>
    <x v="0"/>
    <x v="1"/>
    <x v="3"/>
    <x v="3"/>
    <s v="Raja rhin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3"/>
    <x v="3"/>
    <s v="Raja rhin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3"/>
    <x v="3"/>
    <s v="Raja rhina"/>
    <n v="20"/>
    <n v="3"/>
    <n v="53.0332641012632"/>
    <n v="1474.1504568498499"/>
    <n v="9.3711445012824797"/>
    <n v="32.148327540140002"/>
    <x v="110"/>
    <n v="39403.197528430203"/>
    <n v="0"/>
    <n v="723"/>
    <n v="48298"/>
    <n v="859306385.17031002"/>
    <n v="0"/>
    <n v="114606"/>
    <d v="2021-09-29T10:30:17"/>
    <x v="16"/>
    <x v="0"/>
    <n v="201"/>
    <x v="4"/>
  </r>
  <r>
    <x v="0"/>
    <x v="1"/>
    <x v="3"/>
    <x v="3"/>
    <s v="Raja rhina"/>
    <n v="22"/>
    <n v="5"/>
    <n v="18.894056474238599"/>
    <n v="174.742330130385"/>
    <n v="4.2308776767466796"/>
    <n v="3.64516896474287"/>
    <x v="111"/>
    <n v="23070.708603080901"/>
    <n v="0"/>
    <n v="556"/>
    <n v="48857"/>
    <n v="481260785.13333201"/>
    <n v="0"/>
    <n v="97734"/>
    <d v="2021-09-29T10:30:17"/>
    <x v="19"/>
    <x v="3"/>
    <n v="201"/>
    <x v="4"/>
  </r>
  <r>
    <x v="0"/>
    <x v="1"/>
    <x v="3"/>
    <x v="3"/>
    <s v="Raja rhina"/>
    <n v="54"/>
    <n v="4"/>
    <n v="30.362336643627099"/>
    <n v="676.51758765878697"/>
    <n v="1.8277807485706701"/>
    <n v="0.97981155172985002"/>
    <x v="112"/>
    <n v="458556.21868907602"/>
    <n v="0"/>
    <n v="2188"/>
    <n v="47635"/>
    <n v="664134515.32575297"/>
    <n v="0"/>
    <n v="100826"/>
    <d v="2021-09-29T10:30:17"/>
    <x v="21"/>
    <x v="4"/>
    <n v="10"/>
    <x v="2"/>
  </r>
  <r>
    <x v="0"/>
    <x v="1"/>
    <x v="3"/>
    <x v="3"/>
    <s v="Raja rhina"/>
    <n v="55"/>
    <n v="2"/>
    <n v="2.77767050704227"/>
    <n v="5.2732518638193202"/>
    <n v="0.27776705070422703"/>
    <n v="4.3174385177642001E-2"/>
    <x v="113"/>
    <n v="1135.9799852952401"/>
    <n v="0"/>
    <n v="110"/>
    <n v="4374"/>
    <n v="9300757.6170858108"/>
    <n v="0"/>
    <n v="10602"/>
    <d v="2021-09-29T10:30:17"/>
    <x v="24"/>
    <x v="2"/>
    <n v="101"/>
    <x v="5"/>
  </r>
  <r>
    <x v="0"/>
    <x v="1"/>
    <x v="3"/>
    <x v="3"/>
    <s v="Raja rhina"/>
    <n v="57"/>
    <n v="6"/>
    <n v="21.396372590515199"/>
    <n v="101.315556580486"/>
    <n v="2.5151921966789401"/>
    <n v="1.68863330801392"/>
    <x v="114"/>
    <n v="150298.31636697601"/>
    <n v="0"/>
    <n v="1688"/>
    <n v="96840"/>
    <n v="2505032314.1053901"/>
    <n v="0"/>
    <n v="208352"/>
    <d v="2021-09-29T10:30:17"/>
    <x v="23"/>
    <x v="3"/>
    <n v="10"/>
    <x v="2"/>
  </r>
  <r>
    <x v="0"/>
    <x v="1"/>
    <x v="3"/>
    <x v="3"/>
    <s v="Raja rhina"/>
    <n v="63"/>
    <n v="6"/>
    <n v="34.087007500408902"/>
    <n v="224.97362359469699"/>
    <n v="3.3878412773873001"/>
    <n v="2.4644255676217899"/>
    <x v="115"/>
    <n v="194214.847554204"/>
    <n v="102"/>
    <n v="1902"/>
    <n v="98764"/>
    <n v="2127485117.0403099"/>
    <n v="4577"/>
    <n v="192951"/>
    <d v="2021-09-29T10:30:17"/>
    <x v="22"/>
    <x v="0"/>
    <n v="101"/>
    <x v="5"/>
  </r>
  <r>
    <x v="0"/>
    <x v="1"/>
    <x v="3"/>
    <x v="3"/>
    <s v="Raja rhin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3"/>
    <x v="3"/>
    <s v="Raja rhina"/>
    <n v="120"/>
    <n v="9"/>
    <n v="5.2990841403279099"/>
    <n v="4.0424140098684003"/>
    <n v="1.0069658451727701"/>
    <n v="0.15395810783703401"/>
    <x v="116"/>
    <n v="2299.2995794215499"/>
    <n v="30"/>
    <n v="221"/>
    <n v="24066"/>
    <n v="87570400.195044398"/>
    <n v="5350"/>
    <n v="42782"/>
    <d v="2021-09-29T10:30:17"/>
    <x v="25"/>
    <x v="4"/>
    <n v="101"/>
    <x v="5"/>
  </r>
  <r>
    <x v="0"/>
    <x v="1"/>
    <x v="3"/>
    <x v="3"/>
    <s v="Raja rhina"/>
    <n v="148"/>
    <n v="32"/>
    <n v="16.1594054635015"/>
    <n v="12.7159868272908"/>
    <n v="4.6000260801704602"/>
    <n v="1.0189470590202701"/>
    <x v="117"/>
    <n v="23876.076846978202"/>
    <n v="391"/>
    <n v="1009"/>
    <n v="200072"/>
    <n v="1913218267.25687"/>
    <n v="112591"/>
    <n v="287553"/>
    <d v="2021-09-29T10:30:17"/>
    <x v="27"/>
    <x v="3"/>
    <n v="101"/>
    <x v="5"/>
  </r>
  <r>
    <x v="0"/>
    <x v="1"/>
    <x v="4"/>
    <x v="4"/>
    <s v="Bathyraja taranetzi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4"/>
    <x v="4"/>
    <s v="Bathyraja taranetzi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4"/>
    <x v="4"/>
    <s v="Bathyraja taranetzi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4"/>
    <x v="4"/>
    <s v="Bathyraja taranetzi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4"/>
    <x v="4"/>
    <s v="Bathyraja taranetzi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4"/>
    <x v="4"/>
    <s v="Bathyraja taranetzi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4"/>
    <x v="4"/>
    <s v="Bathyraja taranetzi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4"/>
    <x v="4"/>
    <s v="Bathyraja taranetzi"/>
    <n v="5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"/>
    <x v="4"/>
    <x v="4"/>
    <s v="Bathyraja taranetzi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4"/>
    <x v="4"/>
    <s v="Bathyraja taranetzi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4"/>
    <x v="4"/>
    <s v="Bathyraja taranetzi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4"/>
    <x v="4"/>
    <s v="Bathyraja taranetzi"/>
    <n v="12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"/>
    <x v="4"/>
    <x v="4"/>
    <s v="Bathyraja taranetzi"/>
    <n v="14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"/>
    <x v="5"/>
    <x v="5"/>
    <s v="Bathyraja trachur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5"/>
    <x v="5"/>
    <s v="Bathyraja trachura"/>
    <n v="1"/>
    <n v="1"/>
    <n v="50"/>
    <m/>
    <n v="19"/>
    <m/>
    <x v="118"/>
    <m/>
    <m/>
    <m/>
    <n v="64920"/>
    <m/>
    <m/>
    <m/>
    <d v="2021-09-29T10:30:17"/>
    <x v="4"/>
    <x v="3"/>
    <n v="701"/>
    <x v="0"/>
  </r>
  <r>
    <x v="0"/>
    <x v="1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5"/>
    <x v="5"/>
    <s v="Bathyraja trachura"/>
    <n v="6"/>
    <n v="1"/>
    <n v="4.3"/>
    <n v="18.1184314559458"/>
    <n v="1.5"/>
    <n v="2.1499409196760002"/>
    <x v="119"/>
    <n v="55.160643738661797"/>
    <n v="0"/>
    <n v="26"/>
    <n v="2558"/>
    <n v="6545385.8639899604"/>
    <n v="0"/>
    <n v="8818"/>
    <d v="2021-09-29T10:30:17"/>
    <x v="12"/>
    <x v="3"/>
    <n v="501"/>
    <x v="1"/>
  </r>
  <r>
    <x v="0"/>
    <x v="1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5"/>
    <x v="5"/>
    <s v="Bathyraja trachu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5"/>
    <x v="5"/>
    <s v="Bathyraja trachur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5"/>
    <x v="5"/>
    <s v="Bathyraja trachur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5"/>
    <x v="5"/>
    <s v="Bathyraja trachur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5"/>
    <x v="5"/>
    <s v="Bathyraja trachura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5"/>
    <x v="5"/>
    <s v="Bathyraja trachur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5"/>
    <x v="5"/>
    <s v="Bathyraja trachura"/>
    <n v="5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"/>
    <x v="5"/>
    <x v="5"/>
    <s v="Bathyraja trachura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5"/>
    <x v="5"/>
    <s v="Bathyraja trachur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5"/>
    <x v="5"/>
    <s v="Bathyraja trachur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5"/>
    <x v="5"/>
    <s v="Bathyraja trachura"/>
    <n v="12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"/>
    <x v="5"/>
    <x v="5"/>
    <s v="Bathyraja trachura"/>
    <n v="14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"/>
    <x v="6"/>
    <x v="6"/>
    <s v="Bathyraja parmifer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6"/>
    <x v="6"/>
    <s v="Bathyraja parmifer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6"/>
    <x v="6"/>
    <s v="Bathyraja parmife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6"/>
    <x v="6"/>
    <s v="Bathyraja parmifer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6"/>
    <x v="6"/>
    <s v="Bathyraja parmifer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6"/>
    <x v="6"/>
    <s v="Bathyraja parmifer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6"/>
    <x v="6"/>
    <s v="Bathyraja parmifera"/>
    <n v="22"/>
    <n v="1"/>
    <n v="0.11168469825115999"/>
    <n v="1.1945696642745E-2"/>
    <n v="0.80971406232090903"/>
    <n v="0.64585297592697"/>
    <x v="120"/>
    <n v="1.5771546945719499"/>
    <n v="0"/>
    <n v="4"/>
    <n v="9234"/>
    <n v="85270041.877808496"/>
    <n v="0"/>
    <n v="31073"/>
    <d v="2021-09-29T10:30:17"/>
    <x v="19"/>
    <x v="3"/>
    <n v="201"/>
    <x v="4"/>
  </r>
  <r>
    <x v="0"/>
    <x v="1"/>
    <x v="6"/>
    <x v="6"/>
    <s v="Bathyraja parmifer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6"/>
    <x v="6"/>
    <s v="Bathyraja parmifera"/>
    <n v="5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"/>
    <x v="6"/>
    <x v="6"/>
    <s v="Bathyraja parmifera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6"/>
    <x v="6"/>
    <s v="Bathyraja parmifer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6"/>
    <x v="6"/>
    <s v="Bathyraja parmifer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6"/>
    <x v="6"/>
    <s v="Bathyraja parmifera"/>
    <n v="12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"/>
    <x v="6"/>
    <x v="6"/>
    <s v="Bathyraja parmifera"/>
    <n v="148"/>
    <n v="1"/>
    <n v="0.304094039819096"/>
    <n v="8.8849326891095995E-2"/>
    <n v="0.177388189894473"/>
    <n v="3.1555148550439997E-2"/>
    <x v="121"/>
    <n v="166.827269127178"/>
    <n v="0"/>
    <n v="39"/>
    <n v="7697"/>
    <n v="59249286.896959499"/>
    <n v="0"/>
    <n v="23415"/>
    <d v="2021-09-29T10:30:17"/>
    <x v="27"/>
    <x v="3"/>
    <n v="101"/>
    <x v="5"/>
  </r>
  <r>
    <x v="0"/>
    <x v="1"/>
    <x v="7"/>
    <x v="7"/>
    <s v="Bathyraja aleutic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7"/>
    <x v="7"/>
    <s v="Bathyraja aleutic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7"/>
    <x v="7"/>
    <s v="Bathyraja aleutica"/>
    <n v="3"/>
    <n v="1"/>
    <n v="4.8"/>
    <n v="23.0260538787775"/>
    <n v="10.6"/>
    <n v="111.71405363376699"/>
    <x v="35"/>
    <n v="49.706646303187703"/>
    <n v="0"/>
    <n v="30"/>
    <n v="15529"/>
    <n v="241158601.48260099"/>
    <n v="0"/>
    <n v="64943"/>
    <d v="2021-09-29T10:30:17"/>
    <x v="2"/>
    <x v="0"/>
    <n v="501"/>
    <x v="1"/>
  </r>
  <r>
    <x v="0"/>
    <x v="1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7"/>
    <x v="7"/>
    <s v="Bathyraja aleutica"/>
    <n v="8"/>
    <n v="2"/>
    <n v="30.2"/>
    <n v="698.84574921351998"/>
    <n v="6.7"/>
    <n v="31.916936854388901"/>
    <x v="122"/>
    <n v="5925.09289817433"/>
    <n v="0"/>
    <n v="265"/>
    <n v="19486"/>
    <n v="270604516.23300701"/>
    <n v="0"/>
    <n v="57420"/>
    <d v="2021-09-29T10:30:17"/>
    <x v="13"/>
    <x v="3"/>
    <n v="301"/>
    <x v="3"/>
  </r>
  <r>
    <x v="0"/>
    <x v="1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7"/>
    <x v="7"/>
    <s v="Bathyraja aleutica"/>
    <n v="11"/>
    <n v="1"/>
    <n v="6.8860081521501302"/>
    <n v="47.354313186965001"/>
    <n v="3.0090119656454299"/>
    <n v="9.2060523818398607"/>
    <x v="123"/>
    <n v="326.99057436624997"/>
    <n v="0"/>
    <n v="62"/>
    <n v="7973"/>
    <n v="63569549.495909996"/>
    <n v="0"/>
    <n v="27483"/>
    <d v="2021-09-29T10:30:17"/>
    <x v="8"/>
    <x v="0"/>
    <n v="301"/>
    <x v="3"/>
  </r>
  <r>
    <x v="0"/>
    <x v="1"/>
    <x v="7"/>
    <x v="7"/>
    <s v="Bathyraja aleutic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7"/>
    <x v="7"/>
    <s v="Bathyraja aleutic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7"/>
    <x v="7"/>
    <s v="Bathyraja aleutica"/>
    <n v="17"/>
    <n v="1"/>
    <n v="16.051225487606299"/>
    <n v="258.05660282444899"/>
    <n v="1.3882140962254099"/>
    <n v="1.85552315663092"/>
    <x v="124"/>
    <n v="34402.139645792697"/>
    <n v="0"/>
    <n v="586"/>
    <n v="15728"/>
    <n v="247364206.34756699"/>
    <n v="0"/>
    <n v="49700"/>
    <d v="2021-09-29T10:30:17"/>
    <x v="20"/>
    <x v="4"/>
    <n v="201"/>
    <x v="4"/>
  </r>
  <r>
    <x v="0"/>
    <x v="1"/>
    <x v="7"/>
    <x v="7"/>
    <s v="Bathyraja aleutic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7"/>
    <x v="7"/>
    <s v="Bathyraja aleutic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7"/>
    <x v="7"/>
    <s v="Bathyraja aleutica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7"/>
    <x v="7"/>
    <s v="Bathyraja aleutic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7"/>
    <x v="7"/>
    <s v="Bathyraja aleutica"/>
    <n v="55"/>
    <n v="2"/>
    <n v="2.7474325415640202"/>
    <n v="4.9799154677483397"/>
    <n v="0.34148879047688402"/>
    <n v="5.0359203477981999E-2"/>
    <x v="125"/>
    <n v="1072.7885649912801"/>
    <n v="0"/>
    <n v="116"/>
    <n v="5026"/>
    <n v="10848533.069111699"/>
    <n v="0"/>
    <n v="12621"/>
    <d v="2021-09-29T10:30:17"/>
    <x v="24"/>
    <x v="2"/>
    <n v="101"/>
    <x v="5"/>
  </r>
  <r>
    <x v="0"/>
    <x v="1"/>
    <x v="7"/>
    <x v="7"/>
    <s v="Bathyraja aleutica"/>
    <n v="57"/>
    <n v="1"/>
    <n v="0.479901067109955"/>
    <n v="0.23589024879749301"/>
    <n v="0.119975266777489"/>
    <n v="1.9333603921882998E-2"/>
    <x v="126"/>
    <n v="349.93547327044098"/>
    <n v="0"/>
    <n v="57"/>
    <n v="5355"/>
    <n v="28680769.437975399"/>
    <n v="0"/>
    <n v="16323"/>
    <d v="2021-09-29T10:30:17"/>
    <x v="23"/>
    <x v="3"/>
    <n v="10"/>
    <x v="2"/>
  </r>
  <r>
    <x v="0"/>
    <x v="1"/>
    <x v="7"/>
    <x v="7"/>
    <s v="Bathyraja aleutic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7"/>
    <x v="7"/>
    <s v="Bathyraja aleutica"/>
    <n v="105"/>
    <n v="1"/>
    <n v="1.7230543822889901"/>
    <n v="2.9795995704406701"/>
    <n v="0.23194962838505601"/>
    <n v="5.6577487432473997E-2"/>
    <x v="127"/>
    <n v="5079.4607330340104"/>
    <n v="0"/>
    <n v="217"/>
    <n v="9821"/>
    <n v="96450250.777983397"/>
    <n v="0"/>
    <n v="29875"/>
    <d v="2021-09-29T10:30:17"/>
    <x v="26"/>
    <x v="2"/>
    <n v="10"/>
    <x v="2"/>
  </r>
  <r>
    <x v="0"/>
    <x v="1"/>
    <x v="7"/>
    <x v="7"/>
    <s v="Bathyraja aleutica"/>
    <n v="120"/>
    <n v="7"/>
    <n v="3.0758771962191398"/>
    <n v="2.8278766133111901"/>
    <n v="0.83754336587811296"/>
    <n v="0.15727618357329001"/>
    <x v="128"/>
    <n v="1608.4783725193299"/>
    <n v="0"/>
    <n v="154"/>
    <n v="20280"/>
    <n v="89457700.735324606"/>
    <n v="1165"/>
    <n v="39395"/>
    <d v="2021-09-29T10:30:17"/>
    <x v="25"/>
    <x v="4"/>
    <n v="101"/>
    <x v="5"/>
  </r>
  <r>
    <x v="0"/>
    <x v="1"/>
    <x v="7"/>
    <x v="7"/>
    <s v="Bathyraja aleutica"/>
    <n v="148"/>
    <n v="10"/>
    <n v="5.4531104451486501"/>
    <n v="6.55111143697874"/>
    <n v="1.0201691128624999"/>
    <n v="0.145806817544854"/>
    <x v="129"/>
    <n v="12300.645024791"/>
    <n v="12"/>
    <n v="460"/>
    <n v="44679"/>
    <n v="273773072.25914901"/>
    <n v="11239"/>
    <n v="78119"/>
    <d v="2021-09-29T10:30:17"/>
    <x v="27"/>
    <x v="3"/>
    <n v="101"/>
    <x v="5"/>
  </r>
  <r>
    <x v="0"/>
    <x v="1"/>
    <x v="8"/>
    <x v="8"/>
    <s v="Bathyraja maculat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8"/>
    <x v="8"/>
    <s v="Bathyraja maculat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8"/>
    <x v="8"/>
    <s v="Bathyraja maculat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8"/>
    <x v="8"/>
    <s v="Bathyraja maculat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8"/>
    <x v="8"/>
    <s v="Bathyraja maculat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8"/>
    <x v="8"/>
    <s v="Bathyraja maculat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8"/>
    <x v="8"/>
    <s v="Bathyraja maculat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8"/>
    <x v="8"/>
    <s v="Bathyraja maculata"/>
    <n v="5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"/>
    <x v="8"/>
    <x v="8"/>
    <s v="Bathyraja maculata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8"/>
    <x v="8"/>
    <s v="Bathyraja maculat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8"/>
    <x v="8"/>
    <s v="Bathyraja maculat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8"/>
    <x v="8"/>
    <s v="Bathyraja maculata"/>
    <n v="12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"/>
    <x v="8"/>
    <x v="8"/>
    <s v="Bathyraja maculata"/>
    <n v="14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"/>
    <x v="9"/>
    <x v="9"/>
    <s v="Bathyraja minispinosa"/>
    <n v="1"/>
    <n v="0"/>
    <n v="0"/>
    <m/>
    <n v="0"/>
    <m/>
    <x v="0"/>
    <m/>
    <m/>
    <m/>
    <n v="0"/>
    <m/>
    <m/>
    <m/>
    <d v="2021-09-29T10:30:17"/>
    <x v="4"/>
    <x v="3"/>
    <n v="701"/>
    <x v="0"/>
  </r>
  <r>
    <x v="0"/>
    <x v="1"/>
    <x v="9"/>
    <x v="9"/>
    <s v="Bathyraja minispinosa"/>
    <n v="1"/>
    <n v="0"/>
    <n v="0"/>
    <m/>
    <n v="0"/>
    <m/>
    <x v="0"/>
    <m/>
    <m/>
    <m/>
    <n v="0"/>
    <m/>
    <m/>
    <m/>
    <d v="2021-09-29T10:30:17"/>
    <x v="28"/>
    <x v="1"/>
    <n v="10"/>
    <x v="2"/>
  </r>
  <r>
    <x v="0"/>
    <x v="1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"/>
    <x v="9"/>
    <x v="9"/>
    <s v="Bathyraja minispinos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"/>
    <x v="9"/>
    <x v="9"/>
    <s v="Bathyraja minispinos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"/>
    <x v="9"/>
    <x v="9"/>
    <s v="Bathyraja minispinosa"/>
    <n v="20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"/>
    <x v="9"/>
    <x v="9"/>
    <s v="Bathyraja minispinosa"/>
    <n v="2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"/>
    <x v="9"/>
    <x v="9"/>
    <s v="Bathyraja minispinos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"/>
    <x v="9"/>
    <x v="9"/>
    <s v="Bathyraja minispinosa"/>
    <n v="5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"/>
    <x v="9"/>
    <x v="9"/>
    <s v="Bathyraja minispinosa"/>
    <n v="5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"/>
    <x v="9"/>
    <x v="9"/>
    <s v="Bathyraja minispinos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"/>
    <x v="9"/>
    <x v="9"/>
    <s v="Bathyraja minispinos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"/>
    <x v="9"/>
    <x v="9"/>
    <s v="Bathyraja minispinosa"/>
    <n v="12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"/>
    <x v="9"/>
    <x v="9"/>
    <s v="Bathyraja minispinosa"/>
    <n v="14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2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0"/>
    <x v="0"/>
    <s v="Rajidae"/>
    <n v="18"/>
    <n v="3"/>
    <n v="8.1980336459536094"/>
    <n v="28.7096810853687"/>
    <n v="3.68535457478648"/>
    <n v="4.4995667380609401"/>
    <x v="130"/>
    <n v="278.93200602950202"/>
    <n v="0"/>
    <n v="61"/>
    <n v="11442"/>
    <n v="43716026.4086174"/>
    <n v="0"/>
    <n v="25459"/>
    <d v="2021-09-29T10:30:17"/>
    <x v="9"/>
    <x v="1"/>
    <n v="301"/>
    <x v="3"/>
  </r>
  <r>
    <x v="0"/>
    <x v="2"/>
    <x v="0"/>
    <x v="0"/>
    <s v="Rajidae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0"/>
    <x v="0"/>
    <s v="Rajidae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0"/>
    <x v="0"/>
    <s v="Rajidae"/>
    <n v="26"/>
    <n v="2"/>
    <n v="24.291973366570701"/>
    <n v="320.84501944931299"/>
    <n v="1.69165920426196"/>
    <n v="1.4569777866813001"/>
    <x v="131"/>
    <n v="217474.72879907599"/>
    <n v="0"/>
    <n v="1605"/>
    <n v="44172"/>
    <n v="987566674.92808294"/>
    <n v="0"/>
    <n v="109726"/>
    <d v="2021-09-29T10:30:17"/>
    <x v="21"/>
    <x v="4"/>
    <n v="10"/>
    <x v="2"/>
  </r>
  <r>
    <x v="0"/>
    <x v="2"/>
    <x v="0"/>
    <x v="0"/>
    <s v="Rajidae"/>
    <n v="27"/>
    <n v="1"/>
    <n v="21.919247878649099"/>
    <n v="479.084878453991"/>
    <n v="2.3318348807073499"/>
    <n v="5.5403852940232996"/>
    <x v="132"/>
    <n v="12229.1051312163"/>
    <n v="0"/>
    <n v="343"/>
    <n v="11892"/>
    <n v="141423696.04045501"/>
    <n v="0"/>
    <n v="36877"/>
    <d v="2021-09-29T10:30:17"/>
    <x v="18"/>
    <x v="1"/>
    <n v="201"/>
    <x v="4"/>
  </r>
  <r>
    <x v="0"/>
    <x v="2"/>
    <x v="0"/>
    <x v="0"/>
    <s v="Rajidae"/>
    <n v="28"/>
    <n v="1"/>
    <n v="4.1881761844184897"/>
    <n v="17.511416805858499"/>
    <n v="1.1447681570743899"/>
    <n v="1.3296806500540499"/>
    <x v="133"/>
    <n v="2311.9801255574798"/>
    <n v="0"/>
    <n v="172"/>
    <n v="13250"/>
    <n v="175553769.88313401"/>
    <n v="0"/>
    <n v="47315"/>
    <d v="2021-09-29T10:30:17"/>
    <x v="19"/>
    <x v="3"/>
    <n v="201"/>
    <x v="4"/>
  </r>
  <r>
    <x v="0"/>
    <x v="2"/>
    <x v="0"/>
    <x v="0"/>
    <s v="Rajidae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0"/>
    <x v="0"/>
    <s v="Rajidae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0"/>
    <x v="0"/>
    <s v="Rajidae"/>
    <n v="51"/>
    <n v="10"/>
    <n v="200.28076744908299"/>
    <n v="7258.3785352330497"/>
    <n v="16.3414336129951"/>
    <n v="42.505825574294597"/>
    <x v="134"/>
    <n v="10767567.2939041"/>
    <n v="493"/>
    <n v="14938"/>
    <n v="630046"/>
    <n v="63056002801.798302"/>
    <n v="77354"/>
    <n v="1182738"/>
    <d v="2021-09-29T10:30:17"/>
    <x v="23"/>
    <x v="3"/>
    <n v="10"/>
    <x v="2"/>
  </r>
  <r>
    <x v="0"/>
    <x v="2"/>
    <x v="0"/>
    <x v="0"/>
    <s v="Rajidae"/>
    <n v="5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2"/>
    <x v="0"/>
    <x v="0"/>
    <s v="Rajidae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0"/>
    <x v="0"/>
    <s v="Rajidae"/>
    <n v="109"/>
    <n v="1"/>
    <n v="1.0053637794432999"/>
    <n v="0.982152963564906"/>
    <n v="0.42160416557299801"/>
    <n v="0.19093829096114201"/>
    <x v="135"/>
    <n v="558.64240786310097"/>
    <n v="0"/>
    <n v="73"/>
    <n v="10421"/>
    <n v="108604494.99498799"/>
    <n v="0"/>
    <n v="32097"/>
    <d v="2021-09-29T10:30:17"/>
    <x v="25"/>
    <x v="4"/>
    <n v="101"/>
    <x v="5"/>
  </r>
  <r>
    <x v="0"/>
    <x v="2"/>
    <x v="0"/>
    <x v="0"/>
    <s v="Rajidae"/>
    <n v="130"/>
    <n v="10"/>
    <n v="27.4613481742681"/>
    <n v="80.177616434217299"/>
    <n v="4.9334074521577396"/>
    <n v="3.2753493732846501"/>
    <x v="136"/>
    <n v="150544.89733210701"/>
    <n v="397"/>
    <n v="1982"/>
    <n v="213381"/>
    <n v="6149935069.8767204"/>
    <n v="53244"/>
    <n v="373518"/>
    <d v="2021-09-29T10:30:17"/>
    <x v="27"/>
    <x v="3"/>
    <n v="101"/>
    <x v="5"/>
  </r>
  <r>
    <x v="0"/>
    <x v="2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1"/>
    <x v="1"/>
    <s v="Beringraja binoculata"/>
    <n v="16"/>
    <n v="6"/>
    <n v="411.859657026126"/>
    <n v="63032.594678982903"/>
    <n v="44.376109189575601"/>
    <n v="680.70124260409398"/>
    <x v="137"/>
    <n v="17498082.522416402"/>
    <n v="0"/>
    <n v="15978"/>
    <n v="739605"/>
    <n v="188965194545.12201"/>
    <n v="0"/>
    <n v="1686819"/>
    <d v="2021-09-29T10:30:17"/>
    <x v="7"/>
    <x v="0"/>
    <n v="10"/>
    <x v="2"/>
  </r>
  <r>
    <x v="0"/>
    <x v="2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2"/>
    <x v="1"/>
    <x v="1"/>
    <s v="Beringraja binoculat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1"/>
    <x v="1"/>
    <s v="Beringraja binoculat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1"/>
    <x v="1"/>
    <s v="Beringraja binoculata"/>
    <n v="26"/>
    <n v="3"/>
    <n v="111.89796574220399"/>
    <n v="5705.7791057675704"/>
    <n v="5.4830154772719002"/>
    <n v="11.2353629920303"/>
    <x v="138"/>
    <n v="3867483.3280691402"/>
    <n v="0"/>
    <n v="7295"/>
    <n v="142938"/>
    <n v="7615538255.3381796"/>
    <n v="0"/>
    <n v="337369"/>
    <d v="2021-09-29T10:30:17"/>
    <x v="21"/>
    <x v="4"/>
    <n v="10"/>
    <x v="2"/>
  </r>
  <r>
    <x v="0"/>
    <x v="2"/>
    <x v="1"/>
    <x v="1"/>
    <s v="Beringraja binoculata"/>
    <n v="27"/>
    <n v="1"/>
    <n v="0.66816511929264999"/>
    <n v="0.43783605720672802"/>
    <n v="0.75725380186500302"/>
    <n v="0.58924647424207499"/>
    <x v="139"/>
    <n v="11.176189052547"/>
    <n v="0"/>
    <n v="11"/>
    <n v="3878"/>
    <n v="15041086.466678999"/>
    <n v="0"/>
    <n v="12651"/>
    <d v="2021-09-29T10:30:17"/>
    <x v="18"/>
    <x v="1"/>
    <n v="201"/>
    <x v="4"/>
  </r>
  <r>
    <x v="0"/>
    <x v="2"/>
    <x v="1"/>
    <x v="1"/>
    <s v="Beringraja binoculat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1"/>
    <x v="1"/>
    <s v="Beringraja binoculata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1"/>
    <x v="1"/>
    <s v="Beringraja binoculata"/>
    <n v="45"/>
    <n v="6"/>
    <n v="57.0222798789178"/>
    <n v="570.01992117736597"/>
    <n v="3.2923549887966401"/>
    <n v="1.5834536520365501"/>
    <x v="140"/>
    <n v="122795.428399672"/>
    <n v="115"/>
    <n v="1559"/>
    <n v="48606"/>
    <n v="341112410.86318201"/>
    <n v="10559"/>
    <n v="86653"/>
    <d v="2021-09-29T10:30:17"/>
    <x v="24"/>
    <x v="2"/>
    <n v="101"/>
    <x v="5"/>
  </r>
  <r>
    <x v="0"/>
    <x v="2"/>
    <x v="1"/>
    <x v="1"/>
    <s v="Beringraja binoculata"/>
    <n v="51"/>
    <n v="6"/>
    <n v="119.239643212971"/>
    <n v="3243.9754645204698"/>
    <n v="7.6279789159806199"/>
    <n v="11.395877927557301"/>
    <x v="141"/>
    <n v="4812331.5619934797"/>
    <n v="0"/>
    <n v="9780"/>
    <n v="293197"/>
    <n v="16905412395.132099"/>
    <n v="0"/>
    <n v="600696"/>
    <d v="2021-09-29T10:30:17"/>
    <x v="23"/>
    <x v="3"/>
    <n v="10"/>
    <x v="2"/>
  </r>
  <r>
    <x v="0"/>
    <x v="2"/>
    <x v="1"/>
    <x v="1"/>
    <s v="Beringraja binoculata"/>
    <n v="57"/>
    <n v="12"/>
    <n v="157.73160059572001"/>
    <n v="3225.7323809326499"/>
    <n v="8.0054626776936999"/>
    <n v="7.9692355499859202"/>
    <x v="142"/>
    <n v="2784704.7694006199"/>
    <n v="1227"/>
    <n v="8042"/>
    <n v="235034"/>
    <n v="6879668126.1284504"/>
    <n v="65663"/>
    <n v="404405"/>
    <d v="2021-09-29T10:30:17"/>
    <x v="22"/>
    <x v="0"/>
    <n v="101"/>
    <x v="5"/>
  </r>
  <r>
    <x v="0"/>
    <x v="2"/>
    <x v="1"/>
    <x v="1"/>
    <s v="Beringraja binoculata"/>
    <n v="75"/>
    <n v="2"/>
    <n v="21.979261435325501"/>
    <n v="318.19714642288397"/>
    <n v="0.73649106674096299"/>
    <n v="0.32024233787759698"/>
    <x v="143"/>
    <n v="542445.34287520801"/>
    <n v="0"/>
    <n v="2412"/>
    <n v="31204"/>
    <n v="545931875.02161002"/>
    <n v="0"/>
    <n v="78916"/>
    <d v="2021-09-29T10:30:17"/>
    <x v="26"/>
    <x v="2"/>
    <n v="10"/>
    <x v="2"/>
  </r>
  <r>
    <x v="0"/>
    <x v="2"/>
    <x v="1"/>
    <x v="1"/>
    <s v="Beringraja binoculata"/>
    <n v="109"/>
    <n v="3"/>
    <n v="61.202903302037498"/>
    <n v="2512.22991780742"/>
    <n v="2.0206801841019399"/>
    <n v="2.02728220586943"/>
    <x v="144"/>
    <n v="1428940.5239848001"/>
    <n v="0"/>
    <n v="3946"/>
    <n v="48288"/>
    <n v="1153105325.66557"/>
    <n v="0"/>
    <n v="118919"/>
    <d v="2021-09-29T10:30:17"/>
    <x v="25"/>
    <x v="4"/>
    <n v="101"/>
    <x v="5"/>
  </r>
  <r>
    <x v="0"/>
    <x v="2"/>
    <x v="1"/>
    <x v="1"/>
    <s v="Beringraja binoculata"/>
    <n v="130"/>
    <n v="1"/>
    <n v="2.42839382382054"/>
    <n v="5.9142586291199102"/>
    <n v="0.109551601074611"/>
    <n v="1.1497785750679E-2"/>
    <x v="145"/>
    <n v="11104.863149017299"/>
    <n v="0"/>
    <n v="321"/>
    <n v="4646"/>
    <n v="21588730.775036801"/>
    <n v="0"/>
    <n v="14134"/>
    <d v="2021-09-29T10:30:17"/>
    <x v="27"/>
    <x v="3"/>
    <n v="101"/>
    <x v="5"/>
  </r>
  <r>
    <x v="0"/>
    <x v="2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2"/>
    <x v="2"/>
    <s v="Bathyraja interrupta"/>
    <n v="7"/>
    <n v="1"/>
    <n v="5.0999999999999996"/>
    <n v="25.7041903856943"/>
    <n v="3.7"/>
    <n v="13.876747273120801"/>
    <x v="146"/>
    <n v="164.67318298532601"/>
    <n v="0"/>
    <n v="43"/>
    <n v="9429"/>
    <n v="88900996.633589"/>
    <n v="0"/>
    <n v="31728"/>
    <d v="2021-09-29T10:30:17"/>
    <x v="14"/>
    <x v="2"/>
    <n v="301"/>
    <x v="3"/>
  </r>
  <r>
    <x v="0"/>
    <x v="2"/>
    <x v="2"/>
    <x v="2"/>
    <s v="Bathyraja interrupta"/>
    <n v="8"/>
    <n v="1"/>
    <n v="0.5"/>
    <n v="0.240606915990693"/>
    <n v="2.2000000000000002"/>
    <n v="4.6693496087774404"/>
    <x v="147"/>
    <n v="1.87015566180184"/>
    <n v="0"/>
    <n v="5"/>
    <n v="6024"/>
    <n v="36293265.186629601"/>
    <n v="0"/>
    <n v="19916"/>
    <d v="2021-09-29T10:30:17"/>
    <x v="15"/>
    <x v="2"/>
    <n v="201"/>
    <x v="4"/>
  </r>
  <r>
    <x v="0"/>
    <x v="2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2"/>
    <x v="2"/>
    <s v="Bathyraja interrupta"/>
    <n v="17"/>
    <n v="4"/>
    <n v="18.433546631944399"/>
    <n v="118.110512063755"/>
    <n v="5.4352676202817598"/>
    <n v="7.1312190431612104"/>
    <x v="148"/>
    <n v="15745.5933511515"/>
    <n v="0"/>
    <n v="486"/>
    <n v="63239"/>
    <n v="950679775.99651301"/>
    <n v="0"/>
    <n v="130424"/>
    <d v="2021-09-29T10:30:17"/>
    <x v="20"/>
    <x v="4"/>
    <n v="201"/>
    <x v="4"/>
  </r>
  <r>
    <x v="0"/>
    <x v="2"/>
    <x v="2"/>
    <x v="2"/>
    <s v="Bathyraja interrupta"/>
    <n v="18"/>
    <n v="1"/>
    <n v="1.2033810856445699"/>
    <n v="1.4193797777511801"/>
    <n v="1.0529584499389999"/>
    <n v="1.10375454350785"/>
    <x v="149"/>
    <n v="13.7901374643835"/>
    <n v="0"/>
    <n v="12"/>
    <n v="3275"/>
    <n v="10723646.4267701"/>
    <n v="0"/>
    <n v="10217"/>
    <d v="2021-09-29T10:30:17"/>
    <x v="9"/>
    <x v="1"/>
    <n v="301"/>
    <x v="3"/>
  </r>
  <r>
    <x v="0"/>
    <x v="2"/>
    <x v="2"/>
    <x v="2"/>
    <s v="Bathyraja interrupt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2"/>
    <x v="2"/>
    <s v="Bathyraja interrupt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2"/>
    <x v="2"/>
    <s v="Bathyraja interrupta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2"/>
    <x v="2"/>
    <s v="Bathyraja interrupta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2"/>
    <x v="2"/>
    <s v="Bathyraja interrupta"/>
    <n v="28"/>
    <n v="8"/>
    <n v="34.387240464805899"/>
    <n v="440.37410454443102"/>
    <n v="10.824536929015199"/>
    <n v="14.3415806965976"/>
    <x v="150"/>
    <n v="58141.279418138198"/>
    <n v="0"/>
    <n v="1015"/>
    <n v="124306"/>
    <n v="1893476119.44909"/>
    <n v="12431"/>
    <n v="236181"/>
    <d v="2021-09-29T10:30:17"/>
    <x v="19"/>
    <x v="3"/>
    <n v="201"/>
    <x v="4"/>
  </r>
  <r>
    <x v="0"/>
    <x v="2"/>
    <x v="2"/>
    <x v="2"/>
    <s v="Bathyraja interrupta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2"/>
    <x v="2"/>
    <s v="Bathyraja interrupta"/>
    <n v="45"/>
    <n v="1"/>
    <n v="0.90028862943905796"/>
    <n v="0.82304205769449401"/>
    <n v="0.40357766147268098"/>
    <n v="0.16000587455840101"/>
    <x v="151"/>
    <n v="177.30222806387701"/>
    <n v="0"/>
    <n v="43"/>
    <n v="5871"/>
    <n v="34468953.071465403"/>
    <n v="0"/>
    <n v="19151"/>
    <d v="2021-09-29T10:30:17"/>
    <x v="24"/>
    <x v="2"/>
    <n v="101"/>
    <x v="5"/>
  </r>
  <r>
    <x v="0"/>
    <x v="2"/>
    <x v="2"/>
    <x v="2"/>
    <s v="Bathyraja interrupta"/>
    <n v="51"/>
    <n v="3"/>
    <n v="10.096726242727501"/>
    <n v="71.6912655112979"/>
    <n v="3.77353209225324"/>
    <n v="8.0603782531685493"/>
    <x v="152"/>
    <n v="106351.64892971001"/>
    <n v="0"/>
    <n v="1187"/>
    <n v="145076"/>
    <n v="11957307659.558001"/>
    <n v="0"/>
    <n v="412654"/>
    <d v="2021-09-29T10:30:17"/>
    <x v="23"/>
    <x v="3"/>
    <n v="10"/>
    <x v="2"/>
  </r>
  <r>
    <x v="0"/>
    <x v="2"/>
    <x v="2"/>
    <x v="2"/>
    <s v="Bathyraja interrupta"/>
    <n v="57"/>
    <n v="7"/>
    <n v="5.27514757706507"/>
    <n v="6.3468586222311698"/>
    <n v="3.3000923230928398"/>
    <n v="1.90478628049803"/>
    <x v="153"/>
    <n v="5479.1053283002102"/>
    <n v="0"/>
    <n v="310"/>
    <n v="96743"/>
    <n v="1644360664.0604601"/>
    <n v="11870"/>
    <n v="181616"/>
    <d v="2021-09-29T10:30:17"/>
    <x v="22"/>
    <x v="0"/>
    <n v="101"/>
    <x v="5"/>
  </r>
  <r>
    <x v="0"/>
    <x v="2"/>
    <x v="2"/>
    <x v="2"/>
    <s v="Bathyraja interrupta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2"/>
    <x v="2"/>
    <s v="Bathyraja interrupta"/>
    <n v="109"/>
    <n v="8"/>
    <n v="3.3468104978423798"/>
    <n v="1.5952269793130001"/>
    <n v="2.4313605761755999"/>
    <n v="1.08003886849585"/>
    <x v="154"/>
    <n v="907.35503925677995"/>
    <n v="18"/>
    <n v="141"/>
    <n v="57773"/>
    <n v="614319292.88516402"/>
    <n v="7012"/>
    <n v="108534"/>
    <d v="2021-09-29T10:30:17"/>
    <x v="25"/>
    <x v="4"/>
    <n v="101"/>
    <x v="5"/>
  </r>
  <r>
    <x v="0"/>
    <x v="2"/>
    <x v="2"/>
    <x v="2"/>
    <s v="Bathyraja interrupta"/>
    <n v="130"/>
    <n v="24"/>
    <n v="18.0959791235863"/>
    <n v="16.548482284564901"/>
    <n v="7.85772645300543"/>
    <n v="2.8737379223199602"/>
    <x v="155"/>
    <n v="31072.133063172601"/>
    <n v="433"/>
    <n v="1138"/>
    <n v="340023"/>
    <n v="5395852355.2517099"/>
    <n v="193110"/>
    <n v="486936"/>
    <d v="2021-09-29T10:30:17"/>
    <x v="27"/>
    <x v="3"/>
    <n v="101"/>
    <x v="5"/>
  </r>
  <r>
    <x v="0"/>
    <x v="2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3"/>
    <x v="3"/>
    <s v="Raja rhin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3"/>
    <x v="3"/>
    <s v="Raja rhina"/>
    <n v="16"/>
    <n v="2"/>
    <n v="24.9044707769627"/>
    <n v="382.613373634006"/>
    <n v="4.4432833672759697"/>
    <n v="9.7327118205853704"/>
    <x v="156"/>
    <n v="106214.89437528"/>
    <n v="0"/>
    <n v="1119"/>
    <n v="73307"/>
    <n v="2701836969.7588501"/>
    <n v="0"/>
    <n v="185582"/>
    <d v="2021-09-29T10:30:17"/>
    <x v="7"/>
    <x v="0"/>
    <n v="10"/>
    <x v="2"/>
  </r>
  <r>
    <x v="0"/>
    <x v="2"/>
    <x v="3"/>
    <x v="3"/>
    <s v="Raja rhina"/>
    <n v="17"/>
    <n v="3"/>
    <n v="54.487403276847303"/>
    <n v="836.079427721858"/>
    <n v="5.1190394798311898"/>
    <n v="7.3029320625497904"/>
    <x v="157"/>
    <n v="111459.737563966"/>
    <n v="0"/>
    <n v="1357"/>
    <n v="59468"/>
    <n v="973571247.12087297"/>
    <n v="0"/>
    <n v="127457"/>
    <d v="2021-09-29T10:30:17"/>
    <x v="20"/>
    <x v="4"/>
    <n v="201"/>
    <x v="4"/>
  </r>
  <r>
    <x v="0"/>
    <x v="2"/>
    <x v="3"/>
    <x v="3"/>
    <s v="Raja rhina"/>
    <n v="18"/>
    <n v="1"/>
    <n v="2.9332413962586301"/>
    <n v="8.5761293970972403"/>
    <n v="0.90253581423342499"/>
    <n v="0.85075373769952101"/>
    <x v="158"/>
    <n v="83.322311020724996"/>
    <n v="0"/>
    <n v="28"/>
    <n v="2875"/>
    <n v="8265589.7844354901"/>
    <n v="0"/>
    <n v="8970"/>
    <d v="2021-09-29T10:30:17"/>
    <x v="9"/>
    <x v="1"/>
    <n v="301"/>
    <x v="3"/>
  </r>
  <r>
    <x v="0"/>
    <x v="2"/>
    <x v="3"/>
    <x v="3"/>
    <s v="Raja rhina"/>
    <n v="23"/>
    <n v="4"/>
    <n v="28.500518466512698"/>
    <n v="274.864723007431"/>
    <n v="4.4242819119711196"/>
    <n v="5.1698145917971097"/>
    <x v="159"/>
    <n v="33769.898015008002"/>
    <n v="0"/>
    <n v="708"/>
    <n v="49137"/>
    <n v="635163762.05457497"/>
    <n v="0"/>
    <n v="102843"/>
    <d v="2021-09-29T10:30:17"/>
    <x v="17"/>
    <x v="1"/>
    <n v="101"/>
    <x v="5"/>
  </r>
  <r>
    <x v="0"/>
    <x v="2"/>
    <x v="3"/>
    <x v="3"/>
    <s v="Raja rhina"/>
    <n v="25"/>
    <n v="2"/>
    <n v="3.41288520736"/>
    <n v="5.3184321552834302"/>
    <n v="1.47470348466173"/>
    <n v="1.0094455047288799"/>
    <x v="160"/>
    <n v="36.724789531162799"/>
    <n v="0"/>
    <n v="22"/>
    <n v="3900"/>
    <n v="6970413.9532021601"/>
    <n v="0"/>
    <n v="9603"/>
    <d v="2021-09-29T10:30:17"/>
    <x v="8"/>
    <x v="0"/>
    <n v="301"/>
    <x v="3"/>
  </r>
  <r>
    <x v="0"/>
    <x v="2"/>
    <x v="3"/>
    <x v="3"/>
    <s v="Raja rhina"/>
    <n v="26"/>
    <n v="4"/>
    <n v="128.57679052197099"/>
    <n v="8075.5035336065303"/>
    <n v="30.845748488089999"/>
    <n v="782.40279503957595"/>
    <x v="161"/>
    <n v="5473726.6730877496"/>
    <n v="0"/>
    <n v="8496"/>
    <n v="803132"/>
    <n v="530327183993.42798"/>
    <n v="0"/>
    <n v="2405979"/>
    <d v="2021-09-29T10:30:17"/>
    <x v="21"/>
    <x v="4"/>
    <n v="10"/>
    <x v="2"/>
  </r>
  <r>
    <x v="0"/>
    <x v="2"/>
    <x v="3"/>
    <x v="3"/>
    <s v="Raja rhina"/>
    <n v="27"/>
    <n v="1"/>
    <n v="3.8976298625404602"/>
    <n v="15.222624448648199"/>
    <n v="0.57907643672029696"/>
    <n v="0.32882204300078399"/>
    <x v="162"/>
    <n v="388.57221992954197"/>
    <n v="0"/>
    <n v="64"/>
    <n v="2897"/>
    <n v="8393500.8474789206"/>
    <n v="0"/>
    <n v="9450"/>
    <d v="2021-09-29T10:30:17"/>
    <x v="18"/>
    <x v="1"/>
    <n v="201"/>
    <x v="4"/>
  </r>
  <r>
    <x v="0"/>
    <x v="2"/>
    <x v="3"/>
    <x v="3"/>
    <s v="Raja rhina"/>
    <n v="28"/>
    <n v="5"/>
    <n v="23.148185656755199"/>
    <n v="148.57339229733901"/>
    <n v="5.4206203127315797"/>
    <n v="7.0753725515925296"/>
    <x v="163"/>
    <n v="19615.701801077899"/>
    <n v="0"/>
    <n v="561"/>
    <n v="61943"/>
    <n v="934140332.64996898"/>
    <n v="0"/>
    <n v="126432"/>
    <d v="2021-09-29T10:30:17"/>
    <x v="19"/>
    <x v="3"/>
    <n v="201"/>
    <x v="4"/>
  </r>
  <r>
    <x v="0"/>
    <x v="2"/>
    <x v="3"/>
    <x v="3"/>
    <s v="Raja rhina"/>
    <n v="36"/>
    <n v="8"/>
    <n v="33.601318942501699"/>
    <n v="142.0386105728"/>
    <n v="7.2847554695301797"/>
    <n v="7.3494243846151797"/>
    <x v="164"/>
    <n v="3796.6107211496701"/>
    <n v="48"/>
    <n v="299"/>
    <n v="37449"/>
    <n v="196445905.09851101"/>
    <n v="8828"/>
    <n v="66070"/>
    <d v="2021-09-29T10:30:17"/>
    <x v="16"/>
    <x v="0"/>
    <n v="201"/>
    <x v="4"/>
  </r>
  <r>
    <x v="0"/>
    <x v="2"/>
    <x v="3"/>
    <x v="3"/>
    <s v="Raja rhina"/>
    <n v="45"/>
    <n v="1"/>
    <n v="2.5456437108276799"/>
    <n v="6.4556162816804603"/>
    <n v="0.40357766147268098"/>
    <n v="0.16009960398488299"/>
    <x v="165"/>
    <n v="1390.68853112273"/>
    <n v="0"/>
    <n v="122"/>
    <n v="5873"/>
    <n v="34489144.5501329"/>
    <n v="0"/>
    <n v="19157"/>
    <d v="2021-09-29T10:30:17"/>
    <x v="24"/>
    <x v="2"/>
    <n v="101"/>
    <x v="5"/>
  </r>
  <r>
    <x v="0"/>
    <x v="2"/>
    <x v="3"/>
    <x v="3"/>
    <s v="Raja rhina"/>
    <n v="51"/>
    <n v="2"/>
    <n v="17.3579756373267"/>
    <n v="120.807343912272"/>
    <n v="1.5432346554035501"/>
    <n v="1.1424460524411999"/>
    <x v="166"/>
    <n v="179213.74572281601"/>
    <n v="0"/>
    <n v="1705"/>
    <n v="59617"/>
    <n v="1694781374.32533"/>
    <n v="0"/>
    <n v="160354"/>
    <d v="2021-09-29T10:30:17"/>
    <x v="23"/>
    <x v="3"/>
    <n v="10"/>
    <x v="2"/>
  </r>
  <r>
    <x v="0"/>
    <x v="2"/>
    <x v="3"/>
    <x v="3"/>
    <s v="Raja rhina"/>
    <n v="57"/>
    <n v="14"/>
    <n v="44.248206169725698"/>
    <n v="222.10814523174301"/>
    <n v="10.055419419325"/>
    <n v="11.058923702423"/>
    <x v="167"/>
    <n v="191741.142261384"/>
    <n v="406"/>
    <n v="2194"/>
    <n v="295697"/>
    <n v="9546928865.0880108"/>
    <n v="96176"/>
    <n v="495218"/>
    <d v="2021-09-29T10:30:17"/>
    <x v="22"/>
    <x v="0"/>
    <n v="101"/>
    <x v="5"/>
  </r>
  <r>
    <x v="0"/>
    <x v="2"/>
    <x v="3"/>
    <x v="3"/>
    <s v="Raja rhina"/>
    <n v="75"/>
    <n v="2"/>
    <n v="24.397852374207901"/>
    <n v="326.31691202661199"/>
    <n v="0.74785438808235805"/>
    <n v="0.30440528904345998"/>
    <x v="168"/>
    <n v="556287.48158228199"/>
    <n v="0"/>
    <n v="2531"/>
    <n v="31702"/>
    <n v="518933727.86177498"/>
    <n v="0"/>
    <n v="78219"/>
    <d v="2021-09-29T10:30:17"/>
    <x v="26"/>
    <x v="2"/>
    <n v="10"/>
    <x v="2"/>
  </r>
  <r>
    <x v="0"/>
    <x v="2"/>
    <x v="3"/>
    <x v="3"/>
    <s v="Raja rhina"/>
    <n v="109"/>
    <n v="19"/>
    <n v="65.511661762838798"/>
    <n v="393.60016749059503"/>
    <n v="7.8818066797163304"/>
    <n v="5.1811432484720701"/>
    <x v="169"/>
    <n v="223877.29148030499"/>
    <n v="597"/>
    <n v="2529"/>
    <n v="187810"/>
    <n v="2947001584.4622698"/>
    <n v="76957"/>
    <n v="298663"/>
    <d v="2021-09-29T10:30:17"/>
    <x v="25"/>
    <x v="4"/>
    <n v="101"/>
    <x v="5"/>
  </r>
  <r>
    <x v="0"/>
    <x v="2"/>
    <x v="3"/>
    <x v="3"/>
    <s v="Raja rhina"/>
    <n v="130"/>
    <n v="24"/>
    <n v="51.544204499645197"/>
    <n v="146.51416012153101"/>
    <n v="8.6272981566505091"/>
    <n v="3.74962673619499"/>
    <x v="170"/>
    <n v="275101.20871817798"/>
    <n v="1185"/>
    <n v="3283"/>
    <n v="373138"/>
    <n v="7040458386.5041399"/>
    <n v="205323"/>
    <n v="540953"/>
    <d v="2021-09-29T10:30:17"/>
    <x v="27"/>
    <x v="3"/>
    <n v="101"/>
    <x v="5"/>
  </r>
  <r>
    <x v="0"/>
    <x v="2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2"/>
    <x v="4"/>
    <x v="4"/>
    <s v="Bathyraja taranetzi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4"/>
    <x v="4"/>
    <s v="Bathyraja taranetzi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4"/>
    <x v="4"/>
    <s v="Bathyraja taranetzi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4"/>
    <x v="4"/>
    <s v="Bathyraja taranetzi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4"/>
    <x v="4"/>
    <s v="Bathyraja taranetzi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4"/>
    <x v="4"/>
    <s v="Bathyraja taranetzi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4"/>
    <x v="4"/>
    <s v="Bathyraja taranetzi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4"/>
    <x v="4"/>
    <s v="Bathyraja taranetzi"/>
    <n v="5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2"/>
    <x v="4"/>
    <x v="4"/>
    <s v="Bathyraja taranetzi"/>
    <n v="5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2"/>
    <x v="4"/>
    <x v="4"/>
    <s v="Bathyraja taranetzi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4"/>
    <x v="4"/>
    <s v="Bathyraja taranetzi"/>
    <n v="10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2"/>
    <x v="4"/>
    <x v="4"/>
    <s v="Bathyraja taranetzi"/>
    <n v="13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2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2"/>
    <x v="5"/>
    <x v="5"/>
    <s v="Bathyraja trachur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5"/>
    <x v="5"/>
    <s v="Bathyraja trachur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5"/>
    <x v="5"/>
    <s v="Bathyraja trachura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5"/>
    <x v="5"/>
    <s v="Bathyraja trachura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5"/>
    <x v="5"/>
    <s v="Bathyraja trachu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5"/>
    <x v="5"/>
    <s v="Bathyraja trachura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5"/>
    <x v="5"/>
    <s v="Bathyraja trachura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5"/>
    <x v="5"/>
    <s v="Bathyraja trachura"/>
    <n v="5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2"/>
    <x v="5"/>
    <x v="5"/>
    <s v="Bathyraja trachura"/>
    <n v="5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2"/>
    <x v="5"/>
    <x v="5"/>
    <s v="Bathyraja trachura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5"/>
    <x v="5"/>
    <s v="Bathyraja trachura"/>
    <n v="10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2"/>
    <x v="5"/>
    <x v="5"/>
    <s v="Bathyraja trachura"/>
    <n v="13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2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6"/>
    <x v="6"/>
    <s v="Bathyraja parmifera"/>
    <n v="18"/>
    <n v="1"/>
    <n v="12.033810856445699"/>
    <n v="145.29125378723799"/>
    <n v="8.9501468244814593"/>
    <n v="79.794719454872606"/>
    <x v="171"/>
    <n v="1411.59286154764"/>
    <n v="0"/>
    <n v="117"/>
    <n v="27843"/>
    <n v="775254211.35562301"/>
    <n v="0"/>
    <n v="86871"/>
    <d v="2021-09-29T10:30:17"/>
    <x v="9"/>
    <x v="1"/>
    <n v="301"/>
    <x v="3"/>
  </r>
  <r>
    <x v="0"/>
    <x v="2"/>
    <x v="6"/>
    <x v="6"/>
    <s v="Bathyraja parmifera"/>
    <n v="23"/>
    <n v="1"/>
    <n v="1.02219418838988"/>
    <n v="1.0113966471977001"/>
    <n v="1.77937506867868"/>
    <n v="3.1459759033674599"/>
    <x v="172"/>
    <n v="124.260258846182"/>
    <n v="0"/>
    <n v="36"/>
    <n v="19660"/>
    <n v="386514807.18214899"/>
    <n v="0"/>
    <n v="63462"/>
    <d v="2021-09-29T10:30:17"/>
    <x v="17"/>
    <x v="1"/>
    <n v="101"/>
    <x v="5"/>
  </r>
  <r>
    <x v="0"/>
    <x v="2"/>
    <x v="6"/>
    <x v="6"/>
    <s v="Bathyraja parmifer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6"/>
    <x v="6"/>
    <s v="Bathyraja parmifera"/>
    <n v="26"/>
    <n v="1"/>
    <n v="12.5053027564869"/>
    <n v="156.59151483535899"/>
    <n v="0.85402067605276799"/>
    <n v="0.72053554776377504"/>
    <x v="173"/>
    <n v="106140.644724691"/>
    <n v="0"/>
    <n v="1063"/>
    <n v="22100"/>
    <n v="488392411.728791"/>
    <n v="0"/>
    <n v="72089"/>
    <d v="2021-09-29T10:30:17"/>
    <x v="21"/>
    <x v="4"/>
    <n v="10"/>
    <x v="2"/>
  </r>
  <r>
    <x v="0"/>
    <x v="2"/>
    <x v="6"/>
    <x v="6"/>
    <s v="Bathyraja parmifera"/>
    <n v="27"/>
    <n v="1"/>
    <n v="2.6058439652413399"/>
    <n v="6.8123706767192402"/>
    <n v="1.6926849688747101"/>
    <n v="2.8650323062840699"/>
    <x v="174"/>
    <n v="173.89235382935399"/>
    <n v="0"/>
    <n v="43"/>
    <n v="8552"/>
    <n v="73132722.099146202"/>
    <n v="0"/>
    <n v="27896"/>
    <d v="2021-09-29T10:30:17"/>
    <x v="18"/>
    <x v="1"/>
    <n v="201"/>
    <x v="4"/>
  </r>
  <r>
    <x v="0"/>
    <x v="2"/>
    <x v="6"/>
    <x v="6"/>
    <s v="Bathyraja parmife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6"/>
    <x v="6"/>
    <s v="Bathyraja parmifera"/>
    <n v="36"/>
    <n v="3"/>
    <n v="2.05983664377779"/>
    <n v="1.34536242940572"/>
    <n v="1.4713118884127101"/>
    <n v="0.66502389276382901"/>
    <x v="175"/>
    <n v="35.960767306265303"/>
    <n v="0"/>
    <n v="23"/>
    <n v="7596"/>
    <n v="17775707.822724398"/>
    <n v="0"/>
    <n v="16247"/>
    <d v="2021-09-29T10:30:17"/>
    <x v="16"/>
    <x v="0"/>
    <n v="201"/>
    <x v="4"/>
  </r>
  <r>
    <x v="0"/>
    <x v="2"/>
    <x v="6"/>
    <x v="6"/>
    <s v="Bathyraja parmifera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6"/>
    <x v="6"/>
    <s v="Bathyraja parmifera"/>
    <n v="51"/>
    <n v="1"/>
    <n v="10.1052036273108"/>
    <n v="102.099345333226"/>
    <n v="1.57192056424835"/>
    <n v="2.4553055698952302"/>
    <x v="176"/>
    <n v="151461.04136104701"/>
    <n v="0"/>
    <n v="1224"/>
    <n v="60352"/>
    <n v="3642365553.4928098"/>
    <n v="0"/>
    <n v="189807"/>
    <d v="2021-09-29T10:30:17"/>
    <x v="23"/>
    <x v="3"/>
    <n v="10"/>
    <x v="2"/>
  </r>
  <r>
    <x v="0"/>
    <x v="2"/>
    <x v="6"/>
    <x v="6"/>
    <s v="Bathyraja parmifera"/>
    <n v="57"/>
    <n v="3"/>
    <n v="1.1415843957840599"/>
    <n v="0.59876221717476996"/>
    <n v="1.9004101682965"/>
    <n v="1.3810574088244201"/>
    <x v="177"/>
    <n v="516.89842956574898"/>
    <n v="0"/>
    <n v="81"/>
    <n v="56490"/>
    <n v="1192236893.51982"/>
    <n v="0"/>
    <n v="127757"/>
    <d v="2021-09-29T10:30:17"/>
    <x v="22"/>
    <x v="0"/>
    <n v="101"/>
    <x v="5"/>
  </r>
  <r>
    <x v="0"/>
    <x v="2"/>
    <x v="6"/>
    <x v="6"/>
    <s v="Bathyraja parmifera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6"/>
    <x v="6"/>
    <s v="Bathyraja parmifera"/>
    <n v="10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2"/>
    <x v="6"/>
    <x v="6"/>
    <s v="Bathyraja parmifera"/>
    <n v="130"/>
    <n v="1"/>
    <n v="1.2923996692311599"/>
    <n v="1.66601681267353"/>
    <n v="0.48148222971356902"/>
    <n v="0.22493793428571099"/>
    <x v="178"/>
    <n v="3128.1839143133002"/>
    <n v="0"/>
    <n v="172"/>
    <n v="20551"/>
    <n v="422353017.32774901"/>
    <n v="0"/>
    <n v="63071"/>
    <d v="2021-09-29T10:30:17"/>
    <x v="27"/>
    <x v="3"/>
    <n v="101"/>
    <x v="5"/>
  </r>
  <r>
    <x v="0"/>
    <x v="2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7"/>
    <x v="7"/>
    <s v="Bathyraja aleutica"/>
    <n v="17"/>
    <n v="3"/>
    <n v="64.551955474481503"/>
    <n v="1426.5395865386799"/>
    <n v="7.7219409102538403"/>
    <n v="18.3349285628918"/>
    <x v="179"/>
    <n v="190175.38605567301"/>
    <n v="0"/>
    <n v="1695"/>
    <n v="88692"/>
    <n v="2444272945.9836001"/>
    <n v="0"/>
    <n v="196421"/>
    <d v="2021-09-29T10:30:17"/>
    <x v="20"/>
    <x v="4"/>
    <n v="201"/>
    <x v="4"/>
  </r>
  <r>
    <x v="0"/>
    <x v="2"/>
    <x v="7"/>
    <x v="7"/>
    <s v="Bathyraja aleutica"/>
    <n v="18"/>
    <n v="2"/>
    <n v="18.2552006152095"/>
    <n v="167.217631772255"/>
    <n v="6.7287213902399996"/>
    <n v="34.006964482882303"/>
    <x v="180"/>
    <n v="1624.6209539926999"/>
    <n v="0"/>
    <n v="146"/>
    <n v="20994"/>
    <n v="330398334.763062"/>
    <n v="0"/>
    <n v="61001"/>
    <d v="2021-09-29T10:30:17"/>
    <x v="9"/>
    <x v="1"/>
    <n v="301"/>
    <x v="3"/>
  </r>
  <r>
    <x v="0"/>
    <x v="2"/>
    <x v="7"/>
    <x v="7"/>
    <s v="Bathyraja aleutic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7"/>
    <x v="7"/>
    <s v="Bathyraja aleutica"/>
    <n v="25"/>
    <n v="4"/>
    <n v="26.472016304300301"/>
    <n v="456.39806776838901"/>
    <n v="4.4960473374222198"/>
    <n v="5.2426813418189999"/>
    <x v="181"/>
    <n v="3151.51580237282"/>
    <n v="0"/>
    <n v="192"/>
    <n v="11860"/>
    <n v="36201715.700366303"/>
    <n v="0"/>
    <n v="24971"/>
    <d v="2021-09-29T10:30:17"/>
    <x v="8"/>
    <x v="0"/>
    <n v="301"/>
    <x v="3"/>
  </r>
  <r>
    <x v="0"/>
    <x v="2"/>
    <x v="7"/>
    <x v="7"/>
    <s v="Bathyraja aleutica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7"/>
    <x v="7"/>
    <s v="Bathyraja aleutica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7"/>
    <x v="7"/>
    <s v="Bathyraja aleutic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7"/>
    <x v="7"/>
    <s v="Bathyraja aleutica"/>
    <n v="36"/>
    <n v="3"/>
    <n v="11.8882000583747"/>
    <n v="116.646828757649"/>
    <n v="2.05983664377779"/>
    <n v="1.4160264815168799"/>
    <x v="182"/>
    <n v="3117.9029340224101"/>
    <n v="0"/>
    <n v="176"/>
    <n v="10645"/>
    <n v="37849576.952904299"/>
    <n v="0"/>
    <n v="23269"/>
    <d v="2021-09-29T10:30:17"/>
    <x v="16"/>
    <x v="0"/>
    <n v="201"/>
    <x v="4"/>
  </r>
  <r>
    <x v="0"/>
    <x v="2"/>
    <x v="7"/>
    <x v="7"/>
    <s v="Bathyraja aleutica"/>
    <n v="45"/>
    <n v="1"/>
    <n v="4.1133877034715596"/>
    <n v="16.923652721827899"/>
    <n v="0.38805544372373202"/>
    <n v="0.155480414636188"/>
    <x v="183"/>
    <n v="3645.7448395342899"/>
    <n v="0"/>
    <n v="197"/>
    <n v="5787"/>
    <n v="33494064.704922099"/>
    <n v="0"/>
    <n v="18878"/>
    <d v="2021-09-29T10:30:17"/>
    <x v="24"/>
    <x v="2"/>
    <n v="101"/>
    <x v="5"/>
  </r>
  <r>
    <x v="0"/>
    <x v="2"/>
    <x v="7"/>
    <x v="7"/>
    <s v="Bathyraja aleutica"/>
    <n v="5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2"/>
    <x v="7"/>
    <x v="7"/>
    <s v="Bathyraja aleutica"/>
    <n v="57"/>
    <n v="1"/>
    <n v="0.95181199470498501"/>
    <n v="0.90834246347513903"/>
    <n v="0.41305048826820101"/>
    <n v="0.17658894695369401"/>
    <x v="184"/>
    <n v="784.15233862549701"/>
    <n v="0"/>
    <n v="90"/>
    <n v="12347"/>
    <n v="152445406.10749799"/>
    <n v="0"/>
    <n v="39856"/>
    <d v="2021-09-29T10:30:17"/>
    <x v="22"/>
    <x v="0"/>
    <n v="101"/>
    <x v="5"/>
  </r>
  <r>
    <x v="0"/>
    <x v="2"/>
    <x v="7"/>
    <x v="7"/>
    <s v="Bathyraja aleutica"/>
    <n v="75"/>
    <n v="4"/>
    <n v="1.9134182580453101"/>
    <n v="0.93281539281559001"/>
    <n v="1.2621577336740499"/>
    <n v="0.429602814779939"/>
    <x v="185"/>
    <n v="1590.2133984653899"/>
    <n v="0"/>
    <n v="160"/>
    <n v="52304"/>
    <n v="732363720.99249899"/>
    <n v="0"/>
    <n v="107565"/>
    <d v="2021-09-29T10:30:17"/>
    <x v="26"/>
    <x v="2"/>
    <n v="10"/>
    <x v="2"/>
  </r>
  <r>
    <x v="0"/>
    <x v="2"/>
    <x v="7"/>
    <x v="7"/>
    <s v="Bathyraja aleutica"/>
    <n v="109"/>
    <n v="3"/>
    <n v="6.30783202224492"/>
    <n v="13.342353454162099"/>
    <n v="1.25601421939574"/>
    <n v="0.81876977355894898"/>
    <x v="186"/>
    <n v="7589.0464486707497"/>
    <n v="0"/>
    <n v="325"/>
    <n v="30197"/>
    <n v="465711080.406744"/>
    <n v="0"/>
    <n v="73358"/>
    <d v="2021-09-29T10:30:17"/>
    <x v="25"/>
    <x v="4"/>
    <n v="101"/>
    <x v="5"/>
  </r>
  <r>
    <x v="0"/>
    <x v="2"/>
    <x v="7"/>
    <x v="7"/>
    <s v="Bathyraja aleutica"/>
    <n v="13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2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2"/>
    <x v="8"/>
    <x v="8"/>
    <s v="Bathyraja maculat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8"/>
    <x v="8"/>
    <s v="Bathyraja maculat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8"/>
    <x v="8"/>
    <s v="Bathyraja maculata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8"/>
    <x v="8"/>
    <s v="Bathyraja maculata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8"/>
    <x v="8"/>
    <s v="Bathyraja maculat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8"/>
    <x v="8"/>
    <s v="Bathyraja maculata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8"/>
    <x v="8"/>
    <s v="Bathyraja maculata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8"/>
    <x v="8"/>
    <s v="Bathyraja maculata"/>
    <n v="5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2"/>
    <x v="8"/>
    <x v="8"/>
    <s v="Bathyraja maculata"/>
    <n v="5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2"/>
    <x v="8"/>
    <x v="8"/>
    <s v="Bathyraja maculata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8"/>
    <x v="8"/>
    <s v="Bathyraja maculata"/>
    <n v="10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2"/>
    <x v="8"/>
    <x v="8"/>
    <s v="Bathyraja maculata"/>
    <n v="13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2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2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2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2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2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2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2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2"/>
    <x v="9"/>
    <x v="9"/>
    <s v="Bathyraja minispinos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2"/>
    <x v="9"/>
    <x v="9"/>
    <s v="Bathyraja minispinosa"/>
    <n v="2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2"/>
    <x v="9"/>
    <x v="9"/>
    <s v="Bathyraja minispinosa"/>
    <n v="2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2"/>
    <x v="9"/>
    <x v="9"/>
    <s v="Bathyraja minispinosa"/>
    <n v="2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2"/>
    <x v="9"/>
    <x v="9"/>
    <s v="Bathyraja minispinos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2"/>
    <x v="9"/>
    <x v="9"/>
    <s v="Bathyraja minispinosa"/>
    <n v="3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2"/>
    <x v="9"/>
    <x v="9"/>
    <s v="Bathyraja minispinosa"/>
    <n v="45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2"/>
    <x v="9"/>
    <x v="9"/>
    <s v="Bathyraja minispinosa"/>
    <n v="5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2"/>
    <x v="9"/>
    <x v="9"/>
    <s v="Bathyraja minispinosa"/>
    <n v="5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2"/>
    <x v="9"/>
    <x v="9"/>
    <s v="Bathyraja minispinosa"/>
    <n v="7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2"/>
    <x v="9"/>
    <x v="9"/>
    <s v="Bathyraja minispinosa"/>
    <n v="10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2"/>
    <x v="9"/>
    <x v="9"/>
    <s v="Bathyraja minispinosa"/>
    <n v="13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0"/>
    <x v="0"/>
    <s v="Rajidae"/>
    <n v="14"/>
    <n v="7"/>
    <n v="35.048474119398001"/>
    <n v="226.94068189996699"/>
    <n v="13.7636711670597"/>
    <n v="14.590158646230099"/>
    <x v="187"/>
    <n v="2204.8666950996198"/>
    <n v="8"/>
    <n v="211"/>
    <n v="42983"/>
    <n v="141752261.454261"/>
    <n v="17266"/>
    <n v="68700"/>
    <d v="2021-09-29T10:30:17"/>
    <x v="9"/>
    <x v="1"/>
    <n v="301"/>
    <x v="3"/>
  </r>
  <r>
    <x v="0"/>
    <x v="3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0"/>
    <x v="0"/>
    <s v="Rajidae"/>
    <n v="18"/>
    <n v="5"/>
    <n v="8.1319363582775193"/>
    <n v="12.7511063396389"/>
    <n v="6.1516202503031998"/>
    <n v="7.1431668241185697"/>
    <x v="188"/>
    <n v="88.048823965445195"/>
    <n v="1"/>
    <n v="41"/>
    <n v="16219"/>
    <n v="49324930.833447702"/>
    <n v="1253"/>
    <n v="31185"/>
    <d v="2021-09-29T10:30:17"/>
    <x v="8"/>
    <x v="0"/>
    <n v="301"/>
    <x v="3"/>
  </r>
  <r>
    <x v="0"/>
    <x v="3"/>
    <x v="0"/>
    <x v="0"/>
    <s v="Rajidae"/>
    <n v="24"/>
    <n v="3"/>
    <n v="54.850665405054002"/>
    <n v="1181.6905613113199"/>
    <n v="5.91932183627436"/>
    <n v="12.355137277355601"/>
    <x v="189"/>
    <n v="145182.58037682701"/>
    <n v="0"/>
    <n v="1399"/>
    <n v="65505"/>
    <n v="1517952981.5706601"/>
    <n v="0"/>
    <n v="146310"/>
    <d v="2021-09-29T10:30:17"/>
    <x v="17"/>
    <x v="1"/>
    <n v="101"/>
    <x v="5"/>
  </r>
  <r>
    <x v="0"/>
    <x v="3"/>
    <x v="0"/>
    <x v="0"/>
    <s v="Rajidae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0"/>
    <x v="0"/>
    <s v="Rajidae"/>
    <n v="29"/>
    <n v="4"/>
    <n v="2.2598366437777901"/>
    <n v="1.8818679561239799"/>
    <n v="2.9296722798285701"/>
    <n v="2.1484906665447299"/>
    <x v="190"/>
    <n v="50.301252801584901"/>
    <n v="0"/>
    <n v="27"/>
    <n v="15315"/>
    <n v="57427925.167663597"/>
    <n v="0"/>
    <n v="31123"/>
    <d v="2021-09-29T10:30:17"/>
    <x v="16"/>
    <x v="0"/>
    <n v="201"/>
    <x v="4"/>
  </r>
  <r>
    <x v="0"/>
    <x v="3"/>
    <x v="0"/>
    <x v="0"/>
    <s v="Rajidae"/>
    <n v="30"/>
    <n v="2"/>
    <n v="11.9202291104508"/>
    <n v="98.538067290617704"/>
    <n v="1.34544341286177"/>
    <n v="0.91281502378483803"/>
    <x v="191"/>
    <n v="2515.2795225189998"/>
    <n v="0"/>
    <n v="169"/>
    <n v="6821"/>
    <n v="23300486.809855599"/>
    <n v="0"/>
    <n v="17339"/>
    <d v="2021-09-29T10:30:17"/>
    <x v="18"/>
    <x v="1"/>
    <n v="201"/>
    <x v="4"/>
  </r>
  <r>
    <x v="0"/>
    <x v="3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0"/>
    <x v="0"/>
    <s v="Rajidae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0"/>
    <x v="0"/>
    <s v="Rajidae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0"/>
    <x v="0"/>
    <s v="Rajidae"/>
    <n v="61"/>
    <n v="2"/>
    <n v="1.99487024497442"/>
    <n v="2.1399049734645899"/>
    <n v="1.07654926052695"/>
    <n v="0.61235155468261704"/>
    <x v="192"/>
    <n v="1847.3335298658701"/>
    <n v="0"/>
    <n v="148"/>
    <n v="31817"/>
    <n v="528629809.76169598"/>
    <n v="0"/>
    <n v="79502"/>
    <d v="2021-09-29T10:30:17"/>
    <x v="22"/>
    <x v="0"/>
    <n v="101"/>
    <x v="5"/>
  </r>
  <r>
    <x v="0"/>
    <x v="3"/>
    <x v="0"/>
    <x v="0"/>
    <s v="Rajidae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0"/>
    <x v="0"/>
    <s v="Rajidae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0"/>
    <x v="0"/>
    <s v="Rajidae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0"/>
    <x v="0"/>
    <s v="Rajidae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1"/>
    <x v="1"/>
    <s v="Beringraja binoculata"/>
    <n v="16"/>
    <n v="9"/>
    <n v="862.85955889537502"/>
    <n v="120821.30253299"/>
    <n v="144.165651644599"/>
    <n v="5264.4298510621702"/>
    <x v="193"/>
    <n v="33540442.575070199"/>
    <n v="680"/>
    <n v="28073"/>
    <n v="2402394"/>
    <n v="1461425290145.53"/>
    <n v="0"/>
    <n v="5261429"/>
    <d v="2021-09-29T10:30:17"/>
    <x v="7"/>
    <x v="0"/>
    <n v="10"/>
    <x v="2"/>
  </r>
  <r>
    <x v="0"/>
    <x v="3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1"/>
    <x v="1"/>
    <s v="Beringraja binoculat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1"/>
    <x v="1"/>
    <s v="Beringraja binoculata"/>
    <n v="28"/>
    <n v="3"/>
    <n v="48.467340307273098"/>
    <n v="1331.3055313749701"/>
    <n v="7.5435772483244801"/>
    <n v="40.765433006554602"/>
    <x v="194"/>
    <n v="175768.29811702899"/>
    <n v="0"/>
    <n v="1524"/>
    <n v="86470"/>
    <n v="5382138519.4468298"/>
    <n v="0"/>
    <n v="255645"/>
    <d v="2021-09-29T10:30:17"/>
    <x v="19"/>
    <x v="3"/>
    <n v="201"/>
    <x v="4"/>
  </r>
  <r>
    <x v="0"/>
    <x v="3"/>
    <x v="1"/>
    <x v="1"/>
    <s v="Beringraja binoculat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1"/>
    <x v="1"/>
    <s v="Beringraja binoculat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1"/>
    <x v="1"/>
    <s v="Beringraja binoculata"/>
    <n v="31"/>
    <n v="1"/>
    <n v="11.5395296748737"/>
    <n v="132.287534019041"/>
    <n v="0.69410704811270396"/>
    <n v="0.52485185967197501"/>
    <x v="195"/>
    <n v="17635.565875508899"/>
    <n v="0"/>
    <n v="405"/>
    <n v="8365"/>
    <n v="69969250.048883393"/>
    <n v="0"/>
    <n v="25529"/>
    <d v="2021-09-29T10:30:17"/>
    <x v="20"/>
    <x v="4"/>
    <n v="201"/>
    <x v="4"/>
  </r>
  <r>
    <x v="0"/>
    <x v="3"/>
    <x v="1"/>
    <x v="1"/>
    <s v="Beringraja binoculata"/>
    <n v="53"/>
    <n v="1"/>
    <n v="12.743740771887399"/>
    <n v="162.42476282359701"/>
    <n v="0.54327762121322498"/>
    <n v="0.30352070729410302"/>
    <x v="196"/>
    <n v="34990.037352453503"/>
    <n v="0"/>
    <n v="629"/>
    <n v="8086"/>
    <n v="65385355.661549903"/>
    <n v="0"/>
    <n v="27210"/>
    <d v="2021-09-29T10:30:17"/>
    <x v="24"/>
    <x v="2"/>
    <n v="101"/>
    <x v="5"/>
  </r>
  <r>
    <x v="0"/>
    <x v="3"/>
    <x v="1"/>
    <x v="1"/>
    <s v="Beringraja binoculata"/>
    <n v="54"/>
    <n v="17"/>
    <n v="387.29375547869301"/>
    <n v="10847.5332391502"/>
    <n v="20.4168407006735"/>
    <n v="34.408819345786902"/>
    <x v="197"/>
    <n v="7352660.0268633496"/>
    <n v="4603"/>
    <n v="15563"/>
    <n v="530924"/>
    <n v="23322938496.489799"/>
    <n v="222280"/>
    <n v="839568"/>
    <d v="2021-09-29T10:30:17"/>
    <x v="21"/>
    <x v="4"/>
    <n v="10"/>
    <x v="2"/>
  </r>
  <r>
    <x v="0"/>
    <x v="3"/>
    <x v="1"/>
    <x v="1"/>
    <s v="Beringraja binoculata"/>
    <n v="61"/>
    <n v="8"/>
    <n v="49.662970342865599"/>
    <n v="538.84560664762398"/>
    <n v="2.8268644510077401"/>
    <n v="1.1872669343645601"/>
    <x v="198"/>
    <n v="465173.719826182"/>
    <n v="0"/>
    <n v="2932"/>
    <n v="83368"/>
    <n v="1024941781.97161"/>
    <n v="14216"/>
    <n v="152520"/>
    <d v="2021-09-29T10:30:17"/>
    <x v="22"/>
    <x v="0"/>
    <n v="101"/>
    <x v="5"/>
  </r>
  <r>
    <x v="0"/>
    <x v="3"/>
    <x v="1"/>
    <x v="1"/>
    <s v="Beringraja binoculata"/>
    <n v="68"/>
    <n v="19"/>
    <n v="207.17733243074301"/>
    <n v="4545.0183508051296"/>
    <n v="13.3801310895584"/>
    <n v="17.622092872233502"/>
    <x v="199"/>
    <n v="6742386.15508526"/>
    <n v="2676"/>
    <n v="13281"/>
    <n v="514697"/>
    <n v="26141798741.984501"/>
    <n v="184538"/>
    <n v="844856"/>
    <d v="2021-09-29T10:30:17"/>
    <x v="23"/>
    <x v="3"/>
    <n v="10"/>
    <x v="2"/>
  </r>
  <r>
    <x v="0"/>
    <x v="3"/>
    <x v="1"/>
    <x v="1"/>
    <s v="Beringraja binoculata"/>
    <n v="81"/>
    <n v="5"/>
    <n v="89.250010033797096"/>
    <n v="2804.1497413902198"/>
    <n v="3.3236669641445"/>
    <n v="2.4463481196474799"/>
    <x v="200"/>
    <n v="1594982.6774975699"/>
    <n v="0"/>
    <n v="4681"/>
    <n v="79513"/>
    <n v="1391467372.9342401"/>
    <n v="4125"/>
    <n v="154901"/>
    <d v="2021-09-29T10:30:17"/>
    <x v="25"/>
    <x v="4"/>
    <n v="101"/>
    <x v="5"/>
  </r>
  <r>
    <x v="0"/>
    <x v="3"/>
    <x v="1"/>
    <x v="1"/>
    <s v="Beringraja binoculata"/>
    <n v="103"/>
    <n v="11"/>
    <n v="51.440400792752101"/>
    <n v="324.10941479481102"/>
    <n v="2.6858502053752402"/>
    <n v="0.60711632174585595"/>
    <x v="201"/>
    <n v="552524.25929615495"/>
    <n v="607"/>
    <n v="3642"/>
    <n v="110112"/>
    <n v="1034979178.84182"/>
    <n v="44419"/>
    <n v="175805"/>
    <d v="2021-09-29T10:30:17"/>
    <x v="26"/>
    <x v="2"/>
    <n v="10"/>
    <x v="2"/>
  </r>
  <r>
    <x v="0"/>
    <x v="3"/>
    <x v="1"/>
    <x v="1"/>
    <s v="Beringraja binoculata"/>
    <n v="134"/>
    <n v="7"/>
    <n v="16.292940842576201"/>
    <n v="52.298831883365096"/>
    <n v="4.7879330898353301"/>
    <n v="12.3155401726536"/>
    <x v="202"/>
    <n v="98198.507596319803"/>
    <n v="79"/>
    <n v="1332"/>
    <n v="206961"/>
    <n v="23124181203.400398"/>
    <n v="0"/>
    <n v="511094"/>
    <d v="2021-09-29T10:30:17"/>
    <x v="27"/>
    <x v="3"/>
    <n v="101"/>
    <x v="5"/>
  </r>
  <r>
    <x v="0"/>
    <x v="3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2"/>
    <x v="2"/>
    <s v="Bathyraja interrup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2"/>
    <x v="2"/>
    <s v="Bathyraja interrupt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2"/>
    <x v="2"/>
    <s v="Bathyraja interrupt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2"/>
    <x v="2"/>
    <s v="Bathyraja interrupta"/>
    <n v="28"/>
    <n v="1"/>
    <n v="1.2750590258688601"/>
    <n v="1.69265215100647"/>
    <n v="0.69548674138301503"/>
    <n v="0.51439075201163198"/>
    <x v="203"/>
    <n v="223.47581443551999"/>
    <n v="0"/>
    <n v="46"/>
    <n v="8241"/>
    <n v="67913476.596799001"/>
    <n v="0"/>
    <n v="25489"/>
    <d v="2021-09-29T10:30:17"/>
    <x v="19"/>
    <x v="3"/>
    <n v="201"/>
    <x v="4"/>
  </r>
  <r>
    <x v="0"/>
    <x v="3"/>
    <x v="2"/>
    <x v="2"/>
    <s v="Bathyraja interrupta"/>
    <n v="29"/>
    <n v="1"/>
    <n v="2.0009841682412799"/>
    <n v="4.0995825698943396"/>
    <n v="0.82393465751111505"/>
    <n v="0.63543656920676095"/>
    <x v="204"/>
    <n v="109.57949443698401"/>
    <n v="0"/>
    <n v="32"/>
    <n v="4121"/>
    <n v="16984855.607443798"/>
    <n v="0"/>
    <n v="12718"/>
    <d v="2021-09-29T10:30:17"/>
    <x v="16"/>
    <x v="0"/>
    <n v="201"/>
    <x v="4"/>
  </r>
  <r>
    <x v="0"/>
    <x v="3"/>
    <x v="2"/>
    <x v="2"/>
    <s v="Bathyraja interrupt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2"/>
    <x v="2"/>
    <s v="Bathyraja interrupta"/>
    <n v="31"/>
    <n v="1"/>
    <n v="0.39709856957735901"/>
    <n v="0.156748970871355"/>
    <n v="0.87361685307018899"/>
    <n v="0.76048909774764994"/>
    <x v="59"/>
    <n v="20.896578216675401"/>
    <n v="0"/>
    <n v="17"/>
    <n v="10069"/>
    <n v="101382610.84377401"/>
    <n v="0"/>
    <n v="38020"/>
    <d v="2021-09-29T10:30:17"/>
    <x v="20"/>
    <x v="4"/>
    <n v="201"/>
    <x v="4"/>
  </r>
  <r>
    <x v="0"/>
    <x v="3"/>
    <x v="2"/>
    <x v="2"/>
    <s v="Bathyraja interrupta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2"/>
    <x v="2"/>
    <s v="Bathyraja interrupt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2"/>
    <x v="2"/>
    <s v="Bathyraja interrupta"/>
    <n v="61"/>
    <n v="3"/>
    <n v="3.7171298102982702"/>
    <n v="11.9550350067876"/>
    <n v="2.30809687070118"/>
    <n v="2.0975493840171202"/>
    <x v="205"/>
    <n v="10320.522309456899"/>
    <n v="0"/>
    <n v="335"/>
    <n v="67877"/>
    <n v="1810768868.5683899"/>
    <n v="0"/>
    <n v="162685"/>
    <d v="2021-09-29T10:30:17"/>
    <x v="22"/>
    <x v="0"/>
    <n v="101"/>
    <x v="5"/>
  </r>
  <r>
    <x v="0"/>
    <x v="3"/>
    <x v="2"/>
    <x v="2"/>
    <s v="Bathyraja interrupt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2"/>
    <x v="2"/>
    <s v="Bathyraja interrupt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2"/>
    <x v="2"/>
    <s v="Bathyraja interrupt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2"/>
    <x v="2"/>
    <s v="Bathyraja interrupta"/>
    <n v="134"/>
    <n v="6"/>
    <n v="2.0203008453012301"/>
    <n v="0.66070594316895903"/>
    <n v="1.4682258990008501"/>
    <n v="0.42935988492518501"/>
    <x v="206"/>
    <n v="1240.5695355472601"/>
    <n v="17"/>
    <n v="158"/>
    <n v="62960"/>
    <n v="806184352.55705202"/>
    <n v="6173"/>
    <n v="119747"/>
    <d v="2021-09-29T10:30:17"/>
    <x v="27"/>
    <x v="3"/>
    <n v="101"/>
    <x v="5"/>
  </r>
  <r>
    <x v="0"/>
    <x v="3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3"/>
    <x v="3"/>
    <s v="Raja rhin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3"/>
    <x v="3"/>
    <s v="Raja rhin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3"/>
    <x v="3"/>
    <s v="Raja rhina"/>
    <n v="14"/>
    <n v="4"/>
    <n v="49.112990557868898"/>
    <n v="1120.3478228950601"/>
    <n v="12.109022174298399"/>
    <n v="56.7124996966323"/>
    <x v="207"/>
    <n v="10884.8602240366"/>
    <n v="0"/>
    <n v="378"/>
    <n v="37665"/>
    <n v="550996413.38025796"/>
    <n v="0"/>
    <n v="88367"/>
    <d v="2021-09-29T10:30:17"/>
    <x v="9"/>
    <x v="1"/>
    <n v="301"/>
    <x v="3"/>
  </r>
  <r>
    <x v="0"/>
    <x v="3"/>
    <x v="3"/>
    <x v="3"/>
    <s v="Raja rhina"/>
    <n v="16"/>
    <n v="3"/>
    <n v="50.2492413502695"/>
    <n v="879.05264231976003"/>
    <n v="8.4447744985368605"/>
    <n v="22.7658377992482"/>
    <x v="208"/>
    <n v="244028.28021274699"/>
    <n v="0"/>
    <n v="1938"/>
    <n v="140461"/>
    <n v="6319881174.68402"/>
    <n v="0"/>
    <n v="317582"/>
    <d v="2021-09-29T10:30:17"/>
    <x v="7"/>
    <x v="0"/>
    <n v="10"/>
    <x v="2"/>
  </r>
  <r>
    <x v="0"/>
    <x v="3"/>
    <x v="3"/>
    <x v="3"/>
    <s v="Raja rhina"/>
    <n v="18"/>
    <n v="10"/>
    <n v="89.417391190182698"/>
    <n v="1053.2786677377101"/>
    <n v="24.576996186504701"/>
    <n v="115.949113072274"/>
    <x v="209"/>
    <n v="7273.0903132616104"/>
    <n v="0"/>
    <n v="506"/>
    <n v="64548"/>
    <n v="800650765.03308797"/>
    <n v="0"/>
    <n v="154585"/>
    <d v="2021-09-29T10:30:17"/>
    <x v="8"/>
    <x v="0"/>
    <n v="301"/>
    <x v="3"/>
  </r>
  <r>
    <x v="0"/>
    <x v="3"/>
    <x v="3"/>
    <x v="3"/>
    <s v="Raja rhina"/>
    <n v="24"/>
    <n v="3"/>
    <n v="15.4634440510325"/>
    <n v="96.774126240040999"/>
    <n v="3.1456914718267202"/>
    <n v="3.1675717588531902"/>
    <x v="210"/>
    <n v="11889.675538789799"/>
    <n v="0"/>
    <n v="402"/>
    <n v="34876"/>
    <n v="389168075.41286302"/>
    <n v="0"/>
    <n v="76501"/>
    <d v="2021-09-29T10:30:17"/>
    <x v="17"/>
    <x v="1"/>
    <n v="101"/>
    <x v="5"/>
  </r>
  <r>
    <x v="0"/>
    <x v="3"/>
    <x v="3"/>
    <x v="3"/>
    <s v="Raja rhina"/>
    <n v="28"/>
    <n v="5"/>
    <n v="75.327787836019297"/>
    <n v="1487.34234312645"/>
    <n v="4.2300460275148604"/>
    <n v="3.16379664896087"/>
    <x v="211"/>
    <n v="196369.37292578301"/>
    <n v="0"/>
    <n v="1887"/>
    <n v="48839"/>
    <n v="417706634.18026602"/>
    <n v="1709"/>
    <n v="95969"/>
    <d v="2021-09-29T10:30:17"/>
    <x v="19"/>
    <x v="3"/>
    <n v="201"/>
    <x v="4"/>
  </r>
  <r>
    <x v="0"/>
    <x v="3"/>
    <x v="3"/>
    <x v="3"/>
    <s v="Raja rhina"/>
    <n v="29"/>
    <n v="13"/>
    <n v="94.0927861253206"/>
    <n v="793.083843653538"/>
    <n v="17.709014824031701"/>
    <n v="49.845307600468999"/>
    <x v="212"/>
    <n v="21198.676975528"/>
    <n v="180"/>
    <n v="792"/>
    <n v="91628"/>
    <n v="1332336527.8763299"/>
    <n v="14939"/>
    <n v="168317"/>
    <d v="2021-09-29T10:30:17"/>
    <x v="16"/>
    <x v="0"/>
    <n v="201"/>
    <x v="4"/>
  </r>
  <r>
    <x v="0"/>
    <x v="3"/>
    <x v="3"/>
    <x v="3"/>
    <s v="Raja rhina"/>
    <n v="30"/>
    <n v="4"/>
    <n v="19.198773851157199"/>
    <n v="120.058486408845"/>
    <n v="3.03138534491955"/>
    <n v="1.9631035435125701"/>
    <x v="45"/>
    <n v="3064.6090457423402"/>
    <n v="0"/>
    <n v="212"/>
    <n v="15269"/>
    <n v="50110117.636250898"/>
    <n v="587"/>
    <n v="29951"/>
    <d v="2021-09-29T10:30:17"/>
    <x v="18"/>
    <x v="1"/>
    <n v="201"/>
    <x v="4"/>
  </r>
  <r>
    <x v="0"/>
    <x v="3"/>
    <x v="3"/>
    <x v="3"/>
    <s v="Raja rhina"/>
    <n v="31"/>
    <n v="6"/>
    <n v="73.835637242988895"/>
    <n v="1184.60509349877"/>
    <n v="6.24696343301434"/>
    <n v="6.3292997878691502"/>
    <x v="213"/>
    <n v="157922.52322016901"/>
    <n v="37"/>
    <n v="1668"/>
    <n v="72398"/>
    <n v="843774012.28708696"/>
    <n v="12792"/>
    <n v="132004"/>
    <d v="2021-09-29T10:30:17"/>
    <x v="20"/>
    <x v="4"/>
    <n v="201"/>
    <x v="4"/>
  </r>
  <r>
    <x v="0"/>
    <x v="3"/>
    <x v="3"/>
    <x v="3"/>
    <s v="Raja rhina"/>
    <n v="53"/>
    <n v="2"/>
    <n v="7.1778160038595704"/>
    <n v="26.447472861868899"/>
    <n v="0.99015619837903401"/>
    <n v="0.47579518430272"/>
    <x v="145"/>
    <n v="5697.3951953362703"/>
    <n v="0"/>
    <n v="260"/>
    <n v="14223"/>
    <n v="102497248.458048"/>
    <n v="0"/>
    <n v="34896"/>
    <d v="2021-09-29T10:30:17"/>
    <x v="24"/>
    <x v="2"/>
    <n v="101"/>
    <x v="5"/>
  </r>
  <r>
    <x v="0"/>
    <x v="3"/>
    <x v="3"/>
    <x v="3"/>
    <s v="Raja rhina"/>
    <n v="54"/>
    <n v="9"/>
    <n v="46.154268750276103"/>
    <n v="234.09280440607199"/>
    <n v="5.3517241707781302"/>
    <n v="3.1770608653980998"/>
    <x v="214"/>
    <n v="158672.46198617801"/>
    <n v="397"/>
    <n v="2007"/>
    <n v="139302"/>
    <n v="2153471016.2136798"/>
    <n v="45516"/>
    <n v="233088"/>
    <d v="2021-09-29T10:30:17"/>
    <x v="21"/>
    <x v="4"/>
    <n v="10"/>
    <x v="2"/>
  </r>
  <r>
    <x v="0"/>
    <x v="3"/>
    <x v="3"/>
    <x v="3"/>
    <s v="Raja rhina"/>
    <n v="61"/>
    <n v="18"/>
    <n v="53.049782908335999"/>
    <n v="173.46878903734699"/>
    <n v="6.9981042181572297"/>
    <n v="3.1240652846653498"/>
    <x v="215"/>
    <n v="149751.84148251801"/>
    <n v="769"/>
    <n v="2349"/>
    <n v="205361"/>
    <n v="2696937771.2639699"/>
    <n v="99316"/>
    <n v="311406"/>
    <d v="2021-09-29T10:30:17"/>
    <x v="22"/>
    <x v="0"/>
    <n v="101"/>
    <x v="5"/>
  </r>
  <r>
    <x v="0"/>
    <x v="3"/>
    <x v="3"/>
    <x v="3"/>
    <s v="Raja rhina"/>
    <n v="68"/>
    <n v="25"/>
    <n v="155.566262339155"/>
    <n v="1408.6189635384701"/>
    <n v="15.031394415061699"/>
    <n v="12.2160585854943"/>
    <x v="216"/>
    <n v="2089640.1872326599"/>
    <n v="3040"/>
    <n v="8943"/>
    <n v="578215"/>
    <n v="18122123590.976601"/>
    <n v="303324"/>
    <n v="853106"/>
    <d v="2021-09-29T10:30:17"/>
    <x v="23"/>
    <x v="3"/>
    <n v="10"/>
    <x v="2"/>
  </r>
  <r>
    <x v="0"/>
    <x v="3"/>
    <x v="3"/>
    <x v="3"/>
    <s v="Raja rhina"/>
    <n v="81"/>
    <n v="12"/>
    <n v="41.4392744914798"/>
    <n v="142.150787983181"/>
    <n v="4.8190781183724702"/>
    <n v="1.97569941676546"/>
    <x v="217"/>
    <n v="80854.471171499696"/>
    <n v="420"/>
    <n v="1558"/>
    <n v="114646"/>
    <n v="1123765360.7330799"/>
    <n v="47601"/>
    <n v="181691"/>
    <d v="2021-09-29T10:30:17"/>
    <x v="25"/>
    <x v="4"/>
    <n v="101"/>
    <x v="5"/>
  </r>
  <r>
    <x v="0"/>
    <x v="3"/>
    <x v="3"/>
    <x v="3"/>
    <s v="Raja rhin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3"/>
    <x v="3"/>
    <s v="Raja rhina"/>
    <n v="134"/>
    <n v="40"/>
    <n v="98.253268839317201"/>
    <n v="852.90832385914996"/>
    <n v="13.8252123084189"/>
    <n v="15.851067020433799"/>
    <x v="218"/>
    <n v="1601456.88733991"/>
    <n v="1701"/>
    <n v="6816"/>
    <n v="598295"/>
    <n v="29762636547.7379"/>
    <n v="249635"/>
    <n v="946955"/>
    <d v="2021-09-29T10:30:17"/>
    <x v="27"/>
    <x v="3"/>
    <n v="101"/>
    <x v="5"/>
  </r>
  <r>
    <x v="0"/>
    <x v="3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4"/>
    <x v="4"/>
    <s v="Bathyraja taranetzi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4"/>
    <x v="4"/>
    <s v="Bathyraja taranetzi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4"/>
    <x v="4"/>
    <s v="Bathyraja taranetzi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4"/>
    <x v="4"/>
    <s v="Bathyraja taranetzi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4"/>
    <x v="4"/>
    <s v="Bathyraja taranetzi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4"/>
    <x v="4"/>
    <s v="Bathyraja taranetzi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4"/>
    <x v="4"/>
    <s v="Bathyraja taranetzi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4"/>
    <x v="4"/>
    <s v="Bathyraja taranetzi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4"/>
    <x v="4"/>
    <s v="Bathyraja taranetzi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4"/>
    <x v="4"/>
    <s v="Bathyraja taranetzi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5"/>
    <x v="5"/>
    <s v="Bathyraja trachur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5"/>
    <x v="5"/>
    <s v="Bathyraja trachu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5"/>
    <x v="5"/>
    <s v="Bathyraja trachur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5"/>
    <x v="5"/>
    <s v="Bathyraja trachura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5"/>
    <x v="5"/>
    <s v="Bathyraja trachur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5"/>
    <x v="5"/>
    <s v="Bathyraja trachura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5"/>
    <x v="5"/>
    <s v="Bathyraja trachur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5"/>
    <x v="5"/>
    <s v="Bathyraja trachur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5"/>
    <x v="5"/>
    <s v="Bathyraja trachur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5"/>
    <x v="5"/>
    <s v="Bathyraja trachura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6"/>
    <x v="6"/>
    <s v="Bathyraja parmifer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6"/>
    <x v="6"/>
    <s v="Bathyraja parmife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6"/>
    <x v="6"/>
    <s v="Bathyraja parmifer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6"/>
    <x v="6"/>
    <s v="Bathyraja parmifera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6"/>
    <x v="6"/>
    <s v="Bathyraja parmifer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6"/>
    <x v="6"/>
    <s v="Bathyraja parmifera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6"/>
    <x v="6"/>
    <s v="Bathyraja parmifer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6"/>
    <x v="6"/>
    <s v="Bathyraja parmifer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6"/>
    <x v="6"/>
    <s v="Bathyraja parmifer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6"/>
    <x v="6"/>
    <s v="Bathyraja parmifera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7"/>
    <x v="7"/>
    <s v="Bathyraja aleutica"/>
    <n v="8"/>
    <n v="1"/>
    <n v="75.2"/>
    <n v="5655.9476255424997"/>
    <n v="15.6"/>
    <n v="244.66759961656101"/>
    <x v="219"/>
    <n v="43961.755759223997"/>
    <n v="0"/>
    <n v="693"/>
    <n v="43609"/>
    <n v="1901717973.47702"/>
    <n v="0"/>
    <n v="144171"/>
    <d v="2021-09-29T10:30:17"/>
    <x v="15"/>
    <x v="2"/>
    <n v="201"/>
    <x v="4"/>
  </r>
  <r>
    <x v="0"/>
    <x v="3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7"/>
    <x v="7"/>
    <s v="Bathyraja aleutic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7"/>
    <x v="7"/>
    <s v="Bathyraja aleutic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7"/>
    <x v="7"/>
    <s v="Bathyraja aleutic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7"/>
    <x v="7"/>
    <s v="Bathyraja aleutic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7"/>
    <x v="7"/>
    <s v="Bathyraja aleutic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7"/>
    <x v="7"/>
    <s v="Bathyraja aleutic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7"/>
    <x v="7"/>
    <s v="Bathyraja aleutica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7"/>
    <x v="7"/>
    <s v="Bathyraja aleutica"/>
    <n v="53"/>
    <n v="1"/>
    <n v="5.61089442422539"/>
    <n v="31.776788653955201"/>
    <n v="0.55553410140845405"/>
    <n v="0.29193864687089999"/>
    <x v="220"/>
    <n v="6845.4526428982499"/>
    <n v="0"/>
    <n v="253"/>
    <n v="7930"/>
    <n v="62890312.912025496"/>
    <n v="0"/>
    <n v="24235"/>
    <d v="2021-09-29T10:30:17"/>
    <x v="24"/>
    <x v="2"/>
    <n v="101"/>
    <x v="5"/>
  </r>
  <r>
    <x v="0"/>
    <x v="3"/>
    <x v="7"/>
    <x v="7"/>
    <s v="Bathyraja aleutic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7"/>
    <x v="7"/>
    <s v="Bathyraja aleutica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7"/>
    <x v="7"/>
    <s v="Bathyraja aleutic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7"/>
    <x v="7"/>
    <s v="Bathyraja aleutic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7"/>
    <x v="7"/>
    <s v="Bathyraja aleutic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7"/>
    <x v="7"/>
    <s v="Bathyraja aleutica"/>
    <n v="134"/>
    <n v="1"/>
    <n v="1.3883230161923701"/>
    <n v="1.9255341071797401"/>
    <n v="0.18623845339165901"/>
    <n v="3.2383949194272003E-2"/>
    <x v="221"/>
    <n v="3615.4646067918302"/>
    <n v="0"/>
    <n v="185"/>
    <n v="7798"/>
    <n v="60805478.180556297"/>
    <n v="0"/>
    <n v="23971"/>
    <d v="2021-09-29T10:30:17"/>
    <x v="27"/>
    <x v="3"/>
    <n v="101"/>
    <x v="5"/>
  </r>
  <r>
    <x v="0"/>
    <x v="3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8"/>
    <x v="8"/>
    <s v="Bathyraja maculat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8"/>
    <x v="8"/>
    <s v="Bathyraja maculat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8"/>
    <x v="8"/>
    <s v="Bathyraja maculat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8"/>
    <x v="8"/>
    <s v="Bathyraja maculat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8"/>
    <x v="8"/>
    <s v="Bathyraja maculata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8"/>
    <x v="8"/>
    <s v="Bathyraja maculata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8"/>
    <x v="8"/>
    <s v="Bathyraja maculat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8"/>
    <x v="8"/>
    <s v="Bathyraja maculata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8"/>
    <x v="8"/>
    <s v="Bathyraja maculat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8"/>
    <x v="8"/>
    <s v="Bathyraja maculat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8"/>
    <x v="8"/>
    <s v="Bathyraja maculat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8"/>
    <x v="8"/>
    <s v="Bathyraja maculata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3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3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3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3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3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3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3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3"/>
    <x v="9"/>
    <x v="9"/>
    <s v="Bathyraja minispinos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3"/>
    <x v="9"/>
    <x v="9"/>
    <s v="Bathyraja minispinos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3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3"/>
    <x v="9"/>
    <x v="9"/>
    <s v="Bathyraja minispinos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3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3"/>
    <x v="9"/>
    <x v="9"/>
    <s v="Bathyraja minispinosa"/>
    <n v="53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3"/>
    <x v="9"/>
    <x v="9"/>
    <s v="Bathyraja minispinos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3"/>
    <x v="9"/>
    <x v="9"/>
    <s v="Bathyraja minispinosa"/>
    <n v="6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3"/>
    <x v="9"/>
    <x v="9"/>
    <s v="Bathyraja minispinosa"/>
    <n v="68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3"/>
    <x v="9"/>
    <x v="9"/>
    <s v="Bathyraja minispinosa"/>
    <n v="8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3"/>
    <x v="9"/>
    <x v="9"/>
    <s v="Bathyraja minispinosa"/>
    <n v="10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3"/>
    <x v="9"/>
    <x v="9"/>
    <s v="Bathyraja minispinosa"/>
    <n v="134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4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0"/>
    <x v="0"/>
    <s v="Rajidae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0"/>
    <x v="0"/>
    <s v="Rajidae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0"/>
    <x v="0"/>
    <s v="Rajidae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0"/>
    <x v="0"/>
    <s v="Rajidae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0"/>
    <x v="0"/>
    <s v="Rajidae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0"/>
    <x v="0"/>
    <s v="Rajidae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0"/>
    <x v="0"/>
    <s v="Rajidae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0"/>
    <x v="0"/>
    <s v="Rajidae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0"/>
    <x v="0"/>
    <s v="Rajidae"/>
    <n v="5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4"/>
    <x v="0"/>
    <x v="0"/>
    <s v="Rajidae"/>
    <n v="6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4"/>
    <x v="0"/>
    <x v="0"/>
    <s v="Rajidae"/>
    <n v="68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4"/>
    <x v="0"/>
    <x v="0"/>
    <s v="Rajidae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0"/>
    <x v="0"/>
    <s v="Rajidae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0"/>
    <x v="0"/>
    <s v="Rajidae"/>
    <n v="10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4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1"/>
    <x v="1"/>
    <s v="Beringraja binoculata"/>
    <n v="8"/>
    <n v="1"/>
    <n v="35.299999999999997"/>
    <n v="1249.07835629286"/>
    <n v="14.9"/>
    <n v="223.00545936591399"/>
    <x v="222"/>
    <n v="53528.4672956703"/>
    <n v="0"/>
    <n v="765"/>
    <n v="97759"/>
    <n v="9556758691.9466896"/>
    <n v="0"/>
    <n v="323191"/>
    <d v="2021-09-29T10:30:17"/>
    <x v="28"/>
    <x v="1"/>
    <n v="10"/>
    <x v="2"/>
  </r>
  <r>
    <x v="0"/>
    <x v="4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1"/>
    <x v="1"/>
    <s v="Beringraja binoculata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1"/>
    <x v="1"/>
    <s v="Beringraja binoculata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1"/>
    <x v="1"/>
    <s v="Beringraja binoculata"/>
    <n v="27"/>
    <n v="1"/>
    <n v="21.0103337665334"/>
    <n v="440.49871667463702"/>
    <n v="6.2383624068698698"/>
    <n v="38.863723655246901"/>
    <x v="223"/>
    <n v="11774.2784418637"/>
    <n v="0"/>
    <n v="347"/>
    <n v="32230"/>
    <n v="1038805077.70584"/>
    <n v="0"/>
    <n v="103169"/>
    <d v="2021-09-29T10:30:17"/>
    <x v="16"/>
    <x v="0"/>
    <n v="201"/>
    <x v="4"/>
  </r>
  <r>
    <x v="0"/>
    <x v="4"/>
    <x v="1"/>
    <x v="1"/>
    <s v="Beringraja binoculat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1"/>
    <x v="1"/>
    <s v="Beringraja binoculat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1"/>
    <x v="1"/>
    <s v="Beringraja binoculata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1"/>
    <x v="1"/>
    <s v="Beringraja binoculata"/>
    <n v="33"/>
    <n v="6"/>
    <n v="97.280603517918394"/>
    <n v="2275.2580760584501"/>
    <n v="20.176122273675698"/>
    <n v="89.676796163259397"/>
    <x v="224"/>
    <n v="631620.09714856395"/>
    <n v="0"/>
    <n v="3244"/>
    <n v="335900"/>
    <n v="24894611868.704201"/>
    <n v="13713"/>
    <n v="658087"/>
    <d v="2021-09-29T10:30:17"/>
    <x v="7"/>
    <x v="0"/>
    <n v="10"/>
    <x v="2"/>
  </r>
  <r>
    <x v="0"/>
    <x v="4"/>
    <x v="1"/>
    <x v="1"/>
    <s v="Beringraja binoculat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1"/>
    <x v="1"/>
    <s v="Beringraja binoculata"/>
    <n v="50"/>
    <n v="6"/>
    <n v="48.676361765619397"/>
    <n v="374.33208893952502"/>
    <n v="3.2500909242581"/>
    <n v="1.57129818363472"/>
    <x v="225"/>
    <n v="323152.769762073"/>
    <n v="254"/>
    <n v="2606"/>
    <n v="95376"/>
    <n v="1356467626.38537"/>
    <n v="19174"/>
    <n v="171578"/>
    <d v="2021-09-29T10:30:17"/>
    <x v="22"/>
    <x v="0"/>
    <n v="101"/>
    <x v="5"/>
  </r>
  <r>
    <x v="0"/>
    <x v="4"/>
    <x v="1"/>
    <x v="1"/>
    <s v="Beringraja binoculata"/>
    <n v="59"/>
    <n v="15"/>
    <n v="319.382922411126"/>
    <n v="11280.123892801799"/>
    <n v="26.3162218778441"/>
    <n v="104.394877893694"/>
    <x v="226"/>
    <n v="16733695.068360001"/>
    <n v="3706"/>
    <n v="20895"/>
    <n v="1012821"/>
    <n v="154866388877.741"/>
    <n v="186013"/>
    <n v="1839629"/>
    <d v="2021-09-29T10:30:17"/>
    <x v="23"/>
    <x v="3"/>
    <n v="10"/>
    <x v="2"/>
  </r>
  <r>
    <x v="0"/>
    <x v="4"/>
    <x v="1"/>
    <x v="1"/>
    <s v="Beringraja binoculata"/>
    <n v="60"/>
    <n v="3"/>
    <n v="31.5136681093256"/>
    <n v="543.55715523839399"/>
    <n v="2.7857626032913299"/>
    <n v="3.8434571086166698"/>
    <x v="227"/>
    <n v="117094.738723064"/>
    <n v="0"/>
    <n v="1154"/>
    <n v="40957"/>
    <n v="827969242.22143698"/>
    <n v="0"/>
    <n v="99110"/>
    <d v="2021-09-29T10:30:17"/>
    <x v="24"/>
    <x v="2"/>
    <n v="101"/>
    <x v="5"/>
  </r>
  <r>
    <x v="0"/>
    <x v="4"/>
    <x v="1"/>
    <x v="1"/>
    <s v="Beringraja binoculata"/>
    <n v="68"/>
    <n v="3"/>
    <n v="65.136479368282494"/>
    <n v="1680.8147025078899"/>
    <n v="2.1735139246293702"/>
    <n v="1.75150228713686"/>
    <x v="228"/>
    <n v="956036.79611424904"/>
    <n v="0"/>
    <n v="3550"/>
    <n v="52026"/>
    <n v="996243448.18178701"/>
    <n v="0"/>
    <n v="116478"/>
    <d v="2021-09-29T10:30:17"/>
    <x v="25"/>
    <x v="4"/>
    <n v="101"/>
    <x v="5"/>
  </r>
  <r>
    <x v="0"/>
    <x v="4"/>
    <x v="1"/>
    <x v="1"/>
    <s v="Beringraja binoculata"/>
    <n v="70"/>
    <n v="19"/>
    <n v="451.25824489772401"/>
    <n v="12649.375859829201"/>
    <n v="21.4027637848354"/>
    <n v="25.8454684801012"/>
    <x v="229"/>
    <n v="8573982.5081764292"/>
    <n v="5830"/>
    <n v="17665"/>
    <n v="558044"/>
    <n v="17518539817.268501"/>
    <n v="290549"/>
    <n v="825539"/>
    <d v="2021-09-29T10:30:17"/>
    <x v="21"/>
    <x v="4"/>
    <n v="10"/>
    <x v="2"/>
  </r>
  <r>
    <x v="0"/>
    <x v="4"/>
    <x v="1"/>
    <x v="1"/>
    <s v="Beringraja binoculata"/>
    <n v="102"/>
    <n v="13"/>
    <n v="306.78671268860302"/>
    <n v="17583.592353039301"/>
    <n v="14.4117325130967"/>
    <n v="46.558136493926497"/>
    <x v="230"/>
    <n v="29975560.4038199"/>
    <n v="1488"/>
    <n v="23847"/>
    <n v="594626"/>
    <n v="79369801388.836105"/>
    <n v="19341"/>
    <n v="1169911"/>
    <d v="2021-09-29T10:30:17"/>
    <x v="26"/>
    <x v="2"/>
    <n v="10"/>
    <x v="2"/>
  </r>
  <r>
    <x v="0"/>
    <x v="4"/>
    <x v="1"/>
    <x v="1"/>
    <s v="Beringraja binoculata"/>
    <n v="109"/>
    <n v="4"/>
    <n v="21.733727127521998"/>
    <n v="129.23168067094699"/>
    <n v="1.3962969965779399"/>
    <n v="0.60910490046063204"/>
    <x v="231"/>
    <n v="242650.891407149"/>
    <n v="0"/>
    <n v="1957"/>
    <n v="59726"/>
    <n v="1143681226.53737"/>
    <n v="0"/>
    <n v="129392"/>
    <d v="2021-09-29T10:30:17"/>
    <x v="27"/>
    <x v="3"/>
    <n v="101"/>
    <x v="5"/>
  </r>
  <r>
    <x v="0"/>
    <x v="4"/>
    <x v="2"/>
    <x v="2"/>
    <s v="Bathyraja interrupta"/>
    <n v="6"/>
    <n v="3"/>
    <n v="44.306324785283998"/>
    <n v="48.317060249369"/>
    <n v="33.216363970556102"/>
    <n v="46.547149600347801"/>
    <x v="232"/>
    <n v="333.63852665861901"/>
    <n v="69"/>
    <n v="163"/>
    <n v="87199"/>
    <n v="321416955.68122298"/>
    <n v="41106"/>
    <n v="133292"/>
    <d v="2021-09-29T10:30:17"/>
    <x v="8"/>
    <x v="0"/>
    <n v="301"/>
    <x v="3"/>
  </r>
  <r>
    <x v="0"/>
    <x v="4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2"/>
    <x v="2"/>
    <s v="Bathyraja interrupta"/>
    <n v="11"/>
    <n v="2"/>
    <n v="32.299999999999997"/>
    <n v="578.30761018512396"/>
    <n v="14.5"/>
    <n v="94.306312692447605"/>
    <x v="233"/>
    <n v="4903.1224958071998"/>
    <n v="0"/>
    <n v="248"/>
    <n v="42122"/>
    <n v="799566519.81624305"/>
    <n v="0"/>
    <n v="104359"/>
    <d v="2021-09-29T10:30:17"/>
    <x v="13"/>
    <x v="3"/>
    <n v="301"/>
    <x v="3"/>
  </r>
  <r>
    <x v="0"/>
    <x v="4"/>
    <x v="2"/>
    <x v="2"/>
    <s v="Bathyraja interrupta"/>
    <n v="12"/>
    <n v="3"/>
    <n v="26.628739227978802"/>
    <n v="363.39237985570401"/>
    <n v="20.611833799755999"/>
    <n v="175.20182747966501"/>
    <x v="234"/>
    <n v="3530.5778976640499"/>
    <n v="0"/>
    <n v="220"/>
    <n v="64271"/>
    <n v="1702192269.3471899"/>
    <n v="0"/>
    <n v="159411"/>
    <d v="2021-09-29T10:30:17"/>
    <x v="9"/>
    <x v="1"/>
    <n v="301"/>
    <x v="3"/>
  </r>
  <r>
    <x v="0"/>
    <x v="4"/>
    <x v="2"/>
    <x v="2"/>
    <s v="Bathyraja interrupta"/>
    <n v="13"/>
    <n v="1"/>
    <n v="14"/>
    <n v="195.35215238657401"/>
    <n v="6.4"/>
    <n v="41.257263476430197"/>
    <x v="235"/>
    <n v="502.580702693256"/>
    <n v="0"/>
    <n v="71"/>
    <n v="10303"/>
    <n v="106142185.872379"/>
    <n v="0"/>
    <n v="32556"/>
    <d v="2021-09-29T10:30:17"/>
    <x v="10"/>
    <x v="4"/>
    <n v="301"/>
    <x v="3"/>
  </r>
  <r>
    <x v="0"/>
    <x v="4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2"/>
    <x v="2"/>
    <s v="Bathyraja interrupta"/>
    <n v="22"/>
    <n v="1"/>
    <n v="1.3"/>
    <n v="1.77568579006983"/>
    <n v="1.8"/>
    <n v="3.3321182024203999"/>
    <x v="149"/>
    <n v="13.8018012500049"/>
    <n v="0"/>
    <n v="11"/>
    <n v="5089"/>
    <n v="25899420.6230154"/>
    <n v="0"/>
    <n v="15644"/>
    <d v="2021-09-29T10:30:17"/>
    <x v="15"/>
    <x v="2"/>
    <n v="201"/>
    <x v="4"/>
  </r>
  <r>
    <x v="0"/>
    <x v="4"/>
    <x v="2"/>
    <x v="2"/>
    <s v="Bathyraja interrupta"/>
    <n v="27"/>
    <n v="10"/>
    <n v="22.012951496996799"/>
    <n v="69.709390878957393"/>
    <n v="16.138362406869899"/>
    <n v="15.6985250703672"/>
    <x v="236"/>
    <n v="1863.29209859606"/>
    <n v="23"/>
    <n v="204"/>
    <n v="83426"/>
    <n v="419612585.25437897"/>
    <n v="40552"/>
    <n v="126300"/>
    <d v="2021-09-29T10:30:17"/>
    <x v="16"/>
    <x v="0"/>
    <n v="201"/>
    <x v="4"/>
  </r>
  <r>
    <x v="0"/>
    <x v="4"/>
    <x v="2"/>
    <x v="2"/>
    <s v="Bathyraja interrupt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2"/>
    <x v="2"/>
    <s v="Bathyraja interrupta"/>
    <n v="31"/>
    <n v="6"/>
    <n v="12.766479920761"/>
    <n v="32.184587368376199"/>
    <n v="9.0828160376303497"/>
    <n v="13.5766134741922"/>
    <x v="237"/>
    <n v="4249.2350658948499"/>
    <n v="11"/>
    <n v="283"/>
    <n v="104343"/>
    <n v="1792479778.9181199"/>
    <n v="16027"/>
    <n v="192659"/>
    <d v="2021-09-29T10:30:17"/>
    <x v="19"/>
    <x v="3"/>
    <n v="201"/>
    <x v="4"/>
  </r>
  <r>
    <x v="0"/>
    <x v="4"/>
    <x v="2"/>
    <x v="2"/>
    <s v="Bathyraja interrupta"/>
    <n v="32"/>
    <n v="7"/>
    <n v="36.753856644902903"/>
    <n v="805.67485737632705"/>
    <n v="10.1940169570707"/>
    <n v="12.327688860236099"/>
    <x v="238"/>
    <n v="107406.43195795199"/>
    <n v="0"/>
    <n v="1104"/>
    <n v="117477"/>
    <n v="1643433529.84552"/>
    <n v="33399"/>
    <n v="201555"/>
    <d v="2021-09-29T10:30:17"/>
    <x v="20"/>
    <x v="4"/>
    <n v="201"/>
    <x v="4"/>
  </r>
  <r>
    <x v="0"/>
    <x v="4"/>
    <x v="2"/>
    <x v="2"/>
    <s v="Bathyraja interrupta"/>
    <n v="33"/>
    <n v="5"/>
    <n v="8.6567166327240308"/>
    <n v="23.797725059367"/>
    <n v="8.2000013084100001"/>
    <n v="16.574971174574799"/>
    <x v="81"/>
    <n v="6606.3369127564501"/>
    <n v="0"/>
    <n v="310"/>
    <n v="136692"/>
    <n v="4601273593.3919802"/>
    <n v="0"/>
    <n v="275206"/>
    <d v="2021-09-29T10:30:17"/>
    <x v="7"/>
    <x v="0"/>
    <n v="10"/>
    <x v="2"/>
  </r>
  <r>
    <x v="0"/>
    <x v="4"/>
    <x v="2"/>
    <x v="2"/>
    <s v="Bathyraja interrupt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2"/>
    <x v="2"/>
    <s v="Bathyraja interrupta"/>
    <n v="50"/>
    <n v="10"/>
    <n v="7.3573140678052997"/>
    <n v="6.8897767674854302"/>
    <n v="7.6189453174058102"/>
    <n v="4.75985995385685"/>
    <x v="239"/>
    <n v="5947.7947823356199"/>
    <n v="57"/>
    <n v="375"/>
    <n v="223997"/>
    <n v="4109083814.1234298"/>
    <n v="91947"/>
    <n v="356047"/>
    <d v="2021-09-29T10:30:17"/>
    <x v="22"/>
    <x v="0"/>
    <n v="101"/>
    <x v="5"/>
  </r>
  <r>
    <x v="0"/>
    <x v="4"/>
    <x v="2"/>
    <x v="2"/>
    <s v="Bathyraja interrupta"/>
    <n v="59"/>
    <n v="2"/>
    <n v="3.1574596777229602"/>
    <n v="5.4210387841747503"/>
    <n v="1.3188883727371601"/>
    <n v="0.96910133566438705"/>
    <x v="240"/>
    <n v="8041.93383248391"/>
    <n v="0"/>
    <n v="308"/>
    <n v="51598"/>
    <n v="1437630153.3085599"/>
    <n v="0"/>
    <n v="130691"/>
    <d v="2021-09-29T10:30:17"/>
    <x v="23"/>
    <x v="3"/>
    <n v="10"/>
    <x v="2"/>
  </r>
  <r>
    <x v="0"/>
    <x v="4"/>
    <x v="2"/>
    <x v="2"/>
    <s v="Bathyraja interrupta"/>
    <n v="60"/>
    <n v="3"/>
    <n v="1.7090808069087899"/>
    <n v="1.06924972618562"/>
    <n v="1.40680478156162"/>
    <n v="0.64570784140200299"/>
    <x v="241"/>
    <n v="230.341034260697"/>
    <n v="0"/>
    <n v="55"/>
    <n v="21032"/>
    <n v="139100350.812677"/>
    <n v="0"/>
    <n v="44868"/>
    <d v="2021-09-29T10:30:17"/>
    <x v="24"/>
    <x v="2"/>
    <n v="101"/>
    <x v="5"/>
  </r>
  <r>
    <x v="0"/>
    <x v="4"/>
    <x v="2"/>
    <x v="2"/>
    <s v="Bathyraja interrupta"/>
    <n v="68"/>
    <n v="11"/>
    <n v="11.253912237442"/>
    <n v="15.6306900919356"/>
    <n v="9.8635587836270595"/>
    <n v="12.4263211480627"/>
    <x v="242"/>
    <n v="8890.6378878362593"/>
    <n v="78"/>
    <n v="459"/>
    <n v="235844"/>
    <n v="7068013053.5238705"/>
    <n v="65936"/>
    <n v="405752"/>
    <d v="2021-09-29T10:30:17"/>
    <x v="25"/>
    <x v="4"/>
    <n v="101"/>
    <x v="5"/>
  </r>
  <r>
    <x v="0"/>
    <x v="4"/>
    <x v="2"/>
    <x v="2"/>
    <s v="Bathyraja interrupta"/>
    <n v="70"/>
    <n v="1"/>
    <n v="0.746136312917828"/>
    <n v="0.56480759375063405"/>
    <n v="0.455972191227561"/>
    <n v="0.22062796630884099"/>
    <x v="243"/>
    <n v="382.83710461019899"/>
    <n v="0"/>
    <n v="60"/>
    <n v="12229"/>
    <n v="149545743.988359"/>
    <n v="0"/>
    <n v="37200"/>
    <d v="2021-09-29T10:30:17"/>
    <x v="21"/>
    <x v="4"/>
    <n v="10"/>
    <x v="2"/>
  </r>
  <r>
    <x v="0"/>
    <x v="4"/>
    <x v="2"/>
    <x v="2"/>
    <s v="Bathyraja interrupta"/>
    <n v="102"/>
    <n v="1"/>
    <n v="0.565086410958616"/>
    <n v="0.31962725956862897"/>
    <n v="0.26236154794507199"/>
    <n v="6.6038689993518002E-2"/>
    <x v="244"/>
    <n v="544.88332267614101"/>
    <n v="0"/>
    <n v="71"/>
    <n v="10610"/>
    <n v="112579198.900029"/>
    <n v="0"/>
    <n v="32340"/>
    <d v="2021-09-29T10:30:17"/>
    <x v="26"/>
    <x v="2"/>
    <n v="10"/>
    <x v="2"/>
  </r>
  <r>
    <x v="0"/>
    <x v="4"/>
    <x v="2"/>
    <x v="2"/>
    <s v="Bathyraja interrupta"/>
    <n v="109"/>
    <n v="11"/>
    <n v="9.5313514134616995"/>
    <n v="10.9949827548112"/>
    <n v="5.3761091584253702"/>
    <n v="3.2002912234849901"/>
    <x v="245"/>
    <n v="20644.646518637699"/>
    <n v="121"/>
    <n v="707"/>
    <n v="233066"/>
    <n v="6009002700.4940701"/>
    <n v="74775"/>
    <n v="391357"/>
    <d v="2021-09-29T10:30:17"/>
    <x v="27"/>
    <x v="3"/>
    <n v="101"/>
    <x v="5"/>
  </r>
  <r>
    <x v="0"/>
    <x v="4"/>
    <x v="3"/>
    <x v="3"/>
    <s v="Raja rhina"/>
    <n v="6"/>
    <n v="3"/>
    <n v="66.9936725889184"/>
    <n v="757.43986778677095"/>
    <n v="11.5026871803615"/>
    <n v="25.199496803997899"/>
    <x v="246"/>
    <n v="5230.2669122792504"/>
    <n v="0"/>
    <n v="362"/>
    <n v="30260"/>
    <n v="174007337.011657"/>
    <n v="0"/>
    <n v="64175"/>
    <d v="2021-09-29T10:30:17"/>
    <x v="8"/>
    <x v="0"/>
    <n v="301"/>
    <x v="3"/>
  </r>
  <r>
    <x v="0"/>
    <x v="4"/>
    <x v="3"/>
    <x v="3"/>
    <s v="Raja rhina"/>
    <n v="8"/>
    <n v="1"/>
    <n v="39.5"/>
    <n v="1561.7145582804201"/>
    <n v="14.3"/>
    <n v="204.027159595352"/>
    <x v="247"/>
    <n v="66926.295085434904"/>
    <n v="0"/>
    <n v="855"/>
    <n v="93506"/>
    <n v="8743455592.5230694"/>
    <n v="0"/>
    <n v="309132"/>
    <d v="2021-09-29T10:30:17"/>
    <x v="28"/>
    <x v="1"/>
    <n v="10"/>
    <x v="2"/>
  </r>
  <r>
    <x v="0"/>
    <x v="4"/>
    <x v="3"/>
    <x v="3"/>
    <s v="Raja rhin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3"/>
    <x v="3"/>
    <s v="Raja rhina"/>
    <n v="12"/>
    <n v="5"/>
    <n v="210.22647922496901"/>
    <n v="14697.578649477"/>
    <n v="32.310419068157799"/>
    <n v="275.90215599373897"/>
    <x v="248"/>
    <n v="142795.91209267301"/>
    <n v="0"/>
    <n v="1527"/>
    <n v="100743"/>
    <n v="2680557182.44875"/>
    <n v="0"/>
    <n v="220134"/>
    <d v="2021-09-29T10:30:17"/>
    <x v="9"/>
    <x v="1"/>
    <n v="301"/>
    <x v="3"/>
  </r>
  <r>
    <x v="0"/>
    <x v="4"/>
    <x v="3"/>
    <x v="3"/>
    <s v="Raja rhin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3"/>
    <x v="3"/>
    <s v="Raja rhin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3"/>
    <x v="3"/>
    <s v="Raja rhina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3"/>
    <x v="3"/>
    <s v="Raja rhina"/>
    <n v="27"/>
    <n v="7"/>
    <n v="80.150497122755695"/>
    <n v="1276.2798044866299"/>
    <n v="17.2613128961397"/>
    <n v="54.155101922528999"/>
    <x v="249"/>
    <n v="34114.228302854302"/>
    <n v="12"/>
    <n v="817"/>
    <n v="89278"/>
    <n v="1447534862.0693901"/>
    <n v="6375"/>
    <n v="172181"/>
    <d v="2021-09-29T10:30:17"/>
    <x v="16"/>
    <x v="0"/>
    <n v="201"/>
    <x v="4"/>
  </r>
  <r>
    <x v="0"/>
    <x v="4"/>
    <x v="3"/>
    <x v="3"/>
    <s v="Raja rhina"/>
    <n v="28"/>
    <n v="1"/>
    <n v="7.8505107650480799"/>
    <n v="61.301320320889701"/>
    <n v="1.1659174403536701"/>
    <n v="1.4509188241630699"/>
    <x v="250"/>
    <n v="1564.7755222533499"/>
    <n v="0"/>
    <n v="121"/>
    <n v="6086"/>
    <n v="37036107.0355822"/>
    <n v="0"/>
    <n v="18677"/>
    <d v="2021-09-29T10:30:17"/>
    <x v="18"/>
    <x v="1"/>
    <n v="201"/>
    <x v="4"/>
  </r>
  <r>
    <x v="0"/>
    <x v="4"/>
    <x v="3"/>
    <x v="3"/>
    <s v="Raja rhina"/>
    <n v="31"/>
    <n v="5"/>
    <n v="72.084558803115797"/>
    <n v="1430.24696754454"/>
    <n v="9.5168430922740797"/>
    <n v="19.681840373729301"/>
    <x v="251"/>
    <n v="188831.24079917799"/>
    <n v="0"/>
    <n v="1728"/>
    <n v="109640"/>
    <n v="2598534675.0032101"/>
    <n v="4171"/>
    <n v="215109"/>
    <d v="2021-09-29T10:30:17"/>
    <x v="19"/>
    <x v="3"/>
    <n v="201"/>
    <x v="4"/>
  </r>
  <r>
    <x v="0"/>
    <x v="4"/>
    <x v="3"/>
    <x v="3"/>
    <s v="Raja rhina"/>
    <n v="32"/>
    <n v="11"/>
    <n v="203.980708764121"/>
    <n v="3557.1097599644199"/>
    <n v="24.640800208001"/>
    <n v="36.611280189100398"/>
    <x v="252"/>
    <n v="474206.76455605199"/>
    <n v="927"/>
    <n v="3784"/>
    <n v="284358"/>
    <n v="4880736861.1819401"/>
    <n v="139464"/>
    <n v="429252"/>
    <d v="2021-09-29T10:30:17"/>
    <x v="20"/>
    <x v="4"/>
    <n v="201"/>
    <x v="4"/>
  </r>
  <r>
    <x v="0"/>
    <x v="4"/>
    <x v="3"/>
    <x v="3"/>
    <s v="Raja rhina"/>
    <n v="33"/>
    <n v="5"/>
    <n v="32.128364204207003"/>
    <n v="197.16426371176399"/>
    <n v="5.6671650188302998"/>
    <n v="5.6828222411934801"/>
    <x v="253"/>
    <n v="54733.532301348598"/>
    <n v="57"/>
    <n v="1014"/>
    <n v="93808"/>
    <n v="1577572572.4612"/>
    <n v="12583"/>
    <n v="175033"/>
    <d v="2021-09-29T10:30:17"/>
    <x v="7"/>
    <x v="0"/>
    <n v="10"/>
    <x v="2"/>
  </r>
  <r>
    <x v="0"/>
    <x v="4"/>
    <x v="3"/>
    <x v="3"/>
    <s v="Raja rhina"/>
    <n v="50"/>
    <n v="7"/>
    <n v="59.751450033588299"/>
    <n v="564.47145139000804"/>
    <n v="6.9986969049530403"/>
    <n v="7.9807095589861898"/>
    <x v="254"/>
    <n v="69350.999783660096"/>
    <n v="125"/>
    <n v="1200"/>
    <n v="77402"/>
    <n v="980510503.29611504"/>
    <n v="13461"/>
    <n v="141343"/>
    <d v="2021-09-29T10:30:17"/>
    <x v="17"/>
    <x v="1"/>
    <n v="101"/>
    <x v="5"/>
  </r>
  <r>
    <x v="0"/>
    <x v="4"/>
    <x v="3"/>
    <x v="3"/>
    <s v="Raja rhina"/>
    <n v="50"/>
    <n v="15"/>
    <n v="97.937037726811198"/>
    <n v="759.28813208412305"/>
    <n v="15.678102474208499"/>
    <n v="14.9828034599538"/>
    <x v="255"/>
    <n v="655476.96866055997"/>
    <n v="1217"/>
    <n v="4539"/>
    <n v="461093"/>
    <n v="12934329115.6294"/>
    <n v="227721"/>
    <n v="694465"/>
    <d v="2021-09-29T10:30:17"/>
    <x v="22"/>
    <x v="0"/>
    <n v="101"/>
    <x v="5"/>
  </r>
  <r>
    <x v="0"/>
    <x v="4"/>
    <x v="3"/>
    <x v="3"/>
    <s v="Raja rhina"/>
    <n v="59"/>
    <n v="14"/>
    <n v="121.800032976072"/>
    <n v="1369.0856365654499"/>
    <n v="12.313914404387599"/>
    <n v="11.0521937774884"/>
    <x v="256"/>
    <n v="2030993.78894032"/>
    <n v="1517"/>
    <n v="7868"/>
    <n v="473855"/>
    <n v="16395568192.910999"/>
    <n v="188570"/>
    <n v="759140"/>
    <d v="2021-09-29T10:30:17"/>
    <x v="23"/>
    <x v="3"/>
    <n v="10"/>
    <x v="2"/>
  </r>
  <r>
    <x v="0"/>
    <x v="4"/>
    <x v="3"/>
    <x v="3"/>
    <s v="Raja rhina"/>
    <n v="60"/>
    <n v="2"/>
    <n v="15.8367861262193"/>
    <n v="138.16168389100099"/>
    <n v="1.5367035428934901"/>
    <n v="1.29173270317816"/>
    <x v="257"/>
    <n v="29763.210953703601"/>
    <n v="0"/>
    <n v="581"/>
    <n v="22152"/>
    <n v="278268995.12038702"/>
    <n v="0"/>
    <n v="55865"/>
    <d v="2021-09-29T10:30:17"/>
    <x v="24"/>
    <x v="2"/>
    <n v="101"/>
    <x v="5"/>
  </r>
  <r>
    <x v="0"/>
    <x v="4"/>
    <x v="3"/>
    <x v="3"/>
    <s v="Raja rhina"/>
    <n v="68"/>
    <n v="12"/>
    <n v="86.232764825574606"/>
    <n v="814.27679014696503"/>
    <n v="10.507237772394699"/>
    <n v="11.089358310196699"/>
    <x v="258"/>
    <n v="463155.49979468802"/>
    <n v="680"/>
    <n v="3431"/>
    <n v="250906"/>
    <n v="6307557028.1630497"/>
    <n v="90398"/>
    <n v="411414"/>
    <d v="2021-09-29T10:30:17"/>
    <x v="25"/>
    <x v="4"/>
    <n v="101"/>
    <x v="5"/>
  </r>
  <r>
    <x v="0"/>
    <x v="4"/>
    <x v="3"/>
    <x v="3"/>
    <s v="Raja rhina"/>
    <n v="70"/>
    <n v="11"/>
    <n v="186.669192020726"/>
    <n v="10680.1213654069"/>
    <n v="18.933443221515699"/>
    <n v="113.09333556427001"/>
    <x v="259"/>
    <n v="7239185.1413795296"/>
    <n v="0"/>
    <n v="10491"/>
    <n v="493205"/>
    <n v="76656768813.293106"/>
    <n v="0"/>
    <n v="1072693"/>
    <d v="2021-09-29T10:30:17"/>
    <x v="21"/>
    <x v="4"/>
    <n v="10"/>
    <x v="2"/>
  </r>
  <r>
    <x v="0"/>
    <x v="4"/>
    <x v="3"/>
    <x v="3"/>
    <s v="Raja rhina"/>
    <n v="102"/>
    <n v="1"/>
    <n v="1.0898095068487601"/>
    <n v="1.1911887698297901"/>
    <n v="0.24217989041083501"/>
    <n v="5.3924344492068003E-2"/>
    <x v="260"/>
    <n v="2030.67440403968"/>
    <n v="0"/>
    <n v="137"/>
    <n v="9588"/>
    <n v="91927315.710261598"/>
    <n v="0"/>
    <n v="29224"/>
    <d v="2021-09-29T10:30:17"/>
    <x v="26"/>
    <x v="2"/>
    <n v="10"/>
    <x v="2"/>
  </r>
  <r>
    <x v="0"/>
    <x v="4"/>
    <x v="3"/>
    <x v="3"/>
    <s v="Raja rhina"/>
    <n v="109"/>
    <n v="31"/>
    <n v="127.739179911682"/>
    <n v="693.16778993000605"/>
    <n v="14.436339393182401"/>
    <n v="6.7246573623333701"/>
    <x v="261"/>
    <n v="1301521.27750709"/>
    <n v="3206"/>
    <n v="7865"/>
    <n v="625361"/>
    <n v="12626502223.8055"/>
    <n v="395906"/>
    <n v="854816"/>
    <d v="2021-09-29T10:30:17"/>
    <x v="27"/>
    <x v="3"/>
    <n v="101"/>
    <x v="5"/>
  </r>
  <r>
    <x v="0"/>
    <x v="4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4"/>
    <x v="4"/>
    <s v="Bathyraja taranetzi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4"/>
    <x v="4"/>
    <s v="Bathyraja taranetzi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4"/>
    <x v="4"/>
    <s v="Bathyraja taranetzi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4"/>
    <x v="4"/>
    <s v="Bathyraja taranetzi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4"/>
    <x v="4"/>
    <s v="Bathyraja taranetzi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4"/>
    <x v="4"/>
    <s v="Bathyraja taranetzi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4"/>
    <x v="4"/>
    <s v="Bathyraja taranetzi"/>
    <n v="5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4"/>
    <x v="4"/>
    <x v="4"/>
    <s v="Bathyraja taranetzi"/>
    <n v="6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4"/>
    <x v="4"/>
    <x v="4"/>
    <s v="Bathyraja taranetzi"/>
    <n v="68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4"/>
    <x v="4"/>
    <x v="4"/>
    <s v="Bathyraja taranetzi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4"/>
    <x v="4"/>
    <s v="Bathyraja taranetzi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4"/>
    <x v="4"/>
    <s v="Bathyraja taranetzi"/>
    <n v="10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4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5"/>
    <x v="5"/>
    <s v="Bathyraja trachura"/>
    <n v="22"/>
    <n v="1"/>
    <n v="15.4"/>
    <n v="236.12834937087601"/>
    <n v="2.2999999999999998"/>
    <n v="5.2601548088856402"/>
    <x v="262"/>
    <n v="1835.3452878509499"/>
    <n v="0"/>
    <n v="132"/>
    <n v="6394"/>
    <n v="40885392.912696503"/>
    <n v="0"/>
    <n v="19656"/>
    <d v="2021-09-29T10:30:17"/>
    <x v="15"/>
    <x v="2"/>
    <n v="201"/>
    <x v="4"/>
  </r>
  <r>
    <x v="0"/>
    <x v="4"/>
    <x v="5"/>
    <x v="5"/>
    <s v="Bathyraja trachura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5"/>
    <x v="5"/>
    <s v="Bathyraja trachur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5"/>
    <x v="5"/>
    <s v="Bathyraja trachura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5"/>
    <x v="5"/>
    <s v="Bathyraja trachura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5"/>
    <x v="5"/>
    <s v="Bathyraja trachura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5"/>
    <x v="5"/>
    <s v="Bathyraja trachur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5"/>
    <x v="5"/>
    <s v="Bathyraja trachura"/>
    <n v="5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4"/>
    <x v="5"/>
    <x v="5"/>
    <s v="Bathyraja trachura"/>
    <n v="6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4"/>
    <x v="5"/>
    <x v="5"/>
    <s v="Bathyraja trachura"/>
    <n v="68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4"/>
    <x v="5"/>
    <x v="5"/>
    <s v="Bathyraja trachura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5"/>
    <x v="5"/>
    <s v="Bathyraja trachura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5"/>
    <x v="5"/>
    <s v="Bathyraja trachura"/>
    <n v="10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4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6"/>
    <x v="6"/>
    <s v="Bathyraja parmifera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6"/>
    <x v="6"/>
    <s v="Bathyraja parmifera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6"/>
    <x v="6"/>
    <s v="Bathyraja parmifer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6"/>
    <x v="6"/>
    <s v="Bathyraja parmifera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6"/>
    <x v="6"/>
    <s v="Bathyraja parmifera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6"/>
    <x v="6"/>
    <s v="Bathyraja parmifera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6"/>
    <x v="6"/>
    <s v="Bathyraja parmifer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6"/>
    <x v="6"/>
    <s v="Bathyraja parmifera"/>
    <n v="59"/>
    <n v="1"/>
    <n v="2.9641930640111802"/>
    <n v="8.7573727883543295"/>
    <n v="0.56888553753749804"/>
    <n v="0.31772781091535002"/>
    <x v="263"/>
    <n v="12991.276269030001"/>
    <n v="0"/>
    <n v="349"/>
    <n v="21710"/>
    <n v="471338821.552109"/>
    <n v="0"/>
    <n v="66520"/>
    <d v="2021-09-29T10:30:17"/>
    <x v="23"/>
    <x v="3"/>
    <n v="10"/>
    <x v="2"/>
  </r>
  <r>
    <x v="0"/>
    <x v="4"/>
    <x v="6"/>
    <x v="6"/>
    <s v="Bathyraja parmifera"/>
    <n v="60"/>
    <n v="1"/>
    <n v="3.4614545580156899"/>
    <n v="12.0112039887251"/>
    <n v="0.51223318571532594"/>
    <n v="0.26756970346903902"/>
    <x v="264"/>
    <n v="2587.49016410677"/>
    <n v="0"/>
    <n v="161"/>
    <n v="7592"/>
    <n v="57640680.866713397"/>
    <n v="0"/>
    <n v="23991"/>
    <d v="2021-09-29T10:30:17"/>
    <x v="24"/>
    <x v="2"/>
    <n v="101"/>
    <x v="5"/>
  </r>
  <r>
    <x v="0"/>
    <x v="4"/>
    <x v="6"/>
    <x v="6"/>
    <s v="Bathyraja parmifera"/>
    <n v="68"/>
    <n v="5"/>
    <n v="21.5676446229498"/>
    <n v="131.58725122215199"/>
    <n v="2.7481113777472599"/>
    <n v="1.85683335070623"/>
    <x v="265"/>
    <n v="74845.998122340301"/>
    <n v="0"/>
    <n v="1084"/>
    <n v="66085"/>
    <n v="1056155092.4552"/>
    <n v="0"/>
    <n v="133877"/>
    <d v="2021-09-29T10:30:17"/>
    <x v="25"/>
    <x v="4"/>
    <n v="101"/>
    <x v="5"/>
  </r>
  <r>
    <x v="0"/>
    <x v="4"/>
    <x v="6"/>
    <x v="6"/>
    <s v="Bathyraja parmifera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6"/>
    <x v="6"/>
    <s v="Bathyraja parmifera"/>
    <n v="102"/>
    <n v="1"/>
    <n v="1.6347142602731399"/>
    <n v="2.6859906928915001"/>
    <n v="0.30272486301354401"/>
    <n v="8.5650213421284996E-2"/>
    <x v="266"/>
    <n v="4578.9321455095296"/>
    <n v="0"/>
    <n v="206"/>
    <n v="12084"/>
    <n v="146011866.88486999"/>
    <n v="0"/>
    <n v="36831"/>
    <d v="2021-09-29T10:30:17"/>
    <x v="26"/>
    <x v="2"/>
    <n v="10"/>
    <x v="2"/>
  </r>
  <r>
    <x v="0"/>
    <x v="4"/>
    <x v="6"/>
    <x v="6"/>
    <s v="Bathyraja parmifera"/>
    <n v="109"/>
    <n v="2"/>
    <n v="4.2295016506594703"/>
    <n v="8.8895787178971197"/>
    <n v="0.97225573189114001"/>
    <n v="0.60007282230324899"/>
    <x v="267"/>
    <n v="16691.450493661301"/>
    <n v="0"/>
    <n v="449"/>
    <n v="42205"/>
    <n v="1126722213.04495"/>
    <n v="0"/>
    <n v="111487"/>
    <d v="2021-09-29T10:30:17"/>
    <x v="27"/>
    <x v="3"/>
    <n v="101"/>
    <x v="5"/>
  </r>
  <r>
    <x v="0"/>
    <x v="4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7"/>
    <x v="7"/>
    <s v="Bathyraja aleutica"/>
    <n v="11"/>
    <n v="1"/>
    <n v="8.6"/>
    <n v="74.611265624969704"/>
    <n v="3.8"/>
    <n v="14.0797119010647"/>
    <x v="268"/>
    <n v="632.58405817853395"/>
    <n v="0"/>
    <n v="81"/>
    <n v="10926"/>
    <n v="119373411.210162"/>
    <n v="0"/>
    <n v="34974"/>
    <d v="2021-09-29T10:30:17"/>
    <x v="13"/>
    <x v="3"/>
    <n v="301"/>
    <x v="3"/>
  </r>
  <r>
    <x v="0"/>
    <x v="4"/>
    <x v="7"/>
    <x v="7"/>
    <s v="Bathyraja aleutica"/>
    <n v="12"/>
    <n v="2"/>
    <n v="27.452131016266701"/>
    <n v="324.12609594209499"/>
    <n v="7.6715544209841102"/>
    <n v="25.228462702295602"/>
    <x v="269"/>
    <n v="3149.08207718527"/>
    <n v="0"/>
    <n v="215"/>
    <n v="23910"/>
    <n v="245109853.00279301"/>
    <n v="0"/>
    <n v="60013"/>
    <d v="2021-09-29T10:30:17"/>
    <x v="9"/>
    <x v="1"/>
    <n v="301"/>
    <x v="3"/>
  </r>
  <r>
    <x v="0"/>
    <x v="4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7"/>
    <x v="7"/>
    <s v="Bathyraja aleutica"/>
    <n v="22"/>
    <n v="1"/>
    <n v="1.9"/>
    <n v="3.7405242764837001"/>
    <n v="1.9"/>
    <n v="3.7555313798776901"/>
    <x v="270"/>
    <n v="29.073822026145798"/>
    <n v="0"/>
    <n v="17"/>
    <n v="5403"/>
    <n v="29190467.132808499"/>
    <n v="0"/>
    <n v="16608"/>
    <d v="2021-09-29T10:30:17"/>
    <x v="15"/>
    <x v="2"/>
    <n v="201"/>
    <x v="4"/>
  </r>
  <r>
    <x v="0"/>
    <x v="4"/>
    <x v="7"/>
    <x v="7"/>
    <s v="Bathyraja aleutica"/>
    <n v="27"/>
    <n v="1"/>
    <n v="34.840665517612898"/>
    <n v="1213.7503434467601"/>
    <n v="2.3540990214603301"/>
    <n v="5.63987057898981"/>
    <x v="271"/>
    <n v="32442.851617217199"/>
    <n v="0"/>
    <n v="577"/>
    <n v="12278"/>
    <n v="150750510.86278099"/>
    <n v="0"/>
    <n v="39302"/>
    <d v="2021-09-29T10:30:17"/>
    <x v="16"/>
    <x v="0"/>
    <n v="201"/>
    <x v="4"/>
  </r>
  <r>
    <x v="0"/>
    <x v="4"/>
    <x v="7"/>
    <x v="7"/>
    <s v="Bathyraja aleutic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7"/>
    <x v="7"/>
    <s v="Bathyraja aleutica"/>
    <n v="31"/>
    <n v="4"/>
    <n v="117.67166339680701"/>
    <n v="4161.5321579010097"/>
    <n v="17.1537478348043"/>
    <n v="76.264339440468206"/>
    <x v="272"/>
    <n v="549434.67725105199"/>
    <n v="0"/>
    <n v="3166"/>
    <n v="197073"/>
    <n v="10068953245.184799"/>
    <n v="0"/>
    <n v="442615"/>
    <d v="2021-09-29T10:30:17"/>
    <x v="19"/>
    <x v="3"/>
    <n v="201"/>
    <x v="4"/>
  </r>
  <r>
    <x v="0"/>
    <x v="4"/>
    <x v="7"/>
    <x v="7"/>
    <s v="Bathyraja aleutica"/>
    <n v="32"/>
    <n v="5"/>
    <n v="249.18443027246099"/>
    <n v="16783.8988938476"/>
    <n v="18.654126918028901"/>
    <n v="77.947045343683598"/>
    <x v="273"/>
    <n v="2237501.4908640198"/>
    <n v="0"/>
    <n v="5980"/>
    <n v="214979"/>
    <n v="10391306052.7831"/>
    <n v="3560"/>
    <n v="426398"/>
    <d v="2021-09-29T10:30:17"/>
    <x v="20"/>
    <x v="4"/>
    <n v="201"/>
    <x v="4"/>
  </r>
  <r>
    <x v="0"/>
    <x v="4"/>
    <x v="7"/>
    <x v="7"/>
    <s v="Bathyraja aleutica"/>
    <n v="33"/>
    <n v="1"/>
    <n v="7.52239052029344"/>
    <n v="56.809407597816303"/>
    <n v="1.1343287292505999"/>
    <n v="1.32213215752449"/>
    <x v="274"/>
    <n v="15770.5026622937"/>
    <n v="0"/>
    <n v="386"/>
    <n v="19158"/>
    <n v="367028800.19022799"/>
    <n v="0"/>
    <n v="58892"/>
    <d v="2021-09-29T10:30:17"/>
    <x v="7"/>
    <x v="0"/>
    <n v="10"/>
    <x v="2"/>
  </r>
  <r>
    <x v="0"/>
    <x v="4"/>
    <x v="7"/>
    <x v="7"/>
    <s v="Bathyraja aleutic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7"/>
    <x v="7"/>
    <s v="Bathyraja aleutica"/>
    <n v="50"/>
    <n v="2"/>
    <n v="13.741049128777799"/>
    <n v="94.802470008769006"/>
    <n v="1.74795962425189"/>
    <n v="1.5282555026664599"/>
    <x v="275"/>
    <n v="81840.915242959294"/>
    <n v="0"/>
    <n v="999"/>
    <n v="51358"/>
    <n v="1319309813.8871601"/>
    <n v="0"/>
    <n v="126908"/>
    <d v="2021-09-29T10:30:17"/>
    <x v="22"/>
    <x v="0"/>
    <n v="101"/>
    <x v="5"/>
  </r>
  <r>
    <x v="0"/>
    <x v="4"/>
    <x v="7"/>
    <x v="7"/>
    <s v="Bathyraja aleutica"/>
    <n v="59"/>
    <n v="3"/>
    <n v="7.6864359582660704"/>
    <n v="34.3262740076866"/>
    <n v="2.1838264347888798"/>
    <n v="2.2996186035532999"/>
    <x v="276"/>
    <n v="50921.905427310397"/>
    <n v="0"/>
    <n v="780"/>
    <n v="83844"/>
    <n v="3411409028.0466399"/>
    <n v="0"/>
    <n v="209128"/>
    <d v="2021-09-29T10:30:17"/>
    <x v="23"/>
    <x v="3"/>
    <n v="10"/>
    <x v="2"/>
  </r>
  <r>
    <x v="0"/>
    <x v="4"/>
    <x v="7"/>
    <x v="7"/>
    <s v="Bathyraja aleutica"/>
    <n v="60"/>
    <n v="2"/>
    <n v="5.2220205532394699"/>
    <n v="17.3980118351149"/>
    <n v="1.1110682028169101"/>
    <n v="0.62191595613658401"/>
    <x v="277"/>
    <n v="3747.9327251980999"/>
    <n v="0"/>
    <n v="200"/>
    <n v="16450"/>
    <n v="133975030.389544"/>
    <n v="0"/>
    <n v="39843"/>
    <d v="2021-09-29T10:30:17"/>
    <x v="24"/>
    <x v="2"/>
    <n v="101"/>
    <x v="5"/>
  </r>
  <r>
    <x v="0"/>
    <x v="4"/>
    <x v="7"/>
    <x v="7"/>
    <s v="Bathyraja aleutica"/>
    <n v="68"/>
    <n v="4"/>
    <n v="20.096551874940602"/>
    <n v="136.44850149525701"/>
    <n v="1.86353204081143"/>
    <n v="0.88957615324297001"/>
    <x v="278"/>
    <n v="77611.0466010776"/>
    <n v="0"/>
    <n v="1042"/>
    <n v="44648"/>
    <n v="505985302.35194498"/>
    <n v="0"/>
    <n v="90109"/>
    <d v="2021-09-29T10:30:17"/>
    <x v="25"/>
    <x v="4"/>
    <n v="101"/>
    <x v="5"/>
  </r>
  <r>
    <x v="0"/>
    <x v="4"/>
    <x v="7"/>
    <x v="7"/>
    <s v="Bathyraja aleutica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7"/>
    <x v="7"/>
    <s v="Bathyraja aleutica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7"/>
    <x v="7"/>
    <s v="Bathyraja aleutica"/>
    <n v="109"/>
    <n v="8"/>
    <n v="14.605755086591"/>
    <n v="29.4707610530713"/>
    <n v="3.9992764800848701"/>
    <n v="2.84703247169778"/>
    <x v="279"/>
    <n v="55335.552419094303"/>
    <n v="157"/>
    <n v="1107"/>
    <n v="173527"/>
    <n v="5345709067.1256304"/>
    <n v="25763"/>
    <n v="321291"/>
    <d v="2021-09-29T10:30:17"/>
    <x v="27"/>
    <x v="3"/>
    <n v="101"/>
    <x v="5"/>
  </r>
  <r>
    <x v="0"/>
    <x v="4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8"/>
    <x v="8"/>
    <s v="Bathyraja maculata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8"/>
    <x v="8"/>
    <s v="Bathyraja maculata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8"/>
    <x v="8"/>
    <s v="Bathyraja maculat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8"/>
    <x v="8"/>
    <s v="Bathyraja maculat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8"/>
    <x v="8"/>
    <s v="Bathyraja maculata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8"/>
    <x v="8"/>
    <s v="Bathyraja maculata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8"/>
    <x v="8"/>
    <s v="Bathyraja maculata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8"/>
    <x v="8"/>
    <s v="Bathyraja maculat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8"/>
    <x v="8"/>
    <s v="Bathyraja maculata"/>
    <n v="5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4"/>
    <x v="8"/>
    <x v="8"/>
    <s v="Bathyraja maculata"/>
    <n v="6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4"/>
    <x v="8"/>
    <x v="8"/>
    <s v="Bathyraja maculata"/>
    <n v="68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4"/>
    <x v="8"/>
    <x v="8"/>
    <s v="Bathyraja maculata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8"/>
    <x v="8"/>
    <s v="Bathyraja maculata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8"/>
    <x v="8"/>
    <s v="Bathyraja maculata"/>
    <n v="10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4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4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4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4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4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4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4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4"/>
    <x v="9"/>
    <x v="9"/>
    <s v="Bathyraja minispinosa"/>
    <n v="2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4"/>
    <x v="9"/>
    <x v="9"/>
    <s v="Bathyraja minispinosa"/>
    <n v="2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4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4"/>
    <x v="9"/>
    <x v="9"/>
    <s v="Bathyraja minispinosa"/>
    <n v="3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4"/>
    <x v="9"/>
    <x v="9"/>
    <s v="Bathyraja minispinosa"/>
    <n v="33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4"/>
    <x v="9"/>
    <x v="9"/>
    <s v="Bathyraja minispinosa"/>
    <n v="50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4"/>
    <x v="9"/>
    <x v="9"/>
    <s v="Bathyraja minispinosa"/>
    <n v="50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4"/>
    <x v="9"/>
    <x v="9"/>
    <s v="Bathyraja minispinosa"/>
    <n v="5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4"/>
    <x v="9"/>
    <x v="9"/>
    <s v="Bathyraja minispinosa"/>
    <n v="6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4"/>
    <x v="9"/>
    <x v="9"/>
    <s v="Bathyraja minispinosa"/>
    <n v="68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4"/>
    <x v="9"/>
    <x v="9"/>
    <s v="Bathyraja minispinosa"/>
    <n v="70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4"/>
    <x v="9"/>
    <x v="9"/>
    <s v="Bathyraja minispinosa"/>
    <n v="102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4"/>
    <x v="9"/>
    <x v="9"/>
    <s v="Bathyraja minispinosa"/>
    <n v="10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5"/>
    <x v="0"/>
    <x v="0"/>
    <s v="Rajidae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0"/>
    <x v="0"/>
    <s v="Rajidae"/>
    <n v="8"/>
    <n v="1"/>
    <n v="2.5"/>
    <n v="6.0368600807400004"/>
    <n v="10.3"/>
    <n v="105.685476107561"/>
    <x v="280"/>
    <n v="56.731976991902101"/>
    <n v="0"/>
    <n v="25"/>
    <n v="31515"/>
    <n v="993189492.33910704"/>
    <n v="0"/>
    <n v="104188"/>
    <d v="2021-09-29T10:30:17"/>
    <x v="5"/>
    <x v="4"/>
    <n v="701"/>
    <x v="0"/>
  </r>
  <r>
    <x v="0"/>
    <x v="5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0"/>
    <x v="0"/>
    <s v="Rajidae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0"/>
    <x v="0"/>
    <s v="Rajidae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5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0"/>
    <x v="0"/>
    <s v="Rajidae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5"/>
    <x v="0"/>
    <x v="0"/>
    <s v="Rajidae"/>
    <n v="3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5"/>
    <x v="0"/>
    <x v="0"/>
    <s v="Rajidae"/>
    <n v="36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5"/>
    <x v="0"/>
    <x v="0"/>
    <s v="Rajidae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0"/>
    <x v="0"/>
    <s v="Rajidae"/>
    <n v="5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5"/>
    <x v="0"/>
    <x v="0"/>
    <s v="Rajidae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0"/>
    <x v="0"/>
    <s v="Rajidae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0"/>
    <x v="0"/>
    <s v="Rajidae"/>
    <n v="8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5"/>
    <x v="0"/>
    <x v="0"/>
    <s v="Rajidae"/>
    <n v="9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5"/>
    <x v="0"/>
    <x v="0"/>
    <s v="Rajidae"/>
    <n v="9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5"/>
    <x v="1"/>
    <x v="1"/>
    <s v="Beringraja binoculat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1"/>
    <x v="1"/>
    <s v="Beringraja binoculata"/>
    <n v="10"/>
    <n v="2"/>
    <n v="412.1"/>
    <n v="114203.651817156"/>
    <n v="12.3"/>
    <n v="71.512777929956499"/>
    <x v="281"/>
    <n v="4894125.6651696004"/>
    <n v="0"/>
    <n v="7627"/>
    <n v="80642"/>
    <n v="3064635117.0532298"/>
    <n v="0"/>
    <n v="203982"/>
    <d v="2021-09-29T10:30:17"/>
    <x v="28"/>
    <x v="1"/>
    <n v="10"/>
    <x v="2"/>
  </r>
  <r>
    <x v="0"/>
    <x v="5"/>
    <x v="1"/>
    <x v="1"/>
    <s v="Beringraja binoculat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1"/>
    <x v="1"/>
    <s v="Beringraja binoculata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1"/>
    <x v="1"/>
    <s v="Beringraja binoculata"/>
    <n v="14"/>
    <n v="2"/>
    <n v="54.046765738836903"/>
    <n v="1944.33691142881"/>
    <n v="7.3653438721431899"/>
    <n v="30.132601728338699"/>
    <x v="282"/>
    <n v="18890.415170039501"/>
    <n v="0"/>
    <n v="475"/>
    <n v="23054"/>
    <n v="292756545.15218502"/>
    <n v="0"/>
    <n v="61175"/>
    <d v="2021-09-29T10:30:17"/>
    <x v="9"/>
    <x v="1"/>
    <n v="301"/>
    <x v="3"/>
  </r>
  <r>
    <x v="0"/>
    <x v="5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1"/>
    <x v="1"/>
    <s v="Beringraja binoculata"/>
    <n v="24"/>
    <n v="3"/>
    <n v="80.596819913271304"/>
    <n v="1997.4762814815299"/>
    <n v="5.7169679506715196"/>
    <n v="9.2834430829824104"/>
    <x v="283"/>
    <n v="245410.067814359"/>
    <n v="0"/>
    <n v="1956"/>
    <n v="63552"/>
    <n v="1140564430.05955"/>
    <n v="0"/>
    <n v="135993"/>
    <d v="2021-09-29T10:30:17"/>
    <x v="17"/>
    <x v="1"/>
    <n v="101"/>
    <x v="5"/>
  </r>
  <r>
    <x v="0"/>
    <x v="5"/>
    <x v="1"/>
    <x v="1"/>
    <s v="Beringraja binoculata"/>
    <n v="31"/>
    <n v="4"/>
    <n v="97.832076900808104"/>
    <n v="2842.9453210779702"/>
    <n v="5.1184592162984801"/>
    <n v="6.1264154930060197"/>
    <x v="284"/>
    <n v="612435.94416411"/>
    <n v="0"/>
    <n v="3051"/>
    <n v="75110"/>
    <n v="1319771094.07722"/>
    <n v="128"/>
    <n v="150092"/>
    <d v="2021-09-29T10:30:17"/>
    <x v="24"/>
    <x v="2"/>
    <n v="101"/>
    <x v="5"/>
  </r>
  <r>
    <x v="0"/>
    <x v="5"/>
    <x v="1"/>
    <x v="1"/>
    <s v="Beringraja binoculata"/>
    <n v="35"/>
    <n v="2"/>
    <n v="60.127023042763"/>
    <n v="2771.7625886898199"/>
    <n v="2.3426112873803802"/>
    <n v="2.7285983857151601"/>
    <x v="285"/>
    <n v="369510.26479240699"/>
    <n v="0"/>
    <n v="1936"/>
    <n v="27396"/>
    <n v="363755942.20511103"/>
    <n v="0"/>
    <n v="66342"/>
    <d v="2021-09-29T10:30:17"/>
    <x v="20"/>
    <x v="4"/>
    <n v="201"/>
    <x v="4"/>
  </r>
  <r>
    <x v="0"/>
    <x v="5"/>
    <x v="1"/>
    <x v="1"/>
    <s v="Beringraja binoculata"/>
    <n v="36"/>
    <n v="1"/>
    <n v="5.3608655160556697"/>
    <n v="28.614314998519799"/>
    <n v="1.2006105061999699"/>
    <n v="1.4528097906604001"/>
    <x v="286"/>
    <n v="3777.8626547731301"/>
    <n v="0"/>
    <n v="198"/>
    <n v="13850"/>
    <n v="191810143.03185701"/>
    <n v="0"/>
    <n v="44707"/>
    <d v="2021-09-29T10:30:17"/>
    <x v="19"/>
    <x v="3"/>
    <n v="201"/>
    <x v="4"/>
  </r>
  <r>
    <x v="0"/>
    <x v="5"/>
    <x v="1"/>
    <x v="1"/>
    <s v="Beringraja binoculata"/>
    <n v="38"/>
    <n v="8"/>
    <n v="253.940284095424"/>
    <n v="15038.948152163901"/>
    <n v="40.247750219008601"/>
    <n v="647.25393806669899"/>
    <x v="287"/>
    <n v="4174867.8942554998"/>
    <n v="59"/>
    <n v="8403"/>
    <n v="670301"/>
    <n v="179680098509.83401"/>
    <n v="0"/>
    <n v="1535878"/>
    <d v="2021-09-29T10:30:17"/>
    <x v="7"/>
    <x v="0"/>
    <n v="10"/>
    <x v="2"/>
  </r>
  <r>
    <x v="0"/>
    <x v="5"/>
    <x v="1"/>
    <x v="1"/>
    <s v="Beringraja binoculata"/>
    <n v="52"/>
    <n v="2"/>
    <n v="62.361044698993602"/>
    <n v="2059.8871535108301"/>
    <n v="3.0963432574980101"/>
    <n v="5.6192625996888301"/>
    <x v="288"/>
    <n v="1171650.8141325901"/>
    <n v="0"/>
    <n v="3697"/>
    <n v="73903"/>
    <n v="3196201106.7105899"/>
    <n v="0"/>
    <n v="189347"/>
    <d v="2021-09-29T10:30:17"/>
    <x v="25"/>
    <x v="4"/>
    <n v="101"/>
    <x v="5"/>
  </r>
  <r>
    <x v="0"/>
    <x v="5"/>
    <x v="1"/>
    <x v="1"/>
    <s v="Beringraja binoculata"/>
    <n v="59"/>
    <n v="13"/>
    <n v="570.76763948461598"/>
    <n v="31252.2635628998"/>
    <n v="20.963590435164999"/>
    <n v="44.836757521340097"/>
    <x v="289"/>
    <n v="21183366.207037602"/>
    <n v="5415"/>
    <n v="24304"/>
    <n v="545964"/>
    <n v="30391189175.756599"/>
    <n v="188237"/>
    <n v="903691"/>
    <d v="2021-09-29T10:30:17"/>
    <x v="21"/>
    <x v="4"/>
    <n v="10"/>
    <x v="2"/>
  </r>
  <r>
    <x v="0"/>
    <x v="5"/>
    <x v="1"/>
    <x v="1"/>
    <s v="Beringraja binoculata"/>
    <n v="63"/>
    <n v="4"/>
    <n v="54.950886527683103"/>
    <n v="1191.56770461427"/>
    <n v="3.0965823506264001"/>
    <n v="2.3766623175765602"/>
    <x v="290"/>
    <n v="1028654.54360592"/>
    <n v="0"/>
    <n v="3718"/>
    <n v="90950"/>
    <n v="2051721007.6480801"/>
    <n v="0"/>
    <n v="184894"/>
    <d v="2021-09-29T10:30:17"/>
    <x v="22"/>
    <x v="0"/>
    <n v="101"/>
    <x v="5"/>
  </r>
  <r>
    <x v="0"/>
    <x v="5"/>
    <x v="1"/>
    <x v="1"/>
    <s v="Beringraja binoculata"/>
    <n v="86"/>
    <n v="18"/>
    <n v="414.79939422012899"/>
    <n v="15159.675402917601"/>
    <n v="23.957976372089899"/>
    <n v="38.736086736814798"/>
    <x v="291"/>
    <n v="22488882.918175999"/>
    <n v="6292"/>
    <n v="25659"/>
    <n v="922858"/>
    <n v="57463718462.262299"/>
    <n v="433358"/>
    <n v="1412358"/>
    <d v="2021-09-29T10:30:17"/>
    <x v="23"/>
    <x v="3"/>
    <n v="10"/>
    <x v="2"/>
  </r>
  <r>
    <x v="0"/>
    <x v="5"/>
    <x v="1"/>
    <x v="1"/>
    <s v="Beringraja binoculata"/>
    <n v="90"/>
    <n v="14"/>
    <n v="232.52677867926201"/>
    <n v="4737.7482913250296"/>
    <n v="6.7934500978491101"/>
    <n v="3.1216530244799898"/>
    <x v="292"/>
    <n v="8076657.8997812504"/>
    <n v="3858"/>
    <n v="15345"/>
    <n v="280906"/>
    <n v="5321625804.1203299"/>
    <n v="133475"/>
    <n v="428337"/>
    <d v="2021-09-29T10:30:17"/>
    <x v="26"/>
    <x v="2"/>
    <n v="10"/>
    <x v="2"/>
  </r>
  <r>
    <x v="0"/>
    <x v="5"/>
    <x v="1"/>
    <x v="1"/>
    <s v="Beringraja binoculata"/>
    <n v="95"/>
    <n v="4"/>
    <n v="21.437496064089"/>
    <n v="251.13306145617099"/>
    <n v="1.7595842422507"/>
    <n v="0.70621666169887898"/>
    <x v="293"/>
    <n v="471538.10047017201"/>
    <n v="0"/>
    <n v="2331"/>
    <n v="75914"/>
    <n v="1326022393.2562301"/>
    <n v="1555"/>
    <n v="150273"/>
    <d v="2021-09-29T10:30:17"/>
    <x v="27"/>
    <x v="3"/>
    <n v="101"/>
    <x v="5"/>
  </r>
  <r>
    <x v="0"/>
    <x v="5"/>
    <x v="2"/>
    <x v="2"/>
    <s v="Bathyraja interrupt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2"/>
    <x v="2"/>
    <s v="Bathyraja interrupta"/>
    <n v="5"/>
    <n v="2"/>
    <n v="22.1"/>
    <n v="240.41617604674201"/>
    <n v="16.899999999999999"/>
    <n v="107.123659098369"/>
    <x v="294"/>
    <n v="967.06045905595499"/>
    <n v="0"/>
    <n v="124"/>
    <n v="33898"/>
    <n v="430898854.83945602"/>
    <n v="0"/>
    <n v="87267"/>
    <d v="2021-09-29T10:30:17"/>
    <x v="11"/>
    <x v="2"/>
    <n v="501"/>
    <x v="1"/>
  </r>
  <r>
    <x v="0"/>
    <x v="5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2"/>
    <x v="2"/>
    <s v="Bathyraja interrupta"/>
    <n v="12"/>
    <n v="1"/>
    <n v="0.9"/>
    <n v="0.83053229412327301"/>
    <n v="3.6"/>
    <n v="13.2885167059724"/>
    <x v="295"/>
    <n v="5.3207821134682298"/>
    <n v="0"/>
    <n v="7"/>
    <n v="9227"/>
    <n v="85132513.815491796"/>
    <n v="0"/>
    <n v="29332"/>
    <d v="2021-09-29T10:30:17"/>
    <x v="14"/>
    <x v="2"/>
    <n v="301"/>
    <x v="3"/>
  </r>
  <r>
    <x v="0"/>
    <x v="5"/>
    <x v="2"/>
    <x v="2"/>
    <s v="Bathyraja interrupta"/>
    <n v="12"/>
    <n v="2"/>
    <n v="19.181502169327398"/>
    <n v="212.89284014573099"/>
    <n v="6.5112252466251803"/>
    <n v="21.264190746190401"/>
    <x v="296"/>
    <n v="1470.0657108649"/>
    <n v="0"/>
    <n v="137"/>
    <n v="17133"/>
    <n v="146833297.27701101"/>
    <n v="0"/>
    <n v="44543"/>
    <d v="2021-09-29T10:30:17"/>
    <x v="8"/>
    <x v="0"/>
    <n v="301"/>
    <x v="3"/>
  </r>
  <r>
    <x v="0"/>
    <x v="5"/>
    <x v="2"/>
    <x v="2"/>
    <s v="Bathyraja interrupta"/>
    <n v="14"/>
    <n v="1"/>
    <n v="1.58901683948572"/>
    <n v="2.5831524970437698"/>
    <n v="2.76606635021589"/>
    <n v="7.67881241689585"/>
    <x v="297"/>
    <n v="69.046186984589696"/>
    <n v="0"/>
    <n v="27"/>
    <n v="14327"/>
    <n v="205250258.57488"/>
    <n v="0"/>
    <n v="46734"/>
    <d v="2021-09-29T10:30:17"/>
    <x v="16"/>
    <x v="0"/>
    <n v="201"/>
    <x v="4"/>
  </r>
  <r>
    <x v="0"/>
    <x v="5"/>
    <x v="2"/>
    <x v="2"/>
    <s v="Bathyraja interrupta"/>
    <n v="14"/>
    <n v="3"/>
    <n v="25.1"/>
    <n v="186.07321872980901"/>
    <n v="11.9"/>
    <n v="44.238881562604703"/>
    <x v="18"/>
    <n v="1577.60293752546"/>
    <n v="0"/>
    <n v="158"/>
    <n v="34694"/>
    <n v="375074876.34396201"/>
    <n v="0"/>
    <n v="76236"/>
    <d v="2021-09-29T10:30:17"/>
    <x v="13"/>
    <x v="3"/>
    <n v="301"/>
    <x v="3"/>
  </r>
  <r>
    <x v="0"/>
    <x v="5"/>
    <x v="2"/>
    <x v="2"/>
    <s v="Bathyraja interrupta"/>
    <n v="14"/>
    <n v="4"/>
    <n v="18.501984191785201"/>
    <n v="76.772747937378796"/>
    <n v="15.192686206262699"/>
    <n v="43.980271858486603"/>
    <x v="298"/>
    <n v="745.89392083090002"/>
    <n v="0"/>
    <n v="118"/>
    <n v="47402"/>
    <n v="427295079.27074802"/>
    <n v="1347"/>
    <n v="93457"/>
    <d v="2021-09-29T10:30:17"/>
    <x v="9"/>
    <x v="1"/>
    <n v="301"/>
    <x v="3"/>
  </r>
  <r>
    <x v="0"/>
    <x v="5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2"/>
    <x v="2"/>
    <s v="Bathyraja interrupt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2"/>
    <x v="2"/>
    <s v="Bathyraja interrupta"/>
    <n v="31"/>
    <n v="1"/>
    <n v="2.5554568664788899"/>
    <n v="6.4618604639158699"/>
    <n v="1.2777284332394401"/>
    <n v="1.6317417398338101"/>
    <x v="165"/>
    <n v="1392.03367188732"/>
    <n v="0"/>
    <n v="116"/>
    <n v="18749"/>
    <n v="351514777.88119501"/>
    <n v="0"/>
    <n v="58309"/>
    <d v="2021-09-29T10:30:17"/>
    <x v="24"/>
    <x v="2"/>
    <n v="101"/>
    <x v="5"/>
  </r>
  <r>
    <x v="0"/>
    <x v="5"/>
    <x v="2"/>
    <x v="2"/>
    <s v="Bathyraja interrupta"/>
    <n v="35"/>
    <n v="8"/>
    <n v="73.553496280734805"/>
    <n v="2861.2000925594798"/>
    <n v="16.248414148225699"/>
    <n v="33.5155937313518"/>
    <x v="299"/>
    <n v="381433.39120738301"/>
    <n v="0"/>
    <n v="2111"/>
    <n v="187743"/>
    <n v="4468043534.7821198"/>
    <n v="51249"/>
    <n v="324237"/>
    <d v="2021-09-29T10:30:17"/>
    <x v="20"/>
    <x v="4"/>
    <n v="201"/>
    <x v="4"/>
  </r>
  <r>
    <x v="0"/>
    <x v="5"/>
    <x v="2"/>
    <x v="2"/>
    <s v="Bathyraja interrupta"/>
    <n v="36"/>
    <n v="10"/>
    <n v="42.562396755315604"/>
    <n v="262.614674813504"/>
    <n v="21.9646255394006"/>
    <n v="44.745311179563899"/>
    <x v="300"/>
    <n v="34672.232154592799"/>
    <n v="83"/>
    <n v="895"/>
    <n v="252107"/>
    <n v="5907589962.9336395"/>
    <n v="84627"/>
    <n v="419587"/>
    <d v="2021-09-29T10:30:17"/>
    <x v="19"/>
    <x v="3"/>
    <n v="201"/>
    <x v="4"/>
  </r>
  <r>
    <x v="0"/>
    <x v="5"/>
    <x v="2"/>
    <x v="2"/>
    <s v="Bathyraja interrupta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2"/>
    <x v="2"/>
    <s v="Bathyraja interrupta"/>
    <n v="52"/>
    <n v="5"/>
    <n v="20.3056971757272"/>
    <n v="102.709419955953"/>
    <n v="10.474270811722"/>
    <n v="28.677099897257499"/>
    <x v="301"/>
    <n v="58420.469929808802"/>
    <n v="0"/>
    <n v="992"/>
    <n v="249854"/>
    <n v="16311353456.579901"/>
    <n v="0"/>
    <n v="518185"/>
    <d v="2021-09-29T10:30:17"/>
    <x v="25"/>
    <x v="4"/>
    <n v="101"/>
    <x v="5"/>
  </r>
  <r>
    <x v="0"/>
    <x v="5"/>
    <x v="2"/>
    <x v="2"/>
    <s v="Bathyraja interrupta"/>
    <n v="59"/>
    <n v="5"/>
    <n v="10.453334183472601"/>
    <n v="27.731519498966001"/>
    <n v="4.6729476031257997"/>
    <n v="5.6354821707633"/>
    <x v="302"/>
    <n v="18796.940318958899"/>
    <n v="0"/>
    <n v="552"/>
    <n v="121577"/>
    <n v="3819834756.4886999"/>
    <n v="0"/>
    <n v="247782"/>
    <d v="2021-09-29T10:30:17"/>
    <x v="21"/>
    <x v="4"/>
    <n v="10"/>
    <x v="2"/>
  </r>
  <r>
    <x v="0"/>
    <x v="5"/>
    <x v="2"/>
    <x v="2"/>
    <s v="Bathyraja interrupta"/>
    <n v="63"/>
    <n v="4"/>
    <n v="3.82510701085761"/>
    <n v="3.1542776010278901"/>
    <n v="3.0500853289191401"/>
    <n v="2.12354654785684"/>
    <x v="303"/>
    <n v="2723.0194084037098"/>
    <n v="2"/>
    <n v="223"/>
    <n v="89559"/>
    <n v="1833211655.99963"/>
    <n v="0"/>
    <n v="180329"/>
    <d v="2021-09-29T10:30:17"/>
    <x v="22"/>
    <x v="0"/>
    <n v="101"/>
    <x v="5"/>
  </r>
  <r>
    <x v="0"/>
    <x v="5"/>
    <x v="2"/>
    <x v="2"/>
    <s v="Bathyraja interrupta"/>
    <n v="86"/>
    <n v="6"/>
    <n v="5.7544545945630698"/>
    <n v="7.2534987573163496"/>
    <n v="3.2671710803611398"/>
    <n v="1.83537588648002"/>
    <x v="304"/>
    <n v="10760.3283028757"/>
    <n v="9"/>
    <n v="433"/>
    <n v="125511"/>
    <n v="2722720132.5134501"/>
    <n v="18804"/>
    <n v="232218"/>
    <d v="2021-09-29T10:30:17"/>
    <x v="23"/>
    <x v="3"/>
    <n v="10"/>
    <x v="2"/>
  </r>
  <r>
    <x v="0"/>
    <x v="5"/>
    <x v="2"/>
    <x v="2"/>
    <s v="Bathyraja interrupta"/>
    <n v="90"/>
    <n v="3"/>
    <n v="3.2631444377186098"/>
    <n v="3.7420779976964198"/>
    <n v="1.84920597276181"/>
    <n v="1.23892929716288"/>
    <x v="305"/>
    <n v="6379.2928545892801"/>
    <n v="0"/>
    <n v="297"/>
    <n v="75997"/>
    <n v="2112059881.59461"/>
    <n v="0"/>
    <n v="169842"/>
    <d v="2021-09-29T10:30:17"/>
    <x v="26"/>
    <x v="2"/>
    <n v="10"/>
    <x v="2"/>
  </r>
  <r>
    <x v="0"/>
    <x v="5"/>
    <x v="2"/>
    <x v="2"/>
    <s v="Bathyraja interrupta"/>
    <n v="95"/>
    <n v="19"/>
    <n v="22.665678071046798"/>
    <n v="47.3431201050414"/>
    <n v="10.0506190630745"/>
    <n v="5.3240055961499797"/>
    <x v="306"/>
    <n v="88893.452718723507"/>
    <n v="381"/>
    <n v="1586"/>
    <n v="436307"/>
    <n v="9996578989.4186001"/>
    <n v="234242"/>
    <n v="638372"/>
    <d v="2021-09-29T10:30:17"/>
    <x v="27"/>
    <x v="3"/>
    <n v="101"/>
    <x v="5"/>
  </r>
  <r>
    <x v="0"/>
    <x v="5"/>
    <x v="3"/>
    <x v="3"/>
    <s v="Raja rhin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3"/>
    <x v="3"/>
    <s v="Raja rhin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3"/>
    <x v="3"/>
    <s v="Raja rhina"/>
    <n v="8"/>
    <n v="1"/>
    <n v="36.9"/>
    <n v="1359.8026545738401"/>
    <n v="4.3"/>
    <n v="18.820797987181201"/>
    <x v="307"/>
    <n v="3498.3519009685901"/>
    <n v="0"/>
    <n v="195"/>
    <n v="6958"/>
    <n v="48420095.5151361"/>
    <n v="0"/>
    <n v="23004"/>
    <d v="2021-09-29T10:30:17"/>
    <x v="10"/>
    <x v="4"/>
    <n v="301"/>
    <x v="3"/>
  </r>
  <r>
    <x v="0"/>
    <x v="5"/>
    <x v="3"/>
    <x v="3"/>
    <s v="Raja rhina"/>
    <n v="8"/>
    <n v="1"/>
    <n v="57.9"/>
    <n v="3346.8025730276199"/>
    <n v="4.9000000000000004"/>
    <n v="24.0362149743437"/>
    <x v="308"/>
    <n v="26013.557237576199"/>
    <n v="0"/>
    <n v="533"/>
    <n v="13668"/>
    <n v="186825317.70738399"/>
    <n v="0"/>
    <n v="45187"/>
    <d v="2021-09-29T10:30:17"/>
    <x v="15"/>
    <x v="2"/>
    <n v="201"/>
    <x v="4"/>
  </r>
  <r>
    <x v="0"/>
    <x v="5"/>
    <x v="3"/>
    <x v="3"/>
    <s v="Raja rhin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3"/>
    <x v="3"/>
    <s v="Raja rhina"/>
    <n v="10"/>
    <n v="1"/>
    <n v="1.8"/>
    <n v="3.1990948651245801"/>
    <n v="4.3"/>
    <n v="18.135458419073601"/>
    <x v="309"/>
    <n v="137.095198232238"/>
    <n v="0"/>
    <n v="38"/>
    <n v="27878"/>
    <n v="777183663.44806397"/>
    <n v="0"/>
    <n v="89990"/>
    <d v="2021-09-29T10:30:17"/>
    <x v="28"/>
    <x v="1"/>
    <n v="10"/>
    <x v="2"/>
  </r>
  <r>
    <x v="0"/>
    <x v="5"/>
    <x v="3"/>
    <x v="3"/>
    <s v="Raja rhin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3"/>
    <x v="3"/>
    <s v="Raja rhina"/>
    <n v="12"/>
    <n v="4"/>
    <n v="179.625929256446"/>
    <n v="8457.7542072151391"/>
    <n v="36.375889546014797"/>
    <n v="325.33920069272602"/>
    <x v="310"/>
    <n v="58402.407720425297"/>
    <n v="0"/>
    <n v="999"/>
    <n v="95635"/>
    <n v="2246529300.8970199"/>
    <n v="0"/>
    <n v="198914"/>
    <d v="2021-09-29T10:30:17"/>
    <x v="8"/>
    <x v="0"/>
    <n v="301"/>
    <x v="3"/>
  </r>
  <r>
    <x v="0"/>
    <x v="5"/>
    <x v="3"/>
    <x v="3"/>
    <s v="Raja rhina"/>
    <n v="14"/>
    <n v="1"/>
    <n v="20.3"/>
    <n v="412.61974227294598"/>
    <n v="3"/>
    <n v="9.1917964418121105"/>
    <x v="307"/>
    <n v="3498.35469034381"/>
    <n v="0"/>
    <n v="186"/>
    <n v="8828"/>
    <n v="77931715.088968799"/>
    <n v="0"/>
    <n v="27764"/>
    <d v="2021-09-29T10:30:17"/>
    <x v="13"/>
    <x v="3"/>
    <n v="301"/>
    <x v="3"/>
  </r>
  <r>
    <x v="0"/>
    <x v="5"/>
    <x v="3"/>
    <x v="3"/>
    <s v="Raja rhina"/>
    <n v="14"/>
    <n v="5"/>
    <n v="188.29658564296599"/>
    <n v="9000.3864164342995"/>
    <n v="39.293612983701699"/>
    <n v="406.85579502014099"/>
    <x v="311"/>
    <n v="240575.17477341401"/>
    <n v="0"/>
    <n v="2053"/>
    <n v="203134"/>
    <n v="10875022411.907"/>
    <n v="0"/>
    <n v="432662"/>
    <d v="2021-09-29T10:30:17"/>
    <x v="16"/>
    <x v="0"/>
    <n v="201"/>
    <x v="4"/>
  </r>
  <r>
    <x v="0"/>
    <x v="5"/>
    <x v="3"/>
    <x v="3"/>
    <s v="Raja rhina"/>
    <n v="14"/>
    <n v="6"/>
    <n v="146.73614221041001"/>
    <n v="2957.51326432004"/>
    <n v="28.602829463196301"/>
    <n v="94.656506274181098"/>
    <x v="312"/>
    <n v="28734.039407218199"/>
    <n v="80"/>
    <n v="835"/>
    <n v="89169"/>
    <n v="919645505.64990795"/>
    <n v="21603"/>
    <n v="156735"/>
    <d v="2021-09-29T10:30:17"/>
    <x v="9"/>
    <x v="1"/>
    <n v="301"/>
    <x v="3"/>
  </r>
  <r>
    <x v="0"/>
    <x v="5"/>
    <x v="3"/>
    <x v="3"/>
    <s v="Raja rhina"/>
    <n v="16"/>
    <n v="1"/>
    <n v="11.7369022328937"/>
    <n v="137.837653668001"/>
    <n v="2.40956271006426"/>
    <n v="5.8694992593166004"/>
    <x v="313"/>
    <n v="3518.4394948671902"/>
    <n v="0"/>
    <n v="187"/>
    <n v="12240"/>
    <n v="149824648.48694301"/>
    <n v="0"/>
    <n v="38679"/>
    <d v="2021-09-29T10:30:17"/>
    <x v="18"/>
    <x v="1"/>
    <n v="201"/>
    <x v="4"/>
  </r>
  <r>
    <x v="0"/>
    <x v="5"/>
    <x v="3"/>
    <x v="3"/>
    <s v="Raja rhina"/>
    <n v="24"/>
    <n v="4"/>
    <n v="28.787207496491"/>
    <n v="292.62868135836698"/>
    <n v="7.2328989683176799"/>
    <n v="12.1299139933614"/>
    <x v="314"/>
    <n v="35952.379110764101"/>
    <n v="0"/>
    <n v="711"/>
    <n v="80399"/>
    <n v="1490282034.0301001"/>
    <n v="527"/>
    <n v="160271"/>
    <d v="2021-09-29T10:30:17"/>
    <x v="17"/>
    <x v="1"/>
    <n v="101"/>
    <x v="5"/>
  </r>
  <r>
    <x v="0"/>
    <x v="5"/>
    <x v="3"/>
    <x v="3"/>
    <s v="Raja rhina"/>
    <n v="31"/>
    <n v="3"/>
    <n v="33.462667615161003"/>
    <n v="316.21810173023403"/>
    <n v="6.4049628824707998"/>
    <n v="13.880986950255"/>
    <x v="315"/>
    <n v="68120.667062814406"/>
    <n v="0"/>
    <n v="1040"/>
    <n v="94171"/>
    <n v="2990284507.3311701"/>
    <n v="0"/>
    <n v="209061"/>
    <d v="2021-09-29T10:30:17"/>
    <x v="24"/>
    <x v="2"/>
    <n v="101"/>
    <x v="5"/>
  </r>
  <r>
    <x v="0"/>
    <x v="5"/>
    <x v="3"/>
    <x v="3"/>
    <s v="Raja rhina"/>
    <n v="35"/>
    <n v="16"/>
    <n v="207.885060909755"/>
    <n v="3210.97842945403"/>
    <n v="26.462831209296802"/>
    <n v="28.970227322626499"/>
    <x v="316"/>
    <n v="428063.173430414"/>
    <n v="1064"/>
    <n v="3736"/>
    <n v="305593"/>
    <n v="3862089925.2919002"/>
    <n v="178691"/>
    <n v="432495"/>
    <d v="2021-09-29T10:30:17"/>
    <x v="20"/>
    <x v="4"/>
    <n v="201"/>
    <x v="4"/>
  </r>
  <r>
    <x v="0"/>
    <x v="5"/>
    <x v="3"/>
    <x v="3"/>
    <s v="Raja rhina"/>
    <n v="36"/>
    <n v="11"/>
    <n v="166.46597459892499"/>
    <n v="2615.39974434226"/>
    <n v="21.1078738059168"/>
    <n v="37.435599773277403"/>
    <x v="317"/>
    <n v="345303.42669272103"/>
    <n v="713"/>
    <n v="3113"/>
    <n v="242436"/>
    <n v="4942510570.3146801"/>
    <n v="98877"/>
    <n v="385995"/>
    <d v="2021-09-29T10:30:17"/>
    <x v="19"/>
    <x v="3"/>
    <n v="201"/>
    <x v="4"/>
  </r>
  <r>
    <x v="0"/>
    <x v="5"/>
    <x v="3"/>
    <x v="3"/>
    <s v="Raja rhina"/>
    <n v="38"/>
    <n v="7"/>
    <n v="106.26416574697799"/>
    <n v="1892.5546099338601"/>
    <n v="11.802983570931801"/>
    <n v="21.465068453837102"/>
    <x v="318"/>
    <n v="525380.19276310003"/>
    <n v="291"/>
    <n v="3251"/>
    <n v="197018"/>
    <n v="5958782770.5242004"/>
    <n v="39390"/>
    <n v="354646"/>
    <d v="2021-09-29T10:30:17"/>
    <x v="7"/>
    <x v="0"/>
    <n v="10"/>
    <x v="2"/>
  </r>
  <r>
    <x v="0"/>
    <x v="5"/>
    <x v="3"/>
    <x v="3"/>
    <s v="Raja rhina"/>
    <n v="52"/>
    <n v="9"/>
    <n v="108.975454518848"/>
    <n v="1503.74264449517"/>
    <n v="10.814530833401401"/>
    <n v="15.364343977845"/>
    <x v="319"/>
    <n v="855319.32691836299"/>
    <n v="730"/>
    <n v="4468"/>
    <n v="257675"/>
    <n v="8739141898.9014397"/>
    <n v="68745"/>
    <n v="446605"/>
    <d v="2021-09-29T10:30:17"/>
    <x v="25"/>
    <x v="4"/>
    <n v="101"/>
    <x v="5"/>
  </r>
  <r>
    <x v="0"/>
    <x v="5"/>
    <x v="3"/>
    <x v="3"/>
    <s v="Raja rhina"/>
    <n v="59"/>
    <n v="7"/>
    <n v="280.91515393730401"/>
    <n v="30079.848888934401"/>
    <n v="16.108766408232"/>
    <n v="100.9251363603"/>
    <x v="320"/>
    <n v="20388681.708900999"/>
    <n v="0"/>
    <n v="16534"/>
    <n v="419894"/>
    <n v="68408936802.690399"/>
    <n v="0"/>
    <n v="953981"/>
    <d v="2021-09-29T10:30:17"/>
    <x v="21"/>
    <x v="4"/>
    <n v="10"/>
    <x v="2"/>
  </r>
  <r>
    <x v="0"/>
    <x v="5"/>
    <x v="3"/>
    <x v="3"/>
    <s v="Raja rhina"/>
    <n v="63"/>
    <n v="19"/>
    <n v="124.240521876993"/>
    <n v="1033.5026578330901"/>
    <n v="18.168625208880702"/>
    <n v="18.222819285370502"/>
    <x v="321"/>
    <n v="892200.41856786201"/>
    <n v="1721"/>
    <n v="5579"/>
    <n v="533640"/>
    <n v="15731364472.716999"/>
    <n v="277523"/>
    <n v="789757"/>
    <d v="2021-09-29T10:30:17"/>
    <x v="22"/>
    <x v="0"/>
    <n v="101"/>
    <x v="5"/>
  </r>
  <r>
    <x v="0"/>
    <x v="5"/>
    <x v="3"/>
    <x v="3"/>
    <s v="Raja rhina"/>
    <n v="86"/>
    <n v="16"/>
    <n v="148.80719454761001"/>
    <n v="2005.6037438343001"/>
    <n v="14.939485049332699"/>
    <n v="16.4119683604046"/>
    <x v="322"/>
    <n v="2975247.5944613302"/>
    <n v="2204"/>
    <n v="9259"/>
    <n v="576564"/>
    <n v="24346618585.442402"/>
    <n v="257474"/>
    <n v="895654"/>
    <d v="2021-09-29T10:30:17"/>
    <x v="23"/>
    <x v="3"/>
    <n v="10"/>
    <x v="2"/>
  </r>
  <r>
    <x v="0"/>
    <x v="5"/>
    <x v="3"/>
    <x v="3"/>
    <s v="Raja rhina"/>
    <n v="90"/>
    <n v="2"/>
    <n v="26.509557867720801"/>
    <n v="432.369292121863"/>
    <n v="0.93001526499912102"/>
    <n v="0.422452828051261"/>
    <x v="323"/>
    <n v="737079.86243866396"/>
    <n v="0"/>
    <n v="2860"/>
    <n v="37904"/>
    <n v="720174809.03589499"/>
    <n v="0"/>
    <n v="93079"/>
    <d v="2021-09-29T10:30:17"/>
    <x v="26"/>
    <x v="2"/>
    <n v="10"/>
    <x v="2"/>
  </r>
  <r>
    <x v="0"/>
    <x v="5"/>
    <x v="3"/>
    <x v="3"/>
    <s v="Raja rhina"/>
    <n v="95"/>
    <n v="37"/>
    <n v="226.11816220670599"/>
    <n v="1243.1751615405201"/>
    <n v="25.254688100454299"/>
    <n v="17.206029056245701"/>
    <x v="324"/>
    <n v="2334238.47431901"/>
    <n v="6742"/>
    <n v="12853"/>
    <n v="1094396"/>
    <n v="32306770804.1805"/>
    <n v="734914"/>
    <n v="1453878"/>
    <d v="2021-09-29T10:30:17"/>
    <x v="27"/>
    <x v="3"/>
    <n v="101"/>
    <x v="5"/>
  </r>
  <r>
    <x v="0"/>
    <x v="5"/>
    <x v="4"/>
    <x v="4"/>
    <s v="Bathyraja taranetzi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4"/>
    <x v="4"/>
    <s v="Bathyraja taranetzi"/>
    <n v="8"/>
    <n v="1"/>
    <n v="9"/>
    <n v="81.150925370895095"/>
    <n v="10.1"/>
    <n v="101.76315397084301"/>
    <x v="325"/>
    <n v="630.75852129166697"/>
    <n v="0"/>
    <n v="83"/>
    <n v="28124"/>
    <n v="790970358.34475601"/>
    <n v="0"/>
    <n v="92978"/>
    <d v="2021-09-29T10:30:17"/>
    <x v="15"/>
    <x v="2"/>
    <n v="201"/>
    <x v="4"/>
  </r>
  <r>
    <x v="0"/>
    <x v="5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5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4"/>
    <x v="4"/>
    <s v="Bathyraja taranetzi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5"/>
    <x v="4"/>
    <x v="4"/>
    <s v="Bathyraja taranetzi"/>
    <n v="3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5"/>
    <x v="4"/>
    <x v="4"/>
    <s v="Bathyraja taranetzi"/>
    <n v="36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5"/>
    <x v="4"/>
    <x v="4"/>
    <s v="Bathyraja taranetzi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4"/>
    <x v="4"/>
    <s v="Bathyraja taranetzi"/>
    <n v="5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5"/>
    <x v="4"/>
    <x v="4"/>
    <s v="Bathyraja taranetzi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4"/>
    <x v="4"/>
    <s v="Bathyraja taranetzi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4"/>
    <x v="4"/>
    <s v="Bathyraja taranetzi"/>
    <n v="8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5"/>
    <x v="4"/>
    <x v="4"/>
    <s v="Bathyraja taranetzi"/>
    <n v="90"/>
    <n v="1"/>
    <n v="0.50454143835590703"/>
    <n v="0.24804216534127599"/>
    <n v="0.44399646575319801"/>
    <n v="0.18853790551849101"/>
    <x v="326"/>
    <n v="422.848912815961"/>
    <n v="0"/>
    <n v="64"/>
    <n v="17928"/>
    <n v="321409258.23399001"/>
    <n v="0"/>
    <n v="55451"/>
    <d v="2021-09-29T10:30:17"/>
    <x v="26"/>
    <x v="2"/>
    <n v="10"/>
    <x v="2"/>
  </r>
  <r>
    <x v="0"/>
    <x v="5"/>
    <x v="4"/>
    <x v="4"/>
    <s v="Bathyraja taranetzi"/>
    <n v="9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5"/>
    <x v="5"/>
    <x v="5"/>
    <s v="Bathyraja trachur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5"/>
    <x v="5"/>
    <s v="Bathyraja trachura"/>
    <n v="2"/>
    <n v="1"/>
    <n v="17.2"/>
    <n v="294.29122946211402"/>
    <n v="98"/>
    <n v="9609.5095334567905"/>
    <x v="327"/>
    <n v="428.271975112446"/>
    <n v="0"/>
    <n v="110"/>
    <n v="118256"/>
    <n v="13984391024.079901"/>
    <n v="0"/>
    <n v="627110"/>
    <d v="2021-09-29T10:30:17"/>
    <x v="29"/>
    <x v="1"/>
    <n v="701"/>
    <x v="0"/>
  </r>
  <r>
    <x v="0"/>
    <x v="5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5"/>
    <x v="5"/>
    <s v="Bathyraja trachura"/>
    <n v="3"/>
    <n v="1"/>
    <n v="41.2"/>
    <n v="1699.2800258044099"/>
    <n v="13.7"/>
    <n v="188.80889175604599"/>
    <x v="328"/>
    <n v="1814.8983107885799"/>
    <n v="0"/>
    <n v="178"/>
    <n v="14201"/>
    <n v="201655367.86539799"/>
    <n v="0"/>
    <n v="59387"/>
    <d v="2021-09-29T10:30:17"/>
    <x v="1"/>
    <x v="1"/>
    <n v="501"/>
    <x v="1"/>
  </r>
  <r>
    <x v="0"/>
    <x v="5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5"/>
    <x v="5"/>
    <s v="Bathyraja trachura"/>
    <n v="8"/>
    <n v="3"/>
    <n v="41.5"/>
    <n v="1520.0689117757299"/>
    <n v="41.2"/>
    <n v="723.36981353728504"/>
    <x v="329"/>
    <n v="14284.994744883301"/>
    <n v="0"/>
    <n v="403"/>
    <n v="126166"/>
    <n v="6797937846.7230101"/>
    <n v="0"/>
    <n v="316295"/>
    <d v="2021-09-29T10:30:17"/>
    <x v="5"/>
    <x v="4"/>
    <n v="701"/>
    <x v="0"/>
  </r>
  <r>
    <x v="0"/>
    <x v="5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5"/>
    <x v="5"/>
    <s v="Bathyraja trachura"/>
    <n v="10"/>
    <n v="5"/>
    <n v="138.5"/>
    <n v="7457.7776817697304"/>
    <n v="77.599999999999994"/>
    <n v="2385.4231960954598"/>
    <x v="301"/>
    <n v="91037.678810806101"/>
    <n v="0"/>
    <n v="1156"/>
    <n v="271268"/>
    <n v="29119048598.731098"/>
    <n v="0"/>
    <n v="651461"/>
    <d v="2021-09-29T10:30:17"/>
    <x v="4"/>
    <x v="3"/>
    <n v="701"/>
    <x v="0"/>
  </r>
  <r>
    <x v="0"/>
    <x v="5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5"/>
    <x v="5"/>
    <x v="5"/>
    <s v="Bathyraja trachura"/>
    <n v="14"/>
    <n v="1"/>
    <n v="0.9"/>
    <n v="0.76713738353318905"/>
    <n v="8"/>
    <n v="63.399783763073501"/>
    <x v="98"/>
    <n v="6.5040966024503701"/>
    <n v="0"/>
    <n v="8"/>
    <n v="23185"/>
    <n v="537528644.83060896"/>
    <n v="0"/>
    <n v="72916"/>
    <d v="2021-09-29T10:30:17"/>
    <x v="13"/>
    <x v="3"/>
    <n v="301"/>
    <x v="3"/>
  </r>
  <r>
    <x v="0"/>
    <x v="5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5"/>
    <x v="5"/>
    <s v="Bathyraja trachur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5"/>
    <x v="5"/>
    <x v="5"/>
    <s v="Bathyraja trachura"/>
    <n v="3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5"/>
    <x v="5"/>
    <x v="5"/>
    <s v="Bathyraja trachura"/>
    <n v="36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5"/>
    <x v="5"/>
    <x v="5"/>
    <s v="Bathyraja trachura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5"/>
    <x v="5"/>
    <s v="Bathyraja trachura"/>
    <n v="5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5"/>
    <x v="5"/>
    <x v="5"/>
    <s v="Bathyraja trachur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5"/>
    <x v="5"/>
    <s v="Bathyraja trachur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5"/>
    <x v="5"/>
    <s v="Bathyraja trachura"/>
    <n v="8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5"/>
    <x v="5"/>
    <x v="5"/>
    <s v="Bathyraja trachura"/>
    <n v="9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5"/>
    <x v="5"/>
    <x v="5"/>
    <s v="Bathyraja trachura"/>
    <n v="9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5"/>
    <x v="6"/>
    <x v="6"/>
    <s v="Bathyraja parmifer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6"/>
    <x v="6"/>
    <s v="Bathyraja parmifera"/>
    <n v="14"/>
    <n v="1"/>
    <n v="8.7644227107237391"/>
    <n v="76.525677783272201"/>
    <n v="3.6209821527872701"/>
    <n v="13.132053799548199"/>
    <x v="330"/>
    <n v="2045.48754415127"/>
    <n v="0"/>
    <n v="161"/>
    <n v="18735"/>
    <n v="351012277.89415199"/>
    <n v="0"/>
    <n v="66904"/>
    <d v="2021-09-29T10:30:17"/>
    <x v="16"/>
    <x v="0"/>
    <n v="201"/>
    <x v="4"/>
  </r>
  <r>
    <x v="0"/>
    <x v="5"/>
    <x v="6"/>
    <x v="6"/>
    <s v="Bathyraja parmifera"/>
    <n v="14"/>
    <n v="1"/>
    <n v="10.0031052744205"/>
    <n v="99.945947379028098"/>
    <n v="2.9332413962586301"/>
    <n v="8.6458431988778699"/>
    <x v="331"/>
    <n v="971.03564174242604"/>
    <n v="0"/>
    <n v="101"/>
    <n v="9165"/>
    <n v="83999622.988099098"/>
    <n v="0"/>
    <n v="29585"/>
    <d v="2021-09-29T10:30:17"/>
    <x v="9"/>
    <x v="1"/>
    <n v="301"/>
    <x v="3"/>
  </r>
  <r>
    <x v="0"/>
    <x v="5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6"/>
    <x v="6"/>
    <s v="Bathyraja parmifer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5"/>
    <x v="6"/>
    <x v="6"/>
    <s v="Bathyraja parmifera"/>
    <n v="35"/>
    <n v="2"/>
    <n v="10.4116057216906"/>
    <n v="55.529178743820303"/>
    <n v="4.6852225747607497"/>
    <n v="12.248057462051699"/>
    <x v="332"/>
    <n v="7402.7269236766897"/>
    <n v="0"/>
    <n v="296"/>
    <n v="53665"/>
    <n v="1632817678.70841"/>
    <n v="0"/>
    <n v="136178"/>
    <d v="2021-09-29T10:30:17"/>
    <x v="20"/>
    <x v="4"/>
    <n v="201"/>
    <x v="4"/>
  </r>
  <r>
    <x v="0"/>
    <x v="5"/>
    <x v="6"/>
    <x v="6"/>
    <s v="Bathyraja parmifera"/>
    <n v="36"/>
    <n v="1"/>
    <n v="20.3633428575979"/>
    <n v="414.79349755892201"/>
    <n v="2.0758747573279401"/>
    <n v="4.3189660303927697"/>
    <x v="333"/>
    <n v="54763.948182986001"/>
    <n v="0"/>
    <n v="836"/>
    <n v="23879"/>
    <n v="570220201.82201195"/>
    <n v="0"/>
    <n v="85273"/>
    <d v="2021-09-29T10:30:17"/>
    <x v="19"/>
    <x v="3"/>
    <n v="201"/>
    <x v="4"/>
  </r>
  <r>
    <x v="0"/>
    <x v="5"/>
    <x v="6"/>
    <x v="6"/>
    <s v="Bathyraja parmifera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6"/>
    <x v="6"/>
    <s v="Bathyraja parmifera"/>
    <n v="52"/>
    <n v="2"/>
    <n v="4.1389533973942099"/>
    <n v="8.2196111204915407"/>
    <n v="1.93291224649882"/>
    <n v="1.68520641954089"/>
    <x v="334"/>
    <n v="4675.2629360123801"/>
    <n v="0"/>
    <n v="249"/>
    <n v="46150"/>
    <n v="958534777.04897404"/>
    <n v="0"/>
    <n v="114293"/>
    <d v="2021-09-29T10:30:17"/>
    <x v="25"/>
    <x v="4"/>
    <n v="101"/>
    <x v="5"/>
  </r>
  <r>
    <x v="0"/>
    <x v="5"/>
    <x v="6"/>
    <x v="6"/>
    <s v="Bathyraja parmifer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6"/>
    <x v="6"/>
    <s v="Bathyraja parmifer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6"/>
    <x v="6"/>
    <s v="Bathyraja parmifera"/>
    <n v="86"/>
    <n v="1"/>
    <n v="8.95871455993937"/>
    <n v="80.195564559399003"/>
    <n v="2.36160956880923"/>
    <n v="5.55370945702209"/>
    <x v="335"/>
    <n v="118967.49857759201"/>
    <n v="0"/>
    <n v="1060"/>
    <n v="90768"/>
    <n v="8238746438.8913898"/>
    <n v="0"/>
    <n v="279020"/>
    <d v="2021-09-29T10:30:17"/>
    <x v="23"/>
    <x v="3"/>
    <n v="10"/>
    <x v="2"/>
  </r>
  <r>
    <x v="0"/>
    <x v="5"/>
    <x v="6"/>
    <x v="6"/>
    <s v="Bathyraja parmifera"/>
    <n v="90"/>
    <n v="2"/>
    <n v="5.3248212973997102"/>
    <n v="14.2741640321226"/>
    <n v="0.884592397252014"/>
    <n v="0.39955612352564801"/>
    <x v="336"/>
    <n v="24333.82539632"/>
    <n v="0"/>
    <n v="535"/>
    <n v="36867"/>
    <n v="681141741.40240395"/>
    <n v="0"/>
    <n v="89612"/>
    <d v="2021-09-29T10:30:17"/>
    <x v="26"/>
    <x v="2"/>
    <n v="10"/>
    <x v="2"/>
  </r>
  <r>
    <x v="0"/>
    <x v="5"/>
    <x v="6"/>
    <x v="6"/>
    <s v="Bathyraja parmifera"/>
    <n v="95"/>
    <n v="8"/>
    <n v="10.959534662002699"/>
    <n v="16.2491421278595"/>
    <n v="3.7186109997994099"/>
    <n v="1.43093267451024"/>
    <x v="337"/>
    <n v="30510.079273564501"/>
    <n v="116"/>
    <n v="833"/>
    <n v="161446"/>
    <n v="2686779953.7299099"/>
    <n v="55082"/>
    <n v="267810"/>
    <d v="2021-09-29T10:30:17"/>
    <x v="27"/>
    <x v="3"/>
    <n v="101"/>
    <x v="5"/>
  </r>
  <r>
    <x v="0"/>
    <x v="5"/>
    <x v="7"/>
    <x v="7"/>
    <s v="Bathyraja aleutic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7"/>
    <x v="7"/>
    <s v="Bathyraja aleutica"/>
    <n v="5"/>
    <n v="3"/>
    <n v="36.9"/>
    <n v="421.12750112706902"/>
    <n v="32.1"/>
    <n v="243.49366042728599"/>
    <x v="338"/>
    <n v="1693.9615347756501"/>
    <n v="0"/>
    <n v="180"/>
    <n v="64360"/>
    <n v="979439465.77140796"/>
    <n v="0"/>
    <n v="144822"/>
    <d v="2021-09-29T10:30:17"/>
    <x v="11"/>
    <x v="2"/>
    <n v="501"/>
    <x v="1"/>
  </r>
  <r>
    <x v="0"/>
    <x v="5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7"/>
    <x v="7"/>
    <s v="Bathyraja aleutica"/>
    <n v="8"/>
    <n v="1"/>
    <n v="0.3"/>
    <n v="9.8715458866939998E-2"/>
    <n v="4.5"/>
    <n v="20.146012013661299"/>
    <x v="32"/>
    <n v="0.92768808060527697"/>
    <n v="0"/>
    <n v="3"/>
    <n v="13760"/>
    <n v="189324098.08271"/>
    <n v="0"/>
    <n v="45489"/>
    <d v="2021-09-29T10:30:17"/>
    <x v="5"/>
    <x v="4"/>
    <n v="701"/>
    <x v="0"/>
  </r>
  <r>
    <x v="0"/>
    <x v="5"/>
    <x v="7"/>
    <x v="7"/>
    <s v="Bathyraja aleutica"/>
    <n v="8"/>
    <n v="1"/>
    <n v="36.299999999999997"/>
    <n v="1316.2231319950599"/>
    <n v="4.9000000000000004"/>
    <n v="24.0362149743437"/>
    <x v="339"/>
    <n v="10230.5543976563"/>
    <n v="0"/>
    <n v="334"/>
    <n v="13668"/>
    <n v="186825317.70738399"/>
    <n v="0"/>
    <n v="45187"/>
    <d v="2021-09-29T10:30:17"/>
    <x v="15"/>
    <x v="2"/>
    <n v="201"/>
    <x v="4"/>
  </r>
  <r>
    <x v="0"/>
    <x v="5"/>
    <x v="7"/>
    <x v="7"/>
    <s v="Bathyraja aleutica"/>
    <n v="8"/>
    <n v="3"/>
    <n v="35.799999999999997"/>
    <n v="426.57976422036597"/>
    <n v="27.5"/>
    <n v="199.27121380449"/>
    <x v="340"/>
    <n v="1097.45787306375"/>
    <n v="0"/>
    <n v="134"/>
    <n v="44035"/>
    <n v="512663236.298603"/>
    <n v="0"/>
    <n v="96248"/>
    <d v="2021-09-29T10:30:17"/>
    <x v="10"/>
    <x v="4"/>
    <n v="301"/>
    <x v="3"/>
  </r>
  <r>
    <x v="0"/>
    <x v="5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7"/>
    <x v="7"/>
    <s v="Bathyraja aleutic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7"/>
    <x v="7"/>
    <s v="Bathyraja aleutica"/>
    <n v="12"/>
    <n v="1"/>
    <n v="36.744665349708697"/>
    <n v="1348.1570078942"/>
    <n v="5.84442708711902"/>
    <n v="33.967170770829"/>
    <x v="341"/>
    <n v="9309.28155597357"/>
    <n v="0"/>
    <n v="325"/>
    <n v="15315"/>
    <n v="234549799.84816301"/>
    <n v="0"/>
    <n v="51535"/>
    <d v="2021-09-29T10:30:17"/>
    <x v="8"/>
    <x v="0"/>
    <n v="301"/>
    <x v="3"/>
  </r>
  <r>
    <x v="0"/>
    <x v="5"/>
    <x v="7"/>
    <x v="7"/>
    <s v="Bathyraja aleutica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7"/>
    <x v="7"/>
    <s v="Bathyraja aleutica"/>
    <n v="14"/>
    <n v="1"/>
    <n v="13.237191942090201"/>
    <n v="175.259057832064"/>
    <n v="3.0084527141114199"/>
    <n v="9.2279667462888604"/>
    <x v="342"/>
    <n v="1702.7482970144099"/>
    <n v="0"/>
    <n v="133"/>
    <n v="9469"/>
    <n v="89655307.157962993"/>
    <n v="0"/>
    <n v="30565"/>
    <d v="2021-09-29T10:30:17"/>
    <x v="9"/>
    <x v="1"/>
    <n v="301"/>
    <x v="3"/>
  </r>
  <r>
    <x v="0"/>
    <x v="5"/>
    <x v="7"/>
    <x v="7"/>
    <s v="Bathyraja aleutica"/>
    <n v="14"/>
    <n v="1"/>
    <n v="32.629986899548904"/>
    <n v="1064.4921351123401"/>
    <n v="3.2918019570793402"/>
    <n v="10.861056372945001"/>
    <x v="343"/>
    <n v="28453.265182255502"/>
    <n v="0"/>
    <n v="602"/>
    <n v="17038"/>
    <n v="290309817.18452698"/>
    <n v="0"/>
    <n v="60844"/>
    <d v="2021-09-29T10:30:17"/>
    <x v="16"/>
    <x v="0"/>
    <n v="201"/>
    <x v="4"/>
  </r>
  <r>
    <x v="0"/>
    <x v="5"/>
    <x v="7"/>
    <x v="7"/>
    <s v="Bathyraja aleutica"/>
    <n v="16"/>
    <n v="1"/>
    <n v="13.920106651930199"/>
    <n v="193.814663907675"/>
    <n v="3.27400908453399"/>
    <n v="10.6799060981989"/>
    <x v="344"/>
    <n v="4947.3068499821702"/>
    <n v="0"/>
    <n v="294"/>
    <n v="16511"/>
    <n v="272614938.06245297"/>
    <n v="0"/>
    <n v="69049"/>
    <d v="2021-09-29T10:30:17"/>
    <x v="18"/>
    <x v="1"/>
    <n v="201"/>
    <x v="4"/>
  </r>
  <r>
    <x v="0"/>
    <x v="5"/>
    <x v="7"/>
    <x v="7"/>
    <s v="Bathyraja aleutic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7"/>
    <x v="7"/>
    <s v="Bathyraja aleutica"/>
    <n v="31"/>
    <n v="4"/>
    <n v="83.289952489208304"/>
    <n v="1792.2760947468"/>
    <n v="5.4254342812576501"/>
    <n v="6.4034474207785204"/>
    <x v="345"/>
    <n v="386097.57780104497"/>
    <n v="0"/>
    <n v="2519"/>
    <n v="79823"/>
    <n v="1379450156.13692"/>
    <n v="2347"/>
    <n v="157299"/>
    <d v="2021-09-29T10:30:17"/>
    <x v="24"/>
    <x v="2"/>
    <n v="101"/>
    <x v="5"/>
  </r>
  <r>
    <x v="0"/>
    <x v="5"/>
    <x v="7"/>
    <x v="7"/>
    <s v="Bathyraja aleutica"/>
    <n v="35"/>
    <n v="18"/>
    <n v="201.985151000797"/>
    <n v="2431.26564623371"/>
    <n v="35.3126960727338"/>
    <n v="44.303865614220697"/>
    <x v="346"/>
    <n v="324117.80734263803"/>
    <n v="1170"/>
    <n v="3495"/>
    <n v="407736"/>
    <n v="5906253725.0624199"/>
    <n v="250804"/>
    <n v="564668"/>
    <d v="2021-09-29T10:30:17"/>
    <x v="20"/>
    <x v="4"/>
    <n v="201"/>
    <x v="4"/>
  </r>
  <r>
    <x v="0"/>
    <x v="5"/>
    <x v="7"/>
    <x v="7"/>
    <s v="Bathyraja aleutica"/>
    <n v="36"/>
    <n v="7"/>
    <n v="130.336042859104"/>
    <n v="2216.5563372660299"/>
    <n v="16.724783563111199"/>
    <n v="19.878497873467399"/>
    <x v="347"/>
    <n v="292645.32137817098"/>
    <n v="292"/>
    <n v="2703"/>
    <n v="192144"/>
    <n v="2624498778.0781798"/>
    <n v="78004"/>
    <n v="306284"/>
    <d v="2021-09-29T10:30:17"/>
    <x v="19"/>
    <x v="3"/>
    <n v="201"/>
    <x v="4"/>
  </r>
  <r>
    <x v="0"/>
    <x v="5"/>
    <x v="7"/>
    <x v="7"/>
    <s v="Bathyraja aleutica"/>
    <n v="38"/>
    <n v="1"/>
    <n v="13.1940341665464"/>
    <n v="173.38073539493601"/>
    <n v="1.0746272171847799"/>
    <n v="1.14601583313461"/>
    <x v="348"/>
    <n v="48131.136457078297"/>
    <n v="0"/>
    <n v="673"/>
    <n v="17836"/>
    <n v="318138254.062253"/>
    <n v="0"/>
    <n v="54740"/>
    <d v="2021-09-29T10:30:17"/>
    <x v="7"/>
    <x v="0"/>
    <n v="10"/>
    <x v="2"/>
  </r>
  <r>
    <x v="0"/>
    <x v="5"/>
    <x v="7"/>
    <x v="7"/>
    <s v="Bathyraja aleutica"/>
    <n v="52"/>
    <n v="12"/>
    <n v="94.0815548787902"/>
    <n v="1784.90139572205"/>
    <n v="14.597770245418401"/>
    <n v="20.374364192710701"/>
    <x v="349"/>
    <n v="1015240.65038214"/>
    <n v="186"/>
    <n v="4301"/>
    <n v="348842"/>
    <n v="11588809781.7092"/>
    <n v="129018"/>
    <n v="568666"/>
    <d v="2021-09-29T10:30:17"/>
    <x v="25"/>
    <x v="4"/>
    <n v="101"/>
    <x v="5"/>
  </r>
  <r>
    <x v="0"/>
    <x v="5"/>
    <x v="7"/>
    <x v="7"/>
    <s v="Bathyraja aleutica"/>
    <n v="59"/>
    <n v="5"/>
    <n v="59.089521815866703"/>
    <n v="1427.98556176031"/>
    <n v="7.1935576138997801"/>
    <n v="12.1486528860429"/>
    <x v="350"/>
    <n v="967915.20499784895"/>
    <n v="0"/>
    <n v="3598"/>
    <n v="187861"/>
    <n v="8234583152.3299904"/>
    <n v="0"/>
    <n v="377789"/>
    <d v="2021-09-29T10:30:17"/>
    <x v="21"/>
    <x v="4"/>
    <n v="10"/>
    <x v="2"/>
  </r>
  <r>
    <x v="0"/>
    <x v="5"/>
    <x v="7"/>
    <x v="7"/>
    <s v="Bathyraja aleutica"/>
    <n v="63"/>
    <n v="3"/>
    <n v="24.2906422720779"/>
    <n v="209.87523555048401"/>
    <n v="2.6381835936901701"/>
    <n v="2.47131505270172"/>
    <x v="351"/>
    <n v="181180.73677504901"/>
    <n v="0"/>
    <n v="1574"/>
    <n v="77557"/>
    <n v="2133432660.01512"/>
    <n v="0"/>
    <n v="170905"/>
    <d v="2021-09-29T10:30:17"/>
    <x v="22"/>
    <x v="0"/>
    <n v="101"/>
    <x v="5"/>
  </r>
  <r>
    <x v="0"/>
    <x v="5"/>
    <x v="7"/>
    <x v="7"/>
    <s v="Bathyraja aleutica"/>
    <n v="86"/>
    <n v="1"/>
    <n v="2.9635568161289401"/>
    <n v="8.7599305854296095"/>
    <n v="0.42336525944699199"/>
    <n v="0.18399350105922299"/>
    <x v="263"/>
    <n v="12995.0706773815"/>
    <n v="0"/>
    <n v="362"/>
    <n v="16521"/>
    <n v="272948344.41044903"/>
    <n v="0"/>
    <n v="52521"/>
    <d v="2021-09-29T10:30:17"/>
    <x v="23"/>
    <x v="3"/>
    <n v="10"/>
    <x v="2"/>
  </r>
  <r>
    <x v="0"/>
    <x v="5"/>
    <x v="7"/>
    <x v="7"/>
    <s v="Bathyraja aleutica"/>
    <n v="90"/>
    <n v="4"/>
    <n v="12.848496512509501"/>
    <n v="56.822270543558602"/>
    <n v="1.8786622331879701"/>
    <n v="0.85678724003468898"/>
    <x v="352"/>
    <n v="96867.543830781899"/>
    <n v="0"/>
    <n v="1153"/>
    <n v="76992"/>
    <n v="1460604701.8852"/>
    <n v="556"/>
    <n v="153428"/>
    <d v="2021-09-29T10:30:17"/>
    <x v="26"/>
    <x v="2"/>
    <n v="10"/>
    <x v="2"/>
  </r>
  <r>
    <x v="0"/>
    <x v="5"/>
    <x v="7"/>
    <x v="7"/>
    <s v="Bathyraja aleutica"/>
    <n v="95"/>
    <n v="1"/>
    <n v="6.2339278162914704"/>
    <n v="38.925626604490901"/>
    <n v="0.48148222971356902"/>
    <n v="0.22005555206337801"/>
    <x v="353"/>
    <n v="73088.409476090499"/>
    <n v="0"/>
    <n v="828"/>
    <n v="20327"/>
    <n v="413185649.138394"/>
    <n v="0"/>
    <n v="62282"/>
    <d v="2021-09-29T10:30:17"/>
    <x v="27"/>
    <x v="3"/>
    <n v="101"/>
    <x v="5"/>
  </r>
  <r>
    <x v="0"/>
    <x v="5"/>
    <x v="8"/>
    <x v="8"/>
    <s v="Bathyraja maculat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8"/>
    <x v="8"/>
    <s v="Bathyraja maculata"/>
    <n v="8"/>
    <n v="1"/>
    <n v="48.9"/>
    <n v="2393.72378927916"/>
    <n v="10.1"/>
    <n v="101.76315397084301"/>
    <x v="354"/>
    <n v="18605.600254164499"/>
    <n v="0"/>
    <n v="451"/>
    <n v="28124"/>
    <n v="790970358.34475601"/>
    <n v="0"/>
    <n v="92978"/>
    <d v="2021-09-29T10:30:17"/>
    <x v="15"/>
    <x v="2"/>
    <n v="201"/>
    <x v="4"/>
  </r>
  <r>
    <x v="0"/>
    <x v="5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8"/>
    <x v="8"/>
    <s v="Bathyraja maculat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8"/>
    <x v="8"/>
    <s v="Bathyraja maculata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5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8"/>
    <x v="8"/>
    <s v="Bathyraja maculat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8"/>
    <x v="8"/>
    <s v="Bathyraja maculata"/>
    <n v="31"/>
    <n v="2"/>
    <n v="27.7767050704227"/>
    <n v="371.52752748721701"/>
    <n v="3.3887580185915702"/>
    <n v="5.5253945194410701"/>
    <x v="355"/>
    <n v="80035.592099715504"/>
    <n v="0"/>
    <n v="1004"/>
    <n v="49684"/>
    <n v="1190297324.5049901"/>
    <n v="0"/>
    <n v="122480"/>
    <d v="2021-09-29T10:30:17"/>
    <x v="24"/>
    <x v="2"/>
    <n v="101"/>
    <x v="5"/>
  </r>
  <r>
    <x v="0"/>
    <x v="5"/>
    <x v="8"/>
    <x v="8"/>
    <s v="Bathyraja maculata"/>
    <n v="3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5"/>
    <x v="8"/>
    <x v="8"/>
    <s v="Bathyraja maculata"/>
    <n v="36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5"/>
    <x v="8"/>
    <x v="8"/>
    <s v="Bathyraja maculata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8"/>
    <x v="8"/>
    <s v="Bathyraja maculata"/>
    <n v="52"/>
    <n v="4"/>
    <n v="38.806170525241001"/>
    <n v="379.943555650289"/>
    <n v="4.1122905796021003"/>
    <n v="4.5819430804607197"/>
    <x v="356"/>
    <n v="216109.49684470301"/>
    <n v="0"/>
    <n v="1881"/>
    <n v="98031"/>
    <n v="2606180310.1112299"/>
    <n v="0"/>
    <n v="202991"/>
    <d v="2021-09-29T10:30:17"/>
    <x v="25"/>
    <x v="4"/>
    <n v="101"/>
    <x v="5"/>
  </r>
  <r>
    <x v="0"/>
    <x v="5"/>
    <x v="8"/>
    <x v="8"/>
    <s v="Bathyraja maculat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8"/>
    <x v="8"/>
    <s v="Bathyraja maculat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8"/>
    <x v="8"/>
    <s v="Bathyraja maculata"/>
    <n v="8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5"/>
    <x v="8"/>
    <x v="8"/>
    <s v="Bathyraja maculata"/>
    <n v="9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5"/>
    <x v="8"/>
    <x v="8"/>
    <s v="Bathyraja maculata"/>
    <n v="9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5"/>
    <x v="9"/>
    <x v="9"/>
    <s v="Bathyraja minispinosa"/>
    <n v="1"/>
    <n v="0"/>
    <n v="0"/>
    <m/>
    <n v="0"/>
    <m/>
    <x v="0"/>
    <m/>
    <m/>
    <m/>
    <n v="0"/>
    <m/>
    <m/>
    <m/>
    <d v="2021-09-29T10:30:17"/>
    <x v="3"/>
    <x v="2"/>
    <n v="701"/>
    <x v="0"/>
  </r>
  <r>
    <x v="0"/>
    <x v="5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5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5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5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5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5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5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5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5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5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5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5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5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5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5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5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5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5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5"/>
    <x v="9"/>
    <x v="9"/>
    <s v="Bathyraja minispinosa"/>
    <n v="24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5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5"/>
    <x v="9"/>
    <x v="9"/>
    <s v="Bathyraja minispinosa"/>
    <n v="3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5"/>
    <x v="9"/>
    <x v="9"/>
    <s v="Bathyraja minispinosa"/>
    <n v="36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5"/>
    <x v="9"/>
    <x v="9"/>
    <s v="Bathyraja minispinosa"/>
    <n v="38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5"/>
    <x v="9"/>
    <x v="9"/>
    <s v="Bathyraja minispinosa"/>
    <n v="5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5"/>
    <x v="9"/>
    <x v="9"/>
    <s v="Bathyraja minispinos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5"/>
    <x v="9"/>
    <x v="9"/>
    <s v="Bathyraja minispinosa"/>
    <n v="6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5"/>
    <x v="9"/>
    <x v="9"/>
    <s v="Bathyraja minispinosa"/>
    <n v="8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5"/>
    <x v="9"/>
    <x v="9"/>
    <s v="Bathyraja minispinosa"/>
    <n v="9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5"/>
    <x v="9"/>
    <x v="9"/>
    <s v="Bathyraja minispinosa"/>
    <n v="9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0"/>
    <x v="0"/>
    <s v="Rajidae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0"/>
    <x v="0"/>
    <s v="Rajidae"/>
    <n v="2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6"/>
    <x v="0"/>
    <x v="0"/>
    <s v="Rajidae"/>
    <n v="3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6"/>
    <x v="0"/>
    <x v="0"/>
    <s v="Rajidae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0"/>
    <x v="0"/>
    <s v="Rajidae"/>
    <n v="57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6"/>
    <x v="0"/>
    <x v="0"/>
    <s v="Rajidae"/>
    <n v="9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6"/>
    <x v="0"/>
    <x v="0"/>
    <s v="Rajidae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0"/>
    <x v="0"/>
    <s v="Rajidae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6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1"/>
    <x v="1"/>
    <s v="Beringraja binoculata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1"/>
    <x v="1"/>
    <s v="Beringraja binoculata"/>
    <n v="22"/>
    <n v="2"/>
    <n v="160.07843797099201"/>
    <n v="11827.8970364385"/>
    <n v="4.3381690507044004"/>
    <n v="8.7314463535110498"/>
    <x v="357"/>
    <n v="1576805.0927975001"/>
    <n v="0"/>
    <n v="4542"/>
    <n v="50196"/>
    <n v="1164009885.7209899"/>
    <n v="0"/>
    <n v="123378"/>
    <d v="2021-09-29T10:30:17"/>
    <x v="20"/>
    <x v="4"/>
    <n v="201"/>
    <x v="4"/>
  </r>
  <r>
    <x v="0"/>
    <x v="6"/>
    <x v="1"/>
    <x v="1"/>
    <s v="Beringraja binoculata"/>
    <n v="30"/>
    <n v="3"/>
    <n v="97.200127543920402"/>
    <n v="2295.8524057367399"/>
    <n v="2.9647435900493102"/>
    <n v="1.94622090201703"/>
    <x v="358"/>
    <n v="494579.52122543199"/>
    <n v="0"/>
    <n v="3090"/>
    <n v="43411"/>
    <n v="419260837.28784901"/>
    <n v="0"/>
    <n v="91836"/>
    <d v="2021-09-29T10:30:17"/>
    <x v="24"/>
    <x v="2"/>
    <n v="101"/>
    <x v="5"/>
  </r>
  <r>
    <x v="0"/>
    <x v="6"/>
    <x v="1"/>
    <x v="1"/>
    <s v="Beringraja binoculata"/>
    <n v="56"/>
    <n v="12"/>
    <n v="484.12381886656198"/>
    <n v="39700.595544657001"/>
    <n v="19.463623383182998"/>
    <n v="72.514511200861904"/>
    <x v="359"/>
    <n v="26909802.944907699"/>
    <n v="2011"/>
    <n v="23197"/>
    <n v="507152"/>
    <n v="49151686021.095802"/>
    <n v="54437"/>
    <n v="959867"/>
    <d v="2021-09-29T10:30:17"/>
    <x v="21"/>
    <x v="4"/>
    <n v="10"/>
    <x v="2"/>
  </r>
  <r>
    <x v="0"/>
    <x v="6"/>
    <x v="1"/>
    <x v="1"/>
    <s v="Beringraja binoculata"/>
    <n v="57"/>
    <n v="2"/>
    <n v="35.1553011908562"/>
    <n v="704.259899163358"/>
    <n v="1.4269679450163"/>
    <n v="0.96998669044407304"/>
    <x v="360"/>
    <n v="400578.58645767102"/>
    <n v="0"/>
    <n v="2163"/>
    <n v="33959"/>
    <n v="551722308.486449"/>
    <n v="0"/>
    <n v="83121"/>
    <d v="2021-09-29T10:30:17"/>
    <x v="25"/>
    <x v="4"/>
    <n v="101"/>
    <x v="5"/>
  </r>
  <r>
    <x v="0"/>
    <x v="6"/>
    <x v="1"/>
    <x v="1"/>
    <s v="Beringraja binoculata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1"/>
    <x v="1"/>
    <s v="Beringraja binoculata"/>
    <n v="91"/>
    <n v="16"/>
    <n v="398.94835906848198"/>
    <n v="10334.216584202601"/>
    <n v="20.256135172142098"/>
    <n v="24.1943375251942"/>
    <x v="361"/>
    <n v="15330472.496032299"/>
    <n v="6835"/>
    <n v="23898"/>
    <n v="780856"/>
    <n v="35891508849.998802"/>
    <n v="368043"/>
    <n v="1193669"/>
    <d v="2021-09-29T10:30:17"/>
    <x v="23"/>
    <x v="3"/>
    <n v="10"/>
    <x v="2"/>
  </r>
  <r>
    <x v="0"/>
    <x v="6"/>
    <x v="1"/>
    <x v="1"/>
    <s v="Beringraja binoculata"/>
    <n v="94"/>
    <n v="11"/>
    <n v="169.48499438016401"/>
    <n v="4947.8374540712202"/>
    <n v="5.7105133597382203"/>
    <n v="3.07415205938644"/>
    <x v="362"/>
    <n v="8434806.5796212796"/>
    <n v="1050"/>
    <n v="12946"/>
    <n v="234617"/>
    <n v="5240648719.35783"/>
    <n v="86358"/>
    <n v="382876"/>
    <d v="2021-09-29T10:30:17"/>
    <x v="26"/>
    <x v="2"/>
    <n v="10"/>
    <x v="2"/>
  </r>
  <r>
    <x v="0"/>
    <x v="6"/>
    <x v="2"/>
    <x v="2"/>
    <s v="Bathyraja interrupta"/>
    <n v="5"/>
    <n v="1"/>
    <n v="12.4"/>
    <n v="152.55599815580899"/>
    <n v="7.9"/>
    <n v="62.8484224680804"/>
    <x v="363"/>
    <n v="392.47942659723401"/>
    <n v="0"/>
    <n v="71"/>
    <n v="12716"/>
    <n v="161689563.90439701"/>
    <n v="0"/>
    <n v="45408"/>
    <d v="2021-09-29T10:30:17"/>
    <x v="10"/>
    <x v="4"/>
    <n v="301"/>
    <x v="3"/>
  </r>
  <r>
    <x v="0"/>
    <x v="6"/>
    <x v="2"/>
    <x v="2"/>
    <s v="Bathyraja interrupta"/>
    <n v="6"/>
    <n v="1"/>
    <n v="3.2"/>
    <n v="10.341599892518101"/>
    <n v="7.1"/>
    <n v="50.618685353777103"/>
    <x v="364"/>
    <n v="66.253172961613899"/>
    <n v="0"/>
    <n v="28"/>
    <n v="18008"/>
    <n v="324287204.17423999"/>
    <n v="0"/>
    <n v="62074"/>
    <d v="2021-09-29T10:30:17"/>
    <x v="14"/>
    <x v="2"/>
    <n v="301"/>
    <x v="3"/>
  </r>
  <r>
    <x v="0"/>
    <x v="6"/>
    <x v="2"/>
    <x v="2"/>
    <s v="Bathyraja interrupta"/>
    <n v="7"/>
    <n v="1"/>
    <n v="13.5"/>
    <n v="183.032567063773"/>
    <n v="6.9"/>
    <n v="47.258309544111597"/>
    <x v="33"/>
    <n v="1551.8230803645299"/>
    <n v="0"/>
    <n v="133"/>
    <n v="20017"/>
    <n v="400674790.64537799"/>
    <n v="0"/>
    <n v="67357"/>
    <d v="2021-09-29T10:30:17"/>
    <x v="13"/>
    <x v="3"/>
    <n v="301"/>
    <x v="3"/>
  </r>
  <r>
    <x v="0"/>
    <x v="6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2"/>
    <x v="2"/>
    <s v="Bathyraja interrupta"/>
    <n v="21"/>
    <n v="5"/>
    <n v="34.109053244122997"/>
    <n v="69.970057972116706"/>
    <n v="19.718242298439399"/>
    <n v="14.2392774201283"/>
    <x v="365"/>
    <n v="9237.9380383155894"/>
    <n v="86"/>
    <n v="698"/>
    <n v="226142"/>
    <n v="1879969323.0203099"/>
    <n v="88175"/>
    <n v="364109"/>
    <d v="2021-09-29T10:30:17"/>
    <x v="19"/>
    <x v="3"/>
    <n v="201"/>
    <x v="4"/>
  </r>
  <r>
    <x v="0"/>
    <x v="6"/>
    <x v="2"/>
    <x v="2"/>
    <s v="Bathyraja interrupta"/>
    <n v="22"/>
    <n v="8"/>
    <n v="43.619949648790403"/>
    <n v="358.90231647950702"/>
    <n v="25.752586111775599"/>
    <n v="92.304075396966098"/>
    <x v="366"/>
    <n v="47846.1216476833"/>
    <n v="35"/>
    <n v="973"/>
    <n v="297332"/>
    <n v="12305275884.928301"/>
    <n v="59389"/>
    <n v="535275"/>
    <d v="2021-09-29T10:30:17"/>
    <x v="20"/>
    <x v="4"/>
    <n v="201"/>
    <x v="4"/>
  </r>
  <r>
    <x v="0"/>
    <x v="6"/>
    <x v="2"/>
    <x v="2"/>
    <s v="Bathyraja interrupta"/>
    <n v="30"/>
    <n v="2"/>
    <n v="4.3331659909859397"/>
    <n v="8.9274138035731294"/>
    <n v="2.66656368676058"/>
    <n v="3.3064113431362401"/>
    <x v="367"/>
    <n v="1923.17068541504"/>
    <n v="0"/>
    <n v="156"/>
    <n v="38978"/>
    <n v="712277206.92171204"/>
    <n v="0"/>
    <n v="95291"/>
    <d v="2021-09-29T10:30:17"/>
    <x v="24"/>
    <x v="2"/>
    <n v="101"/>
    <x v="5"/>
  </r>
  <r>
    <x v="0"/>
    <x v="6"/>
    <x v="2"/>
    <x v="2"/>
    <s v="Bathyraja interrupta"/>
    <n v="56"/>
    <n v="2"/>
    <n v="2.6749739331168301"/>
    <n v="3.6279648101845701"/>
    <n v="1.84794169376166"/>
    <n v="1.67771788708312"/>
    <x v="368"/>
    <n v="2459.1021064988799"/>
    <n v="0"/>
    <n v="173"/>
    <n v="47502"/>
    <n v="1137188425.4927599"/>
    <n v="0"/>
    <n v="117644"/>
    <d v="2021-09-29T10:30:17"/>
    <x v="21"/>
    <x v="4"/>
    <n v="10"/>
    <x v="2"/>
  </r>
  <r>
    <x v="0"/>
    <x v="6"/>
    <x v="2"/>
    <x v="2"/>
    <s v="Bathyraja interrupta"/>
    <n v="57"/>
    <n v="10"/>
    <n v="26.575150716605101"/>
    <n v="84.637036479448994"/>
    <n v="11.7918357303472"/>
    <n v="17.0161116427326"/>
    <x v="369"/>
    <n v="48141.0122529777"/>
    <n v="185"/>
    <n v="1081"/>
    <n v="281235"/>
    <n v="9678656923.3166695"/>
    <n v="80343"/>
    <n v="482127"/>
    <d v="2021-09-29T10:30:17"/>
    <x v="25"/>
    <x v="4"/>
    <n v="101"/>
    <x v="5"/>
  </r>
  <r>
    <x v="0"/>
    <x v="6"/>
    <x v="2"/>
    <x v="2"/>
    <s v="Bathyraja interrupta"/>
    <n v="91"/>
    <n v="3"/>
    <n v="0.83178899332912803"/>
    <n v="0.29205969077856098"/>
    <n v="1.0011724900681001"/>
    <n v="0.47275084740506101"/>
    <x v="41"/>
    <n v="433.26100437306701"/>
    <n v="0"/>
    <n v="75"/>
    <n v="38317"/>
    <n v="701310428.76516902"/>
    <n v="0"/>
    <n v="92394"/>
    <d v="2021-09-29T10:30:17"/>
    <x v="23"/>
    <x v="3"/>
    <n v="10"/>
    <x v="2"/>
  </r>
  <r>
    <x v="0"/>
    <x v="6"/>
    <x v="2"/>
    <x v="2"/>
    <s v="Bathyraja interrupta"/>
    <n v="91"/>
    <n v="16"/>
    <n v="16.9715126997345"/>
    <n v="15.285268860621199"/>
    <n v="10.735529737856099"/>
    <n v="6.1222363732860403"/>
    <x v="370"/>
    <n v="28700.269896447298"/>
    <n v="390"/>
    <n v="1082"/>
    <n v="465024"/>
    <n v="11495370993.167801"/>
    <n v="246088"/>
    <n v="683960"/>
    <d v="2021-09-29T10:30:17"/>
    <x v="27"/>
    <x v="3"/>
    <n v="101"/>
    <x v="5"/>
  </r>
  <r>
    <x v="0"/>
    <x v="6"/>
    <x v="2"/>
    <x v="2"/>
    <s v="Bathyraja interrupta"/>
    <n v="94"/>
    <n v="2"/>
    <n v="2.4010595135394701"/>
    <n v="3.0126833123771601"/>
    <n v="0.82144274259334404"/>
    <n v="0.33753584567908201"/>
    <x v="371"/>
    <n v="5135.8601129155704"/>
    <n v="0"/>
    <n v="244"/>
    <n v="33873"/>
    <n v="575412914.91888499"/>
    <n v="0"/>
    <n v="82352"/>
    <d v="2021-09-29T10:30:17"/>
    <x v="26"/>
    <x v="2"/>
    <n v="10"/>
    <x v="2"/>
  </r>
  <r>
    <x v="0"/>
    <x v="6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3"/>
    <x v="3"/>
    <s v="Raja rhina"/>
    <n v="21"/>
    <n v="3"/>
    <n v="256.87290430424798"/>
    <n v="50389.110717988297"/>
    <n v="22.306452015486801"/>
    <n v="326.29954605150698"/>
    <x v="372"/>
    <n v="6652723.9809362404"/>
    <n v="0"/>
    <n v="14050"/>
    <n v="256334"/>
    <n v="43080355736.6717"/>
    <n v="0"/>
    <n v="1149456"/>
    <d v="2021-09-29T10:30:17"/>
    <x v="19"/>
    <x v="3"/>
    <n v="201"/>
    <x v="4"/>
  </r>
  <r>
    <x v="0"/>
    <x v="6"/>
    <x v="3"/>
    <x v="3"/>
    <s v="Raja rhina"/>
    <n v="22"/>
    <n v="5"/>
    <n v="195.130843900684"/>
    <n v="5900.3920719074804"/>
    <n v="20.302631157296599"/>
    <n v="86.290227801102901"/>
    <x v="373"/>
    <n v="786595.30428979895"/>
    <n v="350"/>
    <n v="4155"/>
    <n v="234673"/>
    <n v="11503555554.8263"/>
    <n v="4612"/>
    <n v="464734"/>
    <d v="2021-09-29T10:30:17"/>
    <x v="20"/>
    <x v="4"/>
    <n v="201"/>
    <x v="4"/>
  </r>
  <r>
    <x v="0"/>
    <x v="6"/>
    <x v="3"/>
    <x v="3"/>
    <s v="Raja rhina"/>
    <n v="30"/>
    <n v="2"/>
    <n v="7.0925232895403001"/>
    <n v="25.183394605866301"/>
    <n v="2.6823176092982202"/>
    <n v="3.96082138560398"/>
    <x v="374"/>
    <n v="5425.0836054957799"/>
    <n v="0"/>
    <n v="271"/>
    <n v="39628"/>
    <n v="853252212.40554404"/>
    <n v="0"/>
    <n v="105702"/>
    <d v="2021-09-29T10:30:17"/>
    <x v="24"/>
    <x v="2"/>
    <n v="101"/>
    <x v="5"/>
  </r>
  <r>
    <x v="0"/>
    <x v="6"/>
    <x v="3"/>
    <x v="3"/>
    <s v="Raja rhina"/>
    <n v="56"/>
    <n v="9"/>
    <n v="124.771398623773"/>
    <n v="2724.3013549049601"/>
    <n v="9.6810657059068692"/>
    <n v="10.854112924177"/>
    <x v="375"/>
    <n v="1846582.1889390701"/>
    <n v="381"/>
    <n v="6116"/>
    <n v="252475"/>
    <n v="7357119859.8981104"/>
    <n v="71493"/>
    <n v="433457"/>
    <d v="2021-09-29T10:30:17"/>
    <x v="21"/>
    <x v="4"/>
    <n v="10"/>
    <x v="2"/>
  </r>
  <r>
    <x v="0"/>
    <x v="6"/>
    <x v="3"/>
    <x v="3"/>
    <s v="Raja rhina"/>
    <n v="57"/>
    <n v="17"/>
    <n v="167.79642078986001"/>
    <n v="2141.5106847361399"/>
    <n v="17.353564597610799"/>
    <n v="17.082898943686601"/>
    <x v="376"/>
    <n v="1218077.76361355"/>
    <n v="1748"/>
    <n v="6255"/>
    <n v="413587"/>
    <n v="9716645118.6423893"/>
    <n v="212301"/>
    <n v="614873"/>
    <d v="2021-09-29T10:30:17"/>
    <x v="25"/>
    <x v="4"/>
    <n v="101"/>
    <x v="5"/>
  </r>
  <r>
    <x v="0"/>
    <x v="6"/>
    <x v="3"/>
    <x v="3"/>
    <s v="Raja rhina"/>
    <n v="91"/>
    <n v="23"/>
    <n v="111.905363475971"/>
    <n v="700.442367711168"/>
    <n v="10.746377479417101"/>
    <n v="6.6607773509035999"/>
    <x v="377"/>
    <n v="1039083.35632007"/>
    <n v="2251"/>
    <n v="6371"/>
    <n v="413765"/>
    <n v="9881045471.4406891"/>
    <n v="212871"/>
    <n v="614659"/>
    <d v="2021-09-29T10:30:17"/>
    <x v="23"/>
    <x v="3"/>
    <n v="10"/>
    <x v="2"/>
  </r>
  <r>
    <x v="0"/>
    <x v="6"/>
    <x v="3"/>
    <x v="3"/>
    <s v="Raja rhina"/>
    <n v="91"/>
    <n v="26"/>
    <n v="147.80922406311899"/>
    <n v="1056.6140494623401"/>
    <n v="16.625803664341198"/>
    <n v="16.625064804566701"/>
    <x v="378"/>
    <n v="1983943.4080268301"/>
    <n v="3521"/>
    <n v="9290"/>
    <n v="720165"/>
    <n v="31215927654.778599"/>
    <n v="358324"/>
    <n v="1082006"/>
    <d v="2021-09-29T10:30:17"/>
    <x v="27"/>
    <x v="3"/>
    <n v="101"/>
    <x v="5"/>
  </r>
  <r>
    <x v="0"/>
    <x v="6"/>
    <x v="3"/>
    <x v="3"/>
    <s v="Raja rhina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6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4"/>
    <x v="4"/>
    <s v="Bathyraja taranetzi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6"/>
    <x v="4"/>
    <x v="4"/>
    <s v="Bathyraja taranetzi"/>
    <n v="3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6"/>
    <x v="4"/>
    <x v="4"/>
    <s v="Bathyraja taranetzi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4"/>
    <x v="4"/>
    <s v="Bathyraja taranetzi"/>
    <n v="57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6"/>
    <x v="4"/>
    <x v="4"/>
    <s v="Bathyraja taranetzi"/>
    <n v="9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6"/>
    <x v="4"/>
    <x v="4"/>
    <s v="Bathyraja taranetzi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4"/>
    <x v="4"/>
    <s v="Bathyraja taranetzi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6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5"/>
    <x v="5"/>
    <s v="Bathyraja trachura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5"/>
    <x v="5"/>
    <s v="Bathyraja trachura"/>
    <n v="2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6"/>
    <x v="5"/>
    <x v="5"/>
    <s v="Bathyraja trachura"/>
    <n v="3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6"/>
    <x v="5"/>
    <x v="5"/>
    <s v="Bathyraja trachura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5"/>
    <x v="5"/>
    <s v="Bathyraja trachura"/>
    <n v="57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6"/>
    <x v="5"/>
    <x v="5"/>
    <s v="Bathyraja trachura"/>
    <n v="9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6"/>
    <x v="5"/>
    <x v="5"/>
    <s v="Bathyraja trachura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5"/>
    <x v="5"/>
    <s v="Bathyraja trachura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6"/>
    <x v="6"/>
    <x v="6"/>
    <s v="Bathyraja parmifera"/>
    <n v="5"/>
    <n v="1"/>
    <n v="12.4"/>
    <n v="152.82123893986"/>
    <n v="13.3"/>
    <n v="177.45480517503799"/>
    <x v="363"/>
    <n v="393.16180914588898"/>
    <n v="0"/>
    <n v="71"/>
    <n v="21367"/>
    <n v="456536360.575544"/>
    <n v="0"/>
    <n v="76301"/>
    <d v="2021-09-29T10:30:17"/>
    <x v="10"/>
    <x v="4"/>
    <n v="301"/>
    <x v="3"/>
  </r>
  <r>
    <x v="0"/>
    <x v="6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6"/>
    <x v="6"/>
    <s v="Bathyraja parmifera"/>
    <n v="21"/>
    <n v="1"/>
    <n v="70.4172022473563"/>
    <n v="4959.2365787301896"/>
    <n v="12.1457109348136"/>
    <n v="147.42082576486899"/>
    <x v="379"/>
    <n v="654753.21243715903"/>
    <n v="0"/>
    <n v="4291"/>
    <n v="139512"/>
    <n v="19463531879.8204"/>
    <n v="0"/>
    <n v="739831"/>
    <d v="2021-09-29T10:30:17"/>
    <x v="19"/>
    <x v="3"/>
    <n v="201"/>
    <x v="4"/>
  </r>
  <r>
    <x v="0"/>
    <x v="6"/>
    <x v="6"/>
    <x v="6"/>
    <s v="Bathyraja parmifera"/>
    <n v="22"/>
    <n v="4"/>
    <n v="26.277608634536101"/>
    <n v="191.86809595333301"/>
    <n v="10.8131465279439"/>
    <n v="35.311515077963499"/>
    <x v="380"/>
    <n v="25578.392330651601"/>
    <n v="0"/>
    <n v="647"/>
    <n v="125115"/>
    <n v="4707462082.0417995"/>
    <n v="0"/>
    <n v="272285"/>
    <d v="2021-09-29T10:30:17"/>
    <x v="20"/>
    <x v="4"/>
    <n v="201"/>
    <x v="4"/>
  </r>
  <r>
    <x v="0"/>
    <x v="6"/>
    <x v="6"/>
    <x v="6"/>
    <s v="Bathyraja parmifera"/>
    <n v="30"/>
    <n v="2"/>
    <n v="13.948813545164301"/>
    <n v="150.89489516979901"/>
    <n v="2.8516237151840702"/>
    <n v="4.6782616631896703"/>
    <x v="381"/>
    <n v="32506.2381283576"/>
    <n v="0"/>
    <n v="646"/>
    <n v="42002"/>
    <n v="1007805383.20587"/>
    <n v="0"/>
    <n v="119684"/>
    <d v="2021-09-29T10:30:17"/>
    <x v="24"/>
    <x v="2"/>
    <n v="101"/>
    <x v="5"/>
  </r>
  <r>
    <x v="0"/>
    <x v="6"/>
    <x v="6"/>
    <x v="6"/>
    <s v="Bathyraja parmifera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6"/>
    <x v="6"/>
    <s v="Bathyraja parmifera"/>
    <n v="57"/>
    <n v="5"/>
    <n v="31.652176319266101"/>
    <n v="256.45826343187798"/>
    <n v="8.4120154237868299"/>
    <n v="24.040690156363599"/>
    <x v="382"/>
    <n v="145871.84187680401"/>
    <n v="0"/>
    <n v="1547"/>
    <n v="200805"/>
    <n v="13674192853.722601"/>
    <n v="0"/>
    <n v="443332"/>
    <d v="2021-09-29T10:30:17"/>
    <x v="25"/>
    <x v="4"/>
    <n v="101"/>
    <x v="5"/>
  </r>
  <r>
    <x v="0"/>
    <x v="6"/>
    <x v="6"/>
    <x v="6"/>
    <s v="Bathyraja parmifera"/>
    <n v="91"/>
    <n v="2"/>
    <n v="4.0567494524196102"/>
    <n v="9.1409110498831101"/>
    <n v="0.63452804804344498"/>
    <n v="0.23160436797613801"/>
    <x v="383"/>
    <n v="13560.2427428439"/>
    <n v="0"/>
    <n v="394"/>
    <n v="24368"/>
    <n v="343577509.169563"/>
    <n v="0"/>
    <n v="62218"/>
    <d v="2021-09-29T10:30:17"/>
    <x v="23"/>
    <x v="3"/>
    <n v="10"/>
    <x v="2"/>
  </r>
  <r>
    <x v="0"/>
    <x v="6"/>
    <x v="6"/>
    <x v="6"/>
    <s v="Bathyraja parmifera"/>
    <n v="91"/>
    <n v="3"/>
    <n v="8.70312372870419"/>
    <n v="33.074822095972799"/>
    <n v="1.7055888482935799"/>
    <n v="1.07707991562157"/>
    <x v="384"/>
    <n v="62102.690478472898"/>
    <n v="0"/>
    <n v="901"/>
    <n v="73676"/>
    <n v="2022370987.40345"/>
    <n v="0"/>
    <n v="168160"/>
    <d v="2021-09-29T10:30:17"/>
    <x v="27"/>
    <x v="3"/>
    <n v="101"/>
    <x v="5"/>
  </r>
  <r>
    <x v="0"/>
    <x v="6"/>
    <x v="6"/>
    <x v="6"/>
    <s v="Bathyraja parmifera"/>
    <n v="94"/>
    <n v="6"/>
    <n v="24.399118213609299"/>
    <n v="100.779835664845"/>
    <n v="3.3009037198211599"/>
    <n v="1.9871290853186701"/>
    <x v="385"/>
    <n v="171804.031326764"/>
    <n v="171"/>
    <n v="1846"/>
    <n v="135734"/>
    <n v="3387550548.8991599"/>
    <n v="18106"/>
    <n v="253362"/>
    <d v="2021-09-29T10:30:17"/>
    <x v="26"/>
    <x v="2"/>
    <n v="10"/>
    <x v="2"/>
  </r>
  <r>
    <x v="0"/>
    <x v="6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7"/>
    <x v="7"/>
    <s v="Bathyraja aleutica"/>
    <n v="6"/>
    <n v="1"/>
    <n v="10.199999999999999"/>
    <n v="104.271633137938"/>
    <n v="6.8"/>
    <n v="46.715928030703097"/>
    <x v="52"/>
    <n v="668.01332647531694"/>
    <n v="0"/>
    <n v="89"/>
    <n v="17300"/>
    <n v="299284297.59883702"/>
    <n v="0"/>
    <n v="59633"/>
    <d v="2021-09-29T10:30:17"/>
    <x v="14"/>
    <x v="2"/>
    <n v="301"/>
    <x v="3"/>
  </r>
  <r>
    <x v="0"/>
    <x v="6"/>
    <x v="7"/>
    <x v="7"/>
    <s v="Bathyraja aleutica"/>
    <n v="7"/>
    <n v="2"/>
    <n v="108.7"/>
    <n v="8479.7950250501708"/>
    <n v="14.8"/>
    <n v="133.139788377511"/>
    <x v="386"/>
    <n v="71895.083196031206"/>
    <n v="0"/>
    <n v="951"/>
    <n v="43118"/>
    <n v="1128812209.9444799"/>
    <n v="0"/>
    <n v="122577"/>
    <d v="2021-09-29T10:30:17"/>
    <x v="13"/>
    <x v="3"/>
    <n v="301"/>
    <x v="3"/>
  </r>
  <r>
    <x v="0"/>
    <x v="6"/>
    <x v="7"/>
    <x v="7"/>
    <s v="Bathyraja aleutic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7"/>
    <x v="7"/>
    <s v="Bathyraja aleutica"/>
    <n v="21"/>
    <n v="2"/>
    <n v="74.3929873377555"/>
    <n v="5056.4874369596"/>
    <n v="7.5078255913400396"/>
    <n v="39.006100055844897"/>
    <x v="387"/>
    <n v="667592.95315674494"/>
    <n v="0"/>
    <n v="4371"/>
    <n v="86608"/>
    <n v="5149859037.9306097"/>
    <n v="0"/>
    <n v="395402"/>
    <d v="2021-09-29T10:30:17"/>
    <x v="19"/>
    <x v="3"/>
    <n v="201"/>
    <x v="4"/>
  </r>
  <r>
    <x v="0"/>
    <x v="6"/>
    <x v="7"/>
    <x v="7"/>
    <s v="Bathyraja aleutica"/>
    <n v="22"/>
    <n v="7"/>
    <n v="88.472265487439998"/>
    <n v="1436.1339191905599"/>
    <n v="26.304081872507901"/>
    <n v="96.672522222058902"/>
    <x v="388"/>
    <n v="191454.42936665801"/>
    <n v="83"/>
    <n v="1960"/>
    <n v="303273"/>
    <n v="12887643923.828199"/>
    <n v="59765"/>
    <n v="546781"/>
    <d v="2021-09-29T10:30:17"/>
    <x v="20"/>
    <x v="4"/>
    <n v="201"/>
    <x v="4"/>
  </r>
  <r>
    <x v="0"/>
    <x v="6"/>
    <x v="7"/>
    <x v="7"/>
    <s v="Bathyraja aleutica"/>
    <n v="30"/>
    <n v="3"/>
    <n v="87.100348265760402"/>
    <n v="4772.6796651270197"/>
    <n v="7.0685897001334803"/>
    <n v="20.3632592691064"/>
    <x v="389"/>
    <n v="1028145.19689622"/>
    <n v="0"/>
    <n v="3408"/>
    <n v="104313"/>
    <n v="4386715363.2082396"/>
    <n v="0"/>
    <n v="243467"/>
    <d v="2021-09-29T10:30:17"/>
    <x v="24"/>
    <x v="2"/>
    <n v="101"/>
    <x v="5"/>
  </r>
  <r>
    <x v="0"/>
    <x v="6"/>
    <x v="7"/>
    <x v="7"/>
    <s v="Bathyraja aleutica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7"/>
    <x v="7"/>
    <s v="Bathyraja aleutica"/>
    <n v="57"/>
    <n v="8"/>
    <n v="83.7021750613726"/>
    <n v="1223.7598956976501"/>
    <n v="8.2118582541880691"/>
    <n v="9.4562829918947209"/>
    <x v="390"/>
    <n v="696066.90621532302"/>
    <n v="281"/>
    <n v="3712"/>
    <n v="195927"/>
    <n v="5378674092.52882"/>
    <n v="45141"/>
    <n v="346713"/>
    <d v="2021-09-29T10:30:17"/>
    <x v="25"/>
    <x v="4"/>
    <n v="101"/>
    <x v="5"/>
  </r>
  <r>
    <x v="0"/>
    <x v="6"/>
    <x v="7"/>
    <x v="7"/>
    <s v="Bathyraja aleutica"/>
    <n v="91"/>
    <n v="1"/>
    <n v="2.7396329834042699"/>
    <n v="7.5170826114197302"/>
    <n v="0.19461873652598599"/>
    <n v="3.6352271309729997E-2"/>
    <x v="391"/>
    <n v="11151.3463343641"/>
    <n v="0"/>
    <n v="321"/>
    <n v="7344"/>
    <n v="53927406.1987468"/>
    <n v="0"/>
    <n v="22339"/>
    <d v="2021-09-29T10:30:17"/>
    <x v="23"/>
    <x v="3"/>
    <n v="10"/>
    <x v="2"/>
  </r>
  <r>
    <x v="0"/>
    <x v="6"/>
    <x v="7"/>
    <x v="7"/>
    <s v="Bathyraja aleutica"/>
    <n v="91"/>
    <n v="3"/>
    <n v="10.1220544084835"/>
    <n v="50.742835980844603"/>
    <n v="1.1631572440656199"/>
    <n v="0.51194161855301101"/>
    <x v="392"/>
    <n v="95276.903614910407"/>
    <n v="0"/>
    <n v="1076"/>
    <n v="51038"/>
    <n v="961243322.42189705"/>
    <n v="0"/>
    <n v="115030"/>
    <d v="2021-09-29T10:30:17"/>
    <x v="27"/>
    <x v="3"/>
    <n v="101"/>
    <x v="5"/>
  </r>
  <r>
    <x v="0"/>
    <x v="6"/>
    <x v="7"/>
    <x v="7"/>
    <s v="Bathyraja aleutica"/>
    <n v="94"/>
    <n v="3"/>
    <n v="13.4208443082227"/>
    <n v="73.110297272818599"/>
    <n v="1.25248520468291"/>
    <n v="0.499370718044442"/>
    <x v="393"/>
    <n v="124634.49379636"/>
    <n v="0"/>
    <n v="1268"/>
    <n v="51342"/>
    <n v="851300281.65448904"/>
    <n v="0"/>
    <n v="110309"/>
    <d v="2021-09-29T10:30:17"/>
    <x v="26"/>
    <x v="2"/>
    <n v="10"/>
    <x v="2"/>
  </r>
  <r>
    <x v="0"/>
    <x v="6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8"/>
    <x v="8"/>
    <s v="Bathyraja maculata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6"/>
    <x v="8"/>
    <x v="8"/>
    <s v="Bathyraja maculata"/>
    <n v="3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6"/>
    <x v="8"/>
    <x v="8"/>
    <s v="Bathyraja maculata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8"/>
    <x v="8"/>
    <s v="Bathyraja maculata"/>
    <n v="57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6"/>
    <x v="8"/>
    <x v="8"/>
    <s v="Bathyraja maculata"/>
    <n v="9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6"/>
    <x v="8"/>
    <x v="8"/>
    <s v="Bathyraja maculata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8"/>
    <x v="8"/>
    <s v="Bathyraja maculata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6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6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6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6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6"/>
    <x v="9"/>
    <x v="9"/>
    <s v="Bathyraja minispinosa"/>
    <n v="2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6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6"/>
    <x v="9"/>
    <x v="9"/>
    <s v="Bathyraja minispinosa"/>
    <n v="3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6"/>
    <x v="9"/>
    <x v="9"/>
    <s v="Bathyraja minispinosa"/>
    <n v="56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6"/>
    <x v="9"/>
    <x v="9"/>
    <s v="Bathyraja minispinosa"/>
    <n v="57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6"/>
    <x v="9"/>
    <x v="9"/>
    <s v="Bathyraja minispinosa"/>
    <n v="9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6"/>
    <x v="9"/>
    <x v="9"/>
    <s v="Bathyraja minispinosa"/>
    <n v="91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6"/>
    <x v="9"/>
    <x v="9"/>
    <s v="Bathyraja minispinosa"/>
    <n v="9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7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0"/>
    <x v="0"/>
    <s v="Rajidae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0"/>
    <x v="0"/>
    <s v="Rajidae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0"/>
    <x v="0"/>
    <s v="Rajidae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0"/>
    <x v="0"/>
    <s v="Rajidae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0"/>
    <x v="0"/>
    <s v="Rajidae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0"/>
    <x v="0"/>
    <s v="Rajidae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0"/>
    <x v="0"/>
    <s v="Rajidae"/>
    <n v="6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7"/>
    <x v="0"/>
    <x v="0"/>
    <s v="Rajidae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0"/>
    <x v="0"/>
    <s v="Rajidae"/>
    <n v="10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7"/>
    <x v="0"/>
    <x v="0"/>
    <s v="Rajidae"/>
    <n v="106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7"/>
    <x v="0"/>
    <x v="0"/>
    <s v="Rajidae"/>
    <n v="161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7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1"/>
    <x v="1"/>
    <s v="Beringraja binoculata"/>
    <n v="13"/>
    <n v="2"/>
    <n v="532.70000000000005"/>
    <n v="264651.62275385403"/>
    <n v="79.599999999999994"/>
    <n v="5725.6592563955801"/>
    <x v="394"/>
    <n v="11341478.8287344"/>
    <n v="0"/>
    <n v="10762"/>
    <n v="520796"/>
    <n v="245369526025.367"/>
    <n v="0"/>
    <n v="1590747"/>
    <d v="2021-09-29T10:30:17"/>
    <x v="28"/>
    <x v="1"/>
    <n v="10"/>
    <x v="2"/>
  </r>
  <r>
    <x v="0"/>
    <x v="7"/>
    <x v="1"/>
    <x v="1"/>
    <s v="Beringraja binoculata"/>
    <n v="16"/>
    <n v="6"/>
    <n v="400.36715716837"/>
    <n v="29054.250819307901"/>
    <n v="54.671646263073001"/>
    <n v="589.65545803135797"/>
    <x v="395"/>
    <n v="8065567.9978338303"/>
    <n v="482"/>
    <n v="12859"/>
    <n v="910528"/>
    <n v="163690546406.56"/>
    <n v="28933"/>
    <n v="1792123"/>
    <d v="2021-09-29T10:30:17"/>
    <x v="7"/>
    <x v="0"/>
    <n v="10"/>
    <x v="2"/>
  </r>
  <r>
    <x v="0"/>
    <x v="7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1"/>
    <x v="1"/>
    <s v="Beringraja bino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1"/>
    <x v="1"/>
    <s v="Beringraja binoculata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1"/>
    <x v="1"/>
    <s v="Beringraja binoculata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1"/>
    <x v="1"/>
    <s v="Beringraja binoculata"/>
    <n v="28"/>
    <n v="1"/>
    <n v="5.15769934680148"/>
    <n v="26.821076678864099"/>
    <n v="1.4292419876678799"/>
    <n v="1.9913338638540701"/>
    <x v="340"/>
    <n v="3295.23925146795"/>
    <n v="0"/>
    <n v="177"/>
    <n v="15641"/>
    <n v="244655409.97913301"/>
    <n v="0"/>
    <n v="48269"/>
    <d v="2021-09-29T10:30:17"/>
    <x v="17"/>
    <x v="1"/>
    <n v="101"/>
    <x v="5"/>
  </r>
  <r>
    <x v="0"/>
    <x v="7"/>
    <x v="1"/>
    <x v="1"/>
    <s v="Beringraja binoculata"/>
    <n v="37"/>
    <n v="2"/>
    <n v="60.078589302732901"/>
    <n v="1818.26566633175"/>
    <n v="1.9705062093627399"/>
    <n v="1.9763752698329"/>
    <x v="396"/>
    <n v="1569669.29525861"/>
    <n v="0"/>
    <n v="4421"/>
    <n v="58110"/>
    <n v="1706161885.1461699"/>
    <n v="0"/>
    <n v="145678"/>
    <d v="2021-09-29T10:30:17"/>
    <x v="22"/>
    <x v="0"/>
    <n v="101"/>
    <x v="5"/>
  </r>
  <r>
    <x v="0"/>
    <x v="7"/>
    <x v="1"/>
    <x v="1"/>
    <s v="Beringraja binoculata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1"/>
    <x v="1"/>
    <s v="Beringraja binoculata"/>
    <n v="64"/>
    <n v="3"/>
    <n v="37.674232064409502"/>
    <n v="605.81081627062395"/>
    <n v="2.1276248924710699"/>
    <n v="1.7292865863206901"/>
    <x v="397"/>
    <n v="344581.36936484103"/>
    <n v="0"/>
    <n v="2110"/>
    <n v="50760"/>
    <n v="983607297.74828994"/>
    <n v="0"/>
    <n v="115492"/>
    <d v="2021-09-29T10:30:17"/>
    <x v="25"/>
    <x v="4"/>
    <n v="101"/>
    <x v="5"/>
  </r>
  <r>
    <x v="0"/>
    <x v="7"/>
    <x v="1"/>
    <x v="1"/>
    <s v="Beringraja binoculata"/>
    <n v="75"/>
    <n v="22"/>
    <n v="419.45120645901"/>
    <n v="11279.3933357889"/>
    <n v="22.887400513540499"/>
    <n v="31.3504842296345"/>
    <x v="398"/>
    <n v="7645382.8422489399"/>
    <n v="5332"/>
    <n v="16508"/>
    <n v="596573"/>
    <n v="21249942003.966702"/>
    <n v="301965"/>
    <n v="891181"/>
    <d v="2021-09-29T10:30:17"/>
    <x v="21"/>
    <x v="4"/>
    <n v="10"/>
    <x v="2"/>
  </r>
  <r>
    <x v="0"/>
    <x v="7"/>
    <x v="1"/>
    <x v="1"/>
    <s v="Beringraja binoculata"/>
    <n v="106"/>
    <n v="6"/>
    <n v="46.527384952085498"/>
    <n v="631.071992621611"/>
    <n v="3.3983498643905001"/>
    <n v="2.4533654498448798"/>
    <x v="399"/>
    <n v="1184927.5716039301"/>
    <n v="0"/>
    <n v="4262"/>
    <n v="146901"/>
    <n v="4606543149.9583998"/>
    <n v="6814"/>
    <n v="286988"/>
    <d v="2021-09-29T10:30:17"/>
    <x v="27"/>
    <x v="3"/>
    <n v="101"/>
    <x v="5"/>
  </r>
  <r>
    <x v="0"/>
    <x v="7"/>
    <x v="1"/>
    <x v="1"/>
    <s v="Beringraja binoculata"/>
    <n v="106"/>
    <n v="18"/>
    <n v="518.72610031580302"/>
    <n v="30151.986035427501"/>
    <n v="36.050408229805697"/>
    <n v="152.443885942002"/>
    <x v="400"/>
    <n v="44729485.670300402"/>
    <n v="6109"/>
    <n v="33851"/>
    <n v="1388998"/>
    <n v="226145521683.246"/>
    <n v="402712"/>
    <n v="2375284"/>
    <d v="2021-09-29T10:30:17"/>
    <x v="23"/>
    <x v="3"/>
    <n v="10"/>
    <x v="2"/>
  </r>
  <r>
    <x v="0"/>
    <x v="7"/>
    <x v="1"/>
    <x v="1"/>
    <s v="Beringraja binoculata"/>
    <n v="161"/>
    <n v="26"/>
    <n v="232.573410564391"/>
    <n v="4400.9497129417095"/>
    <n v="9.6507126366761398"/>
    <n v="5.0622410188040003"/>
    <x v="401"/>
    <n v="7502501.8384059398"/>
    <n v="4124"/>
    <n v="15080"/>
    <n v="398170"/>
    <n v="8629835609.8789597"/>
    <n v="212376"/>
    <n v="583964"/>
    <d v="2021-09-29T10:30:17"/>
    <x v="26"/>
    <x v="2"/>
    <n v="10"/>
    <x v="2"/>
  </r>
  <r>
    <x v="0"/>
    <x v="7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2"/>
    <x v="2"/>
    <s v="Bathyraja interrupta"/>
    <n v="10"/>
    <n v="2"/>
    <n v="12.485078763562401"/>
    <n v="67.715255045881705"/>
    <n v="9.7022600030093198"/>
    <n v="41.119693247360097"/>
    <x v="402"/>
    <n v="657.89487081321101"/>
    <n v="0"/>
    <n v="98"/>
    <n v="30139"/>
    <n v="399502818.95151901"/>
    <n v="0"/>
    <n v="76230"/>
    <d v="2021-09-29T10:30:17"/>
    <x v="9"/>
    <x v="1"/>
    <n v="301"/>
    <x v="3"/>
  </r>
  <r>
    <x v="0"/>
    <x v="7"/>
    <x v="2"/>
    <x v="2"/>
    <s v="Bathyraja interrupta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2"/>
    <x v="2"/>
    <s v="Bathyraja interrupta"/>
    <n v="17"/>
    <n v="1"/>
    <n v="2.1808187965650601"/>
    <n v="4.7138719737822399"/>
    <n v="1.5636059296126901"/>
    <n v="2.4327602586321699"/>
    <x v="403"/>
    <n v="125.999098425536"/>
    <n v="0"/>
    <n v="36"/>
    <n v="8064"/>
    <n v="65026288.575075798"/>
    <n v="0"/>
    <n v="25813"/>
    <d v="2021-09-29T10:30:17"/>
    <x v="16"/>
    <x v="0"/>
    <n v="201"/>
    <x v="4"/>
  </r>
  <r>
    <x v="0"/>
    <x v="7"/>
    <x v="2"/>
    <x v="2"/>
    <s v="Bathyraja interrupta"/>
    <n v="25"/>
    <n v="6"/>
    <n v="31.2348171650717"/>
    <n v="140.147185256375"/>
    <n v="19.174707204113499"/>
    <n v="54.022573159675098"/>
    <x v="404"/>
    <n v="18683.3546802694"/>
    <n v="73"/>
    <n v="647"/>
    <n v="221808"/>
    <n v="7201877749.00103"/>
    <n v="43509"/>
    <n v="400107"/>
    <d v="2021-09-29T10:30:17"/>
    <x v="20"/>
    <x v="4"/>
    <n v="201"/>
    <x v="4"/>
  </r>
  <r>
    <x v="0"/>
    <x v="7"/>
    <x v="2"/>
    <x v="2"/>
    <s v="Bathyraja interrupta"/>
    <n v="25"/>
    <n v="12"/>
    <n v="58.2915939190801"/>
    <n v="161.93107483300901"/>
    <n v="32.642276499109997"/>
    <n v="41.965840762521999"/>
    <x v="405"/>
    <n v="21379.276781238499"/>
    <n v="339"/>
    <n v="1001"/>
    <n v="375373"/>
    <n v="5540624774.73561"/>
    <n v="207000"/>
    <n v="543746"/>
    <d v="2021-09-29T10:30:17"/>
    <x v="19"/>
    <x v="3"/>
    <n v="201"/>
    <x v="4"/>
  </r>
  <r>
    <x v="0"/>
    <x v="7"/>
    <x v="2"/>
    <x v="2"/>
    <s v="Bathyraja interrupta"/>
    <n v="26"/>
    <n v="1"/>
    <n v="0.62182263485529299"/>
    <n v="0.42705576157957698"/>
    <n v="1.4768287577813199"/>
    <n v="2.1089173411337101"/>
    <x v="139"/>
    <n v="10.901011574611401"/>
    <n v="0"/>
    <n v="10"/>
    <n v="7337"/>
    <n v="53832155.9240072"/>
    <n v="0"/>
    <n v="22554"/>
    <d v="2021-09-29T10:30:17"/>
    <x v="18"/>
    <x v="1"/>
    <n v="201"/>
    <x v="4"/>
  </r>
  <r>
    <x v="0"/>
    <x v="7"/>
    <x v="2"/>
    <x v="2"/>
    <s v="Bathyraja interrupt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2"/>
    <x v="2"/>
    <s v="Bathyraja interrupta"/>
    <n v="37"/>
    <n v="3"/>
    <n v="2.80395308655438"/>
    <n v="3.4285246381551699"/>
    <n v="2.74552789130122"/>
    <n v="2.45534542575672"/>
    <x v="406"/>
    <n v="2959.7709246784402"/>
    <n v="0"/>
    <n v="201"/>
    <n v="80662"/>
    <n v="2119646427.5978899"/>
    <n v="0"/>
    <n v="180982"/>
    <d v="2021-09-29T10:30:17"/>
    <x v="22"/>
    <x v="0"/>
    <n v="101"/>
    <x v="5"/>
  </r>
  <r>
    <x v="0"/>
    <x v="7"/>
    <x v="2"/>
    <x v="2"/>
    <s v="Bathyraja interrupta"/>
    <n v="46"/>
    <n v="1"/>
    <n v="2.6031934899184801"/>
    <n v="6.7066562819915401"/>
    <n v="1.3883698612898501"/>
    <n v="1.8975374270007701"/>
    <x v="407"/>
    <n v="1444.7683329654101"/>
    <n v="0"/>
    <n v="126"/>
    <n v="20218"/>
    <n v="408773294.750287"/>
    <n v="0"/>
    <n v="66841"/>
    <d v="2021-09-29T10:30:17"/>
    <x v="24"/>
    <x v="2"/>
    <n v="101"/>
    <x v="5"/>
  </r>
  <r>
    <x v="0"/>
    <x v="7"/>
    <x v="2"/>
    <x v="2"/>
    <s v="Bathyraja interrupta"/>
    <n v="64"/>
    <n v="13"/>
    <n v="17.740297838150699"/>
    <n v="30.197496854723202"/>
    <n v="10.3967778219625"/>
    <n v="7.52371987544256"/>
    <x v="408"/>
    <n v="17176.145651620001"/>
    <n v="156"/>
    <n v="691"/>
    <n v="247840"/>
    <n v="4279444387.2051101"/>
    <n v="114258"/>
    <n v="381422"/>
    <d v="2021-09-29T10:30:17"/>
    <x v="25"/>
    <x v="4"/>
    <n v="101"/>
    <x v="5"/>
  </r>
  <r>
    <x v="0"/>
    <x v="7"/>
    <x v="2"/>
    <x v="2"/>
    <s v="Bathyraja interrupta"/>
    <n v="75"/>
    <n v="5"/>
    <n v="12.1802898642018"/>
    <n v="48.000123080997803"/>
    <n v="5.2517369612770501"/>
    <n v="9.3756550321450902"/>
    <x v="409"/>
    <n v="32535.377258712298"/>
    <n v="0"/>
    <n v="688"/>
    <n v="136490"/>
    <n v="6354993569.5715599"/>
    <n v="0"/>
    <n v="300391"/>
    <d v="2021-09-29T10:30:17"/>
    <x v="21"/>
    <x v="4"/>
    <n v="10"/>
    <x v="2"/>
  </r>
  <r>
    <x v="0"/>
    <x v="7"/>
    <x v="2"/>
    <x v="2"/>
    <s v="Bathyraja interrupta"/>
    <n v="106"/>
    <n v="6"/>
    <n v="12.860462089252399"/>
    <n v="61.271518628901397"/>
    <n v="2.3822169552936301"/>
    <n v="0.84402895864490701"/>
    <x v="410"/>
    <n v="90894.295032135793"/>
    <n v="0"/>
    <n v="1104"/>
    <n v="91068"/>
    <n v="1252089370.3873301"/>
    <n v="19555"/>
    <n v="162581"/>
    <d v="2021-09-29T10:30:17"/>
    <x v="23"/>
    <x v="3"/>
    <n v="10"/>
    <x v="2"/>
  </r>
  <r>
    <x v="0"/>
    <x v="7"/>
    <x v="2"/>
    <x v="2"/>
    <s v="Bathyraja interrupta"/>
    <n v="106"/>
    <n v="18"/>
    <n v="29.0601708487712"/>
    <n v="73.235012632629704"/>
    <n v="15.9421452669879"/>
    <n v="20.304584127007999"/>
    <x v="411"/>
    <n v="137509.16961893599"/>
    <n v="489"/>
    <n v="2032"/>
    <n v="690829"/>
    <n v="38124749384.131203"/>
    <n v="284697"/>
    <n v="1096961"/>
    <d v="2021-09-29T10:30:17"/>
    <x v="27"/>
    <x v="3"/>
    <n v="101"/>
    <x v="5"/>
  </r>
  <r>
    <x v="0"/>
    <x v="7"/>
    <x v="2"/>
    <x v="2"/>
    <s v="Bathyraja interrupta"/>
    <n v="161"/>
    <n v="1"/>
    <n v="3.0029590997470001E-2"/>
    <n v="1.0569287031200001E-3"/>
    <n v="0.33032550097217001"/>
    <n v="0.114684104071201"/>
    <x v="120"/>
    <n v="1.8017950795722399"/>
    <n v="0"/>
    <n v="4"/>
    <n v="13982"/>
    <n v="195507278.59941801"/>
    <n v="0"/>
    <n v="42534"/>
    <d v="2021-09-29T10:30:17"/>
    <x v="26"/>
    <x v="2"/>
    <n v="10"/>
    <x v="2"/>
  </r>
  <r>
    <x v="0"/>
    <x v="7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3"/>
    <x v="3"/>
    <s v="Raja rhina"/>
    <n v="3"/>
    <n v="1"/>
    <n v="105.4"/>
    <n v="11101.5188423662"/>
    <n v="14.2"/>
    <n v="200.55640179439499"/>
    <x v="205"/>
    <n v="11856.861428510199"/>
    <n v="0"/>
    <n v="455"/>
    <n v="14636"/>
    <n v="214202173.45412299"/>
    <n v="0"/>
    <n v="61207"/>
    <d v="2021-09-29T10:30:17"/>
    <x v="1"/>
    <x v="1"/>
    <n v="501"/>
    <x v="1"/>
  </r>
  <r>
    <x v="0"/>
    <x v="7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3"/>
    <x v="3"/>
    <s v="Raja rhina"/>
    <n v="6"/>
    <n v="1"/>
    <n v="48.033199214696197"/>
    <n v="2307.0961711520999"/>
    <n v="8.3004738993817195"/>
    <n v="68.581931365995999"/>
    <x v="412"/>
    <n v="15930.9395776616"/>
    <n v="0"/>
    <n v="669"/>
    <n v="21762"/>
    <n v="473571331.083875"/>
    <n v="0"/>
    <n v="115403"/>
    <d v="2021-09-29T10:30:17"/>
    <x v="8"/>
    <x v="0"/>
    <n v="301"/>
    <x v="3"/>
  </r>
  <r>
    <x v="0"/>
    <x v="7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3"/>
    <x v="3"/>
    <s v="Raja rhin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3"/>
    <x v="3"/>
    <s v="Raja rhina"/>
    <n v="10"/>
    <n v="2"/>
    <n v="13.613248531354101"/>
    <n v="84.619924116372502"/>
    <n v="7.82197705668968"/>
    <n v="26.225568295869699"/>
    <x v="413"/>
    <n v="822.13400816468595"/>
    <n v="0"/>
    <n v="109"/>
    <n v="24344"/>
    <n v="254797340.04285699"/>
    <n v="0"/>
    <n v="61153"/>
    <d v="2021-09-29T10:30:17"/>
    <x v="9"/>
    <x v="1"/>
    <n v="301"/>
    <x v="3"/>
  </r>
  <r>
    <x v="0"/>
    <x v="7"/>
    <x v="3"/>
    <x v="3"/>
    <s v="Raja rhina"/>
    <n v="13"/>
    <n v="4"/>
    <n v="67"/>
    <n v="1537.53997757357"/>
    <n v="21.4"/>
    <n v="132.335503049685"/>
    <x v="414"/>
    <n v="65890.308634917907"/>
    <n v="0"/>
    <n v="993"/>
    <n v="140415"/>
    <n v="5671154744.9072304"/>
    <n v="0"/>
    <n v="303078"/>
    <d v="2021-09-29T10:30:17"/>
    <x v="28"/>
    <x v="1"/>
    <n v="10"/>
    <x v="2"/>
  </r>
  <r>
    <x v="0"/>
    <x v="7"/>
    <x v="3"/>
    <x v="3"/>
    <s v="Raja rhina"/>
    <n v="16"/>
    <n v="2"/>
    <n v="78.626891390686197"/>
    <n v="2718.7743285167398"/>
    <n v="9.7910479787946407"/>
    <n v="47.213371113613903"/>
    <x v="415"/>
    <n v="754741.85701061797"/>
    <n v="0"/>
    <n v="3314"/>
    <n v="163196"/>
    <n v="13106607273.822901"/>
    <n v="0"/>
    <n v="427196"/>
    <d v="2021-09-29T10:30:17"/>
    <x v="7"/>
    <x v="0"/>
    <n v="10"/>
    <x v="2"/>
  </r>
  <r>
    <x v="0"/>
    <x v="7"/>
    <x v="3"/>
    <x v="3"/>
    <s v="Raja rhina"/>
    <n v="17"/>
    <n v="11"/>
    <n v="396.89877790373799"/>
    <n v="10818.734356237301"/>
    <n v="55.862119599980701"/>
    <n v="183.970436553459"/>
    <x v="416"/>
    <n v="289178.57391394698"/>
    <n v="906"/>
    <n v="3198"/>
    <n v="288856"/>
    <n v="4917424417.0422802"/>
    <n v="139421"/>
    <n v="438291"/>
    <d v="2021-09-29T10:30:17"/>
    <x v="16"/>
    <x v="0"/>
    <n v="201"/>
    <x v="4"/>
  </r>
  <r>
    <x v="0"/>
    <x v="7"/>
    <x v="3"/>
    <x v="3"/>
    <s v="Raja rhina"/>
    <n v="25"/>
    <n v="8"/>
    <n v="114.871175136397"/>
    <n v="1436.7121466782501"/>
    <n v="16.6321860077751"/>
    <n v="27.155999260287398"/>
    <x v="417"/>
    <n v="191531.51424866001"/>
    <n v="407"/>
    <n v="2246"/>
    <n v="191731"/>
    <n v="3620230866.20646"/>
    <n v="65317"/>
    <n v="318145"/>
    <d v="2021-09-29T10:30:17"/>
    <x v="20"/>
    <x v="4"/>
    <n v="201"/>
    <x v="4"/>
  </r>
  <r>
    <x v="0"/>
    <x v="7"/>
    <x v="3"/>
    <x v="3"/>
    <s v="Raja rhina"/>
    <n v="25"/>
    <n v="10"/>
    <n v="262.967488588854"/>
    <n v="16084.8051808821"/>
    <n v="33.613980782574799"/>
    <n v="142.35397489346201"/>
    <x v="418"/>
    <n v="2123628.8481936101"/>
    <n v="0"/>
    <n v="7067"/>
    <n v="386191"/>
    <n v="18794570673.327"/>
    <n v="5620"/>
    <n v="766762"/>
    <d v="2021-09-29T10:30:17"/>
    <x v="19"/>
    <x v="3"/>
    <n v="201"/>
    <x v="4"/>
  </r>
  <r>
    <x v="0"/>
    <x v="7"/>
    <x v="3"/>
    <x v="3"/>
    <s v="Raja rhina"/>
    <n v="26"/>
    <n v="2"/>
    <n v="16.322844164951398"/>
    <n v="199.139238871233"/>
    <n v="2.8759296862057302"/>
    <n v="3.9841962798337298"/>
    <x v="419"/>
    <n v="5083.2217784986397"/>
    <n v="0"/>
    <n v="230"/>
    <n v="14614"/>
    <n v="101700465.53487"/>
    <n v="0"/>
    <n v="35530"/>
    <d v="2021-09-29T10:30:17"/>
    <x v="18"/>
    <x v="1"/>
    <n v="201"/>
    <x v="4"/>
  </r>
  <r>
    <x v="0"/>
    <x v="7"/>
    <x v="3"/>
    <x v="3"/>
    <s v="Raja rhina"/>
    <n v="28"/>
    <n v="3"/>
    <n v="22.987473658512599"/>
    <n v="239.89379339834301"/>
    <n v="4.8164494841588397"/>
    <n v="7.8732120270596599"/>
    <x v="420"/>
    <n v="29473.3672944871"/>
    <n v="0"/>
    <n v="619"/>
    <n v="53269"/>
    <n v="967303349.42673302"/>
    <n v="0"/>
    <n v="119204"/>
    <d v="2021-09-29T10:30:17"/>
    <x v="17"/>
    <x v="1"/>
    <n v="101"/>
    <x v="5"/>
  </r>
  <r>
    <x v="0"/>
    <x v="7"/>
    <x v="3"/>
    <x v="3"/>
    <s v="Raja rhina"/>
    <n v="37"/>
    <n v="19"/>
    <n v="294.90983079273002"/>
    <n v="3259.1616460617101"/>
    <n v="32.856933758334002"/>
    <n v="37.428749432273499"/>
    <x v="421"/>
    <n v="2813563.5286060399"/>
    <n v="5194"/>
    <n v="12135"/>
    <n v="965192"/>
    <n v="32311427219.705601"/>
    <n v="593281"/>
    <n v="1337103"/>
    <d v="2021-09-29T10:30:17"/>
    <x v="22"/>
    <x v="0"/>
    <n v="101"/>
    <x v="5"/>
  </r>
  <r>
    <x v="0"/>
    <x v="7"/>
    <x v="3"/>
    <x v="3"/>
    <s v="Raja rhina"/>
    <n v="46"/>
    <n v="5"/>
    <n v="36.443261569211302"/>
    <n v="414.29804693032202"/>
    <n v="6.7250357882653704"/>
    <n v="7.4706751099817996"/>
    <x v="422"/>
    <n v="89249.347729596804"/>
    <n v="0"/>
    <n v="1186"/>
    <n v="98715"/>
    <n v="1609355597.0292699"/>
    <n v="11301"/>
    <n v="186129"/>
    <d v="2021-09-29T10:30:17"/>
    <x v="24"/>
    <x v="2"/>
    <n v="101"/>
    <x v="5"/>
  </r>
  <r>
    <x v="0"/>
    <x v="7"/>
    <x v="3"/>
    <x v="3"/>
    <s v="Raja rhina"/>
    <n v="64"/>
    <n v="16"/>
    <n v="172.31046095674699"/>
    <n v="1911.1882289426801"/>
    <n v="16.118191517303"/>
    <n v="14.576591655696101"/>
    <x v="423"/>
    <n v="1087071.80419315"/>
    <n v="1981"/>
    <n v="6239"/>
    <n v="384665"/>
    <n v="8291073349.1230698"/>
    <n v="198730"/>
    <n v="570600"/>
    <d v="2021-09-29T10:30:17"/>
    <x v="25"/>
    <x v="4"/>
    <n v="101"/>
    <x v="5"/>
  </r>
  <r>
    <x v="0"/>
    <x v="7"/>
    <x v="3"/>
    <x v="3"/>
    <s v="Raja rhina"/>
    <n v="75"/>
    <n v="6"/>
    <n v="43.180989147280897"/>
    <n v="355.01068434508397"/>
    <n v="6.4116997881693596"/>
    <n v="10.324520852966"/>
    <x v="424"/>
    <n v="240632.852681444"/>
    <n v="143"/>
    <n v="2105"/>
    <n v="166165"/>
    <n v="6998152492.2312098"/>
    <n v="0"/>
    <n v="333475"/>
    <d v="2021-09-29T10:30:17"/>
    <x v="21"/>
    <x v="4"/>
    <n v="10"/>
    <x v="2"/>
  </r>
  <r>
    <x v="0"/>
    <x v="7"/>
    <x v="3"/>
    <x v="3"/>
    <s v="Raja rhina"/>
    <n v="106"/>
    <n v="35"/>
    <n v="202.77289237566501"/>
    <n v="2058.9555982984698"/>
    <n v="20.6579518367083"/>
    <n v="24.873720457479902"/>
    <x v="425"/>
    <n v="3054393.3265844099"/>
    <n v="4217"/>
    <n v="11403"/>
    <n v="795274"/>
    <n v="36899351222.259598"/>
    <n v="400333"/>
    <n v="1190215"/>
    <d v="2021-09-29T10:30:17"/>
    <x v="23"/>
    <x v="3"/>
    <n v="10"/>
    <x v="2"/>
  </r>
  <r>
    <x v="0"/>
    <x v="7"/>
    <x v="3"/>
    <x v="3"/>
    <s v="Raja rhina"/>
    <n v="106"/>
    <n v="37"/>
    <n v="192.674995799849"/>
    <n v="1150.51388019098"/>
    <n v="25.3587247758988"/>
    <n v="16.3798600130959"/>
    <x v="426"/>
    <n v="2160253.7176273102"/>
    <n v="5347"/>
    <n v="11350"/>
    <n v="1099045"/>
    <n v="30755520725.775002"/>
    <n v="740934"/>
    <n v="1457156"/>
    <d v="2021-09-29T10:30:17"/>
    <x v="27"/>
    <x v="3"/>
    <n v="101"/>
    <x v="5"/>
  </r>
  <r>
    <x v="0"/>
    <x v="7"/>
    <x v="3"/>
    <x v="3"/>
    <s v="Raja rhina"/>
    <n v="161"/>
    <n v="2"/>
    <n v="5.97161854548078"/>
    <n v="20.1184256643818"/>
    <n v="0.59641309940225296"/>
    <n v="0.191664980648106"/>
    <x v="427"/>
    <n v="34296.807593369798"/>
    <n v="0"/>
    <n v="625"/>
    <n v="25026"/>
    <n v="326740127.350667"/>
    <n v="0"/>
    <n v="61937"/>
    <d v="2021-09-29T10:30:17"/>
    <x v="26"/>
    <x v="2"/>
    <n v="10"/>
    <x v="2"/>
  </r>
  <r>
    <x v="0"/>
    <x v="7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4"/>
    <x v="4"/>
    <s v="Bathyraja taranetzi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4"/>
    <x v="4"/>
    <s v="Bathyraja taranetzi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4"/>
    <x v="4"/>
    <s v="Bathyraja taranetzi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4"/>
    <x v="4"/>
    <s v="Bathyraja taranetzi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4"/>
    <x v="4"/>
    <s v="Bathyraja taranetzi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4"/>
    <x v="4"/>
    <s v="Bathyraja taranetzi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4"/>
    <x v="4"/>
    <s v="Bathyraja taranetzi"/>
    <n v="6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7"/>
    <x v="4"/>
    <x v="4"/>
    <s v="Bathyraja taranetzi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4"/>
    <x v="4"/>
    <s v="Bathyraja taranetzi"/>
    <n v="10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7"/>
    <x v="4"/>
    <x v="4"/>
    <s v="Bathyraja taranetzi"/>
    <n v="106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7"/>
    <x v="4"/>
    <x v="4"/>
    <s v="Bathyraja taranetzi"/>
    <n v="161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7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5"/>
    <x v="5"/>
    <s v="Bathyraja trachur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5"/>
    <x v="5"/>
    <s v="Bathyraja trachura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5"/>
    <x v="5"/>
    <s v="Bathyraja trachura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5"/>
    <x v="5"/>
    <s v="Bathyraja trachur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5"/>
    <x v="5"/>
    <s v="Bathyraja trachura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5"/>
    <x v="5"/>
    <s v="Bathyraja trachura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5"/>
    <x v="5"/>
    <s v="Bathyraja trachura"/>
    <n v="6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7"/>
    <x v="5"/>
    <x v="5"/>
    <s v="Bathyraja trachura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5"/>
    <x v="5"/>
    <s v="Bathyraja trachura"/>
    <n v="10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7"/>
    <x v="5"/>
    <x v="5"/>
    <s v="Bathyraja trachura"/>
    <n v="106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7"/>
    <x v="5"/>
    <x v="5"/>
    <s v="Bathyraja trachura"/>
    <n v="161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7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6"/>
    <x v="6"/>
    <s v="Bathyraja parmifera"/>
    <n v="10"/>
    <n v="1"/>
    <n v="6.5690007690118701"/>
    <n v="43.124908728301897"/>
    <n v="5.3047779795039203"/>
    <n v="28.046896935680198"/>
    <x v="428"/>
    <n v="418.98470643600098"/>
    <n v="0"/>
    <n v="109"/>
    <n v="16507"/>
    <n v="272492655.07024002"/>
    <n v="0"/>
    <n v="87538"/>
    <d v="2021-09-29T10:30:17"/>
    <x v="9"/>
    <x v="1"/>
    <n v="301"/>
    <x v="3"/>
  </r>
  <r>
    <x v="0"/>
    <x v="7"/>
    <x v="6"/>
    <x v="6"/>
    <s v="Bathyraja parmifera"/>
    <n v="13"/>
    <n v="1"/>
    <n v="3.8"/>
    <n v="14.161802460584701"/>
    <n v="7"/>
    <n v="49.293420237611002"/>
    <x v="429"/>
    <n v="606.89513675426997"/>
    <n v="0"/>
    <n v="78"/>
    <n v="45961"/>
    <n v="2112438518.99877"/>
    <n v="0"/>
    <n v="145237"/>
    <d v="2021-09-29T10:30:17"/>
    <x v="28"/>
    <x v="1"/>
    <n v="10"/>
    <x v="2"/>
  </r>
  <r>
    <x v="0"/>
    <x v="7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6"/>
    <x v="6"/>
    <s v="Bathyraja parmifera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6"/>
    <x v="6"/>
    <s v="Bathyraja parmifera"/>
    <n v="25"/>
    <n v="3"/>
    <n v="69.410704811270406"/>
    <n v="1485.18938733047"/>
    <n v="9.1101550064792498"/>
    <n v="25.988000592930099"/>
    <x v="430"/>
    <n v="197994.13052860499"/>
    <n v="0"/>
    <n v="1737"/>
    <n v="104840"/>
    <n v="3464522185.1623302"/>
    <n v="0"/>
    <n v="228505"/>
    <d v="2021-09-29T10:30:17"/>
    <x v="20"/>
    <x v="4"/>
    <n v="201"/>
    <x v="4"/>
  </r>
  <r>
    <x v="0"/>
    <x v="7"/>
    <x v="6"/>
    <x v="6"/>
    <s v="Bathyraja parmifera"/>
    <n v="26"/>
    <n v="1"/>
    <n v="3.56354730289413"/>
    <n v="12.7418399642045"/>
    <n v="2.4053944294535401"/>
    <n v="5.7393090240099598"/>
    <x v="431"/>
    <n v="325.24779531807798"/>
    <n v="0"/>
    <n v="68"/>
    <n v="12104"/>
    <n v="146501416.74612799"/>
    <n v="0"/>
    <n v="45704"/>
    <d v="2021-09-29T10:30:17"/>
    <x v="18"/>
    <x v="1"/>
    <n v="201"/>
    <x v="4"/>
  </r>
  <r>
    <x v="0"/>
    <x v="7"/>
    <x v="6"/>
    <x v="6"/>
    <s v="Bathyraja parmifer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6"/>
    <x v="6"/>
    <s v="Bathyraja parmifera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6"/>
    <x v="6"/>
    <s v="Bathyraja parmifera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6"/>
    <x v="6"/>
    <s v="Bathyraja parmifera"/>
    <n v="64"/>
    <n v="4"/>
    <n v="10.346084533964699"/>
    <n v="53.284641306627698"/>
    <n v="4.0018690997457496"/>
    <n v="5.5507406740946301"/>
    <x v="432"/>
    <n v="30307.967725934599"/>
    <n v="0"/>
    <n v="607"/>
    <n v="95563"/>
    <n v="3157226267.8357801"/>
    <n v="0"/>
    <n v="211818"/>
    <d v="2021-09-29T10:30:17"/>
    <x v="25"/>
    <x v="4"/>
    <n v="101"/>
    <x v="5"/>
  </r>
  <r>
    <x v="0"/>
    <x v="7"/>
    <x v="6"/>
    <x v="6"/>
    <s v="Bathyraja parmifera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6"/>
    <x v="6"/>
    <s v="Bathyraja parmifera"/>
    <n v="106"/>
    <n v="2"/>
    <n v="6.0390630537499304"/>
    <n v="21.686855492507998"/>
    <n v="1.08584348462031"/>
    <n v="0.66178311711734605"/>
    <x v="433"/>
    <n v="32171.741219508702"/>
    <n v="0"/>
    <n v="646"/>
    <n v="41782"/>
    <n v="981733621.76430702"/>
    <n v="0"/>
    <n v="114035"/>
    <d v="2021-09-29T10:30:17"/>
    <x v="23"/>
    <x v="3"/>
    <n v="10"/>
    <x v="2"/>
  </r>
  <r>
    <x v="0"/>
    <x v="7"/>
    <x v="6"/>
    <x v="6"/>
    <s v="Bathyraja parmifera"/>
    <n v="106"/>
    <n v="4"/>
    <n v="6.8779116002918101"/>
    <n v="19.5629533673834"/>
    <n v="1.6366479081446299"/>
    <n v="0.81047778449733199"/>
    <x v="434"/>
    <n v="36732.231976762101"/>
    <n v="0"/>
    <n v="699"/>
    <n v="70991"/>
    <n v="1521787504.8357301"/>
    <n v="0"/>
    <n v="152639"/>
    <d v="2021-09-29T10:30:17"/>
    <x v="27"/>
    <x v="3"/>
    <n v="101"/>
    <x v="5"/>
  </r>
  <r>
    <x v="0"/>
    <x v="7"/>
    <x v="6"/>
    <x v="6"/>
    <s v="Bathyraja parmifera"/>
    <n v="161"/>
    <n v="4"/>
    <n v="6.4079226718696596"/>
    <n v="12.052118425729599"/>
    <n v="1.37207384581075"/>
    <n v="0.53765117965086995"/>
    <x v="435"/>
    <n v="20545.801825416202"/>
    <n v="0"/>
    <n v="555"/>
    <n v="56473"/>
    <n v="916558749.10134399"/>
    <n v="0"/>
    <n v="117658"/>
    <d v="2021-09-29T10:30:17"/>
    <x v="26"/>
    <x v="2"/>
    <n v="10"/>
    <x v="2"/>
  </r>
  <r>
    <x v="0"/>
    <x v="7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7"/>
    <x v="7"/>
    <s v="Bathyraja aleutica"/>
    <n v="3"/>
    <n v="1"/>
    <n v="103.5"/>
    <n v="10716.951941925499"/>
    <n v="28.3"/>
    <n v="802.22560717758097"/>
    <x v="436"/>
    <n v="11446.128760911901"/>
    <n v="0"/>
    <n v="447"/>
    <n v="29271"/>
    <n v="856808693.81649303"/>
    <n v="0"/>
    <n v="122412"/>
    <d v="2021-09-29T10:30:17"/>
    <x v="1"/>
    <x v="1"/>
    <n v="501"/>
    <x v="1"/>
  </r>
  <r>
    <x v="0"/>
    <x v="7"/>
    <x v="7"/>
    <x v="7"/>
    <s v="Bathyraja aleutica"/>
    <n v="4"/>
    <n v="1"/>
    <n v="74.3"/>
    <n v="5519.8717508857799"/>
    <n v="51.9"/>
    <n v="2691.8010083202898"/>
    <x v="437"/>
    <n v="22203.371657919499"/>
    <n v="0"/>
    <n v="563"/>
    <n v="104056"/>
    <n v="10827617182.827999"/>
    <n v="0"/>
    <n v="392915"/>
    <d v="2021-09-29T10:30:17"/>
    <x v="11"/>
    <x v="2"/>
    <n v="501"/>
    <x v="1"/>
  </r>
  <r>
    <x v="0"/>
    <x v="7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7"/>
    <x v="7"/>
    <s v="Bathyraja aleutica"/>
    <n v="6"/>
    <n v="1"/>
    <n v="4.8607116368118604"/>
    <n v="23.391003490174"/>
    <n v="5.7865614723950696"/>
    <n v="33.150515150473403"/>
    <x v="438"/>
    <n v="161.51934536684101"/>
    <n v="0"/>
    <n v="48"/>
    <n v="15130"/>
    <n v="228910636.857768"/>
    <n v="0"/>
    <n v="57130"/>
    <d v="2021-09-29T10:30:17"/>
    <x v="8"/>
    <x v="0"/>
    <n v="301"/>
    <x v="3"/>
  </r>
  <r>
    <x v="0"/>
    <x v="7"/>
    <x v="7"/>
    <x v="7"/>
    <s v="Bathyraja aleutica"/>
    <n v="9"/>
    <n v="2"/>
    <n v="4.8"/>
    <n v="18.407984289306199"/>
    <n v="9.6999999999999993"/>
    <n v="42.038702341088502"/>
    <x v="439"/>
    <n v="117.930240936552"/>
    <n v="0"/>
    <n v="37"/>
    <n v="24531"/>
    <n v="269319780.90749502"/>
    <n v="0"/>
    <n v="61653"/>
    <d v="2021-09-29T10:30:17"/>
    <x v="14"/>
    <x v="2"/>
    <n v="301"/>
    <x v="3"/>
  </r>
  <r>
    <x v="0"/>
    <x v="7"/>
    <x v="7"/>
    <x v="7"/>
    <s v="Bathyraja aleutica"/>
    <n v="9"/>
    <n v="3"/>
    <n v="18.5"/>
    <n v="111.790778218913"/>
    <n v="19.899999999999999"/>
    <n v="113.29675597771001"/>
    <x v="440"/>
    <n v="947.80678976969295"/>
    <n v="0"/>
    <n v="124"/>
    <n v="57991"/>
    <n v="960575069.656201"/>
    <n v="0"/>
    <n v="128097"/>
    <d v="2021-09-29T10:30:17"/>
    <x v="13"/>
    <x v="3"/>
    <n v="301"/>
    <x v="3"/>
  </r>
  <r>
    <x v="0"/>
    <x v="7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7"/>
    <x v="7"/>
    <s v="Bathyraja aleutica"/>
    <n v="10"/>
    <n v="1"/>
    <n v="5.7"/>
    <n v="32.567100856504403"/>
    <n v="3.9"/>
    <n v="15.071081890186701"/>
    <x v="441"/>
    <n v="253.13298998279501"/>
    <n v="0"/>
    <n v="51"/>
    <n v="10823"/>
    <n v="117142389.73705199"/>
    <n v="0"/>
    <n v="34937"/>
    <d v="2021-09-29T10:30:17"/>
    <x v="15"/>
    <x v="2"/>
    <n v="201"/>
    <x v="4"/>
  </r>
  <r>
    <x v="0"/>
    <x v="7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7"/>
    <x v="7"/>
    <s v="Bathyraja aleutica"/>
    <n v="17"/>
    <n v="2"/>
    <n v="47.113915510698099"/>
    <n v="1542.19973442639"/>
    <n v="6.1309811450602698"/>
    <n v="22.648411717667098"/>
    <x v="442"/>
    <n v="41222.115749128701"/>
    <n v="0"/>
    <n v="690"/>
    <n v="31709"/>
    <n v="605379075.43269598"/>
    <n v="0"/>
    <n v="85863"/>
    <d v="2021-09-29T10:30:17"/>
    <x v="16"/>
    <x v="0"/>
    <n v="201"/>
    <x v="4"/>
  </r>
  <r>
    <x v="0"/>
    <x v="7"/>
    <x v="7"/>
    <x v="7"/>
    <s v="Bathyraja aleutica"/>
    <n v="25"/>
    <n v="6"/>
    <n v="75.486107526687107"/>
    <n v="1023.1166358274101"/>
    <n v="15.946551321849601"/>
    <n v="46.317544862535598"/>
    <x v="443"/>
    <n v="135079.03754360101"/>
    <n v="0"/>
    <n v="1812"/>
    <n v="183163"/>
    <n v="6115167286.2343102"/>
    <n v="0"/>
    <n v="384214"/>
    <d v="2021-09-29T10:30:17"/>
    <x v="19"/>
    <x v="3"/>
    <n v="201"/>
    <x v="4"/>
  </r>
  <r>
    <x v="0"/>
    <x v="7"/>
    <x v="7"/>
    <x v="7"/>
    <s v="Bathyraja aleutica"/>
    <n v="25"/>
    <n v="10"/>
    <n v="199.989593237473"/>
    <n v="3865.5400492878598"/>
    <n v="34.792115786649298"/>
    <n v="95.799244434255598"/>
    <x v="444"/>
    <n v="515324.34018931497"/>
    <n v="801"/>
    <n v="3818"/>
    <n v="401532"/>
    <n v="12771225184.386"/>
    <n v="164098"/>
    <n v="638966"/>
    <d v="2021-09-29T10:30:17"/>
    <x v="20"/>
    <x v="4"/>
    <n v="201"/>
    <x v="4"/>
  </r>
  <r>
    <x v="0"/>
    <x v="7"/>
    <x v="7"/>
    <x v="7"/>
    <s v="Bathyraja aleutica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7"/>
    <x v="7"/>
    <s v="Bathyraja aleutic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7"/>
    <x v="7"/>
    <s v="Bathyraja aleutica"/>
    <n v="37"/>
    <n v="1"/>
    <n v="9.4283263626437197"/>
    <n v="88.847246458432295"/>
    <n v="1.0595642959923399"/>
    <n v="1.1216670427778299"/>
    <x v="445"/>
    <n v="76699.899974149303"/>
    <n v="0"/>
    <n v="932"/>
    <n v="31118"/>
    <n v="968310819.01463604"/>
    <n v="0"/>
    <n v="104711"/>
    <d v="2021-09-29T10:30:17"/>
    <x v="22"/>
    <x v="0"/>
    <n v="101"/>
    <x v="5"/>
  </r>
  <r>
    <x v="0"/>
    <x v="7"/>
    <x v="7"/>
    <x v="7"/>
    <s v="Bathyraja aleutica"/>
    <n v="46"/>
    <n v="10"/>
    <n v="169.979967646631"/>
    <n v="3453.3553755079101"/>
    <n v="14.6308408830318"/>
    <n v="20.0115736202346"/>
    <x v="446"/>
    <n v="743932.33814692195"/>
    <n v="734"/>
    <n v="4256"/>
    <n v="214334"/>
    <n v="4310954169.0625496"/>
    <n v="80261"/>
    <n v="348407"/>
    <d v="2021-09-29T10:30:17"/>
    <x v="24"/>
    <x v="2"/>
    <n v="101"/>
    <x v="5"/>
  </r>
  <r>
    <x v="0"/>
    <x v="7"/>
    <x v="7"/>
    <x v="7"/>
    <s v="Bathyraja aleutica"/>
    <n v="64"/>
    <n v="13"/>
    <n v="58.548403037125098"/>
    <n v="411.632861196085"/>
    <n v="9.7575404341476801"/>
    <n v="6.29040507369373"/>
    <x v="447"/>
    <n v="234134.17386584301"/>
    <n v="408"/>
    <n v="2384"/>
    <n v="232442"/>
    <n v="3577942710.7234998"/>
    <n v="110298"/>
    <n v="354586"/>
    <d v="2021-09-29T10:30:17"/>
    <x v="25"/>
    <x v="4"/>
    <n v="101"/>
    <x v="5"/>
  </r>
  <r>
    <x v="0"/>
    <x v="7"/>
    <x v="7"/>
    <x v="7"/>
    <s v="Bathyraja aleutica"/>
    <n v="75"/>
    <n v="1"/>
    <n v="19.032460780604499"/>
    <n v="361.925692472447"/>
    <n v="2.8060679356019498"/>
    <n v="7.8849839729295104"/>
    <x v="448"/>
    <n v="245319.97395801201"/>
    <n v="0"/>
    <n v="1536"/>
    <n v="73107"/>
    <n v="5344588967.1003799"/>
    <n v="0"/>
    <n v="226704"/>
    <d v="2021-09-29T10:30:17"/>
    <x v="21"/>
    <x v="4"/>
    <n v="10"/>
    <x v="2"/>
  </r>
  <r>
    <x v="0"/>
    <x v="7"/>
    <x v="7"/>
    <x v="7"/>
    <s v="Bathyraja aleutica"/>
    <n v="106"/>
    <n v="2"/>
    <n v="17.562815899529699"/>
    <n v="287.20709253750198"/>
    <n v="2.3919464595911601"/>
    <n v="4.7057061374435003"/>
    <x v="449"/>
    <n v="426062.33350501303"/>
    <n v="0"/>
    <n v="2182"/>
    <n v="92117"/>
    <n v="6980761233.9735203"/>
    <n v="0"/>
    <n v="284785"/>
    <d v="2021-09-29T10:30:17"/>
    <x v="23"/>
    <x v="3"/>
    <n v="10"/>
    <x v="2"/>
  </r>
  <r>
    <x v="0"/>
    <x v="7"/>
    <x v="7"/>
    <x v="7"/>
    <s v="Bathyraja aleutica"/>
    <n v="106"/>
    <n v="18"/>
    <n v="114.772154295929"/>
    <n v="1517.38767684956"/>
    <n v="12.089886305595799"/>
    <n v="12.9644942801403"/>
    <x v="450"/>
    <n v="2849111.5374044999"/>
    <n v="1412"/>
    <n v="8535"/>
    <n v="524202"/>
    <n v="24342684993.233002"/>
    <n v="194997"/>
    <n v="853407"/>
    <d v="2021-09-29T10:30:17"/>
    <x v="27"/>
    <x v="3"/>
    <n v="101"/>
    <x v="5"/>
  </r>
  <r>
    <x v="0"/>
    <x v="7"/>
    <x v="7"/>
    <x v="7"/>
    <s v="Bathyraja aleutica"/>
    <n v="161"/>
    <n v="14"/>
    <n v="41.8663656148332"/>
    <n v="172.04342794045701"/>
    <n v="4.5640913050732603"/>
    <n v="1.4915800099859999"/>
    <x v="451"/>
    <n v="293290.36199010798"/>
    <n v="646"/>
    <n v="2812"/>
    <n v="188418"/>
    <n v="2542765197.73489"/>
    <n v="87566"/>
    <n v="289270"/>
    <d v="2021-09-29T10:30:17"/>
    <x v="26"/>
    <x v="2"/>
    <n v="10"/>
    <x v="2"/>
  </r>
  <r>
    <x v="0"/>
    <x v="7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7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8"/>
    <x v="8"/>
    <s v="Bathyraja maculata"/>
    <n v="17"/>
    <n v="1"/>
    <n v="17.569992945911"/>
    <n v="309.27911447274897"/>
    <n v="1.5636059296126901"/>
    <n v="2.4877163383357699"/>
    <x v="452"/>
    <n v="8266.8536188833095"/>
    <n v="0"/>
    <n v="291"/>
    <n v="8154"/>
    <n v="66495233.114547297"/>
    <n v="0"/>
    <n v="26102"/>
    <d v="2021-09-29T10:30:17"/>
    <x v="16"/>
    <x v="0"/>
    <n v="201"/>
    <x v="4"/>
  </r>
  <r>
    <x v="0"/>
    <x v="7"/>
    <x v="8"/>
    <x v="8"/>
    <s v="Bathyraja ma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8"/>
    <x v="8"/>
    <s v="Bathyraja maculata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8"/>
    <x v="8"/>
    <s v="Bathyraja maculata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8"/>
    <x v="8"/>
    <s v="Bathyraja maculat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8"/>
    <x v="8"/>
    <s v="Bathyraja maculata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8"/>
    <x v="8"/>
    <s v="Bathyraja maculata"/>
    <n v="46"/>
    <n v="2"/>
    <n v="11.777322949859199"/>
    <n v="69.014550241730106"/>
    <n v="1.49994207380283"/>
    <n v="1.0550385667528701"/>
    <x v="453"/>
    <n v="14867.324716019801"/>
    <n v="0"/>
    <n v="422"/>
    <n v="21660"/>
    <n v="227279622.99107501"/>
    <n v="0"/>
    <n v="52445"/>
    <d v="2021-09-29T10:30:17"/>
    <x v="24"/>
    <x v="2"/>
    <n v="101"/>
    <x v="5"/>
  </r>
  <r>
    <x v="0"/>
    <x v="7"/>
    <x v="8"/>
    <x v="8"/>
    <s v="Bathyraja maculata"/>
    <n v="6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7"/>
    <x v="8"/>
    <x v="8"/>
    <s v="Bathyraja maculata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8"/>
    <x v="8"/>
    <s v="Bathyraja maculata"/>
    <n v="10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7"/>
    <x v="8"/>
    <x v="8"/>
    <s v="Bathyraja maculata"/>
    <n v="106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7"/>
    <x v="8"/>
    <x v="8"/>
    <s v="Bathyraja maculata"/>
    <n v="161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7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7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7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7"/>
    <x v="9"/>
    <x v="9"/>
    <s v="Bathyraja minispinosa"/>
    <n v="3"/>
    <n v="1"/>
    <n v="35.5"/>
    <n v="1263.0055186994"/>
    <n v="12"/>
    <n v="144.152382977927"/>
    <x v="454"/>
    <n v="2726.4666767251802"/>
    <n v="0"/>
    <n v="218"/>
    <n v="17640"/>
    <n v="311183651.01410502"/>
    <n v="0"/>
    <n v="73772"/>
    <d v="2021-09-29T10:30:17"/>
    <x v="2"/>
    <x v="0"/>
    <n v="501"/>
    <x v="1"/>
  </r>
  <r>
    <x v="0"/>
    <x v="7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7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7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7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7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7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7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7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7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7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7"/>
    <x v="9"/>
    <x v="9"/>
    <s v="Bathyraja minispinos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7"/>
    <x v="9"/>
    <x v="9"/>
    <s v="Bathyraja minispinosa"/>
    <n v="25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7"/>
    <x v="9"/>
    <x v="9"/>
    <s v="Bathyraja minispinosa"/>
    <n v="26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7"/>
    <x v="9"/>
    <x v="9"/>
    <s v="Bathyraja minispinosa"/>
    <n v="2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7"/>
    <x v="9"/>
    <x v="9"/>
    <s v="Bathyraja minispinosa"/>
    <n v="3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7"/>
    <x v="9"/>
    <x v="9"/>
    <s v="Bathyraja minispinosa"/>
    <n v="4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7"/>
    <x v="9"/>
    <x v="9"/>
    <s v="Bathyraja minispinosa"/>
    <n v="6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7"/>
    <x v="9"/>
    <x v="9"/>
    <s v="Bathyraja minispinosa"/>
    <n v="7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7"/>
    <x v="9"/>
    <x v="9"/>
    <s v="Bathyraja minispinosa"/>
    <n v="106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7"/>
    <x v="9"/>
    <x v="9"/>
    <s v="Bathyraja minispinosa"/>
    <n v="106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7"/>
    <x v="9"/>
    <x v="9"/>
    <s v="Bathyraja minispinosa"/>
    <n v="161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0"/>
    <x v="0"/>
    <s v="Rajidae"/>
    <n v="4"/>
    <n v="2"/>
    <n v="30.2"/>
    <n v="310.91291959692097"/>
    <n v="20.100000000000001"/>
    <n v="134.43716047115799"/>
    <x v="331"/>
    <n v="332.06730145120099"/>
    <n v="0"/>
    <n v="82"/>
    <n v="20753"/>
    <n v="143584207.27673599"/>
    <n v="0"/>
    <n v="54017"/>
    <d v="2021-09-29T10:30:17"/>
    <x v="1"/>
    <x v="1"/>
    <n v="501"/>
    <x v="1"/>
  </r>
  <r>
    <x v="0"/>
    <x v="8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0"/>
    <x v="0"/>
    <s v="Rajidae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0"/>
    <x v="0"/>
    <s v="Rajidae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0"/>
    <x v="0"/>
    <s v="Rajidae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0"/>
    <x v="0"/>
    <s v="Rajidae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0"/>
    <x v="0"/>
    <s v="Rajidae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0"/>
    <x v="0"/>
    <s v="Rajidae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0"/>
    <x v="0"/>
    <s v="Rajidae"/>
    <n v="36"/>
    <n v="1"/>
    <n v="2.4443500461971999"/>
    <n v="5.9333283663246501"/>
    <n v="1.1110682028169101"/>
    <n v="1.2039056014781"/>
    <x v="69"/>
    <n v="1278.1756768673599"/>
    <n v="0"/>
    <n v="110"/>
    <n v="16104"/>
    <n v="259349013.24311399"/>
    <n v="0"/>
    <n v="49601"/>
    <d v="2021-09-29T10:30:17"/>
    <x v="24"/>
    <x v="2"/>
    <n v="101"/>
    <x v="5"/>
  </r>
  <r>
    <x v="0"/>
    <x v="8"/>
    <x v="0"/>
    <x v="0"/>
    <s v="Rajidae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0"/>
    <x v="0"/>
    <s v="Rajidae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0"/>
    <x v="0"/>
    <s v="Rajidae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0"/>
    <x v="0"/>
    <s v="Rajidae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0"/>
    <x v="0"/>
    <s v="Rajidae"/>
    <n v="10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8"/>
    <x v="0"/>
    <x v="0"/>
    <s v="Rajidae"/>
    <n v="11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0"/>
    <x v="0"/>
    <s v="Rajidae"/>
    <n v="13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8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1"/>
    <x v="1"/>
    <s v="Beringraja binoculata"/>
    <n v="9"/>
    <n v="2"/>
    <n v="53.7"/>
    <n v="1393.88144517769"/>
    <n v="10.4"/>
    <n v="47.641853866807402"/>
    <x v="455"/>
    <n v="59733.912589501298"/>
    <n v="0"/>
    <n v="905"/>
    <n v="68286"/>
    <n v="2041661681.0039401"/>
    <n v="0"/>
    <n v="170494"/>
    <d v="2021-09-29T10:30:17"/>
    <x v="28"/>
    <x v="1"/>
    <n v="10"/>
    <x v="2"/>
  </r>
  <r>
    <x v="0"/>
    <x v="8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1"/>
    <x v="1"/>
    <s v="Beringraja binoculata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1"/>
    <x v="1"/>
    <s v="Beringraja binoculata"/>
    <n v="15"/>
    <n v="3"/>
    <n v="80.331350391958793"/>
    <n v="2210.6507523836499"/>
    <n v="8.8656725791594102"/>
    <n v="23.748495461094599"/>
    <x v="456"/>
    <n v="613684.86400495504"/>
    <n v="0"/>
    <n v="3063"/>
    <n v="147991"/>
    <n v="6592670593.3307199"/>
    <n v="0"/>
    <n v="326702"/>
    <d v="2021-09-29T10:30:17"/>
    <x v="7"/>
    <x v="0"/>
    <n v="10"/>
    <x v="2"/>
  </r>
  <r>
    <x v="0"/>
    <x v="8"/>
    <x v="1"/>
    <x v="1"/>
    <s v="Beringraja binoculat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1"/>
    <x v="1"/>
    <s v="Beringraja bino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1"/>
    <x v="1"/>
    <s v="Beringraja binoculata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1"/>
    <x v="1"/>
    <s v="Beringraja binoculat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1"/>
    <x v="1"/>
    <s v="Beringraja binoculata"/>
    <n v="36"/>
    <n v="3"/>
    <n v="39.308969812357098"/>
    <n v="596.74099446626099"/>
    <n v="3.6356118091771301"/>
    <n v="4.50531025083529"/>
    <x v="457"/>
    <n v="128551.76343272001"/>
    <n v="0"/>
    <n v="1311"/>
    <n v="52759"/>
    <n v="970547662.93441498"/>
    <n v="0"/>
    <n v="116562"/>
    <d v="2021-09-29T10:30:17"/>
    <x v="24"/>
    <x v="2"/>
    <n v="101"/>
    <x v="5"/>
  </r>
  <r>
    <x v="0"/>
    <x v="8"/>
    <x v="1"/>
    <x v="1"/>
    <s v="Beringraja binocula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1"/>
    <x v="1"/>
    <s v="Beringraja binoculata"/>
    <n v="42"/>
    <n v="5"/>
    <n v="78.061111274478705"/>
    <n v="1550.5230933147"/>
    <n v="4.8082738590324503"/>
    <n v="4.1957390717400704"/>
    <x v="458"/>
    <n v="1338532.94171008"/>
    <n v="0"/>
    <n v="4693"/>
    <n v="141029"/>
    <n v="3622090497.4320798"/>
    <n v="16208"/>
    <n v="265850"/>
    <d v="2021-09-29T10:30:17"/>
    <x v="22"/>
    <x v="0"/>
    <n v="101"/>
    <x v="5"/>
  </r>
  <r>
    <x v="0"/>
    <x v="8"/>
    <x v="1"/>
    <x v="1"/>
    <s v="Beringraja binoculata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1"/>
    <x v="1"/>
    <s v="Beringraja binoculata"/>
    <n v="71"/>
    <n v="13"/>
    <n v="426.13245711629901"/>
    <n v="23106.767956379601"/>
    <n v="22.541576242704501"/>
    <n v="71.653914845387902"/>
    <x v="459"/>
    <n v="15662197.603571299"/>
    <n v="3013"/>
    <n v="19176"/>
    <n v="586535"/>
    <n v="48568357785.758301"/>
    <n v="136514"/>
    <n v="1036556"/>
    <d v="2021-09-29T10:30:17"/>
    <x v="21"/>
    <x v="4"/>
    <n v="10"/>
    <x v="2"/>
  </r>
  <r>
    <x v="0"/>
    <x v="8"/>
    <x v="1"/>
    <x v="1"/>
    <s v="Beringraja binoculata"/>
    <n v="109"/>
    <n v="30"/>
    <n v="339.27002232538001"/>
    <n v="7732.7556194845802"/>
    <n v="33.416679757396203"/>
    <n v="72.915892723292998"/>
    <x v="460"/>
    <n v="11471290.191872301"/>
    <n v="6043"/>
    <n v="20092"/>
    <n v="1287004"/>
    <n v="108168343367.882"/>
    <n v="604887"/>
    <n v="1969121"/>
    <d v="2021-09-29T10:30:17"/>
    <x v="23"/>
    <x v="3"/>
    <n v="10"/>
    <x v="2"/>
  </r>
  <r>
    <x v="0"/>
    <x v="8"/>
    <x v="1"/>
    <x v="1"/>
    <s v="Beringraja binoculata"/>
    <n v="117"/>
    <n v="18"/>
    <n v="223.21735623642701"/>
    <n v="5887.3118487156698"/>
    <n v="10.005681150844399"/>
    <n v="7.6064220116401602"/>
    <x v="461"/>
    <n v="10036371.8854525"/>
    <n v="2746"/>
    <n v="15685"/>
    <n v="413834"/>
    <n v="12967018222.9545"/>
    <n v="181306"/>
    <n v="646362"/>
    <d v="2021-09-29T10:30:17"/>
    <x v="26"/>
    <x v="2"/>
    <n v="10"/>
    <x v="2"/>
  </r>
  <r>
    <x v="0"/>
    <x v="8"/>
    <x v="1"/>
    <x v="1"/>
    <s v="Beringraja binoculata"/>
    <n v="139"/>
    <n v="2"/>
    <n v="31.883673529437001"/>
    <n v="548.85801143047297"/>
    <n v="1.24163218157799"/>
    <n v="0.78570620628265198"/>
    <x v="462"/>
    <n v="1030559.10933069"/>
    <n v="0"/>
    <n v="3455"/>
    <n v="54012"/>
    <n v="1475275337.6631999"/>
    <n v="0"/>
    <n v="132444"/>
    <d v="2021-09-29T10:30:17"/>
    <x v="27"/>
    <x v="3"/>
    <n v="101"/>
    <x v="5"/>
  </r>
  <r>
    <x v="0"/>
    <x v="8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2"/>
    <x v="2"/>
    <s v="Bathyraja interrupta"/>
    <n v="4"/>
    <n v="1"/>
    <n v="10"/>
    <n v="99.7828761165743"/>
    <n v="9.5"/>
    <n v="90.506010083060602"/>
    <x v="39"/>
    <n v="215.40261116181699"/>
    <n v="0"/>
    <n v="55"/>
    <n v="13978"/>
    <n v="195376518.06060499"/>
    <n v="0"/>
    <n v="52780"/>
    <d v="2021-09-29T10:30:17"/>
    <x v="2"/>
    <x v="0"/>
    <n v="501"/>
    <x v="1"/>
  </r>
  <r>
    <x v="0"/>
    <x v="8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2"/>
    <x v="2"/>
    <s v="Bathyraja interrupta"/>
    <n v="8"/>
    <n v="1"/>
    <n v="9.4320952000039604"/>
    <n v="89.103039472899496"/>
    <n v="4.1084586454004999"/>
    <n v="16.785240544994899"/>
    <x v="241"/>
    <n v="615.27350085275998"/>
    <n v="0"/>
    <n v="85"/>
    <n v="10766"/>
    <n v="115905290.929113"/>
    <n v="0"/>
    <n v="37110"/>
    <d v="2021-09-29T10:30:17"/>
    <x v="8"/>
    <x v="0"/>
    <n v="301"/>
    <x v="3"/>
  </r>
  <r>
    <x v="0"/>
    <x v="8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2"/>
    <x v="2"/>
    <s v="Bathyraja interrupta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2"/>
    <x v="2"/>
    <s v="Bathyraja interrupta"/>
    <n v="13"/>
    <n v="4"/>
    <n v="19.803656896868699"/>
    <n v="101.002664199481"/>
    <n v="16.384785114599499"/>
    <n v="59.960379256303099"/>
    <x v="463"/>
    <n v="981.30228809274797"/>
    <n v="0"/>
    <n v="130"/>
    <n v="51121"/>
    <n v="582551537.87737"/>
    <n v="0"/>
    <n v="103714"/>
    <d v="2021-09-29T10:30:17"/>
    <x v="9"/>
    <x v="1"/>
    <n v="301"/>
    <x v="3"/>
  </r>
  <r>
    <x v="0"/>
    <x v="8"/>
    <x v="2"/>
    <x v="2"/>
    <s v="Bathyraja interrupta"/>
    <n v="15"/>
    <n v="1"/>
    <n v="5.4925391100555299"/>
    <n v="30.246584993707099"/>
    <n v="3.1641801394885101"/>
    <n v="9.8764359163125199"/>
    <x v="464"/>
    <n v="8396.5643955577198"/>
    <n v="0"/>
    <n v="303"/>
    <n v="52362"/>
    <n v="2741735312.8351698"/>
    <n v="0"/>
    <n v="173108"/>
    <d v="2021-09-29T10:30:17"/>
    <x v="7"/>
    <x v="0"/>
    <n v="10"/>
    <x v="2"/>
  </r>
  <r>
    <x v="0"/>
    <x v="8"/>
    <x v="2"/>
    <x v="2"/>
    <s v="Bathyraja interrupta"/>
    <n v="21"/>
    <n v="2"/>
    <n v="2.2219663210285501"/>
    <n v="2.3216218951638998"/>
    <n v="2.9626217613714099"/>
    <n v="4.0534675887481502"/>
    <x v="465"/>
    <n v="62.055623763775202"/>
    <n v="0"/>
    <n v="29"/>
    <n v="15373"/>
    <n v="108346867.399032"/>
    <n v="0"/>
    <n v="37856"/>
    <d v="2021-09-29T10:30:17"/>
    <x v="16"/>
    <x v="0"/>
    <n v="201"/>
    <x v="4"/>
  </r>
  <r>
    <x v="0"/>
    <x v="8"/>
    <x v="2"/>
    <x v="2"/>
    <s v="Bathyraja interrupta"/>
    <n v="25"/>
    <n v="13"/>
    <n v="63.0388089465376"/>
    <n v="297.44752198824301"/>
    <n v="37.475977737240797"/>
    <n v="76.775997979331194"/>
    <x v="466"/>
    <n v="39653.436791523302"/>
    <n v="307"/>
    <n v="1148"/>
    <n v="432833"/>
    <n v="10235190942.6896"/>
    <n v="219366"/>
    <n v="646300"/>
    <d v="2021-09-29T10:30:17"/>
    <x v="20"/>
    <x v="4"/>
    <n v="201"/>
    <x v="4"/>
  </r>
  <r>
    <x v="0"/>
    <x v="8"/>
    <x v="2"/>
    <x v="2"/>
    <s v="Bathyraja interrupta"/>
    <n v="29"/>
    <n v="12"/>
    <n v="44.3010871603799"/>
    <n v="195.93823675795599"/>
    <n v="39.062798050286098"/>
    <n v="64.734296770339597"/>
    <x v="467"/>
    <n v="25869.1409292262"/>
    <n v="62"/>
    <n v="955"/>
    <n v="449097"/>
    <n v="8546676104.7509804"/>
    <n v="192461"/>
    <n v="705733"/>
    <d v="2021-09-29T10:30:17"/>
    <x v="19"/>
    <x v="3"/>
    <n v="201"/>
    <x v="4"/>
  </r>
  <r>
    <x v="0"/>
    <x v="8"/>
    <x v="2"/>
    <x v="2"/>
    <s v="Bathyraja interrupta"/>
    <n v="30"/>
    <n v="1"/>
    <n v="0.85500612292602796"/>
    <n v="0.76543452241644805"/>
    <n v="1.3213730990674999"/>
    <n v="1.8455946009424"/>
    <x v="468"/>
    <n v="19.538456892857301"/>
    <n v="0"/>
    <n v="14"/>
    <n v="6864"/>
    <n v="47110588.164174996"/>
    <n v="0"/>
    <n v="21003"/>
    <d v="2021-09-29T10:30:17"/>
    <x v="18"/>
    <x v="1"/>
    <n v="201"/>
    <x v="4"/>
  </r>
  <r>
    <x v="0"/>
    <x v="8"/>
    <x v="2"/>
    <x v="2"/>
    <s v="Bathyraja interrupta"/>
    <n v="36"/>
    <n v="2"/>
    <n v="2.0247060477143699"/>
    <n v="2.6536184567341401"/>
    <n v="2.1404035361551901"/>
    <n v="2.08322501592178"/>
    <x v="469"/>
    <n v="571.65057412537897"/>
    <n v="0"/>
    <n v="82"/>
    <n v="31499"/>
    <n v="448774680.98773801"/>
    <n v="0"/>
    <n v="78126"/>
    <d v="2021-09-29T10:30:17"/>
    <x v="24"/>
    <x v="2"/>
    <n v="101"/>
    <x v="5"/>
  </r>
  <r>
    <x v="0"/>
    <x v="8"/>
    <x v="2"/>
    <x v="2"/>
    <s v="Bathyraja interrup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2"/>
    <x v="2"/>
    <s v="Bathyraja interrupta"/>
    <n v="42"/>
    <n v="3"/>
    <n v="4.5381658921342503"/>
    <n v="7.9431059165605298"/>
    <n v="2.7229869015293202"/>
    <n v="2.3347933368852898"/>
    <x v="470"/>
    <n v="6857.1109805783399"/>
    <n v="0"/>
    <n v="313"/>
    <n v="80244"/>
    <n v="2015576425.1309099"/>
    <n v="0"/>
    <n v="178071"/>
    <d v="2021-09-29T10:30:17"/>
    <x v="22"/>
    <x v="0"/>
    <n v="101"/>
    <x v="5"/>
  </r>
  <r>
    <x v="0"/>
    <x v="8"/>
    <x v="2"/>
    <x v="2"/>
    <s v="Bathyraja interrupta"/>
    <n v="62"/>
    <n v="11"/>
    <n v="27.834959237542101"/>
    <n v="90.153288769310905"/>
    <n v="14.6834011980848"/>
    <n v="30.709042604463502"/>
    <x v="471"/>
    <n v="51278.621745498604"/>
    <n v="201"/>
    <n v="1126"/>
    <n v="350063"/>
    <n v="17467109645.995899"/>
    <n v="80186"/>
    <n v="619940"/>
    <d v="2021-09-29T10:30:17"/>
    <x v="25"/>
    <x v="4"/>
    <n v="101"/>
    <x v="5"/>
  </r>
  <r>
    <x v="0"/>
    <x v="8"/>
    <x v="2"/>
    <x v="2"/>
    <s v="Bathyraja interrupta"/>
    <n v="71"/>
    <n v="4"/>
    <n v="11.3947737944571"/>
    <n v="63.173051050220202"/>
    <n v="2.6481882239067098"/>
    <n v="1.8833598453879601"/>
    <x v="472"/>
    <n v="42819.870378967302"/>
    <n v="0"/>
    <n v="719"/>
    <n v="68656"/>
    <n v="1276576374.19403"/>
    <n v="0"/>
    <n v="141615"/>
    <d v="2021-09-29T10:30:17"/>
    <x v="21"/>
    <x v="4"/>
    <n v="10"/>
    <x v="2"/>
  </r>
  <r>
    <x v="0"/>
    <x v="8"/>
    <x v="2"/>
    <x v="2"/>
    <s v="Bathyraja interrupta"/>
    <n v="109"/>
    <n v="9"/>
    <n v="14.8151165498133"/>
    <n v="30.349787133497902"/>
    <n v="6.1434803000098199"/>
    <n v="5.2582552462972201"/>
    <x v="473"/>
    <n v="45022.917133531802"/>
    <n v="111"/>
    <n v="1028"/>
    <n v="235892"/>
    <n v="7800449775.1386099"/>
    <n v="45120"/>
    <n v="426664"/>
    <d v="2021-09-29T10:30:17"/>
    <x v="23"/>
    <x v="3"/>
    <n v="10"/>
    <x v="2"/>
  </r>
  <r>
    <x v="0"/>
    <x v="8"/>
    <x v="2"/>
    <x v="2"/>
    <s v="Bathyraja interrupta"/>
    <n v="117"/>
    <n v="2"/>
    <n v="1.3416619262507301"/>
    <n v="0.920064222033807"/>
    <n v="0.76089776999063496"/>
    <n v="0.293749634887151"/>
    <x v="474"/>
    <n v="1568.4758898656401"/>
    <n v="0"/>
    <n v="136"/>
    <n v="31628"/>
    <n v="500768543.046772"/>
    <n v="0"/>
    <n v="76854"/>
    <d v="2021-09-29T10:30:17"/>
    <x v="26"/>
    <x v="2"/>
    <n v="10"/>
    <x v="2"/>
  </r>
  <r>
    <x v="0"/>
    <x v="8"/>
    <x v="2"/>
    <x v="2"/>
    <s v="Bathyraja interrupta"/>
    <n v="139"/>
    <n v="29"/>
    <n v="26.404681557910902"/>
    <n v="44.308430474554299"/>
    <n v="17.322380748703299"/>
    <n v="20.228909056429"/>
    <x v="475"/>
    <n v="83195.390601457693"/>
    <n v="549"/>
    <n v="1740"/>
    <n v="751105"/>
    <n v="37982658658.096001"/>
    <n v="348849"/>
    <n v="1153361"/>
    <d v="2021-09-29T10:30:17"/>
    <x v="27"/>
    <x v="3"/>
    <n v="101"/>
    <x v="5"/>
  </r>
  <r>
    <x v="0"/>
    <x v="8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3"/>
    <x v="3"/>
    <s v="Raja rhin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3"/>
    <x v="3"/>
    <s v="Raja rhina"/>
    <n v="8"/>
    <n v="4"/>
    <n v="354.04544380355497"/>
    <n v="78150.244150147599"/>
    <n v="52.321579489552597"/>
    <n v="1637.0733344866801"/>
    <x v="476"/>
    <n v="539642.35782757902"/>
    <n v="0"/>
    <n v="4091"/>
    <n v="137401"/>
    <n v="11304303956.641899"/>
    <n v="0"/>
    <n v="594903"/>
    <d v="2021-09-29T10:30:17"/>
    <x v="8"/>
    <x v="0"/>
    <n v="301"/>
    <x v="3"/>
  </r>
  <r>
    <x v="0"/>
    <x v="8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3"/>
    <x v="3"/>
    <s v="Raja rhin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3"/>
    <x v="3"/>
    <s v="Raja rhina"/>
    <n v="12"/>
    <n v="2"/>
    <n v="84"/>
    <n v="4281.2091784350496"/>
    <n v="10.9"/>
    <n v="60.865435665573898"/>
    <x v="477"/>
    <n v="33276.381734255803"/>
    <n v="0"/>
    <n v="632"/>
    <n v="30474"/>
    <n v="473086314.45328599"/>
    <n v="0"/>
    <n v="77868"/>
    <d v="2021-09-29T10:30:17"/>
    <x v="15"/>
    <x v="2"/>
    <n v="201"/>
    <x v="4"/>
  </r>
  <r>
    <x v="0"/>
    <x v="8"/>
    <x v="3"/>
    <x v="3"/>
    <s v="Raja rhina"/>
    <n v="13"/>
    <n v="2"/>
    <n v="61.401565678650599"/>
    <n v="1670.8270437221599"/>
    <n v="11.0805409198049"/>
    <n v="41.0332730420647"/>
    <x v="478"/>
    <n v="16233.100522711"/>
    <n v="0"/>
    <n v="545"/>
    <n v="34563"/>
    <n v="398663194.11720502"/>
    <n v="0"/>
    <n v="89990"/>
    <d v="2021-09-29T10:30:17"/>
    <x v="9"/>
    <x v="1"/>
    <n v="301"/>
    <x v="3"/>
  </r>
  <r>
    <x v="0"/>
    <x v="8"/>
    <x v="3"/>
    <x v="3"/>
    <s v="Raja rhina"/>
    <n v="15"/>
    <n v="4"/>
    <n v="52.468631290301097"/>
    <n v="991.31718160672199"/>
    <n v="9.9134280318080492"/>
    <n v="12.2583304192989"/>
    <x v="479"/>
    <n v="275193.33351237501"/>
    <n v="0"/>
    <n v="2115"/>
    <n v="164912"/>
    <n v="3402958078.3775001"/>
    <n v="26950"/>
    <n v="302874"/>
    <d v="2021-09-29T10:30:17"/>
    <x v="7"/>
    <x v="0"/>
    <n v="10"/>
    <x v="2"/>
  </r>
  <r>
    <x v="0"/>
    <x v="8"/>
    <x v="3"/>
    <x v="3"/>
    <s v="Raja rhina"/>
    <n v="21"/>
    <n v="13"/>
    <n v="332.04097006006299"/>
    <n v="10266.5559000006"/>
    <n v="46.091309872958703"/>
    <n v="183.463556072258"/>
    <x v="480"/>
    <n v="274419.15998781798"/>
    <n v="549"/>
    <n v="2884"/>
    <n v="238256"/>
    <n v="4903875792.0486202"/>
    <n v="82234"/>
    <n v="394278"/>
    <d v="2021-09-29T10:30:17"/>
    <x v="16"/>
    <x v="0"/>
    <n v="201"/>
    <x v="4"/>
  </r>
  <r>
    <x v="0"/>
    <x v="8"/>
    <x v="3"/>
    <x v="3"/>
    <s v="Raja rhina"/>
    <n v="25"/>
    <n v="13"/>
    <n v="332.82432957004198"/>
    <n v="7861.8301893069201"/>
    <n v="45.637538413410297"/>
    <n v="95.900550932163497"/>
    <x v="481"/>
    <n v="1048079.28603182"/>
    <n v="1683"/>
    <n v="6003"/>
    <n v="527431"/>
    <n v="12784730594.632799"/>
    <n v="288854"/>
    <n v="766008"/>
    <d v="2021-09-29T10:30:17"/>
    <x v="20"/>
    <x v="4"/>
    <n v="201"/>
    <x v="4"/>
  </r>
  <r>
    <x v="0"/>
    <x v="8"/>
    <x v="3"/>
    <x v="3"/>
    <s v="Raja rhina"/>
    <n v="29"/>
    <n v="12"/>
    <n v="203.32426876371599"/>
    <n v="5420.6966358682303"/>
    <n v="30.052888040095699"/>
    <n v="73.850360257609395"/>
    <x v="482"/>
    <n v="715678.40727832494"/>
    <n v="577"/>
    <n v="4096"/>
    <n v="345456"/>
    <n v="9750242774.4014301"/>
    <n v="140070"/>
    <n v="550842"/>
    <d v="2021-09-29T10:30:17"/>
    <x v="19"/>
    <x v="3"/>
    <n v="201"/>
    <x v="4"/>
  </r>
  <r>
    <x v="0"/>
    <x v="8"/>
    <x v="3"/>
    <x v="3"/>
    <s v="Raja rhina"/>
    <n v="30"/>
    <n v="5"/>
    <n v="40.251819074117002"/>
    <n v="343.33626035680697"/>
    <n v="9.7657949818331105"/>
    <n v="19.631447366079399"/>
    <x v="483"/>
    <n v="8763.99029084625"/>
    <n v="7"/>
    <n v="399"/>
    <n v="49450"/>
    <n v="501111691.29872501"/>
    <n v="2597"/>
    <n v="96303"/>
    <d v="2021-09-29T10:30:17"/>
    <x v="18"/>
    <x v="1"/>
    <n v="201"/>
    <x v="4"/>
  </r>
  <r>
    <x v="0"/>
    <x v="8"/>
    <x v="3"/>
    <x v="3"/>
    <s v="Raja rhina"/>
    <n v="36"/>
    <n v="7"/>
    <n v="96.906310467111197"/>
    <n v="1626.3560723486301"/>
    <n v="10.9162168211218"/>
    <n v="15.9713735123983"/>
    <x v="484"/>
    <n v="350354.58098019002"/>
    <n v="205"/>
    <n v="2639"/>
    <n v="160426"/>
    <n v="3440601950.4288101"/>
    <n v="39828"/>
    <n v="281024"/>
    <d v="2021-09-29T10:30:17"/>
    <x v="24"/>
    <x v="2"/>
    <n v="101"/>
    <x v="5"/>
  </r>
  <r>
    <x v="0"/>
    <x v="8"/>
    <x v="3"/>
    <x v="3"/>
    <s v="Raja rhina"/>
    <n v="37"/>
    <n v="4"/>
    <n v="58.834468225386203"/>
    <n v="981.98800108472403"/>
    <n v="5.7671010316823201"/>
    <n v="8.6039920719280492"/>
    <x v="485"/>
    <n v="120647.11064321001"/>
    <n v="0"/>
    <n v="1363"/>
    <n v="64254"/>
    <n v="1057087033.98469"/>
    <n v="0"/>
    <n v="130840"/>
    <d v="2021-09-29T10:30:17"/>
    <x v="17"/>
    <x v="1"/>
    <n v="101"/>
    <x v="5"/>
  </r>
  <r>
    <x v="0"/>
    <x v="8"/>
    <x v="3"/>
    <x v="3"/>
    <s v="Raja rhina"/>
    <n v="42"/>
    <n v="18"/>
    <n v="177.980266097167"/>
    <n v="2247.81940052049"/>
    <n v="27.030051830400801"/>
    <n v="35.608172242128802"/>
    <x v="486"/>
    <n v="1940493.7131117"/>
    <n v="2385"/>
    <n v="8074"/>
    <n v="794181"/>
    <n v="30739762436.096901"/>
    <n v="436162"/>
    <n v="1152200"/>
    <d v="2021-09-29T10:30:17"/>
    <x v="22"/>
    <x v="0"/>
    <n v="101"/>
    <x v="5"/>
  </r>
  <r>
    <x v="0"/>
    <x v="8"/>
    <x v="3"/>
    <x v="3"/>
    <s v="Raja rhina"/>
    <n v="62"/>
    <n v="16"/>
    <n v="132.54456528794299"/>
    <n v="1111.4180438814999"/>
    <n v="17.825764765698899"/>
    <n v="17.649106651849099"/>
    <x v="487"/>
    <n v="632167.56982827105"/>
    <n v="1512"/>
    <n v="4810"/>
    <n v="425167"/>
    <n v="10038700490.0282"/>
    <n v="217366"/>
    <n v="632968"/>
    <d v="2021-09-29T10:30:17"/>
    <x v="25"/>
    <x v="4"/>
    <n v="101"/>
    <x v="5"/>
  </r>
  <r>
    <x v="0"/>
    <x v="8"/>
    <x v="3"/>
    <x v="3"/>
    <s v="Raja rhina"/>
    <n v="71"/>
    <n v="5"/>
    <n v="46.195118577143397"/>
    <n v="472.93810670515398"/>
    <n v="3.7806422213217199"/>
    <n v="2.9146458563075401"/>
    <x v="488"/>
    <n v="320566.25554288999"/>
    <n v="46"/>
    <n v="2359"/>
    <n v="98530"/>
    <n v="1975601236.49035"/>
    <n v="7768"/>
    <n v="189292"/>
    <d v="2021-09-29T10:30:17"/>
    <x v="21"/>
    <x v="4"/>
    <n v="10"/>
    <x v="2"/>
  </r>
  <r>
    <x v="0"/>
    <x v="8"/>
    <x v="3"/>
    <x v="3"/>
    <s v="Raja rhina"/>
    <n v="109"/>
    <n v="31"/>
    <n v="196.03094926015601"/>
    <n v="1231.70867363766"/>
    <n v="18.164360686103802"/>
    <n v="11.3089791454031"/>
    <x v="489"/>
    <n v="1827199.5550385001"/>
    <n v="4651"/>
    <n v="10450"/>
    <n v="698815"/>
    <n v="16776500892.3685"/>
    <n v="420986"/>
    <n v="976644"/>
    <d v="2021-09-29T10:30:17"/>
    <x v="23"/>
    <x v="3"/>
    <n v="10"/>
    <x v="2"/>
  </r>
  <r>
    <x v="0"/>
    <x v="8"/>
    <x v="3"/>
    <x v="3"/>
    <s v="Raja rhina"/>
    <n v="117"/>
    <n v="1"/>
    <n v="1.53150914087097"/>
    <n v="2.3064519994210402"/>
    <n v="0.39038468296710999"/>
    <n v="0.14415324996381501"/>
    <x v="490"/>
    <n v="3931.9150398300899"/>
    <n v="0"/>
    <n v="191"/>
    <n v="15676"/>
    <n v="245744689.98938099"/>
    <n v="0"/>
    <n v="47687"/>
    <d v="2021-09-29T10:30:17"/>
    <x v="26"/>
    <x v="2"/>
    <n v="10"/>
    <x v="2"/>
  </r>
  <r>
    <x v="0"/>
    <x v="8"/>
    <x v="3"/>
    <x v="3"/>
    <s v="Raja rhina"/>
    <n v="139"/>
    <n v="57"/>
    <n v="271.40123549066999"/>
    <n v="1797.4539831026"/>
    <n v="29.979190315595702"/>
    <n v="23.5979336588113"/>
    <x v="491"/>
    <n v="3374975.9269456798"/>
    <n v="7983"/>
    <n v="15537"/>
    <n v="1299099"/>
    <n v="44308482316.013298"/>
    <n v="866320"/>
    <n v="1731878"/>
    <d v="2021-09-29T10:30:17"/>
    <x v="27"/>
    <x v="3"/>
    <n v="101"/>
    <x v="5"/>
  </r>
  <r>
    <x v="0"/>
    <x v="8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4"/>
    <x v="4"/>
    <s v="Bathyraja taranetzi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4"/>
    <x v="4"/>
    <s v="Bathyraja taranetzi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4"/>
    <x v="4"/>
    <s v="Bathyraja taranetzi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4"/>
    <x v="4"/>
    <s v="Bathyraja taranetzi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4"/>
    <x v="4"/>
    <s v="Bathyraja taranetzi"/>
    <n v="3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8"/>
    <x v="4"/>
    <x v="4"/>
    <s v="Bathyraja taranetzi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4"/>
    <x v="4"/>
    <s v="Bathyraja taranetzi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4"/>
    <x v="4"/>
    <s v="Bathyraja taranetzi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4"/>
    <x v="4"/>
    <s v="Bathyraja taranetzi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4"/>
    <x v="4"/>
    <s v="Bathyraja taranetzi"/>
    <n v="10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8"/>
    <x v="4"/>
    <x v="4"/>
    <s v="Bathyraja taranetzi"/>
    <n v="11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4"/>
    <x v="4"/>
    <s v="Bathyraja taranetzi"/>
    <n v="13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8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5"/>
    <x v="5"/>
    <s v="Bathyraja trachura"/>
    <n v="3"/>
    <n v="2"/>
    <n v="45.4"/>
    <n v="515.55129715769499"/>
    <n v="19.399999999999999"/>
    <n v="97.054653714147406"/>
    <x v="492"/>
    <n v="4844.9432216938803"/>
    <n v="0"/>
    <n v="361"/>
    <n v="59541"/>
    <n v="912080503.411816"/>
    <n v="0"/>
    <n v="155640"/>
    <d v="2021-09-29T10:30:17"/>
    <x v="5"/>
    <x v="4"/>
    <n v="701"/>
    <x v="0"/>
  </r>
  <r>
    <x v="0"/>
    <x v="8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5"/>
    <x v="5"/>
    <s v="Bathyraja trachu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5"/>
    <x v="5"/>
    <s v="Bathyraja trachur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5"/>
    <x v="5"/>
    <s v="Bathyraja trachur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5"/>
    <x v="5"/>
    <s v="Bathyraja trachur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5"/>
    <x v="5"/>
    <s v="Bathyraja trachura"/>
    <n v="3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8"/>
    <x v="5"/>
    <x v="5"/>
    <s v="Bathyraja trachur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5"/>
    <x v="5"/>
    <s v="Bathyraja trachura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5"/>
    <x v="5"/>
    <s v="Bathyraja trachura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5"/>
    <x v="5"/>
    <s v="Bathyraja trachura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5"/>
    <x v="5"/>
    <s v="Bathyraja trachura"/>
    <n v="10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8"/>
    <x v="5"/>
    <x v="5"/>
    <s v="Bathyraja trachura"/>
    <n v="11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5"/>
    <x v="5"/>
    <s v="Bathyraja trachura"/>
    <n v="13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8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6"/>
    <x v="6"/>
    <s v="Bathyraja parmife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6"/>
    <x v="6"/>
    <s v="Bathyraja parmifer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6"/>
    <x v="6"/>
    <s v="Bathyraja parmifer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6"/>
    <x v="6"/>
    <s v="Bathyraja parmifer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6"/>
    <x v="6"/>
    <s v="Bathyraja parmifera"/>
    <n v="3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8"/>
    <x v="6"/>
    <x v="6"/>
    <s v="Bathyraja parmifer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6"/>
    <x v="6"/>
    <s v="Bathyraja parmifera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6"/>
    <x v="6"/>
    <s v="Bathyraja parmifera"/>
    <n v="62"/>
    <n v="6"/>
    <n v="16.458634600222201"/>
    <n v="57.215117143350902"/>
    <n v="4.8429779647249802"/>
    <n v="4.2545088048294897"/>
    <x v="493"/>
    <n v="32543.597578849702"/>
    <n v="25"/>
    <n v="761"/>
    <n v="115533"/>
    <n v="2419937760.3849602"/>
    <n v="15081"/>
    <n v="215985"/>
    <d v="2021-09-29T10:30:17"/>
    <x v="25"/>
    <x v="4"/>
    <n v="101"/>
    <x v="5"/>
  </r>
  <r>
    <x v="0"/>
    <x v="8"/>
    <x v="6"/>
    <x v="6"/>
    <s v="Bathyraja parmifera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6"/>
    <x v="6"/>
    <s v="Bathyraja parmifera"/>
    <n v="109"/>
    <n v="1"/>
    <n v="0.20535735380949799"/>
    <n v="3.8745702790299999E-2"/>
    <n v="0.97544743059511696"/>
    <n v="0.949556484420645"/>
    <x v="494"/>
    <n v="57.477983563276403"/>
    <n v="0"/>
    <n v="24"/>
    <n v="37532"/>
    <n v="1408636005.3738899"/>
    <n v="0"/>
    <n v="118601"/>
    <d v="2021-09-29T10:30:17"/>
    <x v="23"/>
    <x v="3"/>
    <n v="10"/>
    <x v="2"/>
  </r>
  <r>
    <x v="0"/>
    <x v="8"/>
    <x v="6"/>
    <x v="6"/>
    <s v="Bathyraja parmifera"/>
    <n v="117"/>
    <n v="4"/>
    <n v="5.0947647013504103"/>
    <n v="7.1306291733615499"/>
    <n v="1.45933324745"/>
    <n v="0.51519517594981901"/>
    <x v="495"/>
    <n v="12155.912239764501"/>
    <n v="0"/>
    <n v="433"/>
    <n v="59885"/>
    <n v="878276964.47768605"/>
    <n v="0"/>
    <n v="119779"/>
    <d v="2021-09-29T10:30:17"/>
    <x v="26"/>
    <x v="2"/>
    <n v="10"/>
    <x v="2"/>
  </r>
  <r>
    <x v="0"/>
    <x v="8"/>
    <x v="6"/>
    <x v="6"/>
    <s v="Bathyraja parmifera"/>
    <n v="139"/>
    <n v="2"/>
    <n v="2.0498370872070502"/>
    <n v="3.1913285191629099"/>
    <n v="1.6818084914690301"/>
    <n v="2.1341051515488401"/>
    <x v="496"/>
    <n v="5992.1739462607402"/>
    <n v="0"/>
    <n v="247"/>
    <n v="73048"/>
    <n v="4007086456.5977402"/>
    <n v="0"/>
    <n v="202310"/>
    <d v="2021-09-29T10:30:17"/>
    <x v="27"/>
    <x v="3"/>
    <n v="101"/>
    <x v="5"/>
  </r>
  <r>
    <x v="0"/>
    <x v="8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7"/>
    <x v="7"/>
    <s v="Bathyraja aleutica"/>
    <n v="2"/>
    <n v="1"/>
    <n v="39.799999999999997"/>
    <n v="1584.6890296156901"/>
    <n v="19.5"/>
    <n v="380.788405809229"/>
    <x v="497"/>
    <n v="5947.0547892232498"/>
    <n v="0"/>
    <n v="409"/>
    <n v="37803"/>
    <n v="1429030850.9283099"/>
    <n v="0"/>
    <n v="200467"/>
    <d v="2021-09-29T10:30:17"/>
    <x v="3"/>
    <x v="2"/>
    <n v="701"/>
    <x v="0"/>
  </r>
  <r>
    <x v="0"/>
    <x v="8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7"/>
    <x v="7"/>
    <s v="Bathyraja aleutica"/>
    <n v="4"/>
    <n v="1"/>
    <n v="26.4"/>
    <n v="695.002030977255"/>
    <n v="9.8000000000000007"/>
    <n v="95.336355415261394"/>
    <x v="498"/>
    <n v="2795.6063280492999"/>
    <n v="0"/>
    <n v="200"/>
    <n v="19583"/>
    <n v="383485093.01087803"/>
    <n v="0"/>
    <n v="73945"/>
    <d v="2021-09-29T10:30:17"/>
    <x v="11"/>
    <x v="2"/>
    <n v="501"/>
    <x v="1"/>
  </r>
  <r>
    <x v="0"/>
    <x v="8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7"/>
    <x v="7"/>
    <s v="Bathyraja aleutica"/>
    <n v="6"/>
    <n v="2"/>
    <n v="78"/>
    <n v="2472.4150443132899"/>
    <n v="39.9"/>
    <n v="747.77404006355403"/>
    <x v="499"/>
    <n v="9432.3358459529209"/>
    <n v="0"/>
    <n v="390"/>
    <n v="77925"/>
    <n v="2852779875.6877098"/>
    <n v="0"/>
    <n v="208623"/>
    <d v="2021-09-29T10:30:17"/>
    <x v="6"/>
    <x v="4"/>
    <n v="501"/>
    <x v="1"/>
  </r>
  <r>
    <x v="0"/>
    <x v="8"/>
    <x v="7"/>
    <x v="7"/>
    <s v="Bathyraja aleutica"/>
    <n v="8"/>
    <n v="1"/>
    <n v="15.045059828227201"/>
    <n v="226.46583453303501"/>
    <n v="8.1011860613530899"/>
    <n v="65.460120977290799"/>
    <x v="500"/>
    <n v="1563.7898287303899"/>
    <n v="0"/>
    <n v="136"/>
    <n v="21261"/>
    <n v="452014634.272861"/>
    <n v="0"/>
    <n v="73286"/>
    <d v="2021-09-29T10:30:17"/>
    <x v="8"/>
    <x v="0"/>
    <n v="301"/>
    <x v="3"/>
  </r>
  <r>
    <x v="0"/>
    <x v="8"/>
    <x v="7"/>
    <x v="7"/>
    <s v="Bathyraja aleutica"/>
    <n v="8"/>
    <n v="4"/>
    <n v="59.4"/>
    <n v="895.22164071928205"/>
    <n v="20.2"/>
    <n v="58.543464214399002"/>
    <x v="453"/>
    <n v="7590.0460032663996"/>
    <n v="0"/>
    <n v="374"/>
    <n v="58697"/>
    <n v="496354831.43688202"/>
    <n v="7322"/>
    <n v="110072"/>
    <d v="2021-09-29T10:30:17"/>
    <x v="13"/>
    <x v="3"/>
    <n v="301"/>
    <x v="3"/>
  </r>
  <r>
    <x v="0"/>
    <x v="8"/>
    <x v="7"/>
    <x v="7"/>
    <s v="Bathyraja aleutic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7"/>
    <x v="7"/>
    <s v="Bathyraja aleutica"/>
    <n v="9"/>
    <n v="3"/>
    <n v="16.2"/>
    <n v="65.711416388225501"/>
    <n v="13.7"/>
    <n v="47.261420848955098"/>
    <x v="501"/>
    <n v="420.97836705822101"/>
    <n v="0"/>
    <n v="87"/>
    <n v="34599"/>
    <n v="302778982.21365303"/>
    <n v="0"/>
    <n v="73959"/>
    <d v="2021-09-29T10:30:17"/>
    <x v="14"/>
    <x v="2"/>
    <n v="301"/>
    <x v="3"/>
  </r>
  <r>
    <x v="0"/>
    <x v="8"/>
    <x v="7"/>
    <x v="7"/>
    <s v="Bathyraja aleutica"/>
    <n v="10"/>
    <n v="1"/>
    <n v="15.7"/>
    <n v="247.29174917546899"/>
    <n v="8.6"/>
    <n v="74.247851131685096"/>
    <x v="268"/>
    <n v="636.20523015744095"/>
    <n v="0"/>
    <n v="81"/>
    <n v="13821"/>
    <n v="191016770.17299801"/>
    <n v="0"/>
    <n v="44614"/>
    <d v="2021-09-29T10:30:17"/>
    <x v="10"/>
    <x v="4"/>
    <n v="301"/>
    <x v="3"/>
  </r>
  <r>
    <x v="0"/>
    <x v="8"/>
    <x v="7"/>
    <x v="7"/>
    <s v="Bathyraja aleutica"/>
    <n v="12"/>
    <n v="2"/>
    <n v="2.2999999999999998"/>
    <n v="3.06298521213848"/>
    <n v="6.3"/>
    <n v="18.379265931614299"/>
    <x v="502"/>
    <n v="23.807541495264601"/>
    <n v="0"/>
    <n v="17"/>
    <n v="17649"/>
    <n v="142855778.273222"/>
    <n v="0"/>
    <n v="43693"/>
    <d v="2021-09-29T10:30:17"/>
    <x v="15"/>
    <x v="2"/>
    <n v="201"/>
    <x v="4"/>
  </r>
  <r>
    <x v="0"/>
    <x v="8"/>
    <x v="7"/>
    <x v="7"/>
    <s v="Bathyraja aleutica"/>
    <n v="13"/>
    <n v="1"/>
    <n v="5.1895809318421904"/>
    <n v="27.1823053740125"/>
    <n v="3.5349319390809102"/>
    <n v="12.6824784696152"/>
    <x v="503"/>
    <n v="264.09262241313598"/>
    <n v="0"/>
    <n v="53"/>
    <n v="11100"/>
    <n v="123217988.74870101"/>
    <n v="0"/>
    <n v="36209"/>
    <d v="2021-09-29T10:30:17"/>
    <x v="9"/>
    <x v="1"/>
    <n v="301"/>
    <x v="3"/>
  </r>
  <r>
    <x v="0"/>
    <x v="8"/>
    <x v="7"/>
    <x v="7"/>
    <s v="Bathyraja aleutic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7"/>
    <x v="7"/>
    <s v="Bathyraja aleutic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7"/>
    <x v="7"/>
    <s v="Bathyraja aleutica"/>
    <n v="25"/>
    <n v="13"/>
    <n v="752.47260057033998"/>
    <n v="38447.150627037001"/>
    <n v="107.07344592952499"/>
    <n v="757.89299894161798"/>
    <x v="504"/>
    <n v="5125481.1168460399"/>
    <n v="3911"/>
    <n v="13465"/>
    <n v="1236389"/>
    <n v="101036518735.757"/>
    <n v="565699"/>
    <n v="1907079"/>
    <d v="2021-09-29T10:30:17"/>
    <x v="20"/>
    <x v="4"/>
    <n v="201"/>
    <x v="4"/>
  </r>
  <r>
    <x v="0"/>
    <x v="8"/>
    <x v="7"/>
    <x v="7"/>
    <s v="Bathyraja aleutica"/>
    <n v="29"/>
    <n v="5"/>
    <n v="217.11364576959301"/>
    <n v="11377.352474634599"/>
    <n v="34.8854181017538"/>
    <n v="395.53764760909002"/>
    <x v="505"/>
    <n v="1502117.9093868299"/>
    <n v="0"/>
    <n v="6395"/>
    <n v="401068"/>
    <n v="52221655752.950699"/>
    <n v="0"/>
    <n v="1128220"/>
    <d v="2021-09-29T10:30:17"/>
    <x v="19"/>
    <x v="3"/>
    <n v="201"/>
    <x v="4"/>
  </r>
  <r>
    <x v="0"/>
    <x v="8"/>
    <x v="7"/>
    <x v="7"/>
    <s v="Bathyraja aleutic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7"/>
    <x v="7"/>
    <s v="Bathyraja aleutica"/>
    <n v="36"/>
    <n v="3"/>
    <n v="41.499296532597199"/>
    <n v="1116.25012343238"/>
    <n v="5.0457135942673901"/>
    <n v="10.104989881454101"/>
    <x v="506"/>
    <n v="240466.003056435"/>
    <n v="0"/>
    <n v="1629"/>
    <n v="74361"/>
    <n v="2176847712.4528399"/>
    <n v="0"/>
    <n v="171407"/>
    <d v="2021-09-29T10:30:17"/>
    <x v="24"/>
    <x v="2"/>
    <n v="101"/>
    <x v="5"/>
  </r>
  <r>
    <x v="0"/>
    <x v="8"/>
    <x v="7"/>
    <x v="7"/>
    <s v="Bathyraja aleutic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7"/>
    <x v="7"/>
    <s v="Bathyraja aleutica"/>
    <n v="42"/>
    <n v="1"/>
    <n v="11.896381020528599"/>
    <n v="141.713437281578"/>
    <n v="1.2603401081180099"/>
    <n v="1.6004119487778801"/>
    <x v="507"/>
    <n v="122338.135370073"/>
    <n v="0"/>
    <n v="1120"/>
    <n v="37170"/>
    <n v="1381600908.09484"/>
    <n v="0"/>
    <n v="118981"/>
    <d v="2021-09-29T10:30:17"/>
    <x v="22"/>
    <x v="0"/>
    <n v="101"/>
    <x v="5"/>
  </r>
  <r>
    <x v="0"/>
    <x v="8"/>
    <x v="7"/>
    <x v="7"/>
    <s v="Bathyraja aleutica"/>
    <n v="62"/>
    <n v="14"/>
    <n v="178.83897409393501"/>
    <n v="3259.3679781297901"/>
    <n v="18.050195313122401"/>
    <n v="28.505321663909498"/>
    <x v="508"/>
    <n v="1853907.9379298501"/>
    <n v="1433"/>
    <n v="7097"/>
    <n v="430594"/>
    <n v="16213647081.447001"/>
    <n v="165742"/>
    <n v="695446"/>
    <d v="2021-09-29T10:30:17"/>
    <x v="25"/>
    <x v="4"/>
    <n v="101"/>
    <x v="5"/>
  </r>
  <r>
    <x v="0"/>
    <x v="8"/>
    <x v="7"/>
    <x v="7"/>
    <s v="Bathyraja aleutica"/>
    <n v="71"/>
    <n v="5"/>
    <n v="41.655665211571403"/>
    <n v="357.45717256586101"/>
    <n v="4.7369995256376498"/>
    <n v="5.2753236544226798"/>
    <x v="509"/>
    <n v="242291.12795477299"/>
    <n v="90"/>
    <n v="2079"/>
    <n v="124038"/>
    <n v="3575712607.42031"/>
    <n v="3188"/>
    <n v="244888"/>
    <d v="2021-09-29T10:30:17"/>
    <x v="21"/>
    <x v="4"/>
    <n v="10"/>
    <x v="2"/>
  </r>
  <r>
    <x v="0"/>
    <x v="8"/>
    <x v="7"/>
    <x v="7"/>
    <s v="Bathyraja aleutica"/>
    <n v="109"/>
    <n v="6"/>
    <n v="20.917800071482301"/>
    <n v="96.430304545753401"/>
    <n v="3.1704185289540598"/>
    <n v="1.8278021550999199"/>
    <x v="510"/>
    <n v="143051.20466340199"/>
    <n v="41"/>
    <n v="1570"/>
    <n v="121809"/>
    <n v="2711484749.5825"/>
    <n v="16572"/>
    <n v="227046"/>
    <d v="2021-09-29T10:30:17"/>
    <x v="23"/>
    <x v="3"/>
    <n v="10"/>
    <x v="2"/>
  </r>
  <r>
    <x v="0"/>
    <x v="8"/>
    <x v="7"/>
    <x v="7"/>
    <s v="Bathyraja aleutica"/>
    <n v="117"/>
    <n v="5"/>
    <n v="16.124780562156001"/>
    <n v="70.072740519354397"/>
    <n v="2.0666410881597201"/>
    <n v="0.84193464086455405"/>
    <x v="511"/>
    <n v="119456.23078187701"/>
    <n v="0"/>
    <n v="1365"/>
    <n v="85454"/>
    <n v="1435284791.4460199"/>
    <n v="8888"/>
    <n v="162020"/>
    <d v="2021-09-29T10:30:17"/>
    <x v="26"/>
    <x v="2"/>
    <n v="10"/>
    <x v="2"/>
  </r>
  <r>
    <x v="0"/>
    <x v="8"/>
    <x v="7"/>
    <x v="7"/>
    <s v="Bathyraja aleutica"/>
    <n v="139"/>
    <n v="26"/>
    <n v="108.58642373776"/>
    <n v="712.06509495992702"/>
    <n v="11.736124546210601"/>
    <n v="7.9569864381059903"/>
    <x v="512"/>
    <n v="1337003.6598989"/>
    <n v="2286"/>
    <n v="7126"/>
    <n v="509356"/>
    <n v="14940375626.9114"/>
    <n v="253527"/>
    <n v="765185"/>
    <d v="2021-09-29T10:30:17"/>
    <x v="27"/>
    <x v="3"/>
    <n v="101"/>
    <x v="5"/>
  </r>
  <r>
    <x v="0"/>
    <x v="8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8"/>
    <x v="8"/>
    <s v="Bathyraja maculata"/>
    <n v="12"/>
    <n v="2"/>
    <n v="31.9"/>
    <n v="613.45520642968904"/>
    <n v="8.1"/>
    <n v="32.955291387942403"/>
    <x v="513"/>
    <n v="4768.17851574423"/>
    <n v="0"/>
    <n v="239"/>
    <n v="22455"/>
    <n v="256150262.85393199"/>
    <n v="0"/>
    <n v="57329"/>
    <d v="2021-09-29T10:30:17"/>
    <x v="15"/>
    <x v="2"/>
    <n v="201"/>
    <x v="4"/>
  </r>
  <r>
    <x v="0"/>
    <x v="8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8"/>
    <x v="8"/>
    <s v="Bathyraja maculat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8"/>
    <x v="8"/>
    <s v="Bathyraja maculat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8"/>
    <x v="8"/>
    <s v="Bathyraja ma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8"/>
    <x v="8"/>
    <s v="Bathyraja maculata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8"/>
    <x v="8"/>
    <s v="Bathyraja maculat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8"/>
    <x v="8"/>
    <s v="Bathyraja maculata"/>
    <n v="36"/>
    <n v="1"/>
    <n v="28.110025531267802"/>
    <n v="790.22485588283996"/>
    <n v="4.3887194011267896"/>
    <n v="19.2624896236496"/>
    <x v="514"/>
    <n v="170232.64644817301"/>
    <n v="0"/>
    <n v="1271"/>
    <n v="64417"/>
    <n v="4149584211.8898201"/>
    <n v="0"/>
    <n v="198405"/>
    <d v="2021-09-29T10:30:17"/>
    <x v="24"/>
    <x v="2"/>
    <n v="101"/>
    <x v="5"/>
  </r>
  <r>
    <x v="0"/>
    <x v="8"/>
    <x v="8"/>
    <x v="8"/>
    <s v="Bathyraja maculat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8"/>
    <x v="8"/>
    <s v="Bathyraja maculata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8"/>
    <x v="8"/>
    <s v="Bathyraja maculata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8"/>
    <x v="8"/>
    <s v="Bathyraja maculata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8"/>
    <x v="8"/>
    <s v="Bathyraja maculata"/>
    <n v="10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8"/>
    <x v="8"/>
    <x v="8"/>
    <s v="Bathyraja maculata"/>
    <n v="11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8"/>
    <x v="8"/>
    <s v="Bathyraja maculata"/>
    <n v="13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8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8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8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8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8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8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8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8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8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8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8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8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8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8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8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8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8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8"/>
    <x v="9"/>
    <x v="9"/>
    <s v="Bathyraja minispinos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8"/>
    <x v="9"/>
    <x v="9"/>
    <s v="Bathyraja minispinosa"/>
    <n v="21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8"/>
    <x v="9"/>
    <x v="9"/>
    <s v="Bathyraja minispinos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8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8"/>
    <x v="9"/>
    <x v="9"/>
    <s v="Bathyraja minispinosa"/>
    <n v="3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8"/>
    <x v="9"/>
    <x v="9"/>
    <s v="Bathyraja minispinosa"/>
    <n v="36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8"/>
    <x v="9"/>
    <x v="9"/>
    <s v="Bathyraja minispinosa"/>
    <n v="3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8"/>
    <x v="9"/>
    <x v="9"/>
    <s v="Bathyraja minispinosa"/>
    <n v="42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8"/>
    <x v="9"/>
    <x v="9"/>
    <s v="Bathyraja minispinosa"/>
    <n v="6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8"/>
    <x v="9"/>
    <x v="9"/>
    <s v="Bathyraja minispinosa"/>
    <n v="7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8"/>
    <x v="9"/>
    <x v="9"/>
    <s v="Bathyraja minispinosa"/>
    <n v="109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8"/>
    <x v="9"/>
    <x v="9"/>
    <s v="Bathyraja minispinosa"/>
    <n v="11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8"/>
    <x v="9"/>
    <x v="9"/>
    <s v="Bathyraja minispinosa"/>
    <n v="13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0"/>
    <x v="0"/>
    <s v="Rajidae"/>
    <n v="17"/>
    <n v="1"/>
    <n v="0"/>
    <n v="2.9966544008000001E-5"/>
    <n v="2.76606635021589"/>
    <n v="7.4916360019731103"/>
    <x v="0"/>
    <n v="8.0098856076800005E-4"/>
    <n v="0"/>
    <n v="0"/>
    <n v="14151"/>
    <n v="200247140.19195399"/>
    <n v="0"/>
    <n v="46783"/>
    <d v="2021-09-29T10:30:17"/>
    <x v="16"/>
    <x v="0"/>
    <n v="201"/>
    <x v="4"/>
  </r>
  <r>
    <x v="0"/>
    <x v="9"/>
    <x v="0"/>
    <x v="0"/>
    <s v="Rajidae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0"/>
    <x v="0"/>
    <s v="Rajidae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0"/>
    <x v="0"/>
    <s v="Rajidae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0"/>
    <x v="0"/>
    <s v="Rajidae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0"/>
    <x v="0"/>
    <s v="Rajidae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0"/>
    <x v="0"/>
    <s v="Rajidae"/>
    <n v="6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9"/>
    <x v="0"/>
    <x v="0"/>
    <s v="Rajidae"/>
    <n v="82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9"/>
    <x v="0"/>
    <x v="0"/>
    <s v="Rajidae"/>
    <n v="9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9"/>
    <x v="0"/>
    <x v="0"/>
    <s v="Rajidae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0"/>
    <x v="0"/>
    <s v="Rajidae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1"/>
    <x v="1"/>
    <s v="Beringraja binoculata"/>
    <n v="11"/>
    <n v="3"/>
    <n v="176.1"/>
    <n v="13448.304563772101"/>
    <n v="15"/>
    <n v="74.743271483338106"/>
    <x v="515"/>
    <n v="576318.633172528"/>
    <n v="0"/>
    <n v="2824"/>
    <n v="97930"/>
    <n v="3203075886.3211198"/>
    <n v="0"/>
    <n v="222497"/>
    <d v="2021-09-29T10:30:17"/>
    <x v="28"/>
    <x v="1"/>
    <n v="10"/>
    <x v="2"/>
  </r>
  <r>
    <x v="0"/>
    <x v="9"/>
    <x v="1"/>
    <x v="1"/>
    <s v="Beringraja binoculata"/>
    <n v="11"/>
    <n v="4"/>
    <n v="334.83268713083902"/>
    <n v="19989.839613747099"/>
    <n v="72.868624748251094"/>
    <n v="1171.0839964936999"/>
    <x v="516"/>
    <n v="5549253.76232123"/>
    <n v="0"/>
    <n v="11636"/>
    <n v="1214475"/>
    <n v="325097269368.16901"/>
    <n v="0"/>
    <n v="2680390"/>
    <d v="2021-09-29T10:30:17"/>
    <x v="7"/>
    <x v="0"/>
    <n v="10"/>
    <x v="2"/>
  </r>
  <r>
    <x v="0"/>
    <x v="9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1"/>
    <x v="1"/>
    <s v="Beringraja binocula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1"/>
    <x v="1"/>
    <s v="Beringraja binoculata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1"/>
    <x v="1"/>
    <s v="Beringraja binoculata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1"/>
    <x v="1"/>
    <s v="Beringraja binoculata"/>
    <n v="33"/>
    <n v="3"/>
    <n v="88.677480833411394"/>
    <n v="4171.35369078647"/>
    <n v="3.4500965195970599"/>
    <n v="2.9853616222011201"/>
    <x v="517"/>
    <n v="3601039.1271923999"/>
    <n v="0"/>
    <n v="6898"/>
    <n v="101464"/>
    <n v="2577197909.18471"/>
    <n v="0"/>
    <n v="216297"/>
    <d v="2021-09-29T10:30:17"/>
    <x v="22"/>
    <x v="0"/>
    <n v="101"/>
    <x v="5"/>
  </r>
  <r>
    <x v="0"/>
    <x v="9"/>
    <x v="1"/>
    <x v="1"/>
    <s v="Beringraja binoculata"/>
    <n v="39"/>
    <n v="1"/>
    <n v="44.331621292394601"/>
    <n v="1965.4053424379699"/>
    <n v="1.7221557143662101"/>
    <n v="2.9355630683570202"/>
    <x v="518"/>
    <n v="423393.607902658"/>
    <n v="0"/>
    <n v="1983"/>
    <n v="25147"/>
    <n v="632387941.51019001"/>
    <n v="0"/>
    <n v="76649"/>
    <d v="2021-09-29T10:30:17"/>
    <x v="24"/>
    <x v="2"/>
    <n v="101"/>
    <x v="5"/>
  </r>
  <r>
    <x v="0"/>
    <x v="9"/>
    <x v="1"/>
    <x v="1"/>
    <s v="Beringraja binoculata"/>
    <n v="69"/>
    <n v="4"/>
    <n v="59.5565582499448"/>
    <n v="1580.1603020473699"/>
    <n v="8.4815193600710099"/>
    <n v="36.759973960181398"/>
    <x v="519"/>
    <n v="898785.20830537903"/>
    <n v="0"/>
    <n v="3421"/>
    <n v="201792"/>
    <n v="20908841217.118099"/>
    <n v="0"/>
    <n v="506896"/>
    <d v="2021-09-29T10:30:17"/>
    <x v="25"/>
    <x v="4"/>
    <n v="101"/>
    <x v="5"/>
  </r>
  <r>
    <x v="0"/>
    <x v="9"/>
    <x v="1"/>
    <x v="1"/>
    <s v="Beringraja binoculata"/>
    <n v="82"/>
    <n v="14"/>
    <n v="405.107515382207"/>
    <n v="18506.3629662741"/>
    <n v="24.693645211532999"/>
    <n v="59.922497805342303"/>
    <x v="520"/>
    <n v="12543957.4348248"/>
    <n v="3389"/>
    <n v="17705"/>
    <n v="642437"/>
    <n v="40616584859.403702"/>
    <n v="235134"/>
    <n v="1049740"/>
    <d v="2021-09-29T10:30:17"/>
    <x v="21"/>
    <x v="4"/>
    <n v="10"/>
    <x v="2"/>
  </r>
  <r>
    <x v="0"/>
    <x v="9"/>
    <x v="1"/>
    <x v="1"/>
    <s v="Beringraja binoculata"/>
    <n v="94"/>
    <n v="15"/>
    <n v="318.77523355476501"/>
    <n v="19707.027229790499"/>
    <n v="24.143983568719801"/>
    <n v="87.312538981427195"/>
    <x v="521"/>
    <n v="29234730.708730798"/>
    <n v="598"/>
    <n v="23956"/>
    <n v="930402"/>
    <n v="129525297491.798"/>
    <n v="153026"/>
    <n v="1707778"/>
    <d v="2021-09-29T10:30:17"/>
    <x v="23"/>
    <x v="3"/>
    <n v="10"/>
    <x v="2"/>
  </r>
  <r>
    <x v="0"/>
    <x v="9"/>
    <x v="1"/>
    <x v="1"/>
    <s v="Beringraja binoculata"/>
    <n v="127"/>
    <n v="2"/>
    <n v="4.0595578920705098"/>
    <n v="16.300335713564898"/>
    <n v="0.81304099449244804"/>
    <n v="0.37798647562279802"/>
    <x v="522"/>
    <n v="30606.202524003202"/>
    <n v="0"/>
    <n v="543"/>
    <n v="35095"/>
    <n v="709723457.69653201"/>
    <n v="0"/>
    <n v="91067"/>
    <d v="2021-09-29T10:30:17"/>
    <x v="27"/>
    <x v="3"/>
    <n v="101"/>
    <x v="5"/>
  </r>
  <r>
    <x v="0"/>
    <x v="9"/>
    <x v="1"/>
    <x v="1"/>
    <s v="Beringraja binoculata"/>
    <n v="133"/>
    <n v="10"/>
    <n v="126.447481141936"/>
    <n v="3719.7767731366698"/>
    <n v="8.0642718707799297"/>
    <n v="12.536757521861899"/>
    <x v="523"/>
    <n v="6341274.9291023901"/>
    <n v="132"/>
    <n v="10310"/>
    <n v="332783"/>
    <n v="21371988432.139599"/>
    <n v="37330"/>
    <n v="628236"/>
    <d v="2021-09-29T10:30:17"/>
    <x v="26"/>
    <x v="2"/>
    <n v="10"/>
    <x v="2"/>
  </r>
  <r>
    <x v="0"/>
    <x v="9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2"/>
    <x v="2"/>
    <s v="Bathyraja interrup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2"/>
    <x v="2"/>
    <s v="Bathyraja interrupta"/>
    <n v="9"/>
    <n v="1"/>
    <n v="0.34719368834370401"/>
    <n v="0.108123281179861"/>
    <n v="2.7196838920256798"/>
    <n v="7.2643967468329302"/>
    <x v="9"/>
    <n v="0.74661190155532497"/>
    <n v="0"/>
    <n v="3"/>
    <n v="7083"/>
    <n v="50162046.5973747"/>
    <n v="0"/>
    <n v="23833"/>
    <d v="2021-09-29T10:30:17"/>
    <x v="8"/>
    <x v="0"/>
    <n v="301"/>
    <x v="3"/>
  </r>
  <r>
    <x v="0"/>
    <x v="9"/>
    <x v="2"/>
    <x v="2"/>
    <s v="Bathyraja interrup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2"/>
    <x v="2"/>
    <s v="Bathyraja interrupta"/>
    <n v="10"/>
    <n v="1"/>
    <n v="0.5"/>
    <n v="0.218922979276404"/>
    <n v="3.5"/>
    <n v="12.564450142126001"/>
    <x v="524"/>
    <n v="0.56322115429119901"/>
    <n v="0"/>
    <n v="2"/>
    <n v="5685"/>
    <n v="32324446.412488502"/>
    <n v="0"/>
    <n v="18352"/>
    <d v="2021-09-29T10:30:17"/>
    <x v="10"/>
    <x v="4"/>
    <n v="301"/>
    <x v="3"/>
  </r>
  <r>
    <x v="0"/>
    <x v="9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2"/>
    <x v="2"/>
    <s v="Bathyraja interrupta"/>
    <n v="11"/>
    <n v="1"/>
    <n v="5.6417883107850697"/>
    <n v="31.8908374732368"/>
    <n v="3.38507298647104"/>
    <n v="11.4349160863555"/>
    <x v="525"/>
    <n v="8853.0149941889104"/>
    <n v="0"/>
    <n v="336"/>
    <n v="56342"/>
    <n v="3174375199.6087699"/>
    <n v="0"/>
    <n v="201196"/>
    <d v="2021-09-29T10:30:17"/>
    <x v="7"/>
    <x v="0"/>
    <n v="10"/>
    <x v="2"/>
  </r>
  <r>
    <x v="0"/>
    <x v="9"/>
    <x v="2"/>
    <x v="2"/>
    <s v="Bathyraja interrupta"/>
    <n v="11"/>
    <n v="2"/>
    <n v="18.9270486851565"/>
    <n v="281.66792982908402"/>
    <n v="14.3614111640504"/>
    <n v="146.14176302050299"/>
    <x v="526"/>
    <n v="2736.5751806084299"/>
    <n v="0"/>
    <n v="183"/>
    <n v="44762"/>
    <n v="1419856075.82284"/>
    <n v="0"/>
    <n v="133878"/>
    <d v="2021-09-29T10:30:17"/>
    <x v="9"/>
    <x v="1"/>
    <n v="301"/>
    <x v="3"/>
  </r>
  <r>
    <x v="0"/>
    <x v="9"/>
    <x v="2"/>
    <x v="2"/>
    <s v="Bathyraja interrupt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2"/>
    <x v="2"/>
    <s v="Bathyraja interrupta"/>
    <n v="17"/>
    <n v="1"/>
    <n v="2.9214742369079101"/>
    <n v="8.5493661603022701"/>
    <n v="1.7693435519301499"/>
    <n v="3.06549756545673"/>
    <x v="527"/>
    <n v="228.519661607091"/>
    <n v="0"/>
    <n v="49"/>
    <n v="9052"/>
    <n v="81938994.444795907"/>
    <n v="0"/>
    <n v="29528"/>
    <d v="2021-09-29T10:30:17"/>
    <x v="16"/>
    <x v="0"/>
    <n v="201"/>
    <x v="4"/>
  </r>
  <r>
    <x v="0"/>
    <x v="9"/>
    <x v="2"/>
    <x v="2"/>
    <s v="Bathyraja interrupta"/>
    <n v="17"/>
    <n v="2"/>
    <n v="3.1091131742764699"/>
    <n v="5.14733073622424"/>
    <n v="3.8863914678455802"/>
    <n v="7.0823859603349604"/>
    <x v="528"/>
    <n v="131.39059809518099"/>
    <n v="0"/>
    <n v="40"/>
    <n v="19791"/>
    <n v="180784755.236444"/>
    <n v="0"/>
    <n v="48632"/>
    <d v="2021-09-29T10:30:17"/>
    <x v="18"/>
    <x v="1"/>
    <n v="201"/>
    <x v="4"/>
  </r>
  <r>
    <x v="0"/>
    <x v="9"/>
    <x v="2"/>
    <x v="2"/>
    <s v="Bathyraja interrup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2"/>
    <x v="2"/>
    <s v="Bathyraja interrupta"/>
    <n v="26"/>
    <n v="8"/>
    <n v="57.903541326255798"/>
    <n v="518.96467970480001"/>
    <n v="24.215867776282501"/>
    <n v="69.534262570965495"/>
    <x v="529"/>
    <n v="69184.416081707503"/>
    <n v="116"/>
    <n v="1221"/>
    <n v="280067"/>
    <n v="9269777967.1264191"/>
    <n v="77783"/>
    <n v="482351"/>
    <d v="2021-09-29T10:30:17"/>
    <x v="20"/>
    <x v="4"/>
    <n v="201"/>
    <x v="4"/>
  </r>
  <r>
    <x v="0"/>
    <x v="9"/>
    <x v="2"/>
    <x v="2"/>
    <s v="Bathyraja interrupta"/>
    <n v="30"/>
    <n v="10"/>
    <n v="42.262772515706899"/>
    <n v="206.12181967060801"/>
    <n v="23.898315196442599"/>
    <n v="62.018423900020998"/>
    <x v="530"/>
    <n v="27213.649004274801"/>
    <n v="123"/>
    <n v="849"/>
    <n v="274644"/>
    <n v="8188107510.9398499"/>
    <n v="75480"/>
    <n v="473808"/>
    <d v="2021-09-29T10:30:17"/>
    <x v="19"/>
    <x v="3"/>
    <n v="201"/>
    <x v="4"/>
  </r>
  <r>
    <x v="0"/>
    <x v="9"/>
    <x v="2"/>
    <x v="2"/>
    <s v="Bathyraja interrupta"/>
    <n v="33"/>
    <n v="2"/>
    <n v="5.11537099854133"/>
    <n v="14.2873288962505"/>
    <n v="2.9709045607390001"/>
    <n v="4.60187011140082"/>
    <x v="531"/>
    <n v="12333.9410158635"/>
    <n v="0"/>
    <n v="387"/>
    <n v="87132"/>
    <n v="3972694611.3474202"/>
    <n v="0"/>
    <n v="221447"/>
    <d v="2021-09-29T10:30:17"/>
    <x v="22"/>
    <x v="0"/>
    <n v="101"/>
    <x v="5"/>
  </r>
  <r>
    <x v="0"/>
    <x v="9"/>
    <x v="2"/>
    <x v="2"/>
    <s v="Bathyraja interrupta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2"/>
    <x v="2"/>
    <s v="Bathyraja interrupta"/>
    <n v="69"/>
    <n v="17"/>
    <n v="27.5764076582904"/>
    <n v="57.201478707314202"/>
    <n v="15.3779096460137"/>
    <n v="13.8072333448898"/>
    <x v="532"/>
    <n v="32535.840122496498"/>
    <n v="284"/>
    <n v="1032"/>
    <n v="366529"/>
    <n v="7853467196.9222498"/>
    <n v="182732"/>
    <n v="550326"/>
    <d v="2021-09-29T10:30:17"/>
    <x v="25"/>
    <x v="4"/>
    <n v="101"/>
    <x v="5"/>
  </r>
  <r>
    <x v="0"/>
    <x v="9"/>
    <x v="2"/>
    <x v="2"/>
    <s v="Bathyraja interrupta"/>
    <n v="82"/>
    <n v="4"/>
    <n v="11.01866392676"/>
    <n v="40.5587131501523"/>
    <n v="2.8763248172168598"/>
    <n v="2.56292472354238"/>
    <x v="533"/>
    <n v="27491.451037351599"/>
    <n v="0"/>
    <n v="622"/>
    <n v="75277"/>
    <n v="1737198103.1261799"/>
    <n v="0"/>
    <n v="159512"/>
    <d v="2021-09-29T10:30:17"/>
    <x v="21"/>
    <x v="4"/>
    <n v="10"/>
    <x v="2"/>
  </r>
  <r>
    <x v="0"/>
    <x v="9"/>
    <x v="2"/>
    <x v="2"/>
    <s v="Bathyraja interrupta"/>
    <n v="94"/>
    <n v="6"/>
    <n v="6.8186872137636199"/>
    <n v="12.302233017043701"/>
    <n v="3.2789061560856299"/>
    <n v="2.1534814065871299"/>
    <x v="534"/>
    <n v="18249.960543295601"/>
    <n v="0"/>
    <n v="545"/>
    <n v="126189"/>
    <n v="3194619273.3049202"/>
    <n v="7891"/>
    <n v="244487"/>
    <d v="2021-09-29T10:30:17"/>
    <x v="23"/>
    <x v="3"/>
    <n v="10"/>
    <x v="2"/>
  </r>
  <r>
    <x v="0"/>
    <x v="9"/>
    <x v="2"/>
    <x v="2"/>
    <s v="Bathyraja interrupta"/>
    <n v="127"/>
    <n v="25"/>
    <n v="25.7836908700618"/>
    <n v="35.064518821711403"/>
    <n v="15.173174826545299"/>
    <n v="10.2423999385308"/>
    <x v="535"/>
    <n v="65838.629542514696"/>
    <n v="593"/>
    <n v="1642"/>
    <n v="657782"/>
    <n v="19231565064.616299"/>
    <n v="374186"/>
    <n v="941378"/>
    <d v="2021-09-29T10:30:17"/>
    <x v="27"/>
    <x v="3"/>
    <n v="101"/>
    <x v="5"/>
  </r>
  <r>
    <x v="0"/>
    <x v="9"/>
    <x v="2"/>
    <x v="2"/>
    <s v="Bathyraja interrupta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3"/>
    <x v="3"/>
    <s v="Raja rhin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3"/>
    <x v="3"/>
    <s v="Raja rhina"/>
    <n v="9"/>
    <n v="4"/>
    <n v="272.26173097904598"/>
    <n v="1790.7732641546099"/>
    <n v="38.755414071154497"/>
    <n v="87.327492423691695"/>
    <x v="536"/>
    <n v="12365.631318391201"/>
    <n v="459"/>
    <n v="972"/>
    <n v="101791"/>
    <n v="603013009.455863"/>
    <n v="45164"/>
    <n v="158418"/>
    <d v="2021-09-29T10:30:17"/>
    <x v="8"/>
    <x v="0"/>
    <n v="301"/>
    <x v="3"/>
  </r>
  <r>
    <x v="0"/>
    <x v="9"/>
    <x v="3"/>
    <x v="3"/>
    <s v="Raja rhin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3"/>
    <x v="3"/>
    <s v="Raja rhina"/>
    <n v="10"/>
    <n v="1"/>
    <n v="24.3"/>
    <n v="592.66937715773895"/>
    <n v="3.7"/>
    <n v="13.941750187195099"/>
    <x v="537"/>
    <n v="5024.8872823719603"/>
    <n v="0"/>
    <n v="229"/>
    <n v="10872"/>
    <n v="118203716.793348"/>
    <n v="0"/>
    <n v="35095"/>
    <d v="2021-09-29T10:30:17"/>
    <x v="13"/>
    <x v="3"/>
    <n v="301"/>
    <x v="3"/>
  </r>
  <r>
    <x v="0"/>
    <x v="9"/>
    <x v="3"/>
    <x v="3"/>
    <s v="Raja rhina"/>
    <n v="11"/>
    <n v="1"/>
    <n v="5.5"/>
    <n v="30.109094212475298"/>
    <n v="8"/>
    <n v="63.980769518812799"/>
    <x v="538"/>
    <n v="1290.3062940247301"/>
    <n v="0"/>
    <n v="115"/>
    <n v="52363"/>
    <n v="2741855634.1845899"/>
    <n v="0"/>
    <n v="167613"/>
    <d v="2021-09-29T10:30:17"/>
    <x v="28"/>
    <x v="1"/>
    <n v="10"/>
    <x v="2"/>
  </r>
  <r>
    <x v="0"/>
    <x v="9"/>
    <x v="3"/>
    <x v="3"/>
    <s v="Raja rhina"/>
    <n v="11"/>
    <n v="2"/>
    <n v="58.029869727977903"/>
    <n v="1571.6824031737101"/>
    <n v="8.2985101771491099"/>
    <n v="27.567417163748502"/>
    <x v="539"/>
    <n v="436304.87575237401"/>
    <n v="0"/>
    <n v="2584"/>
    <n v="138076"/>
    <n v="7652817449.7311296"/>
    <n v="0"/>
    <n v="352140"/>
    <d v="2021-09-29T10:30:17"/>
    <x v="7"/>
    <x v="0"/>
    <n v="10"/>
    <x v="2"/>
  </r>
  <r>
    <x v="0"/>
    <x v="9"/>
    <x v="3"/>
    <x v="3"/>
    <s v="Raja rhina"/>
    <n v="11"/>
    <n v="4"/>
    <n v="137.56150035274399"/>
    <n v="3346.3846565774302"/>
    <n v="20.006210548840901"/>
    <n v="59.068828595509103"/>
    <x v="540"/>
    <n v="32512.161400538302"/>
    <n v="2"/>
    <n v="855"/>
    <n v="62288"/>
    <n v="573889581.182248"/>
    <n v="5632"/>
    <n v="118944"/>
    <d v="2021-09-29T10:30:17"/>
    <x v="9"/>
    <x v="1"/>
    <n v="301"/>
    <x v="3"/>
  </r>
  <r>
    <x v="0"/>
    <x v="9"/>
    <x v="3"/>
    <x v="3"/>
    <s v="Raja rhina"/>
    <n v="17"/>
    <n v="3"/>
    <n v="68.599999999999994"/>
    <n v="2105.2483154745901"/>
    <n v="9.1"/>
    <n v="27.914784072334101"/>
    <x v="541"/>
    <n v="16363.3785856591"/>
    <n v="0"/>
    <n v="461"/>
    <n v="25458"/>
    <n v="216972115.14431599"/>
    <n v="0"/>
    <n v="56538"/>
    <d v="2021-09-29T10:30:17"/>
    <x v="15"/>
    <x v="2"/>
    <n v="201"/>
    <x v="4"/>
  </r>
  <r>
    <x v="0"/>
    <x v="9"/>
    <x v="3"/>
    <x v="3"/>
    <s v="Raja rhina"/>
    <n v="17"/>
    <n v="8"/>
    <n v="148.70613074421399"/>
    <n v="3623.2422197207002"/>
    <n v="26.544748960032798"/>
    <n v="112.33364690564299"/>
    <x v="542"/>
    <n v="92486.7638565659"/>
    <n v="94"/>
    <n v="1408"/>
    <n v="134237"/>
    <n v="2867425042.12428"/>
    <n v="18573"/>
    <n v="249901"/>
    <d v="2021-09-29T10:30:17"/>
    <x v="18"/>
    <x v="1"/>
    <n v="201"/>
    <x v="4"/>
  </r>
  <r>
    <x v="0"/>
    <x v="9"/>
    <x v="3"/>
    <x v="3"/>
    <s v="Raja rhina"/>
    <n v="17"/>
    <n v="8"/>
    <n v="204.74588082400001"/>
    <n v="5507.2127655021995"/>
    <n v="24.213768278107899"/>
    <n v="77.7039247563483"/>
    <x v="543"/>
    <n v="147204.643475736"/>
    <n v="245"/>
    <n v="1872"/>
    <n v="125424"/>
    <n v="2076981411.0097499"/>
    <n v="28807"/>
    <n v="222041"/>
    <d v="2021-09-29T10:30:17"/>
    <x v="16"/>
    <x v="0"/>
    <n v="201"/>
    <x v="4"/>
  </r>
  <r>
    <x v="0"/>
    <x v="9"/>
    <x v="3"/>
    <x v="3"/>
    <s v="Raja rhina"/>
    <n v="22"/>
    <n v="5"/>
    <n v="59.266330260678501"/>
    <n v="675.19010373275296"/>
    <n v="9.3571808802887997"/>
    <n v="14.9535029822465"/>
    <x v="544"/>
    <n v="82953.900720032805"/>
    <n v="54"/>
    <n v="1260"/>
    <n v="103549"/>
    <n v="1837188363.6152599"/>
    <n v="13838"/>
    <n v="193260"/>
    <d v="2021-09-29T10:30:17"/>
    <x v="17"/>
    <x v="1"/>
    <n v="101"/>
    <x v="5"/>
  </r>
  <r>
    <x v="0"/>
    <x v="9"/>
    <x v="3"/>
    <x v="3"/>
    <s v="Raja rhina"/>
    <n v="26"/>
    <n v="5"/>
    <n v="173.96057893324701"/>
    <n v="8796.3641169777493"/>
    <n v="19.695287490198002"/>
    <n v="114.32736051469401"/>
    <x v="545"/>
    <n v="1172664.2272097601"/>
    <n v="0"/>
    <n v="4284"/>
    <n v="227336"/>
    <n v="15241252417.9317"/>
    <n v="0"/>
    <n v="486716"/>
    <d v="2021-09-29T10:30:17"/>
    <x v="20"/>
    <x v="4"/>
    <n v="201"/>
    <x v="4"/>
  </r>
  <r>
    <x v="0"/>
    <x v="9"/>
    <x v="3"/>
    <x v="3"/>
    <s v="Raja rhina"/>
    <n v="30"/>
    <n v="9"/>
    <n v="105.829899147115"/>
    <n v="1443.65886705248"/>
    <n v="19.821372129415899"/>
    <n v="35.5590274584805"/>
    <x v="546"/>
    <n v="190601.973884462"/>
    <n v="302"/>
    <n v="2129"/>
    <n v="227455"/>
    <n v="4694752325.2747698"/>
    <n v="84046"/>
    <n v="370864"/>
    <d v="2021-09-29T10:30:17"/>
    <x v="19"/>
    <x v="3"/>
    <n v="201"/>
    <x v="4"/>
  </r>
  <r>
    <x v="0"/>
    <x v="9"/>
    <x v="3"/>
    <x v="3"/>
    <s v="Raja rhina"/>
    <n v="33"/>
    <n v="8"/>
    <n v="107.052135377388"/>
    <n v="3086.88582360588"/>
    <n v="13.4316819731861"/>
    <n v="26.6455168464617"/>
    <x v="547"/>
    <n v="2664841.5492872"/>
    <n v="0"/>
    <n v="6702"/>
    <n v="394712"/>
    <n v="23002496513.375702"/>
    <n v="64232"/>
    <n v="725192"/>
    <d v="2021-09-29T10:30:17"/>
    <x v="22"/>
    <x v="0"/>
    <n v="101"/>
    <x v="5"/>
  </r>
  <r>
    <x v="0"/>
    <x v="9"/>
    <x v="3"/>
    <x v="3"/>
    <s v="Raja rhina"/>
    <n v="39"/>
    <n v="3"/>
    <n v="29.757689075856401"/>
    <n v="320.71660850802903"/>
    <n v="4.1596039447862898"/>
    <n v="5.3228551855694404"/>
    <x v="548"/>
    <n v="69089.749100854693"/>
    <n v="0"/>
    <n v="1043"/>
    <n v="61273"/>
    <n v="1146665684.0192001"/>
    <n v="0"/>
    <n v="139360"/>
    <d v="2021-09-29T10:30:17"/>
    <x v="24"/>
    <x v="2"/>
    <n v="101"/>
    <x v="5"/>
  </r>
  <r>
    <x v="0"/>
    <x v="9"/>
    <x v="3"/>
    <x v="3"/>
    <s v="Raja rhina"/>
    <n v="69"/>
    <n v="23"/>
    <n v="164.79493803952101"/>
    <n v="1888.3206173030501"/>
    <n v="20.306715054754399"/>
    <n v="24.480826498943902"/>
    <x v="549"/>
    <n v="1074064.8509971099"/>
    <n v="1836"/>
    <n v="6025"/>
    <n v="484406"/>
    <n v="13924539627.930401"/>
    <n v="245923"/>
    <n v="722889"/>
    <d v="2021-09-29T10:30:17"/>
    <x v="25"/>
    <x v="4"/>
    <n v="101"/>
    <x v="5"/>
  </r>
  <r>
    <x v="0"/>
    <x v="9"/>
    <x v="3"/>
    <x v="3"/>
    <s v="Raja rhina"/>
    <n v="82"/>
    <n v="10"/>
    <n v="105.154919414095"/>
    <n v="1298.9104792191399"/>
    <n v="8.3560706511823497"/>
    <n v="8.4046968936372508"/>
    <x v="550"/>
    <n v="880425.71047947195"/>
    <n v="822"/>
    <n v="4654"/>
    <n v="217083"/>
    <n v="5696860062.5915403"/>
    <n v="62958"/>
    <n v="371208"/>
    <d v="2021-09-29T10:30:17"/>
    <x v="21"/>
    <x v="4"/>
    <n v="10"/>
    <x v="2"/>
  </r>
  <r>
    <x v="0"/>
    <x v="9"/>
    <x v="3"/>
    <x v="3"/>
    <s v="Raja rhina"/>
    <n v="94"/>
    <n v="16"/>
    <n v="101.26038064736299"/>
    <n v="729.37872684685999"/>
    <n v="9.6712776619551999"/>
    <n v="6.7345954287337504"/>
    <x v="551"/>
    <n v="1082009.4992212299"/>
    <n v="1670"/>
    <n v="6132"/>
    <n v="371890"/>
    <n v="9990552176.9238091"/>
    <n v="157491"/>
    <n v="586289"/>
    <d v="2021-09-29T10:30:17"/>
    <x v="23"/>
    <x v="3"/>
    <n v="10"/>
    <x v="2"/>
  </r>
  <r>
    <x v="0"/>
    <x v="9"/>
    <x v="3"/>
    <x v="3"/>
    <s v="Raja rhina"/>
    <n v="127"/>
    <n v="51"/>
    <n v="281.99111942848799"/>
    <n v="2997.4512181332898"/>
    <n v="30.548788074025701"/>
    <n v="23.974109180971599"/>
    <x v="552"/>
    <n v="5628141.6929138498"/>
    <n v="7374"/>
    <n v="17063"/>
    <n v="1324489"/>
    <n v="45014805450.587097"/>
    <n v="891244"/>
    <n v="1757734"/>
    <d v="2021-09-29T10:30:17"/>
    <x v="27"/>
    <x v="3"/>
    <n v="101"/>
    <x v="5"/>
  </r>
  <r>
    <x v="0"/>
    <x v="9"/>
    <x v="3"/>
    <x v="3"/>
    <s v="Raja rhina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4"/>
    <x v="4"/>
    <s v="Bathyraja taranetzi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4"/>
    <x v="4"/>
    <s v="Bathyraja taranetzi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4"/>
    <x v="4"/>
    <s v="Bathyraja taranetzi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4"/>
    <x v="4"/>
    <s v="Bathyraja taranetzi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4"/>
    <x v="4"/>
    <s v="Bathyraja taranetzi"/>
    <n v="6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9"/>
    <x v="4"/>
    <x v="4"/>
    <s v="Bathyraja taranetzi"/>
    <n v="82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9"/>
    <x v="4"/>
    <x v="4"/>
    <s v="Bathyraja taranetzi"/>
    <n v="9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9"/>
    <x v="4"/>
    <x v="4"/>
    <s v="Bathyraja taranetzi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4"/>
    <x v="4"/>
    <s v="Bathyraja taranetzi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5"/>
    <x v="5"/>
    <s v="Bathyraja trachura"/>
    <n v="2"/>
    <n v="1"/>
    <n v="13"/>
    <n v="169.73968176549201"/>
    <n v="13.9"/>
    <n v="193.74552761968101"/>
    <x v="553"/>
    <n v="247.01636164126199"/>
    <n v="0"/>
    <n v="83"/>
    <n v="16791"/>
    <n v="281951249.22526997"/>
    <n v="0"/>
    <n v="89044"/>
    <d v="2021-09-29T10:30:17"/>
    <x v="29"/>
    <x v="1"/>
    <n v="701"/>
    <x v="0"/>
  </r>
  <r>
    <x v="0"/>
    <x v="9"/>
    <x v="5"/>
    <x v="5"/>
    <s v="Bathyraja trachura"/>
    <n v="2"/>
    <n v="1"/>
    <n v="42.2"/>
    <n v="1784.76934233572"/>
    <n v="16.2"/>
    <n v="262.40186847449598"/>
    <x v="554"/>
    <n v="6697.9204541919198"/>
    <n v="0"/>
    <n v="434"/>
    <n v="31381"/>
    <n v="984747328.62310195"/>
    <n v="0"/>
    <n v="166412"/>
    <d v="2021-09-29T10:30:17"/>
    <x v="3"/>
    <x v="2"/>
    <n v="701"/>
    <x v="0"/>
  </r>
  <r>
    <x v="0"/>
    <x v="9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5"/>
    <x v="5"/>
    <s v="Bathyraja trachura"/>
    <n v="3"/>
    <n v="2"/>
    <n v="188.3"/>
    <n v="9595.4588193991403"/>
    <n v="82"/>
    <n v="1683.89812590108"/>
    <x v="555"/>
    <n v="34182.133797437396"/>
    <n v="0"/>
    <n v="944"/>
    <n v="154803"/>
    <n v="5998590804.6874504"/>
    <n v="0"/>
    <n v="401251"/>
    <d v="2021-09-29T10:30:17"/>
    <x v="0"/>
    <x v="0"/>
    <n v="701"/>
    <x v="0"/>
  </r>
  <r>
    <x v="0"/>
    <x v="9"/>
    <x v="5"/>
    <x v="5"/>
    <s v="Bathyraja trachura"/>
    <n v="4"/>
    <n v="2"/>
    <n v="106"/>
    <n v="8231.6320213995896"/>
    <n v="64.3"/>
    <n v="2782.36658501183"/>
    <x v="556"/>
    <n v="100484.17960819299"/>
    <n v="0"/>
    <n v="1250"/>
    <n v="224546"/>
    <n v="33964567771.8993"/>
    <n v="0"/>
    <n v="736148"/>
    <d v="2021-09-29T10:30:17"/>
    <x v="4"/>
    <x v="3"/>
    <n v="701"/>
    <x v="0"/>
  </r>
  <r>
    <x v="0"/>
    <x v="9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5"/>
    <x v="5"/>
    <s v="Bathyraja trachura"/>
    <n v="5"/>
    <n v="3"/>
    <n v="40.5"/>
    <n v="439.03636388230501"/>
    <n v="25.2"/>
    <n v="143.67717901347899"/>
    <x v="557"/>
    <n v="4125.8867294015799"/>
    <n v="0"/>
    <n v="289"/>
    <n v="77210"/>
    <n v="1350220198.0892899"/>
    <n v="0"/>
    <n v="171682"/>
    <d v="2021-09-29T10:30:17"/>
    <x v="5"/>
    <x v="4"/>
    <n v="701"/>
    <x v="0"/>
  </r>
  <r>
    <x v="0"/>
    <x v="9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5"/>
    <x v="5"/>
    <s v="Bathyraja trachu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5"/>
    <x v="5"/>
    <s v="Bathyraja trachura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5"/>
    <x v="5"/>
    <s v="Bathyraja trachura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5"/>
    <x v="5"/>
    <s v="Bathyraja trachur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5"/>
    <x v="5"/>
    <s v="Bathyraja trachura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5"/>
    <x v="5"/>
    <s v="Bathyraja trachura"/>
    <n v="6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9"/>
    <x v="5"/>
    <x v="5"/>
    <s v="Bathyraja trachura"/>
    <n v="82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9"/>
    <x v="5"/>
    <x v="5"/>
    <s v="Bathyraja trachura"/>
    <n v="9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9"/>
    <x v="5"/>
    <x v="5"/>
    <s v="Bathyraja trachur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5"/>
    <x v="5"/>
    <s v="Bathyraja trachura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6"/>
    <x v="6"/>
    <s v="Bathyraja parmife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6"/>
    <x v="6"/>
    <s v="Bathyraja parmifera"/>
    <n v="26"/>
    <n v="4"/>
    <n v="53.185952561636"/>
    <n v="698.50977315848297"/>
    <n v="13.535087438197699"/>
    <n v="63.191178200100197"/>
    <x v="558"/>
    <n v="93119.999632392297"/>
    <n v="0"/>
    <n v="1255"/>
    <n v="156589"/>
    <n v="8424166299.2862396"/>
    <n v="0"/>
    <n v="349426"/>
    <d v="2021-09-29T10:30:17"/>
    <x v="20"/>
    <x v="4"/>
    <n v="201"/>
    <x v="4"/>
  </r>
  <r>
    <x v="0"/>
    <x v="9"/>
    <x v="6"/>
    <x v="6"/>
    <s v="Bathyraja parmifera"/>
    <n v="30"/>
    <n v="2"/>
    <n v="15.2728824858461"/>
    <n v="215.68518281877201"/>
    <n v="5.72384078537194"/>
    <n v="10.9295335242454"/>
    <x v="559"/>
    <n v="28476.2713138898"/>
    <n v="0"/>
    <n v="644"/>
    <n v="65673"/>
    <n v="1442993709.17925"/>
    <n v="0"/>
    <n v="171124"/>
    <d v="2021-09-29T10:30:17"/>
    <x v="19"/>
    <x v="3"/>
    <n v="201"/>
    <x v="4"/>
  </r>
  <r>
    <x v="0"/>
    <x v="9"/>
    <x v="6"/>
    <x v="6"/>
    <s v="Bathyraja parmifer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6"/>
    <x v="6"/>
    <s v="Bathyraja parmifera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6"/>
    <x v="6"/>
    <s v="Bathyraja parmifera"/>
    <n v="69"/>
    <n v="8"/>
    <n v="17.565977205460499"/>
    <n v="45.675048093292403"/>
    <n v="5.5461429128016499"/>
    <n v="3.9074813909060202"/>
    <x v="560"/>
    <n v="25979.6791260342"/>
    <n v="90"/>
    <n v="748"/>
    <n v="131979"/>
    <n v="2222550757.2392998"/>
    <n v="35711"/>
    <n v="228247"/>
    <d v="2021-09-29T10:30:17"/>
    <x v="25"/>
    <x v="4"/>
    <n v="101"/>
    <x v="5"/>
  </r>
  <r>
    <x v="0"/>
    <x v="9"/>
    <x v="6"/>
    <x v="6"/>
    <s v="Bathyraja parmifera"/>
    <n v="82"/>
    <n v="1"/>
    <n v="7.7129921509355697"/>
    <n v="59.293646229879997"/>
    <n v="0.476803151148744"/>
    <n v="0.23542593524291"/>
    <x v="561"/>
    <n v="40190.337551394201"/>
    <n v="0"/>
    <n v="615"/>
    <n v="12632"/>
    <n v="159576082.892286"/>
    <n v="0"/>
    <n v="38768"/>
    <d v="2021-09-29T10:30:17"/>
    <x v="21"/>
    <x v="4"/>
    <n v="10"/>
    <x v="2"/>
  </r>
  <r>
    <x v="0"/>
    <x v="9"/>
    <x v="6"/>
    <x v="6"/>
    <s v="Bathyraja parmifera"/>
    <n v="94"/>
    <n v="2"/>
    <n v="1.8863046770980201"/>
    <n v="2.2274634814327801"/>
    <n v="0.44912016121381398"/>
    <n v="9.9220642056259994E-2"/>
    <x v="562"/>
    <n v="3304.3692629997699"/>
    <n v="0"/>
    <n v="190"/>
    <n v="17481"/>
    <n v="147190579.14921099"/>
    <n v="0"/>
    <n v="42376"/>
    <d v="2021-09-29T10:30:17"/>
    <x v="23"/>
    <x v="3"/>
    <n v="10"/>
    <x v="2"/>
  </r>
  <r>
    <x v="0"/>
    <x v="9"/>
    <x v="6"/>
    <x v="6"/>
    <s v="Bathyraja parmifera"/>
    <n v="127"/>
    <n v="3"/>
    <n v="3.2135136315219199"/>
    <n v="3.9234387231366199"/>
    <n v="0.96770580949239804"/>
    <n v="0.32821952902649498"/>
    <x v="563"/>
    <n v="7366.8151540526696"/>
    <n v="0"/>
    <n v="315"/>
    <n v="41593"/>
    <n v="616278925.43084705"/>
    <n v="0"/>
    <n v="92435"/>
    <d v="2021-09-29T10:30:17"/>
    <x v="27"/>
    <x v="3"/>
    <n v="101"/>
    <x v="5"/>
  </r>
  <r>
    <x v="0"/>
    <x v="9"/>
    <x v="6"/>
    <x v="6"/>
    <s v="Bathyraja parmifera"/>
    <n v="133"/>
    <n v="2"/>
    <n v="4.2959816410211902"/>
    <n v="9.7347930633704909"/>
    <n v="0.67361116227539097"/>
    <n v="0.23900017870618101"/>
    <x v="564"/>
    <n v="16595.350462575501"/>
    <n v="0"/>
    <n v="441"/>
    <n v="27569"/>
    <n v="407434621.40673298"/>
    <n v="0"/>
    <n v="68847"/>
    <d v="2021-09-29T10:30:17"/>
    <x v="26"/>
    <x v="2"/>
    <n v="10"/>
    <x v="2"/>
  </r>
  <r>
    <x v="0"/>
    <x v="9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7"/>
    <x v="7"/>
    <s v="Bathyraja aleutic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7"/>
    <x v="7"/>
    <s v="Bathyraja aleutica"/>
    <n v="9"/>
    <n v="3"/>
    <n v="14.6"/>
    <n v="55.082285013534303"/>
    <n v="17.5"/>
    <n v="88.493136049779295"/>
    <x v="565"/>
    <n v="352.88313162868002"/>
    <n v="0"/>
    <n v="79"/>
    <n v="44420"/>
    <n v="566928822.38302195"/>
    <n v="0"/>
    <n v="98279"/>
    <d v="2021-09-29T10:30:17"/>
    <x v="14"/>
    <x v="2"/>
    <n v="301"/>
    <x v="3"/>
  </r>
  <r>
    <x v="0"/>
    <x v="9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7"/>
    <x v="7"/>
    <s v="Bathyraja aleutica"/>
    <n v="10"/>
    <n v="1"/>
    <n v="1"/>
    <n v="0.99108139608768897"/>
    <n v="4.3"/>
    <n v="18.413373143721898"/>
    <x v="566"/>
    <n v="2.5497460784885502"/>
    <n v="0"/>
    <n v="5"/>
    <n v="6883"/>
    <n v="47371917.332203999"/>
    <n v="0"/>
    <n v="22218"/>
    <d v="2021-09-29T10:30:17"/>
    <x v="10"/>
    <x v="4"/>
    <n v="301"/>
    <x v="3"/>
  </r>
  <r>
    <x v="0"/>
    <x v="9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7"/>
    <x v="7"/>
    <s v="Bathyraja aleutic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7"/>
    <x v="7"/>
    <s v="Bathyraja aleutica"/>
    <n v="17"/>
    <n v="1"/>
    <n v="22"/>
    <n v="483.62126113449898"/>
    <n v="2.2000000000000002"/>
    <n v="4.9846299686619"/>
    <x v="567"/>
    <n v="3759.0234509859802"/>
    <n v="0"/>
    <n v="191"/>
    <n v="6224"/>
    <n v="38743832.110963799"/>
    <n v="0"/>
    <n v="19358"/>
    <d v="2021-09-29T10:30:17"/>
    <x v="15"/>
    <x v="2"/>
    <n v="201"/>
    <x v="4"/>
  </r>
  <r>
    <x v="0"/>
    <x v="9"/>
    <x v="7"/>
    <x v="7"/>
    <s v="Bathyraja aleutica"/>
    <n v="17"/>
    <n v="1"/>
    <n v="27.360195933632902"/>
    <n v="747.20216367964895"/>
    <n v="2.40956271006426"/>
    <n v="5.6696251295970601"/>
    <x v="568"/>
    <n v="19073.058292713798"/>
    <n v="0"/>
    <n v="434"/>
    <n v="12030"/>
    <n v="144722667.90838999"/>
    <n v="0"/>
    <n v="37835"/>
    <d v="2021-09-29T10:30:17"/>
    <x v="18"/>
    <x v="1"/>
    <n v="201"/>
    <x v="4"/>
  </r>
  <r>
    <x v="0"/>
    <x v="9"/>
    <x v="7"/>
    <x v="7"/>
    <s v="Bathyraja aleutic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7"/>
    <x v="7"/>
    <s v="Bathyraja aleutica"/>
    <n v="26"/>
    <n v="17"/>
    <n v="1171.44009123255"/>
    <n v="58740.180278428001"/>
    <n v="126.551234746145"/>
    <n v="608.98220287723097"/>
    <x v="569"/>
    <n v="7830793.1773100998"/>
    <n v="7646"/>
    <n v="19405"/>
    <n v="1460658"/>
    <n v="81184866249.816696"/>
    <n v="862021"/>
    <n v="2059295"/>
    <d v="2021-09-29T10:30:17"/>
    <x v="20"/>
    <x v="4"/>
    <n v="201"/>
    <x v="4"/>
  </r>
  <r>
    <x v="0"/>
    <x v="9"/>
    <x v="7"/>
    <x v="7"/>
    <s v="Bathyraja aleutica"/>
    <n v="30"/>
    <n v="6"/>
    <n v="127.784756717861"/>
    <n v="2918.0248264847201"/>
    <n v="18.275405161274701"/>
    <n v="37.218581412507604"/>
    <x v="570"/>
    <n v="385258.11357873603"/>
    <n v="0"/>
    <n v="3191"/>
    <n v="209971"/>
    <n v="4913858283.4926996"/>
    <n v="15376"/>
    <n v="404566"/>
    <d v="2021-09-29T10:30:17"/>
    <x v="19"/>
    <x v="3"/>
    <n v="201"/>
    <x v="4"/>
  </r>
  <r>
    <x v="0"/>
    <x v="9"/>
    <x v="7"/>
    <x v="7"/>
    <s v="Bathyraja aleutic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7"/>
    <x v="7"/>
    <s v="Bathyraja aleutica"/>
    <n v="39"/>
    <n v="7"/>
    <n v="145.59550631155"/>
    <n v="4535.7705808867604"/>
    <n v="14.1795875289571"/>
    <n v="37.850773503835597"/>
    <x v="571"/>
    <n v="977109.52005361801"/>
    <n v="0"/>
    <n v="4339"/>
    <n v="208062"/>
    <n v="8153928968.0653095"/>
    <n v="6876"/>
    <n v="409248"/>
    <d v="2021-09-29T10:30:17"/>
    <x v="24"/>
    <x v="2"/>
    <n v="101"/>
    <x v="5"/>
  </r>
  <r>
    <x v="0"/>
    <x v="9"/>
    <x v="7"/>
    <x v="7"/>
    <s v="Bathyraja aleutica"/>
    <n v="69"/>
    <n v="11"/>
    <n v="88.0830470591373"/>
    <n v="1121.16445191105"/>
    <n v="9.2111964135276203"/>
    <n v="10.35469423753"/>
    <x v="572"/>
    <n v="637711.26521140104"/>
    <n v="468"/>
    <n v="3734"/>
    <n v="219170"/>
    <n v="5889684739.6802101"/>
    <n v="62228"/>
    <n v="376112"/>
    <d v="2021-09-29T10:30:17"/>
    <x v="25"/>
    <x v="4"/>
    <n v="101"/>
    <x v="5"/>
  </r>
  <r>
    <x v="0"/>
    <x v="9"/>
    <x v="7"/>
    <x v="7"/>
    <s v="Bathyraja aleutica"/>
    <n v="82"/>
    <n v="6"/>
    <n v="39.7733053990885"/>
    <n v="254.27859562765801"/>
    <n v="3.3730334646312001"/>
    <n v="1.9520314553515501"/>
    <x v="573"/>
    <n v="172354.767165931"/>
    <n v="205"/>
    <n v="1866"/>
    <n v="87836"/>
    <n v="1323123270.19591"/>
    <n v="15086"/>
    <n v="160586"/>
    <d v="2021-09-29T10:30:17"/>
    <x v="21"/>
    <x v="4"/>
    <n v="10"/>
    <x v="2"/>
  </r>
  <r>
    <x v="0"/>
    <x v="9"/>
    <x v="7"/>
    <x v="7"/>
    <s v="Bathyraja aleutica"/>
    <n v="94"/>
    <n v="3"/>
    <n v="20.8357046636905"/>
    <n v="142.47455165445101"/>
    <n v="1.31972793455238"/>
    <n v="0.55585615792947596"/>
    <x v="574"/>
    <n v="211356.34014696101"/>
    <n v="0"/>
    <n v="1742"/>
    <n v="51021"/>
    <n v="824594440.367589"/>
    <n v="0"/>
    <n v="109659"/>
    <d v="2021-09-29T10:30:17"/>
    <x v="23"/>
    <x v="3"/>
    <n v="10"/>
    <x v="2"/>
  </r>
  <r>
    <x v="0"/>
    <x v="9"/>
    <x v="7"/>
    <x v="7"/>
    <s v="Bathyraja aleutica"/>
    <n v="127"/>
    <n v="17"/>
    <n v="69.073114406675998"/>
    <n v="401.910932802525"/>
    <n v="7.3455969421236702"/>
    <n v="4.7517896457073201"/>
    <x v="575"/>
    <n v="754645.03444112698"/>
    <n v="1237"/>
    <n v="4748"/>
    <n v="318545"/>
    <n v="8922162021.9116802"/>
    <n v="127647"/>
    <n v="509443"/>
    <d v="2021-09-29T10:30:17"/>
    <x v="27"/>
    <x v="3"/>
    <n v="101"/>
    <x v="5"/>
  </r>
  <r>
    <x v="0"/>
    <x v="9"/>
    <x v="7"/>
    <x v="7"/>
    <s v="Bathyraja aleutica"/>
    <n v="133"/>
    <n v="8"/>
    <n v="26.596783351983799"/>
    <n v="90.965498850439403"/>
    <n v="2.9858797922553402"/>
    <n v="1.1678571575152601"/>
    <x v="576"/>
    <n v="155073.07896521199"/>
    <n v="310"/>
    <n v="1886"/>
    <n v="124128"/>
    <n v="1990899929.05125"/>
    <n v="34889"/>
    <n v="213367"/>
    <d v="2021-09-29T10:30:17"/>
    <x v="26"/>
    <x v="2"/>
    <n v="10"/>
    <x v="2"/>
  </r>
  <r>
    <x v="0"/>
    <x v="9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9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9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8"/>
    <x v="8"/>
    <s v="Bathyraja maculata"/>
    <n v="17"/>
    <n v="1"/>
    <n v="25.3"/>
    <n v="638.99058638567601"/>
    <n v="5.0999999999999996"/>
    <n v="25.559623455427001"/>
    <x v="42"/>
    <n v="4966.6563325780398"/>
    <n v="0"/>
    <n v="219"/>
    <n v="14095"/>
    <n v="198666253.30312201"/>
    <n v="0"/>
    <n v="43835"/>
    <d v="2021-09-29T10:30:17"/>
    <x v="15"/>
    <x v="2"/>
    <n v="201"/>
    <x v="4"/>
  </r>
  <r>
    <x v="0"/>
    <x v="9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8"/>
    <x v="8"/>
    <s v="Bathyraja maculata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8"/>
    <x v="8"/>
    <s v="Bathyraja maculata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8"/>
    <x v="8"/>
    <s v="Bathyraja maculat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8"/>
    <x v="8"/>
    <s v="Bathyraja maculata"/>
    <n v="39"/>
    <n v="2"/>
    <n v="8.6107785718310392"/>
    <n v="36.427839401820698"/>
    <n v="2.3332432259155098"/>
    <n v="3.1364106404358401"/>
    <x v="577"/>
    <n v="7847.3961678071901"/>
    <n v="0"/>
    <n v="308"/>
    <n v="33958"/>
    <n v="675655137.51539505"/>
    <n v="0"/>
    <n v="87192"/>
    <d v="2021-09-29T10:30:17"/>
    <x v="24"/>
    <x v="2"/>
    <n v="101"/>
    <x v="5"/>
  </r>
  <r>
    <x v="0"/>
    <x v="9"/>
    <x v="8"/>
    <x v="8"/>
    <s v="Bathyraja maculata"/>
    <n v="6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9"/>
    <x v="8"/>
    <x v="8"/>
    <s v="Bathyraja maculata"/>
    <n v="82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9"/>
    <x v="8"/>
    <x v="8"/>
    <s v="Bathyraja maculata"/>
    <n v="9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9"/>
    <x v="8"/>
    <x v="8"/>
    <s v="Bathyraja maculat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8"/>
    <x v="8"/>
    <s v="Bathyraja maculata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9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9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9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9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9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0"/>
    <x v="0"/>
    <n v="701"/>
    <x v="0"/>
  </r>
  <r>
    <x v="0"/>
    <x v="9"/>
    <x v="9"/>
    <x v="9"/>
    <s v="Bathyraja minispinosa"/>
    <n v="4"/>
    <n v="1"/>
    <n v="24.1"/>
    <n v="583.16980074804997"/>
    <n v="9.1999999999999993"/>
    <n v="84.310861910400703"/>
    <x v="578"/>
    <n v="7118.7996314827697"/>
    <n v="0"/>
    <n v="319"/>
    <n v="32081"/>
    <n v="1029189323.46612"/>
    <n v="0"/>
    <n v="121138"/>
    <d v="2021-09-29T10:30:17"/>
    <x v="4"/>
    <x v="3"/>
    <n v="701"/>
    <x v="0"/>
  </r>
  <r>
    <x v="0"/>
    <x v="9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9"/>
    <x v="9"/>
    <x v="9"/>
    <s v="Bathyraja minispinosa"/>
    <n v="5"/>
    <n v="1"/>
    <n v="16.600000000000001"/>
    <n v="274.639251947795"/>
    <n v="7.7"/>
    <n v="59.4135753267269"/>
    <x v="579"/>
    <n v="1104.72084462313"/>
    <n v="0"/>
    <n v="119"/>
    <n v="15459"/>
    <n v="238987743.563683"/>
    <n v="0"/>
    <n v="55205"/>
    <d v="2021-09-29T10:30:17"/>
    <x v="11"/>
    <x v="2"/>
    <n v="501"/>
    <x v="1"/>
  </r>
  <r>
    <x v="0"/>
    <x v="9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9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9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9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9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9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9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9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9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9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9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9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9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9"/>
    <x v="9"/>
    <x v="9"/>
    <s v="Bathyraja minispinosa"/>
    <n v="2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9"/>
    <x v="9"/>
    <x v="9"/>
    <s v="Bathyraja minispinosa"/>
    <n v="3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9"/>
    <x v="9"/>
    <x v="9"/>
    <s v="Bathyraja minispinos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9"/>
    <x v="9"/>
    <x v="9"/>
    <s v="Bathyraja minispinosa"/>
    <n v="3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9"/>
    <x v="9"/>
    <x v="9"/>
    <s v="Bathyraja minispinosa"/>
    <n v="69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9"/>
    <x v="9"/>
    <x v="9"/>
    <s v="Bathyraja minispinosa"/>
    <n v="82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9"/>
    <x v="9"/>
    <x v="9"/>
    <s v="Bathyraja minispinosa"/>
    <n v="9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9"/>
    <x v="9"/>
    <x v="9"/>
    <s v="Bathyraja minispinos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9"/>
    <x v="9"/>
    <x v="9"/>
    <s v="Bathyraja minispinosa"/>
    <n v="133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0"/>
    <x v="0"/>
    <x v="0"/>
    <s v="Rajidae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0"/>
    <x v="0"/>
    <s v="Rajidae"/>
    <n v="3"/>
    <n v="1"/>
    <n v="417.6"/>
    <n v="174415.53877208001"/>
    <n v="15.4"/>
    <n v="235.74764648042901"/>
    <x v="580"/>
    <n v="701576.63167650905"/>
    <n v="0"/>
    <n v="3503"/>
    <n v="30794"/>
    <n v="948281563.14407098"/>
    <n v="0"/>
    <n v="128781"/>
    <d v="2021-09-29T10:30:17"/>
    <x v="11"/>
    <x v="2"/>
    <n v="501"/>
    <x v="1"/>
  </r>
  <r>
    <x v="0"/>
    <x v="10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0"/>
    <x v="0"/>
    <s v="Rajidae"/>
    <n v="4"/>
    <n v="1"/>
    <n v="14.7"/>
    <n v="215.016407205891"/>
    <n v="10.8"/>
    <n v="116.93707373211301"/>
    <x v="581"/>
    <n v="2624.72219654828"/>
    <n v="0"/>
    <n v="193"/>
    <n v="37782"/>
    <n v="1427460057.6419201"/>
    <n v="0"/>
    <n v="142664"/>
    <d v="2021-09-29T10:30:17"/>
    <x v="4"/>
    <x v="3"/>
    <n v="701"/>
    <x v="0"/>
  </r>
  <r>
    <x v="0"/>
    <x v="10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0"/>
    <x v="0"/>
    <s v="Rajidae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0"/>
    <x v="0"/>
    <s v="Rajidae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0"/>
    <x v="0"/>
    <s v="Rajidae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0"/>
    <x v="0"/>
    <s v="Rajidae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0"/>
    <x v="0"/>
    <s v="Rajidae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0"/>
    <x v="0"/>
    <s v="Rajidae"/>
    <n v="4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0"/>
    <x v="0"/>
    <x v="0"/>
    <s v="Rajidae"/>
    <n v="7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0"/>
    <x v="0"/>
    <x v="0"/>
    <s v="Rajidae"/>
    <n v="7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0"/>
    <x v="0"/>
    <x v="0"/>
    <s v="Rajidae"/>
    <n v="100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0"/>
    <x v="0"/>
    <x v="0"/>
    <s v="Rajidae"/>
    <n v="12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0"/>
    <x v="0"/>
    <x v="0"/>
    <s v="Rajidae"/>
    <n v="12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0"/>
    <x v="1"/>
    <x v="1"/>
    <s v="Beringraja bino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1"/>
    <x v="1"/>
    <s v="Beringraja binoculat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1"/>
    <x v="1"/>
    <s v="Beringraja binoculata"/>
    <n v="19"/>
    <n v="12"/>
    <n v="602.853827267312"/>
    <n v="41395.116370957599"/>
    <n v="100.78808010878301"/>
    <n v="3319.2842634922599"/>
    <x v="582"/>
    <n v="11491438.1356661"/>
    <n v="2772"/>
    <n v="17315"/>
    <n v="1679569"/>
    <n v="921445646553.90698"/>
    <n v="0"/>
    <n v="3738597"/>
    <d v="2021-09-29T10:30:17"/>
    <x v="7"/>
    <x v="0"/>
    <n v="10"/>
    <x v="2"/>
  </r>
  <r>
    <x v="0"/>
    <x v="10"/>
    <x v="1"/>
    <x v="1"/>
    <s v="Beringraja bino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1"/>
    <x v="1"/>
    <s v="Beringraja binoculata"/>
    <n v="26"/>
    <n v="1"/>
    <n v="22.619307978743802"/>
    <n v="511.30703777900101"/>
    <n v="1.6156648556245601"/>
    <n v="2.5864919385270202"/>
    <x v="583"/>
    <n v="62819.216417546202"/>
    <n v="0"/>
    <n v="785"/>
    <n v="17826"/>
    <n v="317776570.32523799"/>
    <n v="0"/>
    <n v="55814"/>
    <d v="2021-09-29T10:30:17"/>
    <x v="17"/>
    <x v="1"/>
    <n v="101"/>
    <x v="5"/>
  </r>
  <r>
    <x v="0"/>
    <x v="10"/>
    <x v="1"/>
    <x v="1"/>
    <s v="Beringraja binoculat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1"/>
    <x v="1"/>
    <s v="Beringraja binoculata"/>
    <n v="36"/>
    <n v="1"/>
    <n v="24.250678434848901"/>
    <n v="587.69151534855405"/>
    <n v="0.97502727727743099"/>
    <n v="0.97192412721715205"/>
    <x v="584"/>
    <n v="507341.33290196402"/>
    <n v="0"/>
    <n v="2299"/>
    <n v="28966"/>
    <n v="839041009.27759099"/>
    <n v="0"/>
    <n v="93503"/>
    <d v="2021-09-29T10:30:17"/>
    <x v="22"/>
    <x v="0"/>
    <n v="101"/>
    <x v="5"/>
  </r>
  <r>
    <x v="0"/>
    <x v="10"/>
    <x v="1"/>
    <x v="1"/>
    <s v="Beringraja binoculata"/>
    <n v="40"/>
    <n v="4"/>
    <n v="208.337135209569"/>
    <n v="21857.682240171402"/>
    <n v="8.4133482139115898"/>
    <n v="28.537243043838"/>
    <x v="585"/>
    <n v="4708648.5134799099"/>
    <n v="0"/>
    <n v="7489"/>
    <n v="123441"/>
    <n v="6147579855.9385204"/>
    <n v="0"/>
    <n v="283547"/>
    <d v="2021-09-29T10:30:17"/>
    <x v="24"/>
    <x v="2"/>
    <n v="101"/>
    <x v="5"/>
  </r>
  <r>
    <x v="0"/>
    <x v="10"/>
    <x v="1"/>
    <x v="1"/>
    <s v="Beringraja binoculata"/>
    <n v="72"/>
    <n v="2"/>
    <n v="6.0645642220876397"/>
    <n v="23.768287878202099"/>
    <n v="1.4642052318641501"/>
    <n v="1.1727285660767299"/>
    <x v="586"/>
    <n v="13519.252156881301"/>
    <n v="0"/>
    <n v="387"/>
    <n v="34634"/>
    <n v="667040607.95684099"/>
    <n v="0"/>
    <n v="88509"/>
    <d v="2021-09-29T10:30:17"/>
    <x v="25"/>
    <x v="4"/>
    <n v="101"/>
    <x v="5"/>
  </r>
  <r>
    <x v="0"/>
    <x v="10"/>
    <x v="1"/>
    <x v="1"/>
    <s v="Beringraja binoculata"/>
    <n v="78"/>
    <n v="20"/>
    <n v="475.93691430173698"/>
    <n v="29453.019322889799"/>
    <n v="31.719808388339501"/>
    <n v="151.30531908914401"/>
    <x v="587"/>
    <n v="19963804.956527598"/>
    <n v="3267"/>
    <n v="21515"/>
    <n v="825872"/>
    <n v="102557562810.99899"/>
    <n v="171929"/>
    <n v="1479815"/>
    <d v="2021-09-29T10:30:17"/>
    <x v="21"/>
    <x v="4"/>
    <n v="10"/>
    <x v="2"/>
  </r>
  <r>
    <x v="0"/>
    <x v="10"/>
    <x v="1"/>
    <x v="1"/>
    <s v="Beringraja binoculata"/>
    <n v="100"/>
    <n v="19"/>
    <n v="356.91192099679802"/>
    <n v="8752.5518632098992"/>
    <n v="23.9140735442483"/>
    <n v="29.8449435281962"/>
    <x v="588"/>
    <n v="12984124.5841655"/>
    <n v="6143"/>
    <n v="21349"/>
    <n v="920508"/>
    <n v="44273998147.480598"/>
    <n v="476535"/>
    <n v="1364481"/>
    <d v="2021-09-29T10:30:17"/>
    <x v="23"/>
    <x v="3"/>
    <n v="10"/>
    <x v="2"/>
  </r>
  <r>
    <x v="0"/>
    <x v="10"/>
    <x v="1"/>
    <x v="1"/>
    <s v="Beringraja binoculata"/>
    <n v="125"/>
    <n v="1"/>
    <n v="9.4579548927747492"/>
    <n v="89.575268198985498"/>
    <n v="0.27387900268652798"/>
    <n v="7.2623822292803994E-2"/>
    <x v="589"/>
    <n v="168190.32735372201"/>
    <n v="0"/>
    <n v="1253"/>
    <n v="11677"/>
    <n v="136361572.68288901"/>
    <n v="0"/>
    <n v="35686"/>
    <d v="2021-09-29T10:30:17"/>
    <x v="27"/>
    <x v="3"/>
    <n v="101"/>
    <x v="5"/>
  </r>
  <r>
    <x v="0"/>
    <x v="10"/>
    <x v="1"/>
    <x v="1"/>
    <s v="Beringraja binoculata"/>
    <n v="127"/>
    <n v="15"/>
    <n v="87.036209661990995"/>
    <n v="752.79052478490996"/>
    <n v="6.0198015039076997"/>
    <n v="2.7123905534165198"/>
    <x v="590"/>
    <n v="1283316.70764723"/>
    <n v="1328"/>
    <n v="5859"/>
    <n v="249039"/>
    <n v="4623937204.6539602"/>
    <n v="113040"/>
    <n v="385038"/>
    <d v="2021-09-29T10:30:17"/>
    <x v="26"/>
    <x v="2"/>
    <n v="10"/>
    <x v="2"/>
  </r>
  <r>
    <x v="0"/>
    <x v="10"/>
    <x v="2"/>
    <x v="2"/>
    <s v="Bathyraja interrup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2"/>
    <x v="2"/>
    <s v="Bathyraja interrupta"/>
    <n v="7"/>
    <n v="1"/>
    <n v="5.2"/>
    <n v="27.196831592915998"/>
    <n v="5.9"/>
    <n v="34.335098589718399"/>
    <x v="591"/>
    <n v="69.969040862931905"/>
    <n v="0"/>
    <n v="28"/>
    <n v="9399"/>
    <n v="88333595.332573995"/>
    <n v="0"/>
    <n v="31627"/>
    <d v="2021-09-29T10:30:17"/>
    <x v="10"/>
    <x v="4"/>
    <n v="301"/>
    <x v="3"/>
  </r>
  <r>
    <x v="0"/>
    <x v="10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2"/>
    <x v="2"/>
    <s v="Bathyraja interrupta"/>
    <n v="11"/>
    <n v="1"/>
    <n v="3.4"/>
    <n v="11.9011038747543"/>
    <n v="3.8"/>
    <n v="14.758240131192601"/>
    <x v="592"/>
    <n v="510.01432082520103"/>
    <n v="0"/>
    <n v="72"/>
    <n v="25149"/>
    <n v="632455097.97223306"/>
    <n v="0"/>
    <n v="80501"/>
    <d v="2021-09-29T10:30:17"/>
    <x v="28"/>
    <x v="1"/>
    <n v="10"/>
    <x v="2"/>
  </r>
  <r>
    <x v="0"/>
    <x v="10"/>
    <x v="2"/>
    <x v="2"/>
    <s v="Bathyraja interrupta"/>
    <n v="14"/>
    <n v="6"/>
    <n v="40.354373181537198"/>
    <n v="249.40327157910599"/>
    <n v="29.768173335339501"/>
    <n v="153.292909490581"/>
    <x v="593"/>
    <n v="2423.1044101473399"/>
    <n v="9"/>
    <n v="242"/>
    <n v="92717"/>
    <n v="1489333811.3775699"/>
    <n v="1447"/>
    <n v="183987"/>
    <d v="2021-09-29T10:30:17"/>
    <x v="9"/>
    <x v="1"/>
    <n v="301"/>
    <x v="3"/>
  </r>
  <r>
    <x v="0"/>
    <x v="10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2"/>
    <x v="2"/>
    <s v="Bathyraja interrupt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2"/>
    <x v="2"/>
    <s v="Bathyraja interrupta"/>
    <n v="17"/>
    <n v="2"/>
    <n v="5.08081879656506"/>
    <n v="14.3275011133011"/>
    <n v="4.9765574266095198"/>
    <n v="12.8254575090961"/>
    <x v="594"/>
    <n v="382.96590000901602"/>
    <n v="0"/>
    <n v="68"/>
    <n v="25688"/>
    <n v="342817134.625"/>
    <n v="0"/>
    <n v="65403"/>
    <d v="2021-09-29T10:30:17"/>
    <x v="16"/>
    <x v="0"/>
    <n v="201"/>
    <x v="4"/>
  </r>
  <r>
    <x v="0"/>
    <x v="10"/>
    <x v="2"/>
    <x v="2"/>
    <s v="Bathyraja interrupt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2"/>
    <x v="2"/>
    <s v="Bathyraja interrupta"/>
    <n v="19"/>
    <n v="2"/>
    <n v="1.5004495357878"/>
    <n v="1.28428087902974"/>
    <n v="3.8467920202251502"/>
    <n v="7.4598181790667599"/>
    <x v="494"/>
    <n v="32.782512231126198"/>
    <n v="0"/>
    <n v="20"/>
    <n v="19352"/>
    <n v="190419077.859346"/>
    <n v="0"/>
    <n v="48606"/>
    <d v="2021-09-29T10:30:17"/>
    <x v="18"/>
    <x v="1"/>
    <n v="201"/>
    <x v="4"/>
  </r>
  <r>
    <x v="0"/>
    <x v="10"/>
    <x v="2"/>
    <x v="2"/>
    <s v="Bathyraja interrupta"/>
    <n v="25"/>
    <n v="7"/>
    <n v="29.6730763068181"/>
    <n v="91.317323813804606"/>
    <n v="24.467273445972801"/>
    <n v="91.944542131140295"/>
    <x v="595"/>
    <n v="12173.7296838697"/>
    <n v="110"/>
    <n v="575"/>
    <n v="282711"/>
    <n v="12257345649.922199"/>
    <n v="49107"/>
    <n v="516315"/>
    <d v="2021-09-29T10:30:17"/>
    <x v="20"/>
    <x v="4"/>
    <n v="201"/>
    <x v="4"/>
  </r>
  <r>
    <x v="0"/>
    <x v="10"/>
    <x v="2"/>
    <x v="2"/>
    <s v="Bathyraja interrupta"/>
    <n v="26"/>
    <n v="2"/>
    <n v="3.49503992430324"/>
    <n v="6.0704992338325097"/>
    <n v="2.9028723521155202"/>
    <n v="4.2201355055739898"/>
    <x v="596"/>
    <n v="745.82193663741305"/>
    <n v="0"/>
    <n v="95"/>
    <n v="32050"/>
    <n v="518486126.82426703"/>
    <n v="0"/>
    <n v="78866"/>
    <d v="2021-09-29T10:30:17"/>
    <x v="17"/>
    <x v="1"/>
    <n v="101"/>
    <x v="5"/>
  </r>
  <r>
    <x v="0"/>
    <x v="10"/>
    <x v="2"/>
    <x v="2"/>
    <s v="Bathyraja interrupta"/>
    <n v="31"/>
    <n v="9"/>
    <n v="46.141344669734899"/>
    <n v="150.69659036816699"/>
    <n v="30.374792139909999"/>
    <n v="69.7466371621109"/>
    <x v="597"/>
    <n v="19896.021309019299"/>
    <n v="185"/>
    <n v="875"/>
    <n v="349305"/>
    <n v="9208440455.2190304"/>
    <n v="114489"/>
    <n v="584121"/>
    <d v="2021-09-29T10:30:17"/>
    <x v="19"/>
    <x v="3"/>
    <n v="201"/>
    <x v="4"/>
  </r>
  <r>
    <x v="0"/>
    <x v="10"/>
    <x v="2"/>
    <x v="2"/>
    <s v="Bathyraja interrupta"/>
    <n v="36"/>
    <n v="2"/>
    <n v="8.5752399001579196"/>
    <n v="34.434849465475601"/>
    <n v="6.9251937386114903"/>
    <n v="26.3324645331898"/>
    <x v="598"/>
    <n v="29726.858342903699"/>
    <n v="0"/>
    <n v="636"/>
    <n v="203833"/>
    <n v="22732245244.239799"/>
    <n v="0"/>
    <n v="539753"/>
    <d v="2021-09-29T10:30:17"/>
    <x v="22"/>
    <x v="0"/>
    <n v="101"/>
    <x v="5"/>
  </r>
  <r>
    <x v="0"/>
    <x v="10"/>
    <x v="2"/>
    <x v="2"/>
    <s v="Bathyraja interrupta"/>
    <n v="40"/>
    <n v="5"/>
    <n v="4.5063616822634298"/>
    <n v="7.0101385328848496"/>
    <n v="4.5210614870026804"/>
    <n v="4.3264216180728496"/>
    <x v="599"/>
    <n v="1510.1454042319201"/>
    <n v="0"/>
    <n v="146"/>
    <n v="66115"/>
    <n v="932010928.55059803"/>
    <n v="3775"/>
    <n v="128455"/>
    <d v="2021-09-29T10:30:17"/>
    <x v="24"/>
    <x v="2"/>
    <n v="101"/>
    <x v="5"/>
  </r>
  <r>
    <x v="0"/>
    <x v="10"/>
    <x v="2"/>
    <x v="2"/>
    <s v="Bathyraja interrupta"/>
    <n v="72"/>
    <n v="14"/>
    <n v="23.177886706229401"/>
    <n v="34.859449213431702"/>
    <n v="13.611395718365401"/>
    <n v="12.3880871527009"/>
    <x v="600"/>
    <n v="19827.834734305099"/>
    <n v="268"/>
    <n v="838"/>
    <n v="324435"/>
    <n v="7046265798.2352304"/>
    <n v="154788"/>
    <n v="494082"/>
    <d v="2021-09-29T10:30:17"/>
    <x v="25"/>
    <x v="4"/>
    <n v="101"/>
    <x v="5"/>
  </r>
  <r>
    <x v="0"/>
    <x v="10"/>
    <x v="2"/>
    <x v="2"/>
    <s v="Bathyraja interrupta"/>
    <n v="78"/>
    <n v="10"/>
    <n v="29.8207158454309"/>
    <n v="289.03024245871597"/>
    <n v="9.0891491168602201"/>
    <n v="11.784280633136801"/>
    <x v="601"/>
    <n v="195910.08051589999"/>
    <n v="0"/>
    <n v="1680"/>
    <n v="235718"/>
    <n v="7987604854.1513901"/>
    <n v="53218"/>
    <n v="418218"/>
    <d v="2021-09-29T10:30:17"/>
    <x v="21"/>
    <x v="4"/>
    <n v="10"/>
    <x v="2"/>
  </r>
  <r>
    <x v="0"/>
    <x v="10"/>
    <x v="2"/>
    <x v="2"/>
    <s v="Bathyraja interrupta"/>
    <n v="100"/>
    <n v="5"/>
    <n v="6.2291514449937804"/>
    <n v="9.1216130115074403"/>
    <n v="2.8602820229180699"/>
    <n v="2.3340460530092701"/>
    <x v="602"/>
    <n v="13531.6147337312"/>
    <n v="2"/>
    <n v="477"/>
    <n v="110099"/>
    <n v="3462481023.9442301"/>
    <n v="0"/>
    <n v="230256"/>
    <d v="2021-09-29T10:30:17"/>
    <x v="23"/>
    <x v="3"/>
    <n v="10"/>
    <x v="2"/>
  </r>
  <r>
    <x v="0"/>
    <x v="10"/>
    <x v="2"/>
    <x v="2"/>
    <s v="Bathyraja interrupta"/>
    <n v="125"/>
    <n v="26"/>
    <n v="21.247656574026099"/>
    <n v="23.5443902527159"/>
    <n v="14.1551799358678"/>
    <n v="9.4019469861824501"/>
    <x v="603"/>
    <n v="44207.946943026"/>
    <n v="490"/>
    <n v="1349"/>
    <n v="614272"/>
    <n v="17653494911.738098"/>
    <n v="342959"/>
    <n v="885585"/>
    <d v="2021-09-29T10:30:17"/>
    <x v="27"/>
    <x v="3"/>
    <n v="101"/>
    <x v="5"/>
  </r>
  <r>
    <x v="0"/>
    <x v="10"/>
    <x v="2"/>
    <x v="2"/>
    <s v="Bathyraja interrupta"/>
    <n v="127"/>
    <n v="7"/>
    <n v="5.2298516943102697"/>
    <n v="5.0061817987821904"/>
    <n v="2.55798310142533"/>
    <n v="1.0574978932224099"/>
    <x v="604"/>
    <n v="8534.2688734456005"/>
    <n v="32"/>
    <n v="401"/>
    <n v="106032"/>
    <n v="1802765404.17644"/>
    <n v="21114"/>
    <n v="190950"/>
    <d v="2021-09-29T10:30:17"/>
    <x v="26"/>
    <x v="2"/>
    <n v="10"/>
    <x v="2"/>
  </r>
  <r>
    <x v="0"/>
    <x v="10"/>
    <x v="3"/>
    <x v="3"/>
    <s v="Raja rhin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3"/>
    <x v="3"/>
    <s v="Raja rhina"/>
    <n v="2"/>
    <n v="1"/>
    <n v="18.2"/>
    <n v="332.37010835867898"/>
    <n v="18.7"/>
    <n v="350.35155138179903"/>
    <x v="605"/>
    <n v="717.49173805087105"/>
    <n v="0"/>
    <n v="142"/>
    <n v="27501"/>
    <n v="756308516.34369504"/>
    <n v="0"/>
    <n v="145838"/>
    <d v="2021-09-29T10:30:17"/>
    <x v="2"/>
    <x v="0"/>
    <n v="501"/>
    <x v="1"/>
  </r>
  <r>
    <x v="0"/>
    <x v="10"/>
    <x v="3"/>
    <x v="3"/>
    <s v="Raja rhina"/>
    <n v="2"/>
    <n v="1"/>
    <n v="112.6"/>
    <n v="12671.866978669401"/>
    <n v="19.7"/>
    <n v="388.65869564470199"/>
    <x v="232"/>
    <n v="13534.055379270299"/>
    <n v="0"/>
    <n v="617"/>
    <n v="20374"/>
    <n v="415102866.79498303"/>
    <n v="0"/>
    <n v="108044"/>
    <d v="2021-09-29T10:30:17"/>
    <x v="1"/>
    <x v="1"/>
    <n v="501"/>
    <x v="1"/>
  </r>
  <r>
    <x v="0"/>
    <x v="10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3"/>
    <x v="3"/>
    <s v="Raja rhina"/>
    <n v="4"/>
    <n v="1"/>
    <n v="17.3"/>
    <n v="299.164397063119"/>
    <n v="8.6999999999999993"/>
    <n v="75.849272465952296"/>
    <x v="606"/>
    <n v="910.79080249382605"/>
    <n v="0"/>
    <n v="114"/>
    <n v="15196"/>
    <n v="230919255.15208301"/>
    <n v="0"/>
    <n v="57380"/>
    <d v="2021-09-29T10:30:17"/>
    <x v="12"/>
    <x v="3"/>
    <n v="501"/>
    <x v="1"/>
  </r>
  <r>
    <x v="0"/>
    <x v="10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3"/>
    <x v="3"/>
    <s v="Raja rhina"/>
    <n v="7"/>
    <n v="1"/>
    <n v="14.5"/>
    <n v="209.773246698669"/>
    <n v="5.8"/>
    <n v="33.563719471787003"/>
    <x v="607"/>
    <n v="1343.9064884246"/>
    <n v="0"/>
    <n v="123"/>
    <n v="14664"/>
    <n v="215025038.14793599"/>
    <n v="0"/>
    <n v="49344"/>
    <d v="2021-09-29T10:30:17"/>
    <x v="14"/>
    <x v="2"/>
    <n v="301"/>
    <x v="3"/>
  </r>
  <r>
    <x v="0"/>
    <x v="10"/>
    <x v="3"/>
    <x v="3"/>
    <s v="Raja rhina"/>
    <n v="8"/>
    <n v="1"/>
    <n v="39.811542930078097"/>
    <n v="1584.8372099973799"/>
    <n v="7.1174706110459303"/>
    <n v="50.5369008289981"/>
    <x v="608"/>
    <n v="10943.603543102299"/>
    <n v="0"/>
    <n v="361"/>
    <n v="18681"/>
    <n v="348966949.71627402"/>
    <n v="0"/>
    <n v="64393"/>
    <d v="2021-09-29T10:30:17"/>
    <x v="8"/>
    <x v="0"/>
    <n v="301"/>
    <x v="3"/>
  </r>
  <r>
    <x v="0"/>
    <x v="10"/>
    <x v="3"/>
    <x v="3"/>
    <s v="Raja rhina"/>
    <n v="11"/>
    <n v="1"/>
    <n v="35.299999999999997"/>
    <n v="1243.7123156319201"/>
    <n v="46.1"/>
    <n v="2125.1865788917398"/>
    <x v="609"/>
    <n v="53298.508998355202"/>
    <n v="0"/>
    <n v="739"/>
    <n v="301784"/>
    <n v="91073534108.001602"/>
    <n v="0"/>
    <n v="966010"/>
    <d v="2021-09-29T10:30:17"/>
    <x v="28"/>
    <x v="1"/>
    <n v="10"/>
    <x v="2"/>
  </r>
  <r>
    <x v="0"/>
    <x v="10"/>
    <x v="3"/>
    <x v="3"/>
    <s v="Raja rhina"/>
    <n v="14"/>
    <n v="6"/>
    <n v="31.411264339568898"/>
    <n v="173.428909487369"/>
    <n v="16.523943410736099"/>
    <n v="37.646564372055202"/>
    <x v="610"/>
    <n v="1684.96729319205"/>
    <n v="1"/>
    <n v="195"/>
    <n v="51457"/>
    <n v="365759260.41086102"/>
    <n v="6227"/>
    <n v="96687"/>
    <d v="2021-09-29T10:30:17"/>
    <x v="9"/>
    <x v="1"/>
    <n v="301"/>
    <x v="3"/>
  </r>
  <r>
    <x v="0"/>
    <x v="10"/>
    <x v="3"/>
    <x v="3"/>
    <s v="Raja rhina"/>
    <n v="16"/>
    <n v="1"/>
    <n v="5"/>
    <n v="24.912142695195701"/>
    <n v="2.5"/>
    <n v="6.16621932506514"/>
    <x v="611"/>
    <n v="211.21507847436399"/>
    <n v="0"/>
    <n v="45"/>
    <n v="7230"/>
    <n v="52279665.9672691"/>
    <n v="0"/>
    <n v="22559"/>
    <d v="2021-09-29T10:30:17"/>
    <x v="13"/>
    <x v="3"/>
    <n v="301"/>
    <x v="3"/>
  </r>
  <r>
    <x v="0"/>
    <x v="10"/>
    <x v="3"/>
    <x v="3"/>
    <s v="Raja rhina"/>
    <n v="17"/>
    <n v="1"/>
    <n v="15.3"/>
    <n v="234.981500945801"/>
    <n v="2.1"/>
    <n v="4.5328221633063599"/>
    <x v="612"/>
    <n v="1826.4312253995399"/>
    <n v="0"/>
    <n v="133"/>
    <n v="5936"/>
    <n v="35232083.8232935"/>
    <n v="0"/>
    <n v="18460"/>
    <d v="2021-09-29T10:30:17"/>
    <x v="15"/>
    <x v="2"/>
    <n v="201"/>
    <x v="4"/>
  </r>
  <r>
    <x v="0"/>
    <x v="10"/>
    <x v="3"/>
    <x v="3"/>
    <s v="Raja rhina"/>
    <n v="17"/>
    <n v="8"/>
    <n v="252.96270853034099"/>
    <n v="4676.7649937768001"/>
    <n v="26.575730568228401"/>
    <n v="43.455031147165101"/>
    <x v="613"/>
    <n v="125007.250099577"/>
    <n v="544"/>
    <n v="2071"/>
    <n v="137532"/>
    <n v="1161528097.71861"/>
    <n v="63917"/>
    <n v="211147"/>
    <d v="2021-09-29T10:30:17"/>
    <x v="16"/>
    <x v="0"/>
    <n v="201"/>
    <x v="4"/>
  </r>
  <r>
    <x v="0"/>
    <x v="10"/>
    <x v="3"/>
    <x v="3"/>
    <s v="Raja rhina"/>
    <n v="19"/>
    <n v="4"/>
    <n v="67.843604971416099"/>
    <n v="1843.20219967756"/>
    <n v="11.884920401961599"/>
    <n v="36.307168015087697"/>
    <x v="614"/>
    <n v="47049.519806771998"/>
    <n v="0"/>
    <n v="803"/>
    <n v="60120"/>
    <n v="926775597.89831901"/>
    <n v="0"/>
    <n v="124659"/>
    <d v="2021-09-29T10:30:17"/>
    <x v="18"/>
    <x v="1"/>
    <n v="201"/>
    <x v="4"/>
  </r>
  <r>
    <x v="0"/>
    <x v="10"/>
    <x v="3"/>
    <x v="3"/>
    <s v="Raja rhina"/>
    <n v="19"/>
    <n v="5"/>
    <n v="143.86719642067001"/>
    <n v="4297.0426859336303"/>
    <n v="14.7701525149921"/>
    <n v="46.048559619876798"/>
    <x v="615"/>
    <n v="1192875.01813539"/>
    <n v="17"/>
    <n v="4777"/>
    <n v="246309"/>
    <n v="12783251274.5296"/>
    <n v="0"/>
    <n v="492673"/>
    <d v="2021-09-29T10:30:17"/>
    <x v="7"/>
    <x v="0"/>
    <n v="10"/>
    <x v="2"/>
  </r>
  <r>
    <x v="0"/>
    <x v="10"/>
    <x v="3"/>
    <x v="3"/>
    <s v="Raja rhina"/>
    <n v="25"/>
    <n v="9"/>
    <n v="178.73256488902101"/>
    <n v="4173.5279241653097"/>
    <n v="26.636357971325001"/>
    <n v="58.110162023860603"/>
    <x v="616"/>
    <n v="556382.93650026806"/>
    <n v="489"/>
    <n v="3637"/>
    <n v="307999"/>
    <n v="7746803944.96416"/>
    <n v="122285"/>
    <n v="493713"/>
    <d v="2021-09-29T10:30:17"/>
    <x v="20"/>
    <x v="4"/>
    <n v="201"/>
    <x v="4"/>
  </r>
  <r>
    <x v="0"/>
    <x v="10"/>
    <x v="3"/>
    <x v="3"/>
    <s v="Raja rhina"/>
    <n v="26"/>
    <n v="4"/>
    <n v="33.395810695306999"/>
    <n v="298.66035198181999"/>
    <n v="7.72558500701808"/>
    <n v="15.168971077976799"/>
    <x v="617"/>
    <n v="36693.430561766902"/>
    <n v="0"/>
    <n v="777"/>
    <n v="85492"/>
    <n v="1863660788.0816801"/>
    <n v="0"/>
    <n v="177013"/>
    <d v="2021-09-29T10:30:17"/>
    <x v="17"/>
    <x v="1"/>
    <n v="101"/>
    <x v="5"/>
  </r>
  <r>
    <x v="0"/>
    <x v="10"/>
    <x v="3"/>
    <x v="3"/>
    <s v="Raja rhina"/>
    <n v="31"/>
    <n v="11"/>
    <n v="181.68947311301901"/>
    <n v="2809.4683771289701"/>
    <n v="19.992277478196598"/>
    <n v="33.746571636545497"/>
    <x v="618"/>
    <n v="370925.72938651999"/>
    <n v="790"/>
    <n v="3385"/>
    <n v="229936"/>
    <n v="4455459189.5324497"/>
    <n v="87693"/>
    <n v="372179"/>
    <d v="2021-09-29T10:30:17"/>
    <x v="19"/>
    <x v="3"/>
    <n v="201"/>
    <x v="4"/>
  </r>
  <r>
    <x v="0"/>
    <x v="10"/>
    <x v="3"/>
    <x v="3"/>
    <s v="Raja rhina"/>
    <n v="36"/>
    <n v="12"/>
    <n v="167.07403296103899"/>
    <n v="2198.9085266595698"/>
    <n v="20.285235690720398"/>
    <n v="29.014924194755199"/>
    <x v="619"/>
    <n v="1898270.0170229799"/>
    <n v="2066"/>
    <n v="7753"/>
    <n v="596900"/>
    <n v="25047954463.467098"/>
    <n v="270240"/>
    <n v="923560"/>
    <d v="2021-09-29T10:30:17"/>
    <x v="22"/>
    <x v="0"/>
    <n v="101"/>
    <x v="5"/>
  </r>
  <r>
    <x v="0"/>
    <x v="10"/>
    <x v="3"/>
    <x v="3"/>
    <s v="Raja rhina"/>
    <n v="40"/>
    <n v="2"/>
    <n v="55.254298301656"/>
    <n v="2515.9673872058202"/>
    <n v="6.8252368470843097"/>
    <n v="37.885242921836301"/>
    <x v="620"/>
    <n v="541997.36127364205"/>
    <n v="0"/>
    <n v="2612"/>
    <n v="100167"/>
    <n v="8161354475.1271496"/>
    <n v="0"/>
    <n v="321230"/>
    <d v="2021-09-29T10:30:17"/>
    <x v="24"/>
    <x v="2"/>
    <n v="101"/>
    <x v="5"/>
  </r>
  <r>
    <x v="0"/>
    <x v="10"/>
    <x v="3"/>
    <x v="3"/>
    <s v="Raja rhina"/>
    <n v="72"/>
    <n v="21"/>
    <n v="154.118284068913"/>
    <n v="1097.6877793249801"/>
    <n v="17.028805983178799"/>
    <n v="18.661880042845301"/>
    <x v="621"/>
    <n v="624357.881992465"/>
    <n v="2062"/>
    <n v="5289"/>
    <n v="406121"/>
    <n v="10614759603.785999"/>
    <n v="195738"/>
    <n v="616504"/>
    <d v="2021-09-29T10:30:17"/>
    <x v="25"/>
    <x v="4"/>
    <n v="101"/>
    <x v="5"/>
  </r>
  <r>
    <x v="0"/>
    <x v="10"/>
    <x v="3"/>
    <x v="3"/>
    <s v="Raja rhina"/>
    <n v="78"/>
    <n v="10"/>
    <n v="62.7306596555784"/>
    <n v="457.52682795117499"/>
    <n v="6.5266653479265404"/>
    <n v="4.5271866552239697"/>
    <x v="622"/>
    <n v="310120.20382227702"/>
    <n v="508"/>
    <n v="2759"/>
    <n v="169660"/>
    <n v="3068611417.9284201"/>
    <n v="57707"/>
    <n v="281613"/>
    <d v="2021-09-29T10:30:17"/>
    <x v="21"/>
    <x v="4"/>
    <n v="10"/>
    <x v="2"/>
  </r>
  <r>
    <x v="0"/>
    <x v="10"/>
    <x v="3"/>
    <x v="3"/>
    <s v="Raja rhina"/>
    <n v="100"/>
    <n v="23"/>
    <n v="107.644052761092"/>
    <n v="590.29089500376494"/>
    <n v="10.684945027503799"/>
    <n v="6.4042688976089197"/>
    <x v="623"/>
    <n v="875677.24720874603"/>
    <n v="2254"/>
    <n v="6037"/>
    <n v="412100"/>
    <n v="9500523565.77005"/>
    <n v="215112"/>
    <n v="609088"/>
    <d v="2021-09-29T10:30:17"/>
    <x v="23"/>
    <x v="3"/>
    <n v="10"/>
    <x v="2"/>
  </r>
  <r>
    <x v="0"/>
    <x v="10"/>
    <x v="3"/>
    <x v="3"/>
    <s v="Raja rhina"/>
    <n v="125"/>
    <n v="45"/>
    <n v="274.23891618833397"/>
    <n v="2140.31770081474"/>
    <n v="27.943849905330399"/>
    <n v="14.016673256753201"/>
    <x v="624"/>
    <n v="4018751.4029131802"/>
    <n v="7790"/>
    <n v="15977"/>
    <n v="1209879"/>
    <n v="26318300920.143799"/>
    <n v="878607"/>
    <n v="1541151"/>
    <d v="2021-09-29T10:30:17"/>
    <x v="27"/>
    <x v="3"/>
    <n v="101"/>
    <x v="5"/>
  </r>
  <r>
    <x v="0"/>
    <x v="10"/>
    <x v="3"/>
    <x v="3"/>
    <s v="Raja rhina"/>
    <n v="127"/>
    <n v="2"/>
    <n v="7.8377232503396597"/>
    <n v="30.562445784468501"/>
    <n v="0.66065100194434001"/>
    <n v="0.21143234303546901"/>
    <x v="625"/>
    <n v="52101.210111507899"/>
    <n v="0"/>
    <n v="790"/>
    <n v="27247"/>
    <n v="360438461.19336402"/>
    <n v="0"/>
    <n v="66015"/>
    <d v="2021-09-29T10:30:17"/>
    <x v="26"/>
    <x v="2"/>
    <n v="10"/>
    <x v="2"/>
  </r>
  <r>
    <x v="0"/>
    <x v="10"/>
    <x v="4"/>
    <x v="4"/>
    <s v="Bathyraja taranetzi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4"/>
    <x v="4"/>
    <s v="Bathyraja taranetzi"/>
    <n v="17"/>
    <n v="1"/>
    <n v="3.5"/>
    <n v="12.000332626515201"/>
    <n v="2.7"/>
    <n v="7.34736434478953"/>
    <x v="626"/>
    <n v="93.274500911897604"/>
    <n v="0"/>
    <n v="30"/>
    <n v="7557"/>
    <n v="57108562.204673298"/>
    <n v="0"/>
    <n v="23502"/>
    <d v="2021-09-29T10:30:17"/>
    <x v="15"/>
    <x v="2"/>
    <n v="201"/>
    <x v="4"/>
  </r>
  <r>
    <x v="0"/>
    <x v="10"/>
    <x v="4"/>
    <x v="4"/>
    <s v="Bathyraja taranetzi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4"/>
    <x v="4"/>
    <s v="Bathyraja taranetzi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4"/>
    <x v="4"/>
    <s v="Bathyraja taranetzi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4"/>
    <x v="4"/>
    <s v="Bathyraja taranetzi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4"/>
    <x v="4"/>
    <s v="Bathyraja taranetzi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4"/>
    <x v="4"/>
    <s v="Bathyraja taranetzi"/>
    <n v="4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0"/>
    <x v="4"/>
    <x v="4"/>
    <s v="Bathyraja taranetzi"/>
    <n v="7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0"/>
    <x v="4"/>
    <x v="4"/>
    <s v="Bathyraja taranetzi"/>
    <n v="7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0"/>
    <x v="4"/>
    <x v="4"/>
    <s v="Bathyraja taranetzi"/>
    <n v="100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0"/>
    <x v="4"/>
    <x v="4"/>
    <s v="Bathyraja taranetzi"/>
    <n v="12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0"/>
    <x v="4"/>
    <x v="4"/>
    <s v="Bathyraja taranetzi"/>
    <n v="12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0"/>
    <x v="5"/>
    <x v="5"/>
    <s v="Bathyraja trachu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5"/>
    <x v="5"/>
    <s v="Bathyraja trachura"/>
    <n v="4"/>
    <n v="1"/>
    <n v="87.2"/>
    <n v="7602.0975724844302"/>
    <n v="35.5"/>
    <n v="1261.33499902264"/>
    <x v="627"/>
    <n v="92799.403069362597"/>
    <n v="0"/>
    <n v="1150"/>
    <n v="124086"/>
    <n v="15397215553.173"/>
    <n v="0"/>
    <n v="468547"/>
    <d v="2021-09-29T10:30:17"/>
    <x v="4"/>
    <x v="3"/>
    <n v="701"/>
    <x v="0"/>
  </r>
  <r>
    <x v="0"/>
    <x v="10"/>
    <x v="5"/>
    <x v="5"/>
    <s v="Bathyraja trachura"/>
    <n v="5"/>
    <n v="1"/>
    <n v="26.2"/>
    <n v="686.05444626928295"/>
    <n v="10.6"/>
    <n v="111.366617448901"/>
    <x v="581"/>
    <n v="2617.31781672541"/>
    <n v="0"/>
    <n v="183"/>
    <n v="20612"/>
    <n v="424866909.06605101"/>
    <n v="0"/>
    <n v="73606"/>
    <d v="2021-09-29T10:30:17"/>
    <x v="6"/>
    <x v="4"/>
    <n v="501"/>
    <x v="1"/>
  </r>
  <r>
    <x v="0"/>
    <x v="10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5"/>
    <x v="5"/>
    <s v="Bathyraja trachur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5"/>
    <x v="5"/>
    <s v="Bathyraja trachur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5"/>
    <x v="5"/>
    <s v="Bathyraja trachur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5"/>
    <x v="5"/>
    <s v="Bathyraja trachura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5"/>
    <x v="5"/>
    <s v="Bathyraja trachura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5"/>
    <x v="5"/>
    <s v="Bathyraja trachura"/>
    <n v="4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0"/>
    <x v="5"/>
    <x v="5"/>
    <s v="Bathyraja trachura"/>
    <n v="7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0"/>
    <x v="5"/>
    <x v="5"/>
    <s v="Bathyraja trachura"/>
    <n v="7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0"/>
    <x v="5"/>
    <x v="5"/>
    <s v="Bathyraja trachura"/>
    <n v="100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0"/>
    <x v="5"/>
    <x v="5"/>
    <s v="Bathyraja trachura"/>
    <n v="12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0"/>
    <x v="5"/>
    <x v="5"/>
    <s v="Bathyraja trachura"/>
    <n v="12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0"/>
    <x v="6"/>
    <x v="6"/>
    <s v="Bathyraja parmife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6"/>
    <x v="6"/>
    <s v="Bathyraja parmifer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6"/>
    <x v="6"/>
    <s v="Bathyraja parmifer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6"/>
    <x v="6"/>
    <s v="Bathyraja parmifera"/>
    <n v="25"/>
    <n v="2"/>
    <n v="28.671625591606801"/>
    <n v="822.19726830231104"/>
    <n v="4.2529464759436504"/>
    <n v="13.953245787803599"/>
    <x v="628"/>
    <n v="109609.073865734"/>
    <n v="0"/>
    <n v="1030"/>
    <n v="49574"/>
    <n v="1860140391.1010799"/>
    <n v="0"/>
    <n v="140577"/>
    <d v="2021-09-29T10:30:17"/>
    <x v="20"/>
    <x v="4"/>
    <n v="201"/>
    <x v="4"/>
  </r>
  <r>
    <x v="0"/>
    <x v="10"/>
    <x v="6"/>
    <x v="6"/>
    <s v="Bathyraja parmifera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6"/>
    <x v="6"/>
    <s v="Bathyraja parmifera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6"/>
    <x v="6"/>
    <s v="Bathyraja parmifera"/>
    <n v="4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0"/>
    <x v="6"/>
    <x v="6"/>
    <s v="Bathyraja parmifera"/>
    <n v="72"/>
    <n v="1"/>
    <n v="3.95751454250665"/>
    <n v="15.6740194751297"/>
    <n v="0.97773888697223199"/>
    <n v="0.97474639306532596"/>
    <x v="629"/>
    <n v="8915.2833675698294"/>
    <n v="0"/>
    <n v="292"/>
    <n v="23546"/>
    <n v="554429597.30162299"/>
    <n v="0"/>
    <n v="72828"/>
    <d v="2021-09-29T10:30:17"/>
    <x v="25"/>
    <x v="4"/>
    <n v="101"/>
    <x v="5"/>
  </r>
  <r>
    <x v="0"/>
    <x v="10"/>
    <x v="6"/>
    <x v="6"/>
    <s v="Bathyraja parmifera"/>
    <n v="78"/>
    <n v="1"/>
    <n v="4.0208456862794097"/>
    <n v="16.0257221421917"/>
    <n v="0.455972191227561"/>
    <n v="0.20883793788431901"/>
    <x v="630"/>
    <n v="10862.5328910025"/>
    <n v="0"/>
    <n v="317"/>
    <n v="11898"/>
    <n v="141554243.17417401"/>
    <n v="0"/>
    <n v="36193"/>
    <d v="2021-09-29T10:30:17"/>
    <x v="21"/>
    <x v="4"/>
    <n v="10"/>
    <x v="2"/>
  </r>
  <r>
    <x v="0"/>
    <x v="10"/>
    <x v="6"/>
    <x v="6"/>
    <s v="Bathyraja parmifera"/>
    <n v="100"/>
    <n v="3"/>
    <n v="11.008491612508401"/>
    <n v="48.0183585487122"/>
    <n v="1.3881403909865"/>
    <n v="0.74507136105906802"/>
    <x v="238"/>
    <n v="71233.665274729705"/>
    <n v="0"/>
    <n v="976"/>
    <n v="53572"/>
    <n v="1105289009.1115401"/>
    <n v="0"/>
    <n v="122358"/>
    <d v="2021-09-29T10:30:17"/>
    <x v="23"/>
    <x v="3"/>
    <n v="10"/>
    <x v="2"/>
  </r>
  <r>
    <x v="0"/>
    <x v="10"/>
    <x v="6"/>
    <x v="6"/>
    <s v="Bathyraja parmifera"/>
    <n v="125"/>
    <n v="1"/>
    <n v="1.5337224150445501"/>
    <n v="2.3761352673048801"/>
    <n v="0.27387900268652798"/>
    <n v="7.2623822292803994E-2"/>
    <x v="631"/>
    <n v="4461.5324796678497"/>
    <n v="0"/>
    <n v="204"/>
    <n v="11677"/>
    <n v="136361572.68288901"/>
    <n v="0"/>
    <n v="35686"/>
    <d v="2021-09-29T10:30:17"/>
    <x v="27"/>
    <x v="3"/>
    <n v="101"/>
    <x v="5"/>
  </r>
  <r>
    <x v="0"/>
    <x v="10"/>
    <x v="6"/>
    <x v="6"/>
    <s v="Bathyraja parmifera"/>
    <n v="127"/>
    <n v="9"/>
    <n v="41.857842943995301"/>
    <n v="427.29358563648498"/>
    <n v="8.1041416933514103"/>
    <n v="18.503302026363102"/>
    <x v="632"/>
    <n v="728427.07162722305"/>
    <n v="4"/>
    <n v="3453"/>
    <n v="334911"/>
    <n v="31543431878.156601"/>
    <n v="0"/>
    <n v="693850"/>
    <d v="2021-09-29T10:30:17"/>
    <x v="26"/>
    <x v="2"/>
    <n v="10"/>
    <x v="2"/>
  </r>
  <r>
    <x v="0"/>
    <x v="10"/>
    <x v="7"/>
    <x v="7"/>
    <s v="Bathyraja aleutic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7"/>
    <x v="7"/>
    <s v="Bathyraja aleutica"/>
    <n v="2"/>
    <n v="1"/>
    <n v="25"/>
    <n v="626.86761020534095"/>
    <n v="19.7"/>
    <n v="388.65869564470199"/>
    <x v="633"/>
    <n v="669.51941385362795"/>
    <n v="0"/>
    <n v="137"/>
    <n v="20374"/>
    <n v="415102866.79498303"/>
    <n v="0"/>
    <n v="108044"/>
    <d v="2021-09-29T10:30:17"/>
    <x v="1"/>
    <x v="1"/>
    <n v="501"/>
    <x v="1"/>
  </r>
  <r>
    <x v="0"/>
    <x v="10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7"/>
    <x v="7"/>
    <s v="Bathyraja aleutica"/>
    <n v="4"/>
    <n v="1"/>
    <n v="3"/>
    <n v="9.2915358770791503"/>
    <n v="8.6999999999999993"/>
    <n v="75.849272465952296"/>
    <x v="634"/>
    <n v="28.287608756130201"/>
    <n v="0"/>
    <n v="20"/>
    <n v="15196"/>
    <n v="230919255.15208301"/>
    <n v="0"/>
    <n v="57380"/>
    <d v="2021-09-29T10:30:17"/>
    <x v="12"/>
    <x v="3"/>
    <n v="501"/>
    <x v="1"/>
  </r>
  <r>
    <x v="0"/>
    <x v="10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7"/>
    <x v="7"/>
    <s v="Bathyraja aleutica"/>
    <n v="7"/>
    <n v="1"/>
    <n v="6.7"/>
    <n v="45.253127271652097"/>
    <n v="5"/>
    <n v="25.202231717338002"/>
    <x v="635"/>
    <n v="289.912905096222"/>
    <n v="0"/>
    <n v="57"/>
    <n v="12707"/>
    <n v="161457398.69470999"/>
    <n v="0"/>
    <n v="42758"/>
    <d v="2021-09-29T10:30:17"/>
    <x v="14"/>
    <x v="2"/>
    <n v="301"/>
    <x v="3"/>
  </r>
  <r>
    <x v="0"/>
    <x v="10"/>
    <x v="7"/>
    <x v="7"/>
    <s v="Bathyraja aleutica"/>
    <n v="7"/>
    <n v="2"/>
    <n v="132"/>
    <n v="15421.315197296701"/>
    <n v="26"/>
    <n v="414.17947250376801"/>
    <x v="636"/>
    <n v="39674.277112517098"/>
    <n v="0"/>
    <n v="683"/>
    <n v="41760"/>
    <n v="1065555755.53706"/>
    <n v="0"/>
    <n v="118960"/>
    <d v="2021-09-29T10:30:17"/>
    <x v="10"/>
    <x v="4"/>
    <n v="301"/>
    <x v="3"/>
  </r>
  <r>
    <x v="0"/>
    <x v="10"/>
    <x v="7"/>
    <x v="7"/>
    <s v="Bathyraja aleutica"/>
    <n v="8"/>
    <n v="1"/>
    <n v="59.890911239288897"/>
    <n v="3583.5445497087899"/>
    <n v="5.3815021693274101"/>
    <n v="28.7214566266818"/>
    <x v="637"/>
    <n v="24745.059356047699"/>
    <n v="0"/>
    <n v="542"/>
    <n v="14083"/>
    <n v="198327142.068638"/>
    <n v="0"/>
    <n v="48544"/>
    <d v="2021-09-29T10:30:17"/>
    <x v="8"/>
    <x v="0"/>
    <n v="301"/>
    <x v="3"/>
  </r>
  <r>
    <x v="0"/>
    <x v="10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7"/>
    <x v="7"/>
    <s v="Bathyraja aleutic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7"/>
    <x v="7"/>
    <s v="Bathyraja aleutica"/>
    <n v="17"/>
    <n v="1"/>
    <n v="1.0698356360507899"/>
    <n v="1.16285416814306"/>
    <n v="2.0162286987111"/>
    <n v="4.0779579182730101"/>
    <x v="638"/>
    <n v="31.0824259974206"/>
    <n v="0"/>
    <n v="18"/>
    <n v="10440"/>
    <n v="109001479.882663"/>
    <n v="0"/>
    <n v="34516"/>
    <d v="2021-09-29T10:30:17"/>
    <x v="16"/>
    <x v="0"/>
    <n v="201"/>
    <x v="4"/>
  </r>
  <r>
    <x v="0"/>
    <x v="10"/>
    <x v="7"/>
    <x v="7"/>
    <s v="Bathyraja aleutica"/>
    <n v="17"/>
    <n v="3"/>
    <n v="55.4"/>
    <n v="1331.3472047032701"/>
    <n v="11.9"/>
    <n v="55.401103669450102"/>
    <x v="639"/>
    <n v="10348.108666985199"/>
    <n v="0"/>
    <n v="369"/>
    <n v="33046"/>
    <n v="430613921.76067197"/>
    <n v="0"/>
    <n v="76831"/>
    <d v="2021-09-29T10:30:17"/>
    <x v="15"/>
    <x v="2"/>
    <n v="201"/>
    <x v="4"/>
  </r>
  <r>
    <x v="0"/>
    <x v="10"/>
    <x v="7"/>
    <x v="7"/>
    <s v="Bathyraja aleutic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7"/>
    <x v="7"/>
    <s v="Bathyraja aleutic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7"/>
    <x v="7"/>
    <s v="Bathyraja aleutica"/>
    <n v="25"/>
    <n v="13"/>
    <n v="450.44165732007502"/>
    <n v="19884.2246463761"/>
    <n v="68.384321664340604"/>
    <n v="298.07588756285401"/>
    <x v="640"/>
    <n v="2650813.2926879502"/>
    <n v="1766"/>
    <n v="8637"/>
    <n v="789238"/>
    <n v="39737205701.172501"/>
    <n v="368627"/>
    <n v="1209849"/>
    <d v="2021-09-29T10:30:17"/>
    <x v="20"/>
    <x v="4"/>
    <n v="201"/>
    <x v="4"/>
  </r>
  <r>
    <x v="0"/>
    <x v="10"/>
    <x v="7"/>
    <x v="7"/>
    <s v="Bathyraja aleutica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7"/>
    <x v="7"/>
    <s v="Bathyraja aleutica"/>
    <n v="31"/>
    <n v="5"/>
    <n v="187.10027813892799"/>
    <n v="11932.472653949701"/>
    <n v="21.4957707983455"/>
    <n v="136.19205371913799"/>
    <x v="641"/>
    <n v="1575408.7707775"/>
    <n v="0"/>
    <n v="5634"/>
    <n v="247313"/>
    <n v="17981030601.256901"/>
    <n v="0"/>
    <n v="619556"/>
    <d v="2021-09-29T10:30:17"/>
    <x v="19"/>
    <x v="3"/>
    <n v="201"/>
    <x v="4"/>
  </r>
  <r>
    <x v="0"/>
    <x v="10"/>
    <x v="7"/>
    <x v="7"/>
    <s v="Bathyraja aleutica"/>
    <n v="36"/>
    <n v="1"/>
    <n v="3.6097020931264501"/>
    <n v="12.9680905869097"/>
    <n v="0.82610097653640202"/>
    <n v="0.66983938981971802"/>
    <x v="642"/>
    <n v="11195.0712095173"/>
    <n v="0"/>
    <n v="345"/>
    <n v="24047"/>
    <n v="578257810.408952"/>
    <n v="0"/>
    <n v="78441"/>
    <d v="2021-09-29T10:30:17"/>
    <x v="22"/>
    <x v="0"/>
    <n v="101"/>
    <x v="5"/>
  </r>
  <r>
    <x v="0"/>
    <x v="10"/>
    <x v="7"/>
    <x v="7"/>
    <s v="Bathyraja aleutica"/>
    <n v="40"/>
    <n v="6"/>
    <n v="76.516630664351894"/>
    <n v="1656.4735525096"/>
    <n v="9.4114638410601099"/>
    <n v="22.393429924335202"/>
    <x v="643"/>
    <n v="356842.580331242"/>
    <n v="0"/>
    <n v="2454"/>
    <n v="138153"/>
    <n v="4824060912.1468801"/>
    <n v="0"/>
    <n v="292900"/>
    <d v="2021-09-29T10:30:17"/>
    <x v="24"/>
    <x v="2"/>
    <n v="101"/>
    <x v="5"/>
  </r>
  <r>
    <x v="0"/>
    <x v="10"/>
    <x v="7"/>
    <x v="7"/>
    <s v="Bathyraja aleutica"/>
    <n v="72"/>
    <n v="14"/>
    <n v="108.77468986636001"/>
    <n v="1711.71095733108"/>
    <n v="13.940907618792499"/>
    <n v="24.884691286016899"/>
    <x v="644"/>
    <n v="973610.39088886895"/>
    <n v="601"/>
    <n v="4589"/>
    <n v="332692"/>
    <n v="14154255370.254999"/>
    <n v="92250"/>
    <n v="573134"/>
    <d v="2021-09-29T10:30:17"/>
    <x v="25"/>
    <x v="4"/>
    <n v="101"/>
    <x v="5"/>
  </r>
  <r>
    <x v="0"/>
    <x v="10"/>
    <x v="7"/>
    <x v="7"/>
    <s v="Bathyraja aleutica"/>
    <n v="78"/>
    <n v="5"/>
    <n v="65.1612466472953"/>
    <n v="1372.9197484998799"/>
    <n v="5.6528066234043104"/>
    <n v="10.5827274052254"/>
    <x v="645"/>
    <n v="930590.57136174699"/>
    <n v="0"/>
    <n v="3723"/>
    <n v="146682"/>
    <n v="7173169701.5466299"/>
    <n v="0"/>
    <n v="324625"/>
    <d v="2021-09-29T10:30:17"/>
    <x v="21"/>
    <x v="4"/>
    <n v="10"/>
    <x v="2"/>
  </r>
  <r>
    <x v="0"/>
    <x v="10"/>
    <x v="7"/>
    <x v="7"/>
    <s v="Bathyraja aleutica"/>
    <n v="100"/>
    <n v="6"/>
    <n v="47.705338995112797"/>
    <n v="414.50010860164099"/>
    <n v="3.6706804292243"/>
    <n v="2.2584915959572598"/>
    <x v="646"/>
    <n v="614897.36186036805"/>
    <n v="190"/>
    <n v="3485"/>
    <n v="142124"/>
    <n v="3350398456.6445398"/>
    <n v="20513"/>
    <n v="263735"/>
    <d v="2021-09-29T10:30:17"/>
    <x v="23"/>
    <x v="3"/>
    <n v="10"/>
    <x v="2"/>
  </r>
  <r>
    <x v="0"/>
    <x v="10"/>
    <x v="7"/>
    <x v="7"/>
    <s v="Bathyraja aleutica"/>
    <n v="125"/>
    <n v="6"/>
    <n v="46.828875341169997"/>
    <n v="737.32030141549797"/>
    <n v="5.0219686561629704"/>
    <n v="6.7675000297845598"/>
    <x v="647"/>
    <n v="1384423.9079936401"/>
    <n v="0"/>
    <n v="4501"/>
    <n v="217686"/>
    <n v="12706945435.5112"/>
    <n v="0"/>
    <n v="454521"/>
    <d v="2021-09-29T10:30:17"/>
    <x v="27"/>
    <x v="3"/>
    <n v="101"/>
    <x v="5"/>
  </r>
  <r>
    <x v="0"/>
    <x v="10"/>
    <x v="7"/>
    <x v="7"/>
    <s v="Bathyraja aleutica"/>
    <n v="127"/>
    <n v="12"/>
    <n v="42.531933626378098"/>
    <n v="159.22976920714001"/>
    <n v="4.5274936543577597"/>
    <n v="1.65305087552435"/>
    <x v="648"/>
    <n v="271446.32729897898"/>
    <n v="714"/>
    <n v="2798"/>
    <n v="187129"/>
    <n v="2818032025.25351"/>
    <n v="80959"/>
    <n v="293299"/>
    <d v="2021-09-29T10:30:17"/>
    <x v="26"/>
    <x v="2"/>
    <n v="10"/>
    <x v="2"/>
  </r>
  <r>
    <x v="0"/>
    <x v="10"/>
    <x v="8"/>
    <x v="8"/>
    <s v="Bathyraja ma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8"/>
    <x v="8"/>
    <s v="Bathyraja maculat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8"/>
    <x v="8"/>
    <s v="Bathyraja maculata"/>
    <n v="17"/>
    <n v="1"/>
    <n v="14.7"/>
    <n v="215.94326150099499"/>
    <n v="5.0999999999999996"/>
    <n v="26.125460748702601"/>
    <x v="501"/>
    <n v="1678.45347030533"/>
    <n v="0"/>
    <n v="127"/>
    <n v="14250"/>
    <n v="203064313.98778999"/>
    <n v="0"/>
    <n v="44318"/>
    <d v="2021-09-29T10:30:17"/>
    <x v="15"/>
    <x v="2"/>
    <n v="201"/>
    <x v="4"/>
  </r>
  <r>
    <x v="0"/>
    <x v="10"/>
    <x v="8"/>
    <x v="8"/>
    <s v="Bathyraja maculat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8"/>
    <x v="8"/>
    <s v="Bathyraja maculat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8"/>
    <x v="8"/>
    <s v="Bathyraja maculat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8"/>
    <x v="8"/>
    <s v="Bathyraja maculata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8"/>
    <x v="8"/>
    <s v="Bathyraja maculat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8"/>
    <x v="8"/>
    <s v="Bathyraja maculata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8"/>
    <x v="8"/>
    <s v="Bathyraja maculata"/>
    <n v="40"/>
    <n v="1"/>
    <n v="2.8887773273239601"/>
    <n v="8.3352527888229293"/>
    <n v="0.83330115211268097"/>
    <n v="0.73393732346176599"/>
    <x v="413"/>
    <n v="1795.6055551689899"/>
    <n v="0"/>
    <n v="129"/>
    <n v="12574"/>
    <n v="158107014.69318101"/>
    <n v="0"/>
    <n v="38250"/>
    <d v="2021-09-29T10:30:17"/>
    <x v="24"/>
    <x v="2"/>
    <n v="101"/>
    <x v="5"/>
  </r>
  <r>
    <x v="0"/>
    <x v="10"/>
    <x v="8"/>
    <x v="8"/>
    <s v="Bathyraja maculata"/>
    <n v="7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0"/>
    <x v="8"/>
    <x v="8"/>
    <s v="Bathyraja maculata"/>
    <n v="7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0"/>
    <x v="8"/>
    <x v="8"/>
    <s v="Bathyraja maculata"/>
    <n v="100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0"/>
    <x v="8"/>
    <x v="8"/>
    <s v="Bathyraja maculata"/>
    <n v="12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0"/>
    <x v="8"/>
    <x v="8"/>
    <s v="Bathyraja maculata"/>
    <n v="127"/>
    <n v="1"/>
    <n v="2.81653120181854"/>
    <n v="7.88123871141448"/>
    <n v="0.29822095078078598"/>
    <n v="8.5516913101285993E-2"/>
    <x v="649"/>
    <n v="13435.510918796601"/>
    <n v="0"/>
    <n v="350"/>
    <n v="12074"/>
    <n v="145784623.68485901"/>
    <n v="0"/>
    <n v="36476"/>
    <d v="2021-09-29T10:30:17"/>
    <x v="26"/>
    <x v="2"/>
    <n v="10"/>
    <x v="2"/>
  </r>
  <r>
    <x v="0"/>
    <x v="10"/>
    <x v="9"/>
    <x v="9"/>
    <s v="Bathyraja minispinos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0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0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0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0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0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0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0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0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0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0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0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0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0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0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0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0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0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0"/>
    <x v="9"/>
    <x v="9"/>
    <s v="Bathyraja minispinos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0"/>
    <x v="9"/>
    <x v="9"/>
    <s v="Bathyraja minispinosa"/>
    <n v="1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0"/>
    <x v="9"/>
    <x v="9"/>
    <s v="Bathyraja minispinosa"/>
    <n v="25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0"/>
    <x v="9"/>
    <x v="9"/>
    <s v="Bathyraja minispinosa"/>
    <n v="26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0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0"/>
    <x v="9"/>
    <x v="9"/>
    <s v="Bathyraja minispinosa"/>
    <n v="36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0"/>
    <x v="9"/>
    <x v="9"/>
    <s v="Bathyraja minispinosa"/>
    <n v="4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0"/>
    <x v="9"/>
    <x v="9"/>
    <s v="Bathyraja minispinosa"/>
    <n v="72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0"/>
    <x v="9"/>
    <x v="9"/>
    <s v="Bathyraja minispinosa"/>
    <n v="7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0"/>
    <x v="9"/>
    <x v="9"/>
    <s v="Bathyraja minispinosa"/>
    <n v="100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0"/>
    <x v="9"/>
    <x v="9"/>
    <s v="Bathyraja minispinosa"/>
    <n v="125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0"/>
    <x v="9"/>
    <x v="9"/>
    <s v="Bathyraja minispinosa"/>
    <n v="12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0"/>
    <x v="0"/>
    <s v="Rajidae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0"/>
    <x v="0"/>
    <s v="Rajidae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0"/>
    <x v="0"/>
    <s v="Rajidae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0"/>
    <x v="0"/>
    <s v="Rajidae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0"/>
    <x v="0"/>
    <s v="Rajidae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0"/>
    <x v="0"/>
    <s v="Rajidae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0"/>
    <x v="0"/>
    <s v="Rajidae"/>
    <n v="37"/>
    <n v="1"/>
    <n v="1.77770912450705"/>
    <n v="3.2379221809898602"/>
    <n v="0.77774774197183605"/>
    <n v="0.59642324982774697"/>
    <x v="650"/>
    <n v="697.52306291016703"/>
    <n v="0"/>
    <n v="81"/>
    <n v="11335"/>
    <n v="128483313.914452"/>
    <n v="0"/>
    <n v="34595"/>
    <d v="2021-09-29T10:30:17"/>
    <x v="24"/>
    <x v="2"/>
    <n v="101"/>
    <x v="5"/>
  </r>
  <r>
    <x v="0"/>
    <x v="11"/>
    <x v="0"/>
    <x v="0"/>
    <s v="Rajidae"/>
    <n v="5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1"/>
    <x v="0"/>
    <x v="0"/>
    <s v="Rajidae"/>
    <n v="6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1"/>
    <x v="0"/>
    <x v="0"/>
    <s v="Rajidae"/>
    <n v="8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1"/>
    <x v="0"/>
    <x v="0"/>
    <s v="Rajidae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0"/>
    <x v="0"/>
    <s v="Rajidae"/>
    <n v="10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1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1"/>
    <x v="1"/>
    <s v="Beringraja binoculata"/>
    <n v="8"/>
    <n v="2"/>
    <n v="181.5"/>
    <n v="26890.317256808401"/>
    <n v="25.6"/>
    <n v="404.60468529902801"/>
    <x v="651"/>
    <n v="1152367.63218223"/>
    <n v="0"/>
    <n v="3664"/>
    <n v="167537"/>
    <n v="17339079294.418701"/>
    <n v="0"/>
    <n v="471186"/>
    <d v="2021-09-29T10:30:17"/>
    <x v="28"/>
    <x v="1"/>
    <n v="10"/>
    <x v="2"/>
  </r>
  <r>
    <x v="0"/>
    <x v="11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1"/>
    <x v="1"/>
    <s v="Beringraja binoculata"/>
    <n v="14"/>
    <n v="7"/>
    <n v="2100.7434874792398"/>
    <n v="2148400.9938883199"/>
    <n v="259.465680429619"/>
    <n v="24030.790282099999"/>
    <x v="652"/>
    <n v="596404099.71626997"/>
    <n v="0"/>
    <n v="90243"/>
    <n v="4322587"/>
    <n v="6671036684695.9902"/>
    <n v="0"/>
    <n v="10164960"/>
    <d v="2021-09-29T10:30:17"/>
    <x v="7"/>
    <x v="0"/>
    <n v="10"/>
    <x v="2"/>
  </r>
  <r>
    <x v="0"/>
    <x v="11"/>
    <x v="1"/>
    <x v="1"/>
    <s v="Beringraja binoculata"/>
    <n v="15"/>
    <n v="1"/>
    <n v="16.789211141092899"/>
    <n v="281.23994132764699"/>
    <n v="5.7518593724114604"/>
    <n v="32.759838941356001"/>
    <x v="653"/>
    <n v="7178.9216572469804"/>
    <n v="0"/>
    <n v="271"/>
    <n v="28918"/>
    <n v="836226590.55399406"/>
    <n v="0"/>
    <n v="92566"/>
    <d v="2021-09-29T10:30:17"/>
    <x v="18"/>
    <x v="1"/>
    <n v="201"/>
    <x v="4"/>
  </r>
  <r>
    <x v="0"/>
    <x v="11"/>
    <x v="1"/>
    <x v="1"/>
    <s v="Beringraja binoculata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1"/>
    <x v="1"/>
    <s v="Beringraja binocula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1"/>
    <x v="1"/>
    <s v="Beringraja binoculata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1"/>
    <x v="1"/>
    <s v="Beringraja binoculata"/>
    <n v="33"/>
    <n v="5"/>
    <n v="122.378634800599"/>
    <n v="3091.7338146073098"/>
    <n v="6.7444984170023696"/>
    <n v="8.2947905059857305"/>
    <x v="654"/>
    <n v="2669026.7147223498"/>
    <n v="132"/>
    <n v="7059"/>
    <n v="197684"/>
    <n v="7160712655.4370298"/>
    <n v="18287"/>
    <n v="377081"/>
    <d v="2021-09-29T10:30:17"/>
    <x v="22"/>
    <x v="0"/>
    <n v="101"/>
    <x v="5"/>
  </r>
  <r>
    <x v="0"/>
    <x v="11"/>
    <x v="1"/>
    <x v="1"/>
    <s v="Beringraja binoculata"/>
    <n v="37"/>
    <n v="3"/>
    <n v="73.090295583716795"/>
    <n v="1776.8088021297001"/>
    <n v="5.9428187083766204"/>
    <n v="18.9495718954959"/>
    <x v="655"/>
    <n v="382765.56649313099"/>
    <n v="0"/>
    <n v="2336"/>
    <n v="87422"/>
    <n v="4082174521.3598499"/>
    <n v="0"/>
    <n v="217889"/>
    <d v="2021-09-29T10:30:17"/>
    <x v="24"/>
    <x v="2"/>
    <n v="101"/>
    <x v="5"/>
  </r>
  <r>
    <x v="0"/>
    <x v="11"/>
    <x v="1"/>
    <x v="1"/>
    <s v="Beringraja binoculata"/>
    <n v="56"/>
    <n v="1"/>
    <n v="12.710605530639"/>
    <n v="161.651987764892"/>
    <n v="1.44332883314949"/>
    <n v="2.0779920373313101"/>
    <x v="656"/>
    <n v="91946.630546279295"/>
    <n v="0"/>
    <n v="954"/>
    <n v="34379"/>
    <n v="1181948757.7999799"/>
    <n v="0"/>
    <n v="108123"/>
    <d v="2021-09-29T10:30:17"/>
    <x v="25"/>
    <x v="4"/>
    <n v="101"/>
    <x v="5"/>
  </r>
  <r>
    <x v="0"/>
    <x v="11"/>
    <x v="1"/>
    <x v="1"/>
    <s v="Beringraja binoculata"/>
    <n v="68"/>
    <n v="20"/>
    <n v="412.84956686300501"/>
    <n v="11289.4180138335"/>
    <n v="23.627010330344401"/>
    <n v="32.559909044480598"/>
    <x v="657"/>
    <n v="7652177.7557021203"/>
    <n v="5157"/>
    <n v="16338"/>
    <n v="615876"/>
    <n v="22069712664.776699"/>
    <n v="315639"/>
    <n v="916113"/>
    <d v="2021-09-29T10:30:17"/>
    <x v="21"/>
    <x v="4"/>
    <n v="10"/>
    <x v="2"/>
  </r>
  <r>
    <x v="0"/>
    <x v="11"/>
    <x v="1"/>
    <x v="1"/>
    <s v="Beringraja binoculata"/>
    <n v="87"/>
    <n v="22"/>
    <n v="235.882410483634"/>
    <n v="3944.50117552151"/>
    <n v="19.2157028701412"/>
    <n v="22.0617572280057"/>
    <x v="658"/>
    <n v="5851538.5553597296"/>
    <n v="4195"/>
    <n v="13973"/>
    <n v="739625"/>
    <n v="32727895689.267601"/>
    <n v="374009"/>
    <n v="1105241"/>
    <d v="2021-09-29T10:30:17"/>
    <x v="23"/>
    <x v="3"/>
    <n v="10"/>
    <x v="2"/>
  </r>
  <r>
    <x v="0"/>
    <x v="11"/>
    <x v="1"/>
    <x v="1"/>
    <s v="Beringraja binoculata"/>
    <n v="105"/>
    <n v="11"/>
    <n v="125.432988845751"/>
    <n v="1892.3095111704699"/>
    <n v="6.3056367535703801"/>
    <n v="4.0266597132888498"/>
    <x v="659"/>
    <n v="3225907.2501193802"/>
    <n v="1548"/>
    <n v="8808"/>
    <n v="259411"/>
    <n v="6864432423.0170698"/>
    <n v="91967"/>
    <n v="426855"/>
    <d v="2021-09-29T10:30:17"/>
    <x v="26"/>
    <x v="2"/>
    <n v="10"/>
    <x v="2"/>
  </r>
  <r>
    <x v="0"/>
    <x v="11"/>
    <x v="1"/>
    <x v="1"/>
    <s v="Beringraja binoculata"/>
    <n v="107"/>
    <n v="7"/>
    <n v="37.5220808832835"/>
    <n v="388.718904539677"/>
    <n v="2.6307590628880799"/>
    <n v="1.1712935811446701"/>
    <x v="660"/>
    <n v="729875.12197980902"/>
    <n v="0"/>
    <n v="3390"/>
    <n v="115206"/>
    <n v="2199270566.5408902"/>
    <n v="18412"/>
    <n v="212000"/>
    <d v="2021-09-29T10:30:17"/>
    <x v="27"/>
    <x v="3"/>
    <n v="101"/>
    <x v="5"/>
  </r>
  <r>
    <x v="0"/>
    <x v="11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2"/>
    <x v="2"/>
    <s v="Bathyraja interrupta"/>
    <n v="3"/>
    <n v="1"/>
    <n v="7.4"/>
    <n v="55.120568176127001"/>
    <n v="15.2"/>
    <n v="229.57337849282399"/>
    <x v="102"/>
    <n v="58.870948021179302"/>
    <n v="0"/>
    <n v="32"/>
    <n v="15659"/>
    <n v="245193452.81624001"/>
    <n v="0"/>
    <n v="65485"/>
    <d v="2021-09-29T10:30:17"/>
    <x v="1"/>
    <x v="1"/>
    <n v="501"/>
    <x v="1"/>
  </r>
  <r>
    <x v="0"/>
    <x v="11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2"/>
    <x v="2"/>
    <s v="Bathyraja interrupta"/>
    <n v="5"/>
    <n v="1"/>
    <n v="1.8"/>
    <n v="3.0632132445425699"/>
    <n v="8"/>
    <n v="64.456132576015705"/>
    <x v="661"/>
    <n v="11.686248292637099"/>
    <n v="0"/>
    <n v="12"/>
    <n v="15681"/>
    <n v="245902034.60645401"/>
    <n v="0"/>
    <n v="55998"/>
    <d v="2021-09-29T10:30:17"/>
    <x v="6"/>
    <x v="4"/>
    <n v="501"/>
    <x v="1"/>
  </r>
  <r>
    <x v="0"/>
    <x v="11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2"/>
    <x v="2"/>
    <s v="Bathyraja interrupta"/>
    <n v="6"/>
    <n v="1"/>
    <n v="9.0588928343506101"/>
    <n v="82.428759780405102"/>
    <n v="5.4353357006103602"/>
    <n v="29.556011251893299"/>
    <x v="662"/>
    <n v="569.18632519226605"/>
    <n v="0"/>
    <n v="100"/>
    <n v="14286"/>
    <n v="204089901.10519099"/>
    <n v="0"/>
    <n v="59744"/>
    <d v="2021-09-29T10:30:17"/>
    <x v="8"/>
    <x v="0"/>
    <n v="301"/>
    <x v="3"/>
  </r>
  <r>
    <x v="0"/>
    <x v="11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2"/>
    <x v="2"/>
    <s v="Bathyraja interrupta"/>
    <n v="8"/>
    <n v="1"/>
    <n v="8.7245128709231103"/>
    <n v="75.522340999426703"/>
    <n v="10.529584499389999"/>
    <n v="110.960280623584"/>
    <x v="663"/>
    <n v="733.74545723358301"/>
    <n v="0"/>
    <n v="91"/>
    <n v="32834"/>
    <n v="1078046585.46716"/>
    <n v="0"/>
    <n v="110486"/>
    <d v="2021-09-29T10:30:17"/>
    <x v="9"/>
    <x v="1"/>
    <n v="301"/>
    <x v="3"/>
  </r>
  <r>
    <x v="0"/>
    <x v="11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2"/>
    <x v="2"/>
    <s v="Bathyraja interrupta"/>
    <n v="13"/>
    <n v="1"/>
    <n v="5.8263950781143201"/>
    <n v="34.097620193875898"/>
    <n v="3.1780336789714498"/>
    <n v="10.0713670232384"/>
    <x v="606"/>
    <n v="911.40986152780999"/>
    <n v="0"/>
    <n v="102"/>
    <n v="16407"/>
    <n v="269201873.08831799"/>
    <n v="0"/>
    <n v="55210"/>
    <d v="2021-09-29T10:30:17"/>
    <x v="16"/>
    <x v="0"/>
    <n v="201"/>
    <x v="4"/>
  </r>
  <r>
    <x v="0"/>
    <x v="11"/>
    <x v="2"/>
    <x v="2"/>
    <s v="Bathyraja interrupta"/>
    <n v="14"/>
    <n v="2"/>
    <n v="6.1388047398532803"/>
    <n v="20.378213234725798"/>
    <n v="6.0208954638025398"/>
    <n v="18.462411748645302"/>
    <x v="664"/>
    <n v="5657.0677227654296"/>
    <n v="0"/>
    <n v="266"/>
    <n v="99820"/>
    <n v="5125234110.7948198"/>
    <n v="0"/>
    <n v="255816"/>
    <d v="2021-09-29T10:30:17"/>
    <x v="7"/>
    <x v="0"/>
    <n v="10"/>
    <x v="2"/>
  </r>
  <r>
    <x v="0"/>
    <x v="11"/>
    <x v="2"/>
    <x v="2"/>
    <s v="Bathyraja interrupta"/>
    <n v="15"/>
    <n v="1"/>
    <n v="7.7727829356911998E-2"/>
    <n v="5.4407611423379996E-3"/>
    <n v="3.1091131742764699"/>
    <n v="9.4457658721153095"/>
    <x v="665"/>
    <n v="0.13888069316277299"/>
    <n v="0"/>
    <n v="1"/>
    <n v="15528"/>
    <n v="241112314.518702"/>
    <n v="0"/>
    <n v="49705"/>
    <d v="2021-09-29T10:30:17"/>
    <x v="18"/>
    <x v="1"/>
    <n v="201"/>
    <x v="4"/>
  </r>
  <r>
    <x v="0"/>
    <x v="11"/>
    <x v="2"/>
    <x v="2"/>
    <s v="Bathyraja interrupta"/>
    <n v="20"/>
    <n v="8"/>
    <n v="40.043701638423599"/>
    <n v="195.16419145194601"/>
    <n v="20.267543719098899"/>
    <n v="41.910162753835799"/>
    <x v="666"/>
    <n v="26017.802663067399"/>
    <n v="116"/>
    <n v="808"/>
    <n v="233859"/>
    <n v="5587143502.0641203"/>
    <n v="73526"/>
    <n v="394192"/>
    <d v="2021-09-29T10:30:17"/>
    <x v="20"/>
    <x v="4"/>
    <n v="201"/>
    <x v="4"/>
  </r>
  <r>
    <x v="0"/>
    <x v="11"/>
    <x v="2"/>
    <x v="2"/>
    <s v="Bathyraja interrup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2"/>
    <x v="2"/>
    <s v="Bathyraja interrupta"/>
    <n v="24"/>
    <n v="3"/>
    <n v="15.2521137609885"/>
    <n v="98.151068532099302"/>
    <n v="7.2641390508394901"/>
    <n v="21.391345758490601"/>
    <x v="118"/>
    <n v="12958.5928005852"/>
    <n v="0"/>
    <n v="491"/>
    <n v="83301"/>
    <n v="2824235571.61936"/>
    <n v="0"/>
    <n v="230827"/>
    <d v="2021-09-29T10:30:17"/>
    <x v="19"/>
    <x v="3"/>
    <n v="201"/>
    <x v="4"/>
  </r>
  <r>
    <x v="0"/>
    <x v="11"/>
    <x v="2"/>
    <x v="2"/>
    <s v="Bathyraja interrupt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2"/>
    <x v="2"/>
    <s v="Bathyraja interrupta"/>
    <n v="37"/>
    <n v="2"/>
    <n v="6.2077287255276001"/>
    <n v="23.403381387526998"/>
    <n v="2.8869315719372599"/>
    <n v="4.8606599808838604"/>
    <x v="667"/>
    <n v="5041.62773389822"/>
    <n v="0"/>
    <n v="259"/>
    <n v="41964"/>
    <n v="1047098184.6124901"/>
    <n v="0"/>
    <n v="118493"/>
    <d v="2021-09-29T10:30:17"/>
    <x v="24"/>
    <x v="2"/>
    <n v="101"/>
    <x v="5"/>
  </r>
  <r>
    <x v="0"/>
    <x v="11"/>
    <x v="2"/>
    <x v="2"/>
    <s v="Bathyraja interrupta"/>
    <n v="56"/>
    <n v="10"/>
    <n v="21.3695249347195"/>
    <n v="65.162138560320102"/>
    <n v="12.391885412947101"/>
    <n v="22.042101593419702"/>
    <x v="668"/>
    <n v="37063.813211658198"/>
    <n v="109"/>
    <n v="910"/>
    <n v="295245"/>
    <n v="12537408291.0837"/>
    <n v="62346"/>
    <n v="528144"/>
    <d v="2021-09-29T10:30:17"/>
    <x v="25"/>
    <x v="4"/>
    <n v="101"/>
    <x v="5"/>
  </r>
  <r>
    <x v="0"/>
    <x v="11"/>
    <x v="2"/>
    <x v="2"/>
    <s v="Bathyraja interrupta"/>
    <n v="68"/>
    <n v="7"/>
    <n v="9.6896055494633195"/>
    <n v="13.563136583961899"/>
    <n v="4.1935760276090397"/>
    <n v="2.4227155023354801"/>
    <x v="669"/>
    <n v="9193.3465425911709"/>
    <n v="61"/>
    <n v="444"/>
    <n v="108992"/>
    <n v="1642161682.0857699"/>
    <n v="27945"/>
    <n v="190039"/>
    <d v="2021-09-29T10:30:17"/>
    <x v="21"/>
    <x v="4"/>
    <n v="10"/>
    <x v="2"/>
  </r>
  <r>
    <x v="0"/>
    <x v="11"/>
    <x v="2"/>
    <x v="2"/>
    <s v="Bathyraja interrupta"/>
    <n v="87"/>
    <n v="10"/>
    <n v="23.092264022723601"/>
    <n v="88.842714127264998"/>
    <n v="9.8634049018732703"/>
    <n v="17.938226671530501"/>
    <x v="670"/>
    <n v="131795.26230202301"/>
    <n v="132"/>
    <n v="1646"/>
    <n v="380506"/>
    <n v="26610772899.405998"/>
    <n v="40221"/>
    <n v="720791"/>
    <d v="2021-09-29T10:30:17"/>
    <x v="23"/>
    <x v="3"/>
    <n v="10"/>
    <x v="2"/>
  </r>
  <r>
    <x v="0"/>
    <x v="11"/>
    <x v="2"/>
    <x v="2"/>
    <s v="Bathyraja interrupta"/>
    <n v="105"/>
    <n v="3"/>
    <n v="3.5249609898099901"/>
    <n v="4.6165113250845202"/>
    <n v="1.3298113005654799"/>
    <n v="0.61203528362495896"/>
    <x v="671"/>
    <n v="7869.9796549861703"/>
    <n v="0"/>
    <n v="327"/>
    <n v="55014"/>
    <n v="1043364759.89776"/>
    <n v="0"/>
    <n v="120973"/>
    <d v="2021-09-29T10:30:17"/>
    <x v="26"/>
    <x v="2"/>
    <n v="10"/>
    <x v="2"/>
  </r>
  <r>
    <x v="0"/>
    <x v="11"/>
    <x v="2"/>
    <x v="2"/>
    <s v="Bathyraja interrupta"/>
    <n v="107"/>
    <n v="22"/>
    <n v="26.251288834899299"/>
    <n v="38.2358877702979"/>
    <n v="13.601879452333501"/>
    <n v="10.1736783037537"/>
    <x v="672"/>
    <n v="71793.326551484701"/>
    <n v="583"/>
    <n v="1692"/>
    <n v="589474"/>
    <n v="19102530404.917999"/>
    <n v="303514"/>
    <n v="875434"/>
    <d v="2021-09-29T10:30:17"/>
    <x v="27"/>
    <x v="3"/>
    <n v="101"/>
    <x v="5"/>
  </r>
  <r>
    <x v="0"/>
    <x v="11"/>
    <x v="3"/>
    <x v="3"/>
    <s v="Raja rhina"/>
    <n v="2"/>
    <n v="1"/>
    <n v="106.8"/>
    <n v="11416.343823875601"/>
    <n v="18.5"/>
    <n v="341.72075956572598"/>
    <x v="673"/>
    <n v="24644.612034543501"/>
    <n v="0"/>
    <n v="833"/>
    <n v="27160"/>
    <n v="737677112.17967701"/>
    <n v="0"/>
    <n v="144030"/>
    <d v="2021-09-29T10:30:17"/>
    <x v="2"/>
    <x v="0"/>
    <n v="501"/>
    <x v="1"/>
  </r>
  <r>
    <x v="0"/>
    <x v="11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3"/>
    <x v="3"/>
    <s v="Raja rhina"/>
    <n v="6"/>
    <n v="1"/>
    <n v="26.8"/>
    <n v="718.10777359290898"/>
    <n v="6.6"/>
    <n v="42.928232948924801"/>
    <x v="674"/>
    <n v="1847.46932681668"/>
    <n v="0"/>
    <n v="148"/>
    <n v="10509"/>
    <n v="110441073.81093401"/>
    <n v="0"/>
    <n v="36225"/>
    <d v="2021-09-29T10:30:17"/>
    <x v="10"/>
    <x v="4"/>
    <n v="301"/>
    <x v="3"/>
  </r>
  <r>
    <x v="0"/>
    <x v="11"/>
    <x v="3"/>
    <x v="3"/>
    <s v="Raja rhina"/>
    <n v="6"/>
    <n v="3"/>
    <n v="189.562996461262"/>
    <n v="10429.4279348443"/>
    <n v="28.379603946002899"/>
    <n v="163.23706537269101"/>
    <x v="675"/>
    <n v="72017.191280157305"/>
    <n v="0"/>
    <n v="1243"/>
    <n v="74508"/>
    <n v="1127183104.8068099"/>
    <n v="0"/>
    <n v="167708"/>
    <d v="2021-09-29T10:30:17"/>
    <x v="8"/>
    <x v="0"/>
    <n v="301"/>
    <x v="3"/>
  </r>
  <r>
    <x v="0"/>
    <x v="11"/>
    <x v="3"/>
    <x v="3"/>
    <s v="Raja rhin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3"/>
    <x v="3"/>
    <s v="Raja rhina"/>
    <n v="8"/>
    <n v="3"/>
    <n v="153.9"/>
    <n v="10325.512693172301"/>
    <n v="33"/>
    <n v="457.262182676306"/>
    <x v="168"/>
    <n v="442493.35177649598"/>
    <n v="0"/>
    <n v="2542"/>
    <n v="215811"/>
    <n v="19595683223.2523"/>
    <n v="0"/>
    <n v="538615"/>
    <d v="2021-09-29T10:30:17"/>
    <x v="28"/>
    <x v="1"/>
    <n v="10"/>
    <x v="2"/>
  </r>
  <r>
    <x v="0"/>
    <x v="11"/>
    <x v="3"/>
    <x v="3"/>
    <s v="Raja rhina"/>
    <n v="8"/>
    <n v="4"/>
    <n v="117.555289803904"/>
    <n v="2949.1941447352901"/>
    <n v="18.577195509637999"/>
    <n v="43.672819840393998"/>
    <x v="676"/>
    <n v="28653.214102775601"/>
    <n v="0"/>
    <n v="767"/>
    <n v="57829"/>
    <n v="424307995.99701297"/>
    <n v="9113"/>
    <n v="106545"/>
    <d v="2021-09-29T10:30:17"/>
    <x v="9"/>
    <x v="1"/>
    <n v="301"/>
    <x v="3"/>
  </r>
  <r>
    <x v="0"/>
    <x v="11"/>
    <x v="3"/>
    <x v="3"/>
    <s v="Raja rhina"/>
    <n v="11"/>
    <n v="2"/>
    <n v="75.400000000000006"/>
    <n v="4245.0508942428596"/>
    <n v="11.6"/>
    <n v="67.420148255395603"/>
    <x v="677"/>
    <n v="32995.335698547897"/>
    <n v="0"/>
    <n v="610"/>
    <n v="32364"/>
    <n v="524033864.36416698"/>
    <n v="0"/>
    <n v="82749"/>
    <d v="2021-09-29T10:30:17"/>
    <x v="15"/>
    <x v="2"/>
    <n v="201"/>
    <x v="4"/>
  </r>
  <r>
    <x v="0"/>
    <x v="11"/>
    <x v="3"/>
    <x v="3"/>
    <s v="Raja rhina"/>
    <n v="13"/>
    <n v="2"/>
    <n v="128.59265904727101"/>
    <n v="13922.7950405672"/>
    <n v="14.360004030908"/>
    <n v="117.801217817683"/>
    <x v="678"/>
    <n v="372148.33844276803"/>
    <n v="0"/>
    <n v="2108"/>
    <n v="74258"/>
    <n v="3148759092.5276699"/>
    <n v="0"/>
    <n v="206967"/>
    <d v="2021-09-29T10:30:17"/>
    <x v="16"/>
    <x v="0"/>
    <n v="201"/>
    <x v="4"/>
  </r>
  <r>
    <x v="0"/>
    <x v="11"/>
    <x v="3"/>
    <x v="3"/>
    <s v="Raja rhina"/>
    <n v="14"/>
    <n v="2"/>
    <n v="63.853716052462197"/>
    <n v="2360.7872447753698"/>
    <n v="8.7447744985368594"/>
    <n v="40.851672541328497"/>
    <x v="679"/>
    <n v="655363.31222489604"/>
    <n v="0"/>
    <n v="2868"/>
    <n v="145555"/>
    <n v="11340576109.034"/>
    <n v="0"/>
    <n v="382819"/>
    <d v="2021-09-29T10:30:17"/>
    <x v="7"/>
    <x v="0"/>
    <n v="10"/>
    <x v="2"/>
  </r>
  <r>
    <x v="0"/>
    <x v="11"/>
    <x v="3"/>
    <x v="3"/>
    <s v="Raja rhina"/>
    <n v="15"/>
    <n v="2"/>
    <n v="55.0313031846934"/>
    <n v="1575.9184823779699"/>
    <n v="8.6277890586171893"/>
    <n v="37.784752057651701"/>
    <x v="680"/>
    <n v="40226.8442732279"/>
    <n v="0"/>
    <n v="720"/>
    <n v="43522"/>
    <n v="964492360.43741798"/>
    <n v="0"/>
    <n v="111877"/>
    <d v="2021-09-29T10:30:17"/>
    <x v="18"/>
    <x v="1"/>
    <n v="201"/>
    <x v="4"/>
  </r>
  <r>
    <x v="0"/>
    <x v="11"/>
    <x v="3"/>
    <x v="3"/>
    <s v="Raja rhina"/>
    <n v="20"/>
    <n v="7"/>
    <n v="180.120778985247"/>
    <n v="4633.7495188170296"/>
    <n v="31.581870689128099"/>
    <n v="136.14674771531901"/>
    <x v="681"/>
    <n v="617736.17216224596"/>
    <n v="394"/>
    <n v="3766"/>
    <n v="364708"/>
    <n v="18150046834.527901"/>
    <n v="75729"/>
    <n v="653687"/>
    <d v="2021-09-29T10:30:17"/>
    <x v="20"/>
    <x v="4"/>
    <n v="201"/>
    <x v="4"/>
  </r>
  <r>
    <x v="0"/>
    <x v="11"/>
    <x v="3"/>
    <x v="3"/>
    <s v="Raja rhina"/>
    <n v="22"/>
    <n v="7"/>
    <n v="97.773896526469201"/>
    <n v="1926.4689154719699"/>
    <n v="18.6843351443754"/>
    <n v="52.110111597112699"/>
    <x v="682"/>
    <n v="236686.098138584"/>
    <n v="75"/>
    <n v="2093"/>
    <n v="207336"/>
    <n v="6402251751.0826902"/>
    <n v="41387"/>
    <n v="373285"/>
    <d v="2021-09-29T10:30:17"/>
    <x v="17"/>
    <x v="1"/>
    <n v="101"/>
    <x v="5"/>
  </r>
  <r>
    <x v="0"/>
    <x v="11"/>
    <x v="3"/>
    <x v="3"/>
    <s v="Raja rhina"/>
    <n v="24"/>
    <n v="9"/>
    <n v="280.07708617032699"/>
    <n v="33045.996318311998"/>
    <n v="27.564448581460098"/>
    <n v="164.97233829034201"/>
    <x v="683"/>
    <n v="4362964.3200327996"/>
    <n v="0"/>
    <n v="9864"/>
    <n v="316702"/>
    <n v="21780805723.635899"/>
    <n v="0"/>
    <n v="786312"/>
    <d v="2021-09-29T10:30:17"/>
    <x v="19"/>
    <x v="3"/>
    <n v="201"/>
    <x v="4"/>
  </r>
  <r>
    <x v="0"/>
    <x v="11"/>
    <x v="3"/>
    <x v="3"/>
    <s v="Raja rhina"/>
    <n v="33"/>
    <n v="16"/>
    <n v="144.337551408878"/>
    <n v="1453.3251663513099"/>
    <n v="24.241647030226201"/>
    <n v="35.235750822285397"/>
    <x v="684"/>
    <n v="1254624.08045714"/>
    <n v="1905"/>
    <n v="6578"/>
    <n v="711370"/>
    <n v="30418259105.506001"/>
    <n v="347554"/>
    <n v="1075186"/>
    <d v="2021-09-29T10:30:17"/>
    <x v="22"/>
    <x v="0"/>
    <n v="101"/>
    <x v="5"/>
  </r>
  <r>
    <x v="0"/>
    <x v="11"/>
    <x v="3"/>
    <x v="3"/>
    <s v="Raja rhina"/>
    <n v="37"/>
    <n v="3"/>
    <n v="21.721383365070601"/>
    <n v="216.503394410298"/>
    <n v="4.1665057605634104"/>
    <n v="5.7478044663646202"/>
    <x v="685"/>
    <n v="46639.820958684199"/>
    <n v="0"/>
    <n v="762"/>
    <n v="61058"/>
    <n v="1238209553.0046799"/>
    <n v="0"/>
    <n v="133264"/>
    <d v="2021-09-29T10:30:17"/>
    <x v="24"/>
    <x v="2"/>
    <n v="101"/>
    <x v="5"/>
  </r>
  <r>
    <x v="0"/>
    <x v="11"/>
    <x v="3"/>
    <x v="3"/>
    <s v="Raja rhina"/>
    <n v="56"/>
    <n v="15"/>
    <n v="122.589106298541"/>
    <n v="1431.90402230839"/>
    <n v="16.239321222223001"/>
    <n v="21.784717766991399"/>
    <x v="686"/>
    <n v="814457.97195148899"/>
    <n v="1036"/>
    <n v="4813"/>
    <n v="387205"/>
    <n v="12391009994.815201"/>
    <n v="154223"/>
    <n v="620187"/>
    <d v="2021-09-29T10:30:17"/>
    <x v="25"/>
    <x v="4"/>
    <n v="101"/>
    <x v="5"/>
  </r>
  <r>
    <x v="0"/>
    <x v="11"/>
    <x v="3"/>
    <x v="3"/>
    <s v="Raja rhina"/>
    <n v="68"/>
    <n v="10"/>
    <n v="73.059244753686897"/>
    <n v="561.35271307495998"/>
    <n v="7.1883568049871398"/>
    <n v="4.6899996117336897"/>
    <x v="687"/>
    <n v="380495.32215315802"/>
    <n v="655"/>
    <n v="3149"/>
    <n v="187206"/>
    <n v="3178969071.6725898"/>
    <n v="73257"/>
    <n v="301155"/>
    <d v="2021-09-29T10:30:17"/>
    <x v="21"/>
    <x v="4"/>
    <n v="10"/>
    <x v="2"/>
  </r>
  <r>
    <x v="0"/>
    <x v="11"/>
    <x v="3"/>
    <x v="3"/>
    <s v="Raja rhina"/>
    <n v="87"/>
    <n v="16"/>
    <n v="123.264630855706"/>
    <n v="1915.09504737371"/>
    <n v="13.0417596557631"/>
    <n v="21.255935696154602"/>
    <x v="688"/>
    <n v="2840980.9018257302"/>
    <n v="861"/>
    <n v="8635"/>
    <n v="501637"/>
    <n v="31532485787.598"/>
    <n v="92152"/>
    <n v="911122"/>
    <d v="2021-09-29T10:30:17"/>
    <x v="23"/>
    <x v="3"/>
    <n v="10"/>
    <x v="2"/>
  </r>
  <r>
    <x v="0"/>
    <x v="11"/>
    <x v="3"/>
    <x v="3"/>
    <s v="Raja rhina"/>
    <n v="105"/>
    <n v="2"/>
    <n v="9.9846194773851593"/>
    <n v="50.595221196990103"/>
    <n v="0.93528943639148898"/>
    <n v="0.450799215365001"/>
    <x v="689"/>
    <n v="86252.005772464196"/>
    <n v="0"/>
    <n v="1005"/>
    <n v="38709"/>
    <n v="768498202.12264597"/>
    <n v="0"/>
    <n v="94735"/>
    <d v="2021-09-29T10:30:17"/>
    <x v="26"/>
    <x v="2"/>
    <n v="10"/>
    <x v="2"/>
  </r>
  <r>
    <x v="0"/>
    <x v="11"/>
    <x v="3"/>
    <x v="3"/>
    <s v="Raja rhina"/>
    <n v="107"/>
    <n v="41"/>
    <n v="200.64619773454001"/>
    <n v="1246.7354531628901"/>
    <n v="25.466695345392299"/>
    <n v="17.471996027531901"/>
    <x v="690"/>
    <n v="2340923.4290557601"/>
    <n v="5569"/>
    <n v="11818"/>
    <n v="1103943"/>
    <n v="32806161683.664398"/>
    <n v="734086"/>
    <n v="1473800"/>
    <d v="2021-09-29T10:30:17"/>
    <x v="27"/>
    <x v="3"/>
    <n v="101"/>
    <x v="5"/>
  </r>
  <r>
    <x v="0"/>
    <x v="11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4"/>
    <x v="4"/>
    <s v="Bathyraja taranetzi"/>
    <n v="7"/>
    <n v="1"/>
    <n v="2.9"/>
    <n v="8.2197976660596499"/>
    <n v="6"/>
    <n v="36.585116639336903"/>
    <x v="691"/>
    <n v="52.659905830713697"/>
    <n v="0"/>
    <n v="24"/>
    <n v="15310"/>
    <n v="234381535.325151"/>
    <n v="0"/>
    <n v="51517"/>
    <d v="2021-09-29T10:30:17"/>
    <x v="14"/>
    <x v="2"/>
    <n v="301"/>
    <x v="3"/>
  </r>
  <r>
    <x v="0"/>
    <x v="11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4"/>
    <x v="4"/>
    <s v="Bathyraja taranetzi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4"/>
    <x v="4"/>
    <s v="Bathyraja taranetzi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4"/>
    <x v="4"/>
    <s v="Bathyraja taranetzi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4"/>
    <x v="4"/>
    <s v="Bathyraja taranetzi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4"/>
    <x v="4"/>
    <s v="Bathyraja taranetzi"/>
    <n v="3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1"/>
    <x v="4"/>
    <x v="4"/>
    <s v="Bathyraja taranetzi"/>
    <n v="5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1"/>
    <x v="4"/>
    <x v="4"/>
    <s v="Bathyraja taranetzi"/>
    <n v="6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1"/>
    <x v="4"/>
    <x v="4"/>
    <s v="Bathyraja taranetzi"/>
    <n v="8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1"/>
    <x v="4"/>
    <x v="4"/>
    <s v="Bathyraja taranetzi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4"/>
    <x v="4"/>
    <s v="Bathyraja taranetzi"/>
    <n v="10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1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5"/>
    <x v="5"/>
    <s v="Bathyraja trachur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5"/>
    <x v="5"/>
    <s v="Bathyraja trachura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5"/>
    <x v="5"/>
    <s v="Bathyraja trachu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5"/>
    <x v="5"/>
    <s v="Bathyraja trachura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5"/>
    <x v="5"/>
    <s v="Bathyraja trachur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5"/>
    <x v="5"/>
    <s v="Bathyraja trachura"/>
    <n v="3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1"/>
    <x v="5"/>
    <x v="5"/>
    <s v="Bathyraja trachura"/>
    <n v="5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1"/>
    <x v="5"/>
    <x v="5"/>
    <s v="Bathyraja trachura"/>
    <n v="6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1"/>
    <x v="5"/>
    <x v="5"/>
    <s v="Bathyraja trachura"/>
    <n v="8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1"/>
    <x v="5"/>
    <x v="5"/>
    <s v="Bathyraja trachur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5"/>
    <x v="5"/>
    <s v="Bathyraja trachura"/>
    <n v="10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1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6"/>
    <x v="6"/>
    <s v="Bathyraja parmifer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6"/>
    <x v="6"/>
    <s v="Bathyraja parmifera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6"/>
    <x v="6"/>
    <s v="Bathyraja parmife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6"/>
    <x v="6"/>
    <s v="Bathyraja parmifera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6"/>
    <x v="6"/>
    <s v="Bathyraja parmifer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6"/>
    <x v="6"/>
    <s v="Bathyraja parmifera"/>
    <n v="37"/>
    <n v="1"/>
    <n v="3.99984553014087"/>
    <n v="15.9205927321942"/>
    <n v="0.88885456225352699"/>
    <n v="0.75897640835387303"/>
    <x v="692"/>
    <n v="3429.6626000167098"/>
    <n v="0"/>
    <n v="179"/>
    <n v="12787"/>
    <n v="163501010.660395"/>
    <n v="0"/>
    <n v="39025"/>
    <d v="2021-09-29T10:30:17"/>
    <x v="24"/>
    <x v="2"/>
    <n v="101"/>
    <x v="5"/>
  </r>
  <r>
    <x v="0"/>
    <x v="11"/>
    <x v="6"/>
    <x v="6"/>
    <s v="Bathyraja parmifera"/>
    <n v="56"/>
    <n v="1"/>
    <n v="3.3079711452650602"/>
    <n v="10.9948579208698"/>
    <n v="0.51889743455138204"/>
    <n v="0.27967557521500103"/>
    <x v="62"/>
    <n v="6253.8058030524899"/>
    <n v="0"/>
    <n v="242"/>
    <n v="12613"/>
    <n v="159077702.30770299"/>
    <n v="0"/>
    <n v="38545"/>
    <d v="2021-09-29T10:30:17"/>
    <x v="25"/>
    <x v="4"/>
    <n v="101"/>
    <x v="5"/>
  </r>
  <r>
    <x v="0"/>
    <x v="11"/>
    <x v="6"/>
    <x v="6"/>
    <s v="Bathyraja parmifera"/>
    <n v="68"/>
    <n v="1"/>
    <n v="3.1918053385929301"/>
    <n v="10.1188589233951"/>
    <n v="0.49742420861188502"/>
    <n v="0.2517404622246"/>
    <x v="693"/>
    <n v="6858.7510066339501"/>
    <n v="0"/>
    <n v="252"/>
    <n v="13063"/>
    <n v="170634373.08148"/>
    <n v="0"/>
    <n v="39737"/>
    <d v="2021-09-29T10:30:17"/>
    <x v="21"/>
    <x v="4"/>
    <n v="10"/>
    <x v="2"/>
  </r>
  <r>
    <x v="0"/>
    <x v="11"/>
    <x v="6"/>
    <x v="6"/>
    <s v="Bathyraja parmifera"/>
    <n v="87"/>
    <n v="3"/>
    <n v="5.8921509081232797"/>
    <n v="11.4653006417663"/>
    <n v="0.895961533298823"/>
    <n v="0.28659186737185199"/>
    <x v="694"/>
    <n v="17008.3987223597"/>
    <n v="0"/>
    <n v="494"/>
    <n v="34697"/>
    <n v="425149667.08235699"/>
    <n v="0"/>
    <n v="76925"/>
    <d v="2021-09-29T10:30:17"/>
    <x v="23"/>
    <x v="3"/>
    <n v="10"/>
    <x v="2"/>
  </r>
  <r>
    <x v="0"/>
    <x v="11"/>
    <x v="6"/>
    <x v="6"/>
    <s v="Bathyraja parmifera"/>
    <n v="105"/>
    <n v="2"/>
    <n v="6.6431537749272103"/>
    <n v="28.365669703810902"/>
    <n v="1.5076190987573801"/>
    <n v="1.36567427995989"/>
    <x v="695"/>
    <n v="48356.264665929702"/>
    <n v="0"/>
    <n v="735"/>
    <n v="61604"/>
    <n v="2328127896.1068001"/>
    <n v="0"/>
    <n v="162593"/>
    <d v="2021-09-29T10:30:17"/>
    <x v="26"/>
    <x v="2"/>
    <n v="10"/>
    <x v="2"/>
  </r>
  <r>
    <x v="0"/>
    <x v="11"/>
    <x v="6"/>
    <x v="6"/>
    <s v="Bathyraja parmifera"/>
    <n v="107"/>
    <n v="2"/>
    <n v="7.3742804656130803"/>
    <n v="25.624773608959199"/>
    <n v="1.21637615927639"/>
    <n v="0.70037839230059695"/>
    <x v="696"/>
    <n v="48114.163075480297"/>
    <n v="0"/>
    <n v="781"/>
    <n v="52849"/>
    <n v="1315060210.7138901"/>
    <n v="0"/>
    <n v="129039"/>
    <d v="2021-09-29T10:30:17"/>
    <x v="27"/>
    <x v="3"/>
    <n v="101"/>
    <x v="5"/>
  </r>
  <r>
    <x v="0"/>
    <x v="11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7"/>
    <x v="7"/>
    <s v="Bathyraja aleutica"/>
    <n v="4"/>
    <n v="2"/>
    <n v="14.1"/>
    <n v="88.605230327736194"/>
    <n v="20.100000000000001"/>
    <n v="137.474429032888"/>
    <x v="429"/>
    <n v="269.75412056910801"/>
    <n v="0"/>
    <n v="70"/>
    <n v="35096"/>
    <n v="418533912.35865301"/>
    <n v="0"/>
    <n v="91888"/>
    <d v="2021-09-29T10:30:17"/>
    <x v="12"/>
    <x v="3"/>
    <n v="501"/>
    <x v="1"/>
  </r>
  <r>
    <x v="0"/>
    <x v="11"/>
    <x v="7"/>
    <x v="7"/>
    <s v="Bathyraja aleutica"/>
    <n v="5"/>
    <n v="2"/>
    <n v="71.3"/>
    <n v="2008.3301730440201"/>
    <n v="21.6"/>
    <n v="207.144372229255"/>
    <x v="492"/>
    <n v="7661.8384624711798"/>
    <n v="0"/>
    <n v="364"/>
    <n v="42124"/>
    <n v="790261850.23400605"/>
    <n v="0"/>
    <n v="114399"/>
    <d v="2021-09-29T10:30:17"/>
    <x v="6"/>
    <x v="4"/>
    <n v="501"/>
    <x v="1"/>
  </r>
  <r>
    <x v="0"/>
    <x v="11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7"/>
    <x v="7"/>
    <s v="Bathyraja aleutica"/>
    <n v="6"/>
    <n v="1"/>
    <n v="7.4646642993896402"/>
    <n v="55.821151730762999"/>
    <n v="14.6400005251595"/>
    <n v="214.61419350543201"/>
    <x v="243"/>
    <n v="385.45571116533802"/>
    <n v="0"/>
    <n v="82"/>
    <n v="38496"/>
    <n v="1481951984.48804"/>
    <n v="0"/>
    <n v="160991"/>
    <d v="2021-09-29T10:30:17"/>
    <x v="8"/>
    <x v="0"/>
    <n v="301"/>
    <x v="3"/>
  </r>
  <r>
    <x v="0"/>
    <x v="11"/>
    <x v="7"/>
    <x v="7"/>
    <s v="Bathyraja aleutica"/>
    <n v="6"/>
    <n v="2"/>
    <n v="74.7"/>
    <n v="4860.5418756348899"/>
    <n v="13.5"/>
    <n v="73.2009114331577"/>
    <x v="697"/>
    <n v="12504.6718015812"/>
    <n v="0"/>
    <n v="393"/>
    <n v="21665"/>
    <n v="188323317.94871801"/>
    <n v="0"/>
    <n v="55245"/>
    <d v="2021-09-29T10:30:17"/>
    <x v="10"/>
    <x v="4"/>
    <n v="301"/>
    <x v="3"/>
  </r>
  <r>
    <x v="0"/>
    <x v="11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7"/>
    <x v="7"/>
    <s v="Bathyraja aleutica"/>
    <n v="11"/>
    <n v="1"/>
    <n v="10.6"/>
    <n v="111.772491120213"/>
    <n v="3.8"/>
    <n v="14.779833536557099"/>
    <x v="698"/>
    <n v="868.76952909469696"/>
    <n v="0"/>
    <n v="94"/>
    <n v="10718"/>
    <n v="114878615.41748101"/>
    <n v="0"/>
    <n v="34309"/>
    <d v="2021-09-29T10:30:17"/>
    <x v="15"/>
    <x v="2"/>
    <n v="201"/>
    <x v="4"/>
  </r>
  <r>
    <x v="0"/>
    <x v="11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7"/>
    <x v="7"/>
    <s v="Bathyraja aleutica"/>
    <n v="14"/>
    <n v="2"/>
    <n v="37.441787002375101"/>
    <n v="704.76097192924601"/>
    <n v="5.5850742948810401"/>
    <n v="15.5630890929459"/>
    <x v="699"/>
    <n v="195644.264815712"/>
    <n v="0"/>
    <n v="1573"/>
    <n v="92859"/>
    <n v="4320371367.2108898"/>
    <n v="0"/>
    <n v="233849"/>
    <d v="2021-09-29T10:30:17"/>
    <x v="7"/>
    <x v="0"/>
    <n v="10"/>
    <x v="2"/>
  </r>
  <r>
    <x v="0"/>
    <x v="11"/>
    <x v="7"/>
    <x v="7"/>
    <s v="Bathyraja aleutic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7"/>
    <x v="7"/>
    <s v="Bathyraja aleutica"/>
    <n v="20"/>
    <n v="5"/>
    <n v="118.258488322202"/>
    <n v="2881.50572118841"/>
    <n v="15.4438818205077"/>
    <n v="37.654342190715298"/>
    <x v="700"/>
    <n v="384140.38286751503"/>
    <n v="36"/>
    <n v="2695"/>
    <n v="178514"/>
    <n v="5019789938.0884304"/>
    <n v="26540"/>
    <n v="330488"/>
    <d v="2021-09-29T10:30:17"/>
    <x v="20"/>
    <x v="4"/>
    <n v="201"/>
    <x v="4"/>
  </r>
  <r>
    <x v="0"/>
    <x v="11"/>
    <x v="7"/>
    <x v="7"/>
    <s v="Bathyraja aleutic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7"/>
    <x v="7"/>
    <s v="Bathyraja aleutica"/>
    <n v="24"/>
    <n v="8"/>
    <n v="172.35550286280599"/>
    <n v="938.34506803487102"/>
    <n v="27.702505800326701"/>
    <n v="68.151725845621002"/>
    <x v="701"/>
    <n v="123886.900315554"/>
    <n v="1238"/>
    <n v="2723"/>
    <n v="318564"/>
    <n v="8997869071.6107292"/>
    <n v="118416"/>
    <n v="518712"/>
    <d v="2021-09-29T10:30:17"/>
    <x v="19"/>
    <x v="3"/>
    <n v="201"/>
    <x v="4"/>
  </r>
  <r>
    <x v="0"/>
    <x v="11"/>
    <x v="7"/>
    <x v="7"/>
    <s v="Bathyraja aleutica"/>
    <n v="33"/>
    <n v="4"/>
    <n v="34.723103314530398"/>
    <n v="298.42298783518203"/>
    <n v="3.9779745199699499"/>
    <n v="3.4804208941160799"/>
    <x v="702"/>
    <n v="257622.089927728"/>
    <n v="0"/>
    <n v="2137"/>
    <n v="116991"/>
    <n v="3004571836.3543801"/>
    <n v="0"/>
    <n v="237637"/>
    <d v="2021-09-29T10:30:17"/>
    <x v="22"/>
    <x v="0"/>
    <n v="101"/>
    <x v="5"/>
  </r>
  <r>
    <x v="0"/>
    <x v="11"/>
    <x v="7"/>
    <x v="7"/>
    <s v="Bathyraja aleutica"/>
    <n v="37"/>
    <n v="2"/>
    <n v="14.1105661757747"/>
    <n v="138.74555689525801"/>
    <n v="1.6666023042253599"/>
    <n v="1.33233118716871"/>
    <x v="703"/>
    <n v="29888.990655473899"/>
    <n v="0"/>
    <n v="562"/>
    <n v="24422"/>
    <n v="287014844.25439602"/>
    <n v="0"/>
    <n v="59186"/>
    <d v="2021-09-29T10:30:17"/>
    <x v="24"/>
    <x v="2"/>
    <n v="101"/>
    <x v="5"/>
  </r>
  <r>
    <x v="0"/>
    <x v="11"/>
    <x v="7"/>
    <x v="7"/>
    <s v="Bathyraja aleutica"/>
    <n v="56"/>
    <n v="12"/>
    <n v="91.233326189896005"/>
    <n v="1007.4151781752"/>
    <n v="10.7908508542522"/>
    <n v="9.7642031518683101"/>
    <x v="704"/>
    <n v="573011.39611786802"/>
    <n v="579"/>
    <n v="3774"/>
    <n v="257486"/>
    <n v="5553817136.4115801"/>
    <n v="100240"/>
    <n v="414732"/>
    <d v="2021-09-29T10:30:17"/>
    <x v="25"/>
    <x v="4"/>
    <n v="101"/>
    <x v="5"/>
  </r>
  <r>
    <x v="0"/>
    <x v="11"/>
    <x v="7"/>
    <x v="7"/>
    <s v="Bathyraja aleutica"/>
    <n v="68"/>
    <n v="6"/>
    <n v="72.260434177903207"/>
    <n v="1129.9757842644501"/>
    <n v="6.1576351174094803"/>
    <n v="7.8277613439324103"/>
    <x v="705"/>
    <n v="765918.62842133897"/>
    <n v="66"/>
    <n v="3696"/>
    <n v="160439"/>
    <n v="5305802403.59482"/>
    <n v="9367"/>
    <n v="311511"/>
    <d v="2021-09-29T10:30:17"/>
    <x v="21"/>
    <x v="4"/>
    <n v="10"/>
    <x v="2"/>
  </r>
  <r>
    <x v="0"/>
    <x v="11"/>
    <x v="7"/>
    <x v="7"/>
    <s v="Bathyraja aleutica"/>
    <n v="87"/>
    <n v="11"/>
    <n v="85.556538074264907"/>
    <n v="757.51328532669095"/>
    <n v="8.4705185580174494"/>
    <n v="7.0676400696591104"/>
    <x v="706"/>
    <n v="1123746.1970588199"/>
    <n v="1130"/>
    <n v="5460"/>
    <n v="325943"/>
    <n v="10484613015.1166"/>
    <n v="116854"/>
    <n v="535032"/>
    <d v="2021-09-29T10:30:17"/>
    <x v="23"/>
    <x v="3"/>
    <n v="10"/>
    <x v="2"/>
  </r>
  <r>
    <x v="0"/>
    <x v="11"/>
    <x v="7"/>
    <x v="7"/>
    <s v="Bathyraja aleutica"/>
    <n v="105"/>
    <n v="5"/>
    <n v="15.426338492073301"/>
    <n v="49.999956407653798"/>
    <n v="2.1809735725656401"/>
    <n v="0.95503862426463504"/>
    <x v="707"/>
    <n v="85237.230447220107"/>
    <n v="46"/>
    <n v="1226"/>
    <n v="90405"/>
    <n v="1628098365.50137"/>
    <n v="8858"/>
    <n v="171952"/>
    <d v="2021-09-29T10:30:17"/>
    <x v="26"/>
    <x v="2"/>
    <n v="10"/>
    <x v="2"/>
  </r>
  <r>
    <x v="0"/>
    <x v="11"/>
    <x v="7"/>
    <x v="7"/>
    <s v="Bathyraja aleutica"/>
    <n v="107"/>
    <n v="11"/>
    <n v="56.002220686936099"/>
    <n v="361.42889428979998"/>
    <n v="5.6511051475116201"/>
    <n v="3.5472254201292799"/>
    <x v="708"/>
    <n v="678634.23987363395"/>
    <n v="740"/>
    <n v="4114"/>
    <n v="245344"/>
    <n v="6660421080.5560904"/>
    <n v="78204"/>
    <n v="412484"/>
    <d v="2021-09-29T10:30:17"/>
    <x v="27"/>
    <x v="3"/>
    <n v="101"/>
    <x v="5"/>
  </r>
  <r>
    <x v="0"/>
    <x v="11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8"/>
    <x v="8"/>
    <s v="Bathyraja maculata"/>
    <n v="11"/>
    <n v="2"/>
    <n v="67.3"/>
    <n v="2537.56663230392"/>
    <n v="7.5"/>
    <n v="25.297234220314699"/>
    <x v="709"/>
    <n v="19723.6417127186"/>
    <n v="0"/>
    <n v="497"/>
    <n v="20901"/>
    <n v="196626791.088909"/>
    <n v="0"/>
    <n v="51764"/>
    <d v="2021-09-29T10:30:17"/>
    <x v="15"/>
    <x v="2"/>
    <n v="201"/>
    <x v="4"/>
  </r>
  <r>
    <x v="0"/>
    <x v="11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8"/>
    <x v="8"/>
    <s v="Bathyraja maculat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8"/>
    <x v="8"/>
    <s v="Bathyraja maculata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8"/>
    <x v="8"/>
    <s v="Bathyraja maculata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8"/>
    <x v="8"/>
    <s v="Bathyraja maculat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8"/>
    <x v="8"/>
    <s v="Bathyraja maculata"/>
    <n v="37"/>
    <n v="1"/>
    <n v="20.388101521690299"/>
    <n v="415.05356381742803"/>
    <n v="2.3332432259155098"/>
    <n v="5.3678092484497197"/>
    <x v="710"/>
    <n v="89412.103479648198"/>
    <n v="0"/>
    <n v="913"/>
    <n v="34005"/>
    <n v="1156349825.2300701"/>
    <n v="0"/>
    <n v="103784"/>
    <d v="2021-09-29T10:30:17"/>
    <x v="24"/>
    <x v="2"/>
    <n v="101"/>
    <x v="5"/>
  </r>
  <r>
    <x v="0"/>
    <x v="11"/>
    <x v="8"/>
    <x v="8"/>
    <s v="Bathyraja maculata"/>
    <n v="5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1"/>
    <x v="8"/>
    <x v="8"/>
    <s v="Bathyraja maculata"/>
    <n v="6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1"/>
    <x v="8"/>
    <x v="8"/>
    <s v="Bathyraja maculata"/>
    <n v="8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1"/>
    <x v="8"/>
    <x v="8"/>
    <s v="Bathyraja maculat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8"/>
    <x v="8"/>
    <s v="Bathyraja maculata"/>
    <n v="10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1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1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1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1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1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1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1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1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1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1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1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1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1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1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1"/>
    <x v="9"/>
    <x v="9"/>
    <s v="Bathyraja minispinosa"/>
    <n v="15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1"/>
    <x v="9"/>
    <x v="9"/>
    <s v="Bathyraja minispinosa"/>
    <n v="20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1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1"/>
    <x v="9"/>
    <x v="9"/>
    <s v="Bathyraja minispinosa"/>
    <n v="24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1"/>
    <x v="9"/>
    <x v="9"/>
    <s v="Bathyraja minispinosa"/>
    <n v="33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1"/>
    <x v="9"/>
    <x v="9"/>
    <s v="Bathyraja minispinosa"/>
    <n v="3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1"/>
    <x v="9"/>
    <x v="9"/>
    <s v="Bathyraja minispinosa"/>
    <n v="5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1"/>
    <x v="9"/>
    <x v="9"/>
    <s v="Bathyraja minispinosa"/>
    <n v="68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1"/>
    <x v="9"/>
    <x v="9"/>
    <s v="Bathyraja minispinosa"/>
    <n v="87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1"/>
    <x v="9"/>
    <x v="9"/>
    <s v="Bathyraja minispinosa"/>
    <n v="105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1"/>
    <x v="9"/>
    <x v="9"/>
    <s v="Bathyraja minispinosa"/>
    <n v="10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2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0"/>
    <x v="0"/>
    <s v="Rajidae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0"/>
    <x v="0"/>
    <s v="Rajidae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0"/>
    <x v="0"/>
    <s v="Rajidae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0"/>
    <x v="0"/>
    <s v="Rajidae"/>
    <n v="5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2"/>
    <x v="0"/>
    <x v="0"/>
    <s v="Rajidae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2"/>
    <x v="0"/>
    <x v="0"/>
    <s v="Rajidae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2"/>
    <x v="0"/>
    <x v="0"/>
    <s v="Rajidae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0"/>
    <x v="0"/>
    <s v="Rajidae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2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1"/>
    <x v="1"/>
    <s v="Beringraja binoculata"/>
    <n v="12"/>
    <n v="4"/>
    <n v="885.510258666656"/>
    <n v="246957.911536386"/>
    <n v="190.57007270198201"/>
    <n v="17312.370674688598"/>
    <x v="711"/>
    <n v="68556433.978881598"/>
    <n v="0"/>
    <n v="33484"/>
    <n v="3174751"/>
    <n v="4805978434921.8701"/>
    <n v="0"/>
    <n v="8133630"/>
    <d v="2021-09-29T10:30:17"/>
    <x v="7"/>
    <x v="0"/>
    <n v="10"/>
    <x v="2"/>
  </r>
  <r>
    <x v="0"/>
    <x v="12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1"/>
    <x v="1"/>
    <s v="Beringraja binoculata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1"/>
    <x v="1"/>
    <s v="Beringraja binoculata"/>
    <n v="29"/>
    <n v="1"/>
    <n v="41.331737144789003"/>
    <n v="1707.58527055893"/>
    <n v="1.05551479267606"/>
    <n v="1.05770007499783"/>
    <x v="712"/>
    <n v="367853.222382395"/>
    <n v="0"/>
    <n v="1864"/>
    <n v="15095"/>
    <n v="227852973.207423"/>
    <n v="0"/>
    <n v="46402"/>
    <d v="2021-09-29T10:30:17"/>
    <x v="24"/>
    <x v="2"/>
    <n v="101"/>
    <x v="5"/>
  </r>
  <r>
    <x v="0"/>
    <x v="12"/>
    <x v="1"/>
    <x v="1"/>
    <s v="Beringraja binoculata"/>
    <n v="50"/>
    <n v="1"/>
    <n v="12.5243695521681"/>
    <n v="156.54202443821401"/>
    <n v="1.5364468223849399"/>
    <n v="2.3625561343294201"/>
    <x v="713"/>
    <n v="89040.115652157096"/>
    <n v="0"/>
    <n v="943"/>
    <n v="36658"/>
    <n v="1343807020.4492199"/>
    <n v="0"/>
    <n v="115839"/>
    <d v="2021-09-29T10:30:17"/>
    <x v="25"/>
    <x v="4"/>
    <n v="101"/>
    <x v="5"/>
  </r>
  <r>
    <x v="0"/>
    <x v="12"/>
    <x v="1"/>
    <x v="1"/>
    <s v="Beringraja binoculata"/>
    <n v="54"/>
    <n v="14"/>
    <n v="289.32461114002501"/>
    <n v="6388.5826512940203"/>
    <n v="13.730575737614201"/>
    <n v="12.5896206936635"/>
    <x v="714"/>
    <n v="4330300.2860548999"/>
    <n v="3283"/>
    <n v="11782"/>
    <n v="357990"/>
    <n v="8533479343.8183403"/>
    <n v="169357"/>
    <n v="546623"/>
    <d v="2021-09-29T10:30:17"/>
    <x v="21"/>
    <x v="4"/>
    <n v="10"/>
    <x v="2"/>
  </r>
  <r>
    <x v="0"/>
    <x v="12"/>
    <x v="1"/>
    <x v="1"/>
    <s v="Beringraja binoculata"/>
    <n v="73"/>
    <n v="10"/>
    <n v="122.230911332869"/>
    <n v="1676.4354571045899"/>
    <n v="7.4885282914759701"/>
    <n v="6.4580202288489303"/>
    <x v="715"/>
    <n v="2486937.2010068302"/>
    <n v="1520"/>
    <n v="7895"/>
    <n v="287979"/>
    <n v="9580261908.6319408"/>
    <n v="90166"/>
    <n v="485792"/>
    <d v="2021-09-29T10:30:17"/>
    <x v="23"/>
    <x v="3"/>
    <n v="10"/>
    <x v="2"/>
  </r>
  <r>
    <x v="0"/>
    <x v="12"/>
    <x v="1"/>
    <x v="1"/>
    <s v="Beringraja binoculata"/>
    <n v="86"/>
    <n v="14"/>
    <n v="243.7037448305"/>
    <n v="11642.202810533699"/>
    <n v="12.365582339965201"/>
    <n v="17.919919945379"/>
    <x v="716"/>
    <n v="19846999.7810404"/>
    <n v="1059"/>
    <n v="19066"/>
    <n v="510612"/>
    <n v="30548913553.576401"/>
    <n v="157377"/>
    <n v="863847"/>
    <d v="2021-09-29T10:30:17"/>
    <x v="26"/>
    <x v="2"/>
    <n v="10"/>
    <x v="2"/>
  </r>
  <r>
    <x v="0"/>
    <x v="12"/>
    <x v="1"/>
    <x v="1"/>
    <s v="Beringraja binoculata"/>
    <n v="89"/>
    <n v="2"/>
    <n v="6.2708544829415196"/>
    <n v="38.407441359731699"/>
    <n v="0.68992809248604003"/>
    <n v="0.23337462216423399"/>
    <x v="717"/>
    <n v="72115.442855970396"/>
    <n v="0"/>
    <n v="829"/>
    <n v="29559"/>
    <n v="438194100.74954498"/>
    <n v="0"/>
    <n v="72974"/>
    <d v="2021-09-29T10:30:17"/>
    <x v="27"/>
    <x v="3"/>
    <n v="101"/>
    <x v="5"/>
  </r>
  <r>
    <x v="0"/>
    <x v="12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2"/>
    <x v="2"/>
    <s v="Bathyraja interrupta"/>
    <n v="7"/>
    <n v="1"/>
    <n v="6.4230832343585202"/>
    <n v="41.250675756045197"/>
    <n v="4.2241898748483999"/>
    <n v="17.621716329636101"/>
    <x v="718"/>
    <n v="284.84379248009202"/>
    <n v="0"/>
    <n v="60"/>
    <n v="11031"/>
    <n v="121681315.938353"/>
    <n v="0"/>
    <n v="39392"/>
    <d v="2021-09-29T10:30:17"/>
    <x v="8"/>
    <x v="0"/>
    <n v="301"/>
    <x v="3"/>
  </r>
  <r>
    <x v="0"/>
    <x v="12"/>
    <x v="2"/>
    <x v="2"/>
    <s v="Bathyraja interrupta"/>
    <n v="7"/>
    <n v="3"/>
    <n v="42.4010675694188"/>
    <n v="617.71890298302503"/>
    <n v="31.761927111020999"/>
    <n v="314.41094917206698"/>
    <x v="719"/>
    <n v="6001.5146897332997"/>
    <n v="0"/>
    <n v="315"/>
    <n v="98927"/>
    <n v="3054693519.9116001"/>
    <n v="0"/>
    <n v="229639"/>
    <d v="2021-09-29T10:30:17"/>
    <x v="9"/>
    <x v="1"/>
    <n v="301"/>
    <x v="3"/>
  </r>
  <r>
    <x v="0"/>
    <x v="12"/>
    <x v="2"/>
    <x v="2"/>
    <s v="Bathyraja interrupta"/>
    <n v="9"/>
    <n v="2"/>
    <n v="3.9154066753055998"/>
    <n v="7.97252928868952"/>
    <n v="8.0254189211576499"/>
    <n v="34.562331089132798"/>
    <x v="162"/>
    <n v="203.50652508112501"/>
    <n v="0"/>
    <n v="52"/>
    <n v="40498"/>
    <n v="882236946.89102995"/>
    <n v="0"/>
    <n v="107685"/>
    <d v="2021-09-29T10:30:17"/>
    <x v="18"/>
    <x v="1"/>
    <n v="201"/>
    <x v="4"/>
  </r>
  <r>
    <x v="0"/>
    <x v="12"/>
    <x v="2"/>
    <x v="2"/>
    <s v="Bathyraja interrupta"/>
    <n v="12"/>
    <n v="1"/>
    <n v="0.765671270749402"/>
    <n v="0.56253700354767899"/>
    <n v="2.98208810712925"/>
    <n v="9.0005920567628692"/>
    <x v="720"/>
    <n v="156.162362665236"/>
    <n v="0"/>
    <n v="45"/>
    <n v="49986"/>
    <n v="2498597802.6437802"/>
    <n v="0"/>
    <n v="178500"/>
    <d v="2021-09-29T10:30:17"/>
    <x v="7"/>
    <x v="0"/>
    <n v="10"/>
    <x v="2"/>
  </r>
  <r>
    <x v="0"/>
    <x v="12"/>
    <x v="2"/>
    <x v="2"/>
    <s v="Bathyraja interrupt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2"/>
    <x v="2"/>
    <s v="Bathyraja interrupt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2"/>
    <x v="2"/>
    <s v="Bathyraja interrupta"/>
    <n v="13"/>
    <n v="1"/>
    <n v="12.1796672411936"/>
    <n v="148.03320997015899"/>
    <n v="5.9663910472063"/>
    <n v="35.397495225437297"/>
    <x v="721"/>
    <n v="3956.8429301893698"/>
    <n v="0"/>
    <n v="217"/>
    <n v="30760"/>
    <n v="946154776.738392"/>
    <n v="0"/>
    <n v="106029"/>
    <d v="2021-09-29T10:30:17"/>
    <x v="16"/>
    <x v="0"/>
    <n v="201"/>
    <x v="4"/>
  </r>
  <r>
    <x v="0"/>
    <x v="12"/>
    <x v="2"/>
    <x v="2"/>
    <s v="Bathyraja interrupta"/>
    <n v="14"/>
    <n v="4"/>
    <n v="50.930104655269702"/>
    <n v="433.11796359288002"/>
    <n v="33.143611547381603"/>
    <n v="201.84180953547499"/>
    <x v="722"/>
    <n v="57739.986125291704"/>
    <n v="34"/>
    <n v="1142"/>
    <n v="382264"/>
    <n v="26908011816.007"/>
    <n v="3996"/>
    <n v="760532"/>
    <d v="2021-09-29T10:30:17"/>
    <x v="20"/>
    <x v="4"/>
    <n v="201"/>
    <x v="4"/>
  </r>
  <r>
    <x v="0"/>
    <x v="12"/>
    <x v="2"/>
    <x v="2"/>
    <s v="Bathyraja interrupta"/>
    <n v="18"/>
    <n v="4"/>
    <n v="25.306255388783999"/>
    <n v="103.050231823818"/>
    <n v="12.3533968518318"/>
    <n v="24.558034799746199"/>
    <x v="723"/>
    <n v="13605.4147161325"/>
    <n v="22"/>
    <n v="560"/>
    <n v="141823"/>
    <n v="3242324079.7265"/>
    <n v="10516"/>
    <n v="273130"/>
    <d v="2021-09-29T10:30:17"/>
    <x v="19"/>
    <x v="3"/>
    <n v="201"/>
    <x v="4"/>
  </r>
  <r>
    <x v="0"/>
    <x v="12"/>
    <x v="2"/>
    <x v="2"/>
    <s v="Bathyraja interrupta"/>
    <n v="27"/>
    <n v="3"/>
    <n v="6.1875213798786604"/>
    <n v="12.2604742272283"/>
    <n v="5.8622088356119999"/>
    <n v="14.325776501173401"/>
    <x v="724"/>
    <n v="10584.201360748"/>
    <n v="0"/>
    <n v="408"/>
    <n v="172839"/>
    <n v="12367131998.920099"/>
    <n v="0"/>
    <n v="417607"/>
    <d v="2021-09-29T10:30:17"/>
    <x v="22"/>
    <x v="0"/>
    <n v="101"/>
    <x v="5"/>
  </r>
  <r>
    <x v="0"/>
    <x v="12"/>
    <x v="2"/>
    <x v="2"/>
    <s v="Bathyraja interrupta"/>
    <n v="29"/>
    <n v="1"/>
    <n v="2.49990345633804"/>
    <n v="6.2971231665070997"/>
    <n v="1.05551479267606"/>
    <n v="1.05770007499783"/>
    <x v="725"/>
    <n v="1356.5454612877099"/>
    <n v="0"/>
    <n v="113"/>
    <n v="15095"/>
    <n v="227852973.207423"/>
    <n v="0"/>
    <n v="46402"/>
    <d v="2021-09-29T10:30:17"/>
    <x v="24"/>
    <x v="2"/>
    <n v="101"/>
    <x v="5"/>
  </r>
  <r>
    <x v="0"/>
    <x v="12"/>
    <x v="2"/>
    <x v="2"/>
    <s v="Bathyraja interrupta"/>
    <n v="50"/>
    <n v="14"/>
    <n v="34.106729218635103"/>
    <n v="59.1113566372047"/>
    <n v="17.916442781192401"/>
    <n v="15.6291683430241"/>
    <x v="726"/>
    <n v="33622.166636857299"/>
    <n v="439"/>
    <n v="1188"/>
    <n v="427447"/>
    <n v="8889772326.6583099"/>
    <n v="234916"/>
    <n v="619978"/>
    <d v="2021-09-29T10:30:17"/>
    <x v="25"/>
    <x v="4"/>
    <n v="101"/>
    <x v="5"/>
  </r>
  <r>
    <x v="0"/>
    <x v="12"/>
    <x v="2"/>
    <x v="2"/>
    <s v="Bathyraja interrupta"/>
    <n v="54"/>
    <n v="2"/>
    <n v="4.3163511356849202"/>
    <n v="9.4872628142026798"/>
    <n v="1.5368024136785401"/>
    <n v="1.21318177191748"/>
    <x v="727"/>
    <n v="6430.6434025547896"/>
    <n v="0"/>
    <n v="276"/>
    <n v="39939"/>
    <n v="822317196.27306402"/>
    <n v="0"/>
    <n v="98496"/>
    <d v="2021-09-29T10:30:17"/>
    <x v="21"/>
    <x v="4"/>
    <n v="10"/>
    <x v="2"/>
  </r>
  <r>
    <x v="0"/>
    <x v="12"/>
    <x v="2"/>
    <x v="2"/>
    <s v="Bathyraja interrupta"/>
    <n v="73"/>
    <n v="5"/>
    <n v="5.85860564101917"/>
    <n v="7.7111422993440799"/>
    <n v="3.5733233909216402"/>
    <n v="3.3989281647743002"/>
    <x v="728"/>
    <n v="11439.2275379438"/>
    <n v="5"/>
    <n v="446"/>
    <n v="137471"/>
    <n v="5042198827.6997604"/>
    <n v="0"/>
    <n v="283748"/>
    <d v="2021-09-29T10:30:17"/>
    <x v="23"/>
    <x v="3"/>
    <n v="10"/>
    <x v="2"/>
  </r>
  <r>
    <x v="0"/>
    <x v="12"/>
    <x v="2"/>
    <x v="2"/>
    <s v="Bathyraja interrupta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2"/>
    <x v="2"/>
    <s v="Bathyraja interrupta"/>
    <n v="89"/>
    <n v="26"/>
    <n v="33.937264194965302"/>
    <n v="71.940253590511603"/>
    <n v="22.385358401682701"/>
    <n v="32.594250381652998"/>
    <x v="729"/>
    <n v="135078.07505995201"/>
    <n v="715"/>
    <n v="2226"/>
    <n v="970155"/>
    <n v="61200348620.351601"/>
    <n v="461527"/>
    <n v="1478783"/>
    <d v="2021-09-29T10:30:17"/>
    <x v="27"/>
    <x v="3"/>
    <n v="101"/>
    <x v="5"/>
  </r>
  <r>
    <x v="0"/>
    <x v="12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3"/>
    <x v="3"/>
    <s v="Raja rhina"/>
    <n v="3"/>
    <n v="1"/>
    <n v="174.6"/>
    <n v="30494.299473126201"/>
    <n v="12"/>
    <n v="143.45101089832301"/>
    <x v="730"/>
    <n v="116336.64609797799"/>
    <n v="0"/>
    <n v="1426"/>
    <n v="23394"/>
    <n v="547269810.27987003"/>
    <n v="0"/>
    <n v="97833"/>
    <d v="2021-09-29T10:30:17"/>
    <x v="6"/>
    <x v="4"/>
    <n v="501"/>
    <x v="1"/>
  </r>
  <r>
    <x v="0"/>
    <x v="12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3"/>
    <x v="3"/>
    <s v="Raja rhina"/>
    <n v="7"/>
    <n v="2"/>
    <n v="51.985375411042"/>
    <n v="1372.29077096581"/>
    <n v="11.8926479950894"/>
    <n v="76.579136530499099"/>
    <x v="731"/>
    <n v="9475.9297980723495"/>
    <n v="0"/>
    <n v="375"/>
    <n v="31208"/>
    <n v="528793559.72735697"/>
    <n v="0"/>
    <n v="87478"/>
    <d v="2021-09-29T10:30:17"/>
    <x v="8"/>
    <x v="0"/>
    <n v="301"/>
    <x v="3"/>
  </r>
  <r>
    <x v="0"/>
    <x v="12"/>
    <x v="3"/>
    <x v="3"/>
    <s v="Raja rhina"/>
    <n v="7"/>
    <n v="3"/>
    <n v="101.4"/>
    <n v="2372.3715826845"/>
    <n v="17.7"/>
    <n v="70.155962006253205"/>
    <x v="732"/>
    <n v="101666.49196756299"/>
    <n v="0"/>
    <n v="1418"/>
    <n v="115974"/>
    <n v="3006489624.0725098"/>
    <n v="0"/>
    <n v="245650"/>
    <d v="2021-09-29T10:30:17"/>
    <x v="28"/>
    <x v="1"/>
    <n v="10"/>
    <x v="2"/>
  </r>
  <r>
    <x v="0"/>
    <x v="12"/>
    <x v="3"/>
    <x v="3"/>
    <s v="Raja rhina"/>
    <n v="7"/>
    <n v="6"/>
    <n v="170.45780778039801"/>
    <n v="3979.6480535207002"/>
    <n v="53.119992864904503"/>
    <n v="365.65819169082403"/>
    <x v="733"/>
    <n v="38664.700299497497"/>
    <n v="0"/>
    <n v="1077"/>
    <n v="165665"/>
    <n v="3552591637.1610599"/>
    <n v="205"/>
    <n v="331125"/>
    <d v="2021-09-29T10:30:17"/>
    <x v="9"/>
    <x v="1"/>
    <n v="301"/>
    <x v="3"/>
  </r>
  <r>
    <x v="0"/>
    <x v="12"/>
    <x v="3"/>
    <x v="3"/>
    <s v="Raja rhina"/>
    <n v="9"/>
    <n v="2"/>
    <n v="126.46317836369499"/>
    <n v="6440.5372319219996"/>
    <n v="10.415529133826199"/>
    <n v="43.705742709728597"/>
    <x v="734"/>
    <n v="164400.945329045"/>
    <n v="0"/>
    <n v="1631"/>
    <n v="52793"/>
    <n v="1115631376.5525999"/>
    <n v="0"/>
    <n v="134525"/>
    <d v="2021-09-29T10:30:17"/>
    <x v="18"/>
    <x v="1"/>
    <n v="201"/>
    <x v="4"/>
  </r>
  <r>
    <x v="0"/>
    <x v="12"/>
    <x v="3"/>
    <x v="3"/>
    <s v="Raja rhina"/>
    <n v="12"/>
    <n v="5"/>
    <n v="248.81036464786601"/>
    <n v="9948.8762153303305"/>
    <n v="38.840295871114201"/>
    <n v="254.23862689910999"/>
    <x v="735"/>
    <n v="2761845.00904263"/>
    <n v="215"/>
    <n v="8076"/>
    <n v="646341"/>
    <n v="70577587619.914398"/>
    <n v="18045"/>
    <n v="1274637"/>
    <d v="2021-09-29T10:30:17"/>
    <x v="7"/>
    <x v="0"/>
    <n v="10"/>
    <x v="2"/>
  </r>
  <r>
    <x v="0"/>
    <x v="12"/>
    <x v="3"/>
    <x v="3"/>
    <s v="Raja rhina"/>
    <n v="13"/>
    <n v="3"/>
    <n v="90.4"/>
    <n v="2290.2772990553999"/>
    <n v="11.4"/>
    <n v="37.152045135954701"/>
    <x v="736"/>
    <n v="17801.545896088701"/>
    <n v="0"/>
    <n v="540"/>
    <n v="31852"/>
    <n v="288770201.273893"/>
    <n v="0"/>
    <n v="68557"/>
    <d v="2021-09-29T10:30:17"/>
    <x v="15"/>
    <x v="2"/>
    <n v="201"/>
    <x v="4"/>
  </r>
  <r>
    <x v="0"/>
    <x v="12"/>
    <x v="3"/>
    <x v="3"/>
    <s v="Raja rhina"/>
    <n v="13"/>
    <n v="4"/>
    <n v="109.484922898541"/>
    <n v="2350.0624133228598"/>
    <n v="13.4282050546425"/>
    <n v="39.411296651391197"/>
    <x v="737"/>
    <n v="288728.823249796"/>
    <n v="53"/>
    <n v="2374"/>
    <n v="148692"/>
    <n v="4842074508.4873104"/>
    <n v="0"/>
    <n v="298996"/>
    <d v="2021-09-29T10:30:17"/>
    <x v="17"/>
    <x v="1"/>
    <n v="101"/>
    <x v="5"/>
  </r>
  <r>
    <x v="0"/>
    <x v="12"/>
    <x v="3"/>
    <x v="3"/>
    <s v="Raja rhina"/>
    <n v="13"/>
    <n v="8"/>
    <n v="422.99221342304003"/>
    <n v="32973.581838678401"/>
    <n v="57.997864276387197"/>
    <n v="477.227401243815"/>
    <x v="738"/>
    <n v="881364.95998226304"/>
    <n v="95"/>
    <n v="4278"/>
    <n v="299877"/>
    <n v="12756015147.444799"/>
    <n v="48241"/>
    <n v="551513"/>
    <d v="2021-09-29T10:30:17"/>
    <x v="16"/>
    <x v="0"/>
    <n v="201"/>
    <x v="4"/>
  </r>
  <r>
    <x v="0"/>
    <x v="12"/>
    <x v="3"/>
    <x v="3"/>
    <s v="Raja rhina"/>
    <n v="14"/>
    <n v="3"/>
    <n v="156.08732244434401"/>
    <n v="8524.5953877648099"/>
    <n v="20.823211443381101"/>
    <n v="112.802379665236"/>
    <x v="739"/>
    <n v="1136434.0913736201"/>
    <n v="0"/>
    <n v="4261"/>
    <n v="240010"/>
    <n v="15037953592.922001"/>
    <n v="0"/>
    <n v="522793"/>
    <d v="2021-09-29T10:30:17"/>
    <x v="20"/>
    <x v="4"/>
    <n v="201"/>
    <x v="4"/>
  </r>
  <r>
    <x v="0"/>
    <x v="12"/>
    <x v="3"/>
    <x v="3"/>
    <s v="Raja rhina"/>
    <n v="18"/>
    <n v="7"/>
    <n v="98.705691478404304"/>
    <n v="1525.7185544240899"/>
    <n v="18.002614814007"/>
    <n v="34.610988111727799"/>
    <x v="740"/>
    <n v="201436.069629882"/>
    <n v="0"/>
    <n v="2380"/>
    <n v="207041"/>
    <n v="4569585518.2574596"/>
    <n v="19387"/>
    <n v="394695"/>
    <d v="2021-09-29T10:30:17"/>
    <x v="19"/>
    <x v="3"/>
    <n v="201"/>
    <x v="4"/>
  </r>
  <r>
    <x v="0"/>
    <x v="12"/>
    <x v="3"/>
    <x v="3"/>
    <s v="Raja rhina"/>
    <n v="27"/>
    <n v="13"/>
    <n v="155.41257955064299"/>
    <n v="1914.6294872452299"/>
    <n v="33.281725173695499"/>
    <n v="94.991951367170103"/>
    <x v="741"/>
    <n v="1652858.09085791"/>
    <n v="1892"/>
    <n v="7240"/>
    <n v="977590"/>
    <n v="82004490388.117401"/>
    <n v="381952"/>
    <n v="1573228"/>
    <d v="2021-09-29T10:30:17"/>
    <x v="22"/>
    <x v="0"/>
    <n v="101"/>
    <x v="5"/>
  </r>
  <r>
    <x v="0"/>
    <x v="12"/>
    <x v="3"/>
    <x v="3"/>
    <s v="Raja rhina"/>
    <n v="29"/>
    <n v="7"/>
    <n v="94.403112902873104"/>
    <n v="1562.0260646393499"/>
    <n v="17.526946691887499"/>
    <n v="17.920081179610001"/>
    <x v="742"/>
    <n v="336496.41469137301"/>
    <n v="48"/>
    <n v="2723"/>
    <n v="256857"/>
    <n v="3860398494.2526302"/>
    <n v="113580"/>
    <n v="400134"/>
    <d v="2021-09-29T10:30:17"/>
    <x v="24"/>
    <x v="2"/>
    <n v="101"/>
    <x v="5"/>
  </r>
  <r>
    <x v="0"/>
    <x v="12"/>
    <x v="3"/>
    <x v="3"/>
    <s v="Raja rhina"/>
    <n v="50"/>
    <n v="18"/>
    <n v="226.634925236681"/>
    <n v="2478.8592082212299"/>
    <n v="31.2219460987607"/>
    <n v="46.618954875502702"/>
    <x v="743"/>
    <n v="1409959.4749558701"/>
    <n v="2900"/>
    <n v="7911"/>
    <n v="744497"/>
    <n v="26516567347.2929"/>
    <n v="400907"/>
    <n v="1088087"/>
    <d v="2021-09-29T10:30:17"/>
    <x v="25"/>
    <x v="4"/>
    <n v="101"/>
    <x v="5"/>
  </r>
  <r>
    <x v="0"/>
    <x v="12"/>
    <x v="3"/>
    <x v="3"/>
    <s v="Raja rhina"/>
    <n v="54"/>
    <n v="4"/>
    <n v="47.089231467700102"/>
    <n v="727.96828419011399"/>
    <n v="4.3281166278406502"/>
    <n v="5.5611627054854802"/>
    <x v="744"/>
    <n v="493430.45888728299"/>
    <n v="0"/>
    <n v="2660"/>
    <n v="113331"/>
    <n v="3769459638.9832802"/>
    <n v="0"/>
    <n v="238701"/>
    <d v="2021-09-29T10:30:17"/>
    <x v="21"/>
    <x v="4"/>
    <n v="10"/>
    <x v="2"/>
  </r>
  <r>
    <x v="0"/>
    <x v="12"/>
    <x v="3"/>
    <x v="3"/>
    <s v="Raja rhina"/>
    <n v="73"/>
    <n v="22"/>
    <n v="165.182258964021"/>
    <n v="775.36488816717895"/>
    <n v="19.564543026829"/>
    <n v="8.6354761616990192"/>
    <x v="745"/>
    <n v="1150228.4663364501"/>
    <n v="4172"/>
    <n v="8552"/>
    <n v="753642"/>
    <n v="12810446607.9645"/>
    <n v="522522"/>
    <n v="984762"/>
    <d v="2021-09-29T10:30:17"/>
    <x v="23"/>
    <x v="3"/>
    <n v="10"/>
    <x v="2"/>
  </r>
  <r>
    <x v="0"/>
    <x v="12"/>
    <x v="3"/>
    <x v="3"/>
    <s v="Raja rhina"/>
    <n v="86"/>
    <n v="2"/>
    <n v="11.836949656116699"/>
    <n v="73.105995549626797"/>
    <n v="1.4753694042838199"/>
    <n v="1.23640656291564"/>
    <x v="300"/>
    <n v="124627.160450546"/>
    <n v="0"/>
    <n v="1258"/>
    <n v="60751"/>
    <n v="2107759260.23735"/>
    <n v="0"/>
    <n v="160790"/>
    <d v="2021-09-29T10:30:17"/>
    <x v="26"/>
    <x v="2"/>
    <n v="10"/>
    <x v="2"/>
  </r>
  <r>
    <x v="0"/>
    <x v="12"/>
    <x v="3"/>
    <x v="3"/>
    <s v="Raja rhina"/>
    <n v="89"/>
    <n v="35"/>
    <n v="277.01717049789698"/>
    <n v="5919.4245430115197"/>
    <n v="54.097646752133699"/>
    <n v="222.00261553873801"/>
    <x v="746"/>
    <n v="11114562.888308899"/>
    <n v="4899"/>
    <n v="19108"/>
    <n v="2344538"/>
    <n v="416841538201.11902"/>
    <n v="968695"/>
    <n v="3720381"/>
    <d v="2021-09-29T10:30:17"/>
    <x v="27"/>
    <x v="3"/>
    <n v="101"/>
    <x v="5"/>
  </r>
  <r>
    <x v="0"/>
    <x v="12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4"/>
    <x v="4"/>
    <s v="Bathyraja taranetzi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4"/>
    <x v="4"/>
    <s v="Bathyraja taranetzi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4"/>
    <x v="4"/>
    <s v="Bathyraja taranetzi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4"/>
    <x v="4"/>
    <s v="Bathyraja taranetzi"/>
    <n v="5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2"/>
    <x v="4"/>
    <x v="4"/>
    <s v="Bathyraja taranetzi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2"/>
    <x v="4"/>
    <x v="4"/>
    <s v="Bathyraja taranetzi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2"/>
    <x v="4"/>
    <x v="4"/>
    <s v="Bathyraja taranetzi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4"/>
    <x v="4"/>
    <s v="Bathyraja taranetzi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2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5"/>
    <x v="5"/>
    <s v="Bathyraja trachura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5"/>
    <x v="5"/>
    <s v="Bathyraja trachura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5"/>
    <x v="5"/>
    <s v="Bathyraja trachura"/>
    <n v="5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2"/>
    <x v="5"/>
    <x v="5"/>
    <s v="Bathyraja trachur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2"/>
    <x v="5"/>
    <x v="5"/>
    <s v="Bathyraja trachur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2"/>
    <x v="5"/>
    <x v="5"/>
    <s v="Bathyraja trachura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5"/>
    <x v="5"/>
    <s v="Bathyraja trachur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2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6"/>
    <x v="6"/>
    <s v="Bathyraja parmifera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6"/>
    <x v="6"/>
    <s v="Bathyraja parmifera"/>
    <n v="18"/>
    <n v="1"/>
    <n v="17.059837657864701"/>
    <n v="291.28970204592201"/>
    <n v="3.6018315185999001"/>
    <n v="12.9648784047215"/>
    <x v="747"/>
    <n v="38458.110464507197"/>
    <n v="0"/>
    <n v="820"/>
    <n v="41373"/>
    <n v="1711714222.4584401"/>
    <n v="0"/>
    <n v="173021"/>
    <d v="2021-09-29T10:30:17"/>
    <x v="19"/>
    <x v="3"/>
    <n v="201"/>
    <x v="4"/>
  </r>
  <r>
    <x v="0"/>
    <x v="12"/>
    <x v="6"/>
    <x v="6"/>
    <s v="Bathyraja parmifera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6"/>
    <x v="6"/>
    <s v="Bathyraja parmifera"/>
    <n v="50"/>
    <n v="4"/>
    <n v="20.160774675383799"/>
    <n v="115.394964363177"/>
    <n v="4.7268792174024004"/>
    <n v="5.6684845607477401"/>
    <x v="748"/>
    <n v="65635.927537331794"/>
    <n v="0"/>
    <n v="1015"/>
    <n v="113314"/>
    <n v="3224198247.5489001"/>
    <n v="0"/>
    <n v="231761"/>
    <d v="2021-09-29T10:30:17"/>
    <x v="25"/>
    <x v="4"/>
    <n v="101"/>
    <x v="5"/>
  </r>
  <r>
    <x v="0"/>
    <x v="12"/>
    <x v="6"/>
    <x v="6"/>
    <s v="Bathyraja parmifera"/>
    <n v="54"/>
    <n v="4"/>
    <n v="20.062776414012699"/>
    <n v="90.004968714304695"/>
    <n v="2.57002507782807"/>
    <n v="1.45366200099952"/>
    <x v="749"/>
    <n v="61007.043822305597"/>
    <n v="15"/>
    <n v="1029"/>
    <n v="66693"/>
    <n v="985319173.64805901"/>
    <n v="2281"/>
    <n v="131105"/>
    <d v="2021-09-29T10:30:17"/>
    <x v="21"/>
    <x v="4"/>
    <n v="10"/>
    <x v="2"/>
  </r>
  <r>
    <x v="0"/>
    <x v="12"/>
    <x v="6"/>
    <x v="6"/>
    <s v="Bathyraja parmifera"/>
    <n v="73"/>
    <n v="3"/>
    <n v="10.2269751280812"/>
    <n v="34.234290665709999"/>
    <n v="1.448074489211"/>
    <n v="0.66720581489236697"/>
    <x v="750"/>
    <n v="50785.451146255204"/>
    <n v="0"/>
    <n v="849"/>
    <n v="55770"/>
    <n v="989778016.65548098"/>
    <n v="0"/>
    <n v="119352"/>
    <d v="2021-09-29T10:30:17"/>
    <x v="23"/>
    <x v="3"/>
    <n v="10"/>
    <x v="2"/>
  </r>
  <r>
    <x v="0"/>
    <x v="12"/>
    <x v="6"/>
    <x v="6"/>
    <s v="Bathyraja parmifera"/>
    <n v="86"/>
    <n v="8"/>
    <n v="27.217478752170901"/>
    <n v="113.760905450167"/>
    <n v="6.1000859148164803"/>
    <n v="5.9147897283048501"/>
    <x v="751"/>
    <n v="193933.45935509601"/>
    <n v="234"/>
    <n v="2014"/>
    <n v="251763"/>
    <n v="10083214693.3871"/>
    <n v="48824"/>
    <n v="454702"/>
    <d v="2021-09-29T10:30:17"/>
    <x v="26"/>
    <x v="2"/>
    <n v="10"/>
    <x v="2"/>
  </r>
  <r>
    <x v="0"/>
    <x v="12"/>
    <x v="6"/>
    <x v="6"/>
    <s v="Bathyraja parmifera"/>
    <n v="89"/>
    <n v="5"/>
    <n v="30.3467800278281"/>
    <n v="304.50288340178099"/>
    <n v="5.2395703619044198"/>
    <n v="8.16397167587035"/>
    <x v="752"/>
    <n v="571747.54448659101"/>
    <n v="0"/>
    <n v="2858"/>
    <n v="227005"/>
    <n v="15329019898.8955"/>
    <n v="0"/>
    <n v="479826"/>
    <d v="2021-09-29T10:30:17"/>
    <x v="27"/>
    <x v="3"/>
    <n v="101"/>
    <x v="5"/>
  </r>
  <r>
    <x v="0"/>
    <x v="12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7"/>
    <x v="7"/>
    <s v="Bathyraja aleutica"/>
    <n v="2"/>
    <n v="1"/>
    <n v="228.2"/>
    <n v="52079.398686378401"/>
    <n v="36.700000000000003"/>
    <n v="1346.12438576882"/>
    <x v="753"/>
    <n v="158553.08248111699"/>
    <n v="0"/>
    <n v="2112"/>
    <n v="64017"/>
    <n v="4098207278.6963902"/>
    <n v="0"/>
    <n v="339483"/>
    <d v="2021-09-29T10:30:17"/>
    <x v="12"/>
    <x v="3"/>
    <n v="501"/>
    <x v="1"/>
  </r>
  <r>
    <x v="0"/>
    <x v="12"/>
    <x v="7"/>
    <x v="7"/>
    <s v="Bathyraja aleutica"/>
    <n v="3"/>
    <n v="1"/>
    <n v="29.1"/>
    <n v="848.96204809660298"/>
    <n v="12.7"/>
    <n v="160.484319110889"/>
    <x v="754"/>
    <n v="3414.9017817909498"/>
    <n v="0"/>
    <n v="244"/>
    <n v="25407"/>
    <n v="645539089.18543398"/>
    <n v="0"/>
    <n v="106254"/>
    <d v="2021-09-29T10:30:17"/>
    <x v="11"/>
    <x v="2"/>
    <n v="501"/>
    <x v="1"/>
  </r>
  <r>
    <x v="0"/>
    <x v="12"/>
    <x v="7"/>
    <x v="7"/>
    <s v="Bathyraja aleutica"/>
    <n v="3"/>
    <n v="2"/>
    <n v="197.9"/>
    <n v="21238.1981573095"/>
    <n v="37.700000000000003"/>
    <n v="475.91806010294601"/>
    <x v="755"/>
    <n v="81024.348336418596"/>
    <n v="0"/>
    <n v="1292"/>
    <n v="73720"/>
    <n v="1815641345.6431601"/>
    <n v="0"/>
    <n v="209306"/>
    <d v="2021-09-29T10:30:17"/>
    <x v="6"/>
    <x v="4"/>
    <n v="501"/>
    <x v="1"/>
  </r>
  <r>
    <x v="0"/>
    <x v="12"/>
    <x v="7"/>
    <x v="7"/>
    <s v="Bathyraja aleutic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7"/>
    <x v="7"/>
    <s v="Bathyraja aleutica"/>
    <n v="5"/>
    <n v="2"/>
    <n v="10.9"/>
    <n v="60.254610061537797"/>
    <n v="14.5"/>
    <n v="78.926977131858195"/>
    <x v="7"/>
    <n v="510.86260817879298"/>
    <n v="0"/>
    <n v="90"/>
    <n v="42131"/>
    <n v="669174381.04851198"/>
    <n v="0"/>
    <n v="108639"/>
    <d v="2021-09-29T10:30:17"/>
    <x v="13"/>
    <x v="3"/>
    <n v="301"/>
    <x v="3"/>
  </r>
  <r>
    <x v="0"/>
    <x v="12"/>
    <x v="7"/>
    <x v="7"/>
    <s v="Bathyraja aleutica"/>
    <n v="5"/>
    <n v="2"/>
    <n v="36"/>
    <n v="811.66395241515897"/>
    <n v="23.1"/>
    <n v="209.39149749394701"/>
    <x v="756"/>
    <n v="5199.9026054927899"/>
    <n v="0"/>
    <n v="276"/>
    <n v="58401"/>
    <n v="1341460822.72962"/>
    <n v="0"/>
    <n v="152566"/>
    <d v="2021-09-29T10:30:17"/>
    <x v="14"/>
    <x v="2"/>
    <n v="301"/>
    <x v="3"/>
  </r>
  <r>
    <x v="0"/>
    <x v="12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7"/>
    <x v="7"/>
    <s v="Bathyraja aleutica"/>
    <n v="7"/>
    <n v="1"/>
    <n v="1.0994466797550599"/>
    <n v="1.16873984146541"/>
    <n v="4.8607116368118604"/>
    <n v="23.714386848985601"/>
    <x v="55"/>
    <n v="8.0703717639534993"/>
    <n v="0"/>
    <n v="10"/>
    <n v="12797"/>
    <n v="163752369.206101"/>
    <n v="0"/>
    <n v="45697"/>
    <d v="2021-09-29T10:30:17"/>
    <x v="8"/>
    <x v="0"/>
    <n v="301"/>
    <x v="3"/>
  </r>
  <r>
    <x v="0"/>
    <x v="12"/>
    <x v="7"/>
    <x v="7"/>
    <s v="Bathyraja aleutic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7"/>
    <x v="7"/>
    <s v="Bathyraja aleutica"/>
    <n v="12"/>
    <n v="2"/>
    <n v="84.716445621399899"/>
    <n v="3064.3019660714399"/>
    <n v="6.6268678393061196"/>
    <n v="18.382712039643501"/>
    <x v="757"/>
    <n v="850661.61323356396"/>
    <n v="0"/>
    <n v="3592"/>
    <n v="110578"/>
    <n v="5103109175.3986301"/>
    <n v="0"/>
    <n v="279524"/>
    <d v="2021-09-29T10:30:17"/>
    <x v="7"/>
    <x v="0"/>
    <n v="10"/>
    <x v="2"/>
  </r>
  <r>
    <x v="0"/>
    <x v="12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7"/>
    <x v="7"/>
    <s v="Bathyraja aleutica"/>
    <n v="13"/>
    <n v="3"/>
    <n v="144.6"/>
    <n v="7420.7886767739301"/>
    <n v="11.7"/>
    <n v="41.732310605310097"/>
    <x v="758"/>
    <n v="57679.264545498598"/>
    <n v="0"/>
    <n v="922"/>
    <n v="32547"/>
    <n v="324371045.76666701"/>
    <n v="0"/>
    <n v="71449"/>
    <d v="2021-09-29T10:30:17"/>
    <x v="15"/>
    <x v="2"/>
    <n v="201"/>
    <x v="4"/>
  </r>
  <r>
    <x v="0"/>
    <x v="12"/>
    <x v="7"/>
    <x v="7"/>
    <s v="Bathyraja aleutica"/>
    <n v="14"/>
    <n v="6"/>
    <n v="534.83160166317703"/>
    <n v="37638.914263449202"/>
    <n v="50.469904603269399"/>
    <n v="263.92899504155997"/>
    <x v="759"/>
    <n v="5017733.2044011503"/>
    <n v="1010"/>
    <n v="11341"/>
    <n v="582765"/>
    <n v="35185002222.827103"/>
    <n v="150213"/>
    <n v="1015317"/>
    <d v="2021-09-29T10:30:17"/>
    <x v="20"/>
    <x v="4"/>
    <n v="201"/>
    <x v="4"/>
  </r>
  <r>
    <x v="0"/>
    <x v="12"/>
    <x v="7"/>
    <x v="7"/>
    <s v="Bathyraja aleutica"/>
    <n v="18"/>
    <n v="5"/>
    <n v="283.24332539243301"/>
    <n v="11161.1063689323"/>
    <n v="58.916173275182302"/>
    <n v="465.101597435202"/>
    <x v="760"/>
    <n v="1473567.5810978201"/>
    <n v="0"/>
    <n v="7117"/>
    <n v="676783"/>
    <n v="61405976544.141098"/>
    <n v="0"/>
    <n v="1465290"/>
    <d v="2021-09-29T10:30:17"/>
    <x v="19"/>
    <x v="3"/>
    <n v="201"/>
    <x v="4"/>
  </r>
  <r>
    <x v="0"/>
    <x v="12"/>
    <x v="7"/>
    <x v="7"/>
    <s v="Bathyraja aleutica"/>
    <n v="27"/>
    <n v="3"/>
    <n v="9.6137054186092907"/>
    <n v="85.624062494025196"/>
    <n v="5.08785234213605"/>
    <n v="9.7175804313174492"/>
    <x v="761"/>
    <n v="73917.395197437203"/>
    <n v="0"/>
    <n v="948"/>
    <n v="149766"/>
    <n v="8388976324.9051304"/>
    <n v="0"/>
    <n v="373890"/>
    <d v="2021-09-29T10:30:17"/>
    <x v="22"/>
    <x v="0"/>
    <n v="101"/>
    <x v="5"/>
  </r>
  <r>
    <x v="0"/>
    <x v="12"/>
    <x v="7"/>
    <x v="7"/>
    <s v="Bathyraja aleutica"/>
    <n v="29"/>
    <n v="4"/>
    <n v="80.560385846249503"/>
    <n v="2394.76948527896"/>
    <n v="8.3150140928537493"/>
    <n v="15.7284626596007"/>
    <x v="762"/>
    <n v="515888.53992313298"/>
    <n v="0"/>
    <n v="3029"/>
    <n v="121914"/>
    <n v="3388273354.3148298"/>
    <n v="0"/>
    <n v="271569"/>
    <d v="2021-09-29T10:30:17"/>
    <x v="24"/>
    <x v="2"/>
    <n v="101"/>
    <x v="5"/>
  </r>
  <r>
    <x v="0"/>
    <x v="12"/>
    <x v="7"/>
    <x v="7"/>
    <s v="Bathyraja aleutica"/>
    <n v="50"/>
    <n v="12"/>
    <n v="144.017223178314"/>
    <n v="1742.66114328247"/>
    <n v="13.852253218488199"/>
    <n v="15.6388802110668"/>
    <x v="763"/>
    <n v="991214.66134887398"/>
    <n v="1364"/>
    <n v="5506"/>
    <n v="330327"/>
    <n v="8895296375.9148598"/>
    <n v="134152"/>
    <n v="526502"/>
    <d v="2021-09-29T10:30:17"/>
    <x v="25"/>
    <x v="4"/>
    <n v="101"/>
    <x v="5"/>
  </r>
  <r>
    <x v="0"/>
    <x v="12"/>
    <x v="7"/>
    <x v="7"/>
    <s v="Bathyraja aleutica"/>
    <n v="54"/>
    <n v="3"/>
    <n v="26.061884505251601"/>
    <n v="228.599853499804"/>
    <n v="2.7556033639396298"/>
    <n v="2.3616960245459002"/>
    <x v="764"/>
    <n v="154949.23757490999"/>
    <n v="0"/>
    <n v="1486"/>
    <n v="71137"/>
    <n v="1600801543.76564"/>
    <n v="0"/>
    <n v="153238"/>
    <d v="2021-09-29T10:30:17"/>
    <x v="21"/>
    <x v="4"/>
    <n v="10"/>
    <x v="2"/>
  </r>
  <r>
    <x v="0"/>
    <x v="12"/>
    <x v="7"/>
    <x v="7"/>
    <s v="Bathyraja aleutica"/>
    <n v="73"/>
    <n v="3"/>
    <n v="24.864629682162199"/>
    <n v="214.51826700597601"/>
    <n v="2.5012181518413499"/>
    <n v="2.7602153491675101"/>
    <x v="765"/>
    <n v="318230.83689370699"/>
    <n v="0"/>
    <n v="2113"/>
    <n v="96879"/>
    <n v="4094689244.10043"/>
    <n v="0"/>
    <n v="227930"/>
    <d v="2021-09-29T10:30:17"/>
    <x v="23"/>
    <x v="3"/>
    <n v="10"/>
    <x v="2"/>
  </r>
  <r>
    <x v="0"/>
    <x v="12"/>
    <x v="7"/>
    <x v="7"/>
    <s v="Bathyraja aleutica"/>
    <n v="86"/>
    <n v="5"/>
    <n v="29.8955729952485"/>
    <n v="313.44149420244099"/>
    <n v="2.7818471193880701"/>
    <n v="1.7894761430292101"/>
    <x v="766"/>
    <n v="534338.16332217294"/>
    <n v="0"/>
    <n v="2827"/>
    <n v="115377"/>
    <n v="3050602467.3220401"/>
    <n v="0"/>
    <n v="235728"/>
    <d v="2021-09-29T10:30:17"/>
    <x v="26"/>
    <x v="2"/>
    <n v="10"/>
    <x v="2"/>
  </r>
  <r>
    <x v="0"/>
    <x v="12"/>
    <x v="7"/>
    <x v="7"/>
    <s v="Bathyraja aleutica"/>
    <n v="89"/>
    <n v="12"/>
    <n v="61.267833288700999"/>
    <n v="472.50537614741398"/>
    <n v="7.3753885439995397"/>
    <n v="6.1784559940441"/>
    <x v="767"/>
    <n v="887196.15903452295"/>
    <n v="702"/>
    <n v="4609"/>
    <n v="319625"/>
    <n v="11600931340.450199"/>
    <n v="96239"/>
    <n v="543011"/>
    <d v="2021-09-29T10:30:17"/>
    <x v="27"/>
    <x v="3"/>
    <n v="101"/>
    <x v="5"/>
  </r>
  <r>
    <x v="0"/>
    <x v="12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2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8"/>
    <x v="8"/>
    <s v="Bathyraja maculata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8"/>
    <x v="8"/>
    <s v="Bathyraja maculata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8"/>
    <x v="8"/>
    <s v="Bathyraja maculata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8"/>
    <x v="8"/>
    <s v="Bathyraja maculat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8"/>
    <x v="8"/>
    <s v="Bathyraja maculata"/>
    <n v="5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2"/>
    <x v="8"/>
    <x v="8"/>
    <s v="Bathyraja maculat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2"/>
    <x v="8"/>
    <x v="8"/>
    <s v="Bathyraja maculat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2"/>
    <x v="8"/>
    <x v="8"/>
    <s v="Bathyraja maculata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8"/>
    <x v="8"/>
    <s v="Bathyraja maculat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2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2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2"/>
    <x v="9"/>
    <x v="9"/>
    <s v="Bathyraja minispinosa"/>
    <n v="2"/>
    <n v="1"/>
    <n v="41.3"/>
    <n v="1703.6886757386601"/>
    <n v="18.3"/>
    <n v="336.53109644220501"/>
    <x v="768"/>
    <n v="5186.79358710012"/>
    <n v="0"/>
    <n v="382"/>
    <n v="32009"/>
    <n v="1024551819.6741"/>
    <n v="0"/>
    <n v="169742"/>
    <d v="2021-09-29T10:30:17"/>
    <x v="12"/>
    <x v="3"/>
    <n v="501"/>
    <x v="1"/>
  </r>
  <r>
    <x v="0"/>
    <x v="12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2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2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2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2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2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2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2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2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2"/>
    <x v="9"/>
    <x v="9"/>
    <s v="Bathyraja minispinosa"/>
    <n v="12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2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2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2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2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2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2"/>
    <x v="9"/>
    <x v="9"/>
    <s v="Bathyraja minispinosa"/>
    <n v="27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2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2"/>
    <x v="9"/>
    <x v="9"/>
    <s v="Bathyraja minispinosa"/>
    <n v="50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2"/>
    <x v="9"/>
    <x v="9"/>
    <s v="Bathyraja minispinosa"/>
    <n v="54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2"/>
    <x v="9"/>
    <x v="9"/>
    <s v="Bathyraja minispinosa"/>
    <n v="73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2"/>
    <x v="9"/>
    <x v="9"/>
    <s v="Bathyraja minispinosa"/>
    <n v="86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2"/>
    <x v="9"/>
    <x v="9"/>
    <s v="Bathyraja minispinos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3"/>
    <x v="0"/>
    <x v="0"/>
    <s v="Rajidae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0"/>
    <x v="0"/>
    <s v="Rajidae"/>
    <n v="3"/>
    <n v="1"/>
    <n v="18"/>
    <n v="324.63984552706199"/>
    <n v="17.3"/>
    <n v="298.99669313687201"/>
    <x v="769"/>
    <n v="1305.8454019425801"/>
    <n v="0"/>
    <n v="151"/>
    <n v="34680"/>
    <n v="1202697273.0193501"/>
    <n v="0"/>
    <n v="145032"/>
    <d v="2021-09-29T10:30:17"/>
    <x v="11"/>
    <x v="2"/>
    <n v="501"/>
    <x v="1"/>
  </r>
  <r>
    <x v="0"/>
    <x v="13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0"/>
    <x v="0"/>
    <s v="Rajidae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0"/>
    <x v="0"/>
    <s v="Rajidae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0"/>
    <x v="0"/>
    <s v="Rajidae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0"/>
    <x v="0"/>
    <s v="Rajidae"/>
    <n v="21"/>
    <n v="1"/>
    <n v="0.2"/>
    <n v="2.5884209808168E-2"/>
    <n v="1.8"/>
    <n v="3.34248577068279"/>
    <x v="665"/>
    <n v="0.20118915254241301"/>
    <n v="0"/>
    <n v="1"/>
    <n v="5097"/>
    <n v="25980004.202274401"/>
    <n v="0"/>
    <n v="15699"/>
    <d v="2021-09-29T10:30:17"/>
    <x v="15"/>
    <x v="2"/>
    <n v="201"/>
    <x v="4"/>
  </r>
  <r>
    <x v="0"/>
    <x v="13"/>
    <x v="0"/>
    <x v="0"/>
    <s v="Rajidae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0"/>
    <x v="0"/>
    <s v="Rajidae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0"/>
    <x v="0"/>
    <s v="Rajidae"/>
    <n v="5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3"/>
    <x v="0"/>
    <x v="0"/>
    <s v="Rajidae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3"/>
    <x v="0"/>
    <x v="0"/>
    <s v="Rajidae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0"/>
    <x v="0"/>
    <s v="Rajidae"/>
    <n v="8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3"/>
    <x v="0"/>
    <x v="0"/>
    <s v="Rajidae"/>
    <n v="10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3"/>
    <x v="0"/>
    <x v="0"/>
    <s v="Rajidae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3"/>
    <x v="1"/>
    <x v="1"/>
    <s v="Beringraja bino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1"/>
    <x v="1"/>
    <s v="Beringraja binoculat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1"/>
    <x v="1"/>
    <s v="Beringraja binoculata"/>
    <n v="9"/>
    <n v="2"/>
    <n v="23.9"/>
    <n v="273.42418428013298"/>
    <n v="9.6999999999999993"/>
    <n v="41.526920444291903"/>
    <x v="383"/>
    <n v="11717.421435051199"/>
    <n v="0"/>
    <n v="401"/>
    <n v="63769"/>
    <n v="1779610055.4407599"/>
    <n v="0"/>
    <n v="159192"/>
    <d v="2021-09-29T10:30:17"/>
    <x v="28"/>
    <x v="1"/>
    <n v="10"/>
    <x v="2"/>
  </r>
  <r>
    <x v="0"/>
    <x v="13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1"/>
    <x v="1"/>
    <s v="Beringraja binoculata"/>
    <n v="19"/>
    <n v="9"/>
    <n v="625.60305029984204"/>
    <n v="178644.68611566999"/>
    <n v="90.320909856312596"/>
    <n v="3382.81050682878"/>
    <x v="770"/>
    <n v="49592428.738864399"/>
    <n v="0"/>
    <n v="26113"/>
    <n v="1504505"/>
    <n v="939080767778.13696"/>
    <n v="0"/>
    <n v="3663575"/>
    <d v="2021-09-29T10:30:17"/>
    <x v="7"/>
    <x v="0"/>
    <n v="10"/>
    <x v="2"/>
  </r>
  <r>
    <x v="0"/>
    <x v="13"/>
    <x v="1"/>
    <x v="1"/>
    <s v="Beringraja binoculata"/>
    <n v="2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3"/>
    <x v="1"/>
    <x v="1"/>
    <s v="Beringraja binoculata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1"/>
    <x v="1"/>
    <s v="Beringraja binoculat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1"/>
    <x v="1"/>
    <s v="Beringraja binoculat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1"/>
    <x v="1"/>
    <s v="Beringraja binoculata"/>
    <n v="31"/>
    <n v="5"/>
    <n v="67.395673162501197"/>
    <n v="810.00354308706801"/>
    <n v="8.6923527440542898"/>
    <n v="12.4088270243469"/>
    <x v="771"/>
    <n v="699258.48250740406"/>
    <n v="174"/>
    <n v="3787"/>
    <n v="255738"/>
    <n v="10712271111.3981"/>
    <n v="32178"/>
    <n v="479298"/>
    <d v="2021-09-29T10:30:17"/>
    <x v="22"/>
    <x v="0"/>
    <n v="101"/>
    <x v="5"/>
  </r>
  <r>
    <x v="0"/>
    <x v="13"/>
    <x v="1"/>
    <x v="1"/>
    <s v="Beringraja binoculata"/>
    <n v="50"/>
    <n v="2"/>
    <n v="47.577266141034002"/>
    <n v="1556.53298951078"/>
    <n v="3.3119533998664701"/>
    <n v="7.6535459266937202"/>
    <x v="772"/>
    <n v="335313.07970853301"/>
    <n v="0"/>
    <n v="2187"/>
    <n v="48427"/>
    <n v="1648750185.6141"/>
    <n v="0"/>
    <n v="152822"/>
    <d v="2021-09-29T10:30:17"/>
    <x v="24"/>
    <x v="2"/>
    <n v="101"/>
    <x v="5"/>
  </r>
  <r>
    <x v="0"/>
    <x v="13"/>
    <x v="1"/>
    <x v="1"/>
    <s v="Beringraja binoculata"/>
    <n v="59"/>
    <n v="21"/>
    <n v="669.06417484189501"/>
    <n v="25611.476790697601"/>
    <n v="35.153761724143898"/>
    <n v="54.341650664326501"/>
    <x v="773"/>
    <n v="17359935.8929139"/>
    <n v="8998"/>
    <n v="25840"/>
    <n v="915366"/>
    <n v="36833782743.464203"/>
    <n v="527493"/>
    <n v="1303239"/>
    <d v="2021-09-29T10:30:17"/>
    <x v="21"/>
    <x v="4"/>
    <n v="10"/>
    <x v="2"/>
  </r>
  <r>
    <x v="0"/>
    <x v="13"/>
    <x v="1"/>
    <x v="1"/>
    <s v="Beringraja binoculata"/>
    <n v="85"/>
    <n v="15"/>
    <n v="339.72359386429599"/>
    <n v="12416.071838027599"/>
    <n v="20.205302929399899"/>
    <n v="37.1397149874444"/>
    <x v="774"/>
    <n v="18418836.713042501"/>
    <n v="4205"/>
    <n v="21965"/>
    <n v="777789"/>
    <n v="55095553154.5429"/>
    <n v="292144"/>
    <n v="1263434"/>
    <d v="2021-09-29T10:30:17"/>
    <x v="23"/>
    <x v="3"/>
    <n v="10"/>
    <x v="2"/>
  </r>
  <r>
    <x v="0"/>
    <x v="13"/>
    <x v="1"/>
    <x v="1"/>
    <s v="Beringraja binoculata"/>
    <n v="86"/>
    <n v="5"/>
    <n v="48.380678420535297"/>
    <n v="760.88237515009405"/>
    <n v="3.26524719955172"/>
    <n v="2.2341280474544498"/>
    <x v="775"/>
    <n v="432785.09348646202"/>
    <n v="0"/>
    <n v="2483"/>
    <n v="78012"/>
    <n v="1270757935.0718601"/>
    <n v="5968"/>
    <n v="150056"/>
    <d v="2021-09-29T10:30:17"/>
    <x v="25"/>
    <x v="4"/>
    <n v="101"/>
    <x v="5"/>
  </r>
  <r>
    <x v="0"/>
    <x v="13"/>
    <x v="1"/>
    <x v="1"/>
    <s v="Beringraja binoculata"/>
    <n v="107"/>
    <n v="25"/>
    <n v="308.777337806145"/>
    <n v="6314.4956092113398"/>
    <n v="15.8853308292021"/>
    <n v="11.709372532012701"/>
    <x v="776"/>
    <n v="10764611.7330998"/>
    <n v="5926"/>
    <n v="19575"/>
    <n v="655870"/>
    <n v="19961507101.448799"/>
    <n v="361997"/>
    <n v="949743"/>
    <d v="2021-09-29T10:30:17"/>
    <x v="26"/>
    <x v="2"/>
    <n v="10"/>
    <x v="2"/>
  </r>
  <r>
    <x v="0"/>
    <x v="13"/>
    <x v="1"/>
    <x v="1"/>
    <s v="Beringraja binoculata"/>
    <n v="127"/>
    <n v="2"/>
    <n v="8.7618217551776993"/>
    <n v="38.520785992954998"/>
    <n v="0.49397899305848803"/>
    <n v="0.11924825638649"/>
    <x v="777"/>
    <n v="72328.263552451797"/>
    <n v="0"/>
    <n v="918"/>
    <n v="21019"/>
    <n v="223905590.02793401"/>
    <n v="0"/>
    <n v="50946"/>
    <d v="2021-09-29T10:30:17"/>
    <x v="27"/>
    <x v="3"/>
    <n v="101"/>
    <x v="5"/>
  </r>
  <r>
    <x v="0"/>
    <x v="13"/>
    <x v="2"/>
    <x v="2"/>
    <s v="Bathyraja interrup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2"/>
    <x v="2"/>
    <s v="Bathyraja interrupta"/>
    <n v="6"/>
    <n v="1"/>
    <n v="3.1"/>
    <n v="9.4183005713312102"/>
    <n v="7.7"/>
    <n v="60.059563892276401"/>
    <x v="51"/>
    <n v="24.230376074634201"/>
    <n v="0"/>
    <n v="17"/>
    <n v="12430"/>
    <n v="154514692.85426399"/>
    <n v="0"/>
    <n v="42847"/>
    <d v="2021-09-29T10:30:17"/>
    <x v="10"/>
    <x v="4"/>
    <n v="301"/>
    <x v="3"/>
  </r>
  <r>
    <x v="0"/>
    <x v="13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2"/>
    <x v="2"/>
    <s v="Bathyraja interrupta"/>
    <n v="8"/>
    <n v="2"/>
    <n v="21.226203413745399"/>
    <n v="343.40746923093798"/>
    <n v="15.439158296136601"/>
    <n v="172.79394808085999"/>
    <x v="778"/>
    <n v="3336.4123409547801"/>
    <n v="0"/>
    <n v="227"/>
    <n v="48186"/>
    <n v="1678798257.0978401"/>
    <n v="0"/>
    <n v="161927"/>
    <d v="2021-09-29T10:30:17"/>
    <x v="9"/>
    <x v="1"/>
    <n v="301"/>
    <x v="3"/>
  </r>
  <r>
    <x v="0"/>
    <x v="13"/>
    <x v="2"/>
    <x v="2"/>
    <s v="Bathyraja interrupta"/>
    <n v="9"/>
    <n v="1"/>
    <n v="2.8"/>
    <n v="7.7401290170019399"/>
    <n v="14.2"/>
    <n v="201.48190902233301"/>
    <x v="779"/>
    <n v="331.69836052600499"/>
    <n v="0"/>
    <n v="59"/>
    <n v="92921"/>
    <n v="8634380480.1646404"/>
    <n v="0"/>
    <n v="303109"/>
    <d v="2021-09-29T10:30:17"/>
    <x v="28"/>
    <x v="1"/>
    <n v="10"/>
    <x v="2"/>
  </r>
  <r>
    <x v="0"/>
    <x v="13"/>
    <x v="2"/>
    <x v="2"/>
    <s v="Bathyraja interrupta"/>
    <n v="9"/>
    <n v="2"/>
    <n v="24.016205128829601"/>
    <n v="305.22825296488298"/>
    <n v="14.8606322159486"/>
    <n v="112.74732036333199"/>
    <x v="780"/>
    <n v="2107.65936686138"/>
    <n v="0"/>
    <n v="209"/>
    <n v="39014"/>
    <n v="778541775.02905297"/>
    <n v="0"/>
    <n v="127799"/>
    <d v="2021-09-29T10:30:17"/>
    <x v="8"/>
    <x v="0"/>
    <n v="301"/>
    <x v="3"/>
  </r>
  <r>
    <x v="0"/>
    <x v="13"/>
    <x v="2"/>
    <x v="2"/>
    <s v="Bathyraja interrupta"/>
    <n v="18"/>
    <n v="1"/>
    <n v="1.3213730990674999"/>
    <n v="1.6681827978525301"/>
    <n v="2.2541070513504402"/>
    <n v="4.9933034741338496"/>
    <x v="74"/>
    <n v="42.581980209555503"/>
    <n v="0"/>
    <n v="20"/>
    <n v="11290"/>
    <n v="127458903.178708"/>
    <n v="0"/>
    <n v="35507"/>
    <d v="2021-09-29T10:30:17"/>
    <x v="18"/>
    <x v="1"/>
    <n v="201"/>
    <x v="4"/>
  </r>
  <r>
    <x v="0"/>
    <x v="13"/>
    <x v="2"/>
    <x v="2"/>
    <s v="Bathyraja interrupta"/>
    <n v="18"/>
    <n v="2"/>
    <n v="4.9636059296126902"/>
    <n v="12.850081153485601"/>
    <n v="4.1645900978539698"/>
    <n v="8.7954480113556297"/>
    <x v="781"/>
    <n v="343.47531053862099"/>
    <n v="0"/>
    <n v="65"/>
    <n v="21509"/>
    <n v="235097288.565155"/>
    <n v="0"/>
    <n v="53861"/>
    <d v="2021-09-29T10:30:17"/>
    <x v="16"/>
    <x v="0"/>
    <n v="201"/>
    <x v="4"/>
  </r>
  <r>
    <x v="0"/>
    <x v="13"/>
    <x v="2"/>
    <x v="2"/>
    <s v="Bathyraja interrupt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2"/>
    <x v="2"/>
    <s v="Bathyraja interrupta"/>
    <n v="2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3"/>
    <x v="2"/>
    <x v="2"/>
    <s v="Bathyraja interrupta"/>
    <n v="21"/>
    <n v="8"/>
    <n v="60.259479323664202"/>
    <n v="278.91717281434302"/>
    <n v="30.836357971325"/>
    <n v="68.250398631455795"/>
    <x v="782"/>
    <n v="37183.111858975499"/>
    <n v="271"/>
    <n v="1120"/>
    <n v="355697"/>
    <n v="9098623011.0052109"/>
    <n v="145751"/>
    <n v="565643"/>
    <d v="2021-09-29T10:30:17"/>
    <x v="20"/>
    <x v="4"/>
    <n v="201"/>
    <x v="4"/>
  </r>
  <r>
    <x v="0"/>
    <x v="13"/>
    <x v="2"/>
    <x v="2"/>
    <s v="Bathyraja interrupt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2"/>
    <x v="2"/>
    <s v="Bathyraja interrupta"/>
    <n v="28"/>
    <n v="8"/>
    <n v="54.510520751371097"/>
    <n v="69.396854520887203"/>
    <n v="24.545207388387801"/>
    <n v="21.8018868074792"/>
    <x v="783"/>
    <n v="9162.2596964751901"/>
    <n v="416"/>
    <n v="837"/>
    <n v="282300"/>
    <n v="2878438081.7023602"/>
    <n v="164214"/>
    <n v="400386"/>
    <d v="2021-09-29T10:30:17"/>
    <x v="19"/>
    <x v="3"/>
    <n v="201"/>
    <x v="4"/>
  </r>
  <r>
    <x v="0"/>
    <x v="13"/>
    <x v="2"/>
    <x v="2"/>
    <s v="Bathyraja interrupt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2"/>
    <x v="2"/>
    <s v="Bathyraja interrupta"/>
    <n v="50"/>
    <n v="1"/>
    <n v="0.99996138253521705"/>
    <n v="1.03886273480071"/>
    <n v="0.55553410140845405"/>
    <n v="0.327882443757325"/>
    <x v="784"/>
    <n v="223.794975980522"/>
    <n v="0"/>
    <n v="45"/>
    <n v="8404"/>
    <n v="70633435.166179106"/>
    <n v="0"/>
    <n v="25389"/>
    <d v="2021-09-29T10:30:17"/>
    <x v="24"/>
    <x v="2"/>
    <n v="101"/>
    <x v="5"/>
  </r>
  <r>
    <x v="0"/>
    <x v="13"/>
    <x v="2"/>
    <x v="2"/>
    <s v="Bathyraja interrupta"/>
    <n v="59"/>
    <n v="5"/>
    <n v="14.225199141922699"/>
    <n v="91.026479228738694"/>
    <n v="7.9341735167534404"/>
    <n v="28.162580415665001"/>
    <x v="785"/>
    <n v="61699.442671049597"/>
    <n v="0"/>
    <n v="893"/>
    <n v="206531"/>
    <n v="19089121435.2994"/>
    <n v="0"/>
    <n v="496812"/>
    <d v="2021-09-29T10:30:17"/>
    <x v="21"/>
    <x v="4"/>
    <n v="10"/>
    <x v="2"/>
  </r>
  <r>
    <x v="0"/>
    <x v="13"/>
    <x v="2"/>
    <x v="2"/>
    <s v="Bathyraja interrupta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2"/>
    <x v="2"/>
    <s v="Bathyraja interrupta"/>
    <n v="86"/>
    <n v="18"/>
    <n v="21.2243790618429"/>
    <n v="30.590001963890799"/>
    <n v="11.5892885463431"/>
    <n v="8.2319856455256204"/>
    <x v="786"/>
    <n v="17399.4000808364"/>
    <n v="242"/>
    <n v="770"/>
    <n v="276891"/>
    <n v="4682301487.7631197"/>
    <n v="140036"/>
    <n v="413746"/>
    <d v="2021-09-29T10:30:17"/>
    <x v="25"/>
    <x v="4"/>
    <n v="101"/>
    <x v="5"/>
  </r>
  <r>
    <x v="0"/>
    <x v="13"/>
    <x v="2"/>
    <x v="2"/>
    <s v="Bathyraja interrupta"/>
    <n v="107"/>
    <n v="5"/>
    <n v="3.0805981175759301"/>
    <n v="1.8339190215023899"/>
    <n v="1.64540262727911"/>
    <n v="0.53058994729155096"/>
    <x v="787"/>
    <n v="3126.3662908596202"/>
    <n v="15"/>
    <n v="239"/>
    <n v="68207"/>
    <n v="904521140.80934"/>
    <n v="8056"/>
    <n v="128358"/>
    <d v="2021-09-29T10:30:17"/>
    <x v="26"/>
    <x v="2"/>
    <n v="10"/>
    <x v="2"/>
  </r>
  <r>
    <x v="0"/>
    <x v="13"/>
    <x v="2"/>
    <x v="2"/>
    <s v="Bathyraja interrupta"/>
    <n v="127"/>
    <n v="12"/>
    <n v="13.4913107176877"/>
    <n v="32.5945575306324"/>
    <n v="7.5264990570890999"/>
    <n v="10.156422019092"/>
    <x v="788"/>
    <n v="61200.925336318302"/>
    <n v="66"/>
    <n v="1101"/>
    <n v="325306"/>
    <n v="19070129272.054798"/>
    <n v="36274"/>
    <n v="614338"/>
    <d v="2021-09-29T10:30:17"/>
    <x v="27"/>
    <x v="3"/>
    <n v="101"/>
    <x v="5"/>
  </r>
  <r>
    <x v="0"/>
    <x v="13"/>
    <x v="3"/>
    <x v="3"/>
    <s v="Raja rhin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3"/>
    <x v="3"/>
    <s v="Raja rhina"/>
    <n v="6"/>
    <n v="1"/>
    <n v="50.8"/>
    <n v="2582.7437984987801"/>
    <n v="6.7"/>
    <n v="44.2480982994364"/>
    <x v="789"/>
    <n v="6644.6014403646795"/>
    <n v="0"/>
    <n v="281"/>
    <n v="10669"/>
    <n v="113836679.37359001"/>
    <n v="0"/>
    <n v="36777"/>
    <d v="2021-09-29T10:30:17"/>
    <x v="10"/>
    <x v="4"/>
    <n v="301"/>
    <x v="3"/>
  </r>
  <r>
    <x v="0"/>
    <x v="13"/>
    <x v="3"/>
    <x v="3"/>
    <s v="Raja rhin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3"/>
    <x v="3"/>
    <s v="Raja rhina"/>
    <n v="8"/>
    <n v="3"/>
    <n v="188.173627801463"/>
    <n v="19334.328021103"/>
    <n v="40.263395355835598"/>
    <n v="612.59727526798395"/>
    <x v="790"/>
    <n v="187844.75118767799"/>
    <n v="0"/>
    <n v="1790"/>
    <n v="125616"/>
    <n v="5951754962.7462702"/>
    <n v="0"/>
    <n v="339778"/>
    <d v="2021-09-29T10:30:17"/>
    <x v="9"/>
    <x v="1"/>
    <n v="301"/>
    <x v="3"/>
  </r>
  <r>
    <x v="0"/>
    <x v="13"/>
    <x v="3"/>
    <x v="3"/>
    <s v="Raja rhina"/>
    <n v="9"/>
    <n v="2"/>
    <n v="42.5"/>
    <n v="1607.6331763180899"/>
    <n v="23.7"/>
    <n v="358.63612079638699"/>
    <x v="791"/>
    <n v="68894.108578886793"/>
    <n v="0"/>
    <n v="872"/>
    <n v="155474"/>
    <n v="15369125376.626499"/>
    <n v="0"/>
    <n v="435899"/>
    <d v="2021-09-29T10:30:17"/>
    <x v="28"/>
    <x v="1"/>
    <n v="10"/>
    <x v="2"/>
  </r>
  <r>
    <x v="0"/>
    <x v="13"/>
    <x v="3"/>
    <x v="3"/>
    <s v="Raja rhina"/>
    <n v="9"/>
    <n v="5"/>
    <n v="88.765852986540295"/>
    <n v="1069.9350471161099"/>
    <n v="19.095652858903701"/>
    <n v="32.916052529943101"/>
    <x v="792"/>
    <n v="7388.1057932306803"/>
    <n v="30"/>
    <n v="437"/>
    <n v="50251"/>
    <n v="227291627.69482401"/>
    <n v="14596"/>
    <n v="85906"/>
    <d v="2021-09-29T10:30:17"/>
    <x v="8"/>
    <x v="0"/>
    <n v="301"/>
    <x v="3"/>
  </r>
  <r>
    <x v="0"/>
    <x v="13"/>
    <x v="3"/>
    <x v="3"/>
    <s v="Raja rhina"/>
    <n v="18"/>
    <n v="2"/>
    <n v="23.1628931483597"/>
    <n v="266.61587635523802"/>
    <n v="4.7413975907716104"/>
    <n v="10.283824002451199"/>
    <x v="793"/>
    <n v="6805.6282471722598"/>
    <n v="0"/>
    <n v="294"/>
    <n v="23801"/>
    <n v="262504559.28130201"/>
    <n v="0"/>
    <n v="58554"/>
    <d v="2021-09-29T10:30:17"/>
    <x v="18"/>
    <x v="1"/>
    <n v="201"/>
    <x v="4"/>
  </r>
  <r>
    <x v="0"/>
    <x v="13"/>
    <x v="3"/>
    <x v="3"/>
    <s v="Raja rhina"/>
    <n v="18"/>
    <n v="3"/>
    <n v="41.896220636895102"/>
    <n v="573.578536518389"/>
    <n v="5.9808187965650603"/>
    <n v="11.2195691340665"/>
    <x v="794"/>
    <n v="15331.4258171437"/>
    <n v="0"/>
    <n v="479"/>
    <n v="31007"/>
    <n v="299892657.98431802"/>
    <n v="0"/>
    <n v="67720"/>
    <d v="2021-09-29T10:30:17"/>
    <x v="16"/>
    <x v="0"/>
    <n v="201"/>
    <x v="4"/>
  </r>
  <r>
    <x v="0"/>
    <x v="13"/>
    <x v="3"/>
    <x v="3"/>
    <s v="Raja rhina"/>
    <n v="19"/>
    <n v="3"/>
    <n v="13.632840214809701"/>
    <n v="156.749957249695"/>
    <n v="6.1925378016455204"/>
    <n v="11.6998548840973"/>
    <x v="795"/>
    <n v="43514.370641241403"/>
    <n v="0"/>
    <n v="692"/>
    <n v="102739"/>
    <n v="3247923194.4182301"/>
    <n v="0"/>
    <n v="229714"/>
    <d v="2021-09-29T10:30:17"/>
    <x v="7"/>
    <x v="0"/>
    <n v="10"/>
    <x v="2"/>
  </r>
  <r>
    <x v="0"/>
    <x v="13"/>
    <x v="3"/>
    <x v="3"/>
    <s v="Raja rhina"/>
    <n v="2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3"/>
    <x v="3"/>
    <x v="3"/>
    <s v="Raja rhina"/>
    <n v="21"/>
    <n v="2"/>
    <n v="56.482961040171297"/>
    <n v="1613.5414801619199"/>
    <n v="6.24696343301434"/>
    <n v="17.7839064467219"/>
    <x v="796"/>
    <n v="215105.05337688001"/>
    <n v="0"/>
    <n v="1673"/>
    <n v="72573"/>
    <n v="2370814876.78127"/>
    <n v="0"/>
    <n v="179742"/>
    <d v="2021-09-29T10:30:17"/>
    <x v="20"/>
    <x v="4"/>
    <n v="201"/>
    <x v="4"/>
  </r>
  <r>
    <x v="0"/>
    <x v="13"/>
    <x v="3"/>
    <x v="3"/>
    <s v="Raja rhina"/>
    <n v="27"/>
    <n v="2"/>
    <n v="36.950426958093402"/>
    <n v="628.33337021559203"/>
    <n v="2.99086447714076"/>
    <n v="4.0597093518087002"/>
    <x v="797"/>
    <n v="77197.079346676197"/>
    <n v="0"/>
    <n v="1021"/>
    <n v="33292"/>
    <n v="498776158.98147702"/>
    <n v="0"/>
    <n v="82448"/>
    <d v="2021-09-29T10:30:17"/>
    <x v="17"/>
    <x v="1"/>
    <n v="101"/>
    <x v="5"/>
  </r>
  <r>
    <x v="0"/>
    <x v="13"/>
    <x v="3"/>
    <x v="3"/>
    <s v="Raja rhina"/>
    <n v="28"/>
    <n v="10"/>
    <n v="203.13046348394201"/>
    <n v="6284.0111330042901"/>
    <n v="22.850855325722101"/>
    <n v="47.647128516776903"/>
    <x v="798"/>
    <n v="829659.245129004"/>
    <n v="274"/>
    <n v="4395"/>
    <n v="262891"/>
    <n v="6290708250.0496197"/>
    <n v="83483"/>
    <n v="442299"/>
    <d v="2021-09-29T10:30:17"/>
    <x v="19"/>
    <x v="3"/>
    <n v="201"/>
    <x v="4"/>
  </r>
  <r>
    <x v="0"/>
    <x v="13"/>
    <x v="3"/>
    <x v="3"/>
    <s v="Raja rhina"/>
    <n v="31"/>
    <n v="12"/>
    <n v="167.00849397299601"/>
    <n v="2198.5723397491201"/>
    <n v="24.579957577528599"/>
    <n v="44.867851859372699"/>
    <x v="799"/>
    <n v="1897979.7941580999"/>
    <n v="2049"/>
    <n v="7763"/>
    <n v="722022"/>
    <n v="38733442924.186699"/>
    <n v="313842"/>
    <n v="1130202"/>
    <d v="2021-09-29T10:30:17"/>
    <x v="22"/>
    <x v="0"/>
    <n v="101"/>
    <x v="5"/>
  </r>
  <r>
    <x v="0"/>
    <x v="13"/>
    <x v="3"/>
    <x v="3"/>
    <s v="Raja rhina"/>
    <n v="50"/>
    <n v="8"/>
    <n v="42.6118264623248"/>
    <n v="402.36516762354199"/>
    <n v="8.7672954154978306"/>
    <n v="16.871561159951099"/>
    <x v="800"/>
    <n v="86678.730507147906"/>
    <n v="0"/>
    <n v="1267"/>
    <n v="128633"/>
    <n v="3634523116.54002"/>
    <n v="0"/>
    <n v="259998"/>
    <d v="2021-09-29T10:30:17"/>
    <x v="24"/>
    <x v="2"/>
    <n v="101"/>
    <x v="5"/>
  </r>
  <r>
    <x v="0"/>
    <x v="13"/>
    <x v="3"/>
    <x v="3"/>
    <s v="Raja rhina"/>
    <n v="59"/>
    <n v="7"/>
    <n v="65.351287350273395"/>
    <n v="687.64406658418602"/>
    <n v="7.1909855098627"/>
    <n v="7.4631538972577598"/>
    <x v="801"/>
    <n v="466097.95329646597"/>
    <n v="307"/>
    <n v="3095"/>
    <n v="186809"/>
    <n v="5058664686.7002602"/>
    <n v="41573"/>
    <n v="332045"/>
    <d v="2021-09-29T10:30:17"/>
    <x v="21"/>
    <x v="4"/>
    <n v="10"/>
    <x v="2"/>
  </r>
  <r>
    <x v="0"/>
    <x v="13"/>
    <x v="3"/>
    <x v="3"/>
    <s v="Raja rhina"/>
    <n v="85"/>
    <n v="20"/>
    <n v="200.26623635501701"/>
    <n v="1976.25751286692"/>
    <n v="20.686026168062"/>
    <n v="27.600701460451599"/>
    <x v="802"/>
    <n v="2931713.4200958102"/>
    <n v="4217"/>
    <n v="11209"/>
    <n v="795818"/>
    <n v="40944738400.148499"/>
    <n v="382623"/>
    <n v="1209013"/>
    <d v="2021-09-29T10:30:17"/>
    <x v="23"/>
    <x v="3"/>
    <n v="10"/>
    <x v="2"/>
  </r>
  <r>
    <x v="0"/>
    <x v="13"/>
    <x v="3"/>
    <x v="3"/>
    <s v="Raja rhina"/>
    <n v="86"/>
    <n v="32"/>
    <n v="224.50828566056799"/>
    <n v="2249.0291837930599"/>
    <n v="26.090904339883501"/>
    <n v="28.230970320596899"/>
    <x v="803"/>
    <n v="1279233.6073886"/>
    <n v="3044"/>
    <n v="7663"/>
    <n v="621854"/>
    <n v="16057597768.6471"/>
    <n v="363095"/>
    <n v="880613"/>
    <d v="2021-09-29T10:30:17"/>
    <x v="25"/>
    <x v="4"/>
    <n v="101"/>
    <x v="5"/>
  </r>
  <r>
    <x v="0"/>
    <x v="13"/>
    <x v="3"/>
    <x v="3"/>
    <s v="Raja rhina"/>
    <n v="107"/>
    <n v="1"/>
    <n v="2.0119825968304901"/>
    <n v="4.0131369436225901"/>
    <n v="0.45044386496205002"/>
    <n v="0.213061274587621"/>
    <x v="220"/>
    <n v="6841.3795342319299"/>
    <n v="0"/>
    <n v="252"/>
    <n v="19058"/>
    <n v="363215375.89627802"/>
    <n v="0"/>
    <n v="57975"/>
    <d v="2021-09-29T10:30:17"/>
    <x v="26"/>
    <x v="2"/>
    <n v="10"/>
    <x v="2"/>
  </r>
  <r>
    <x v="0"/>
    <x v="13"/>
    <x v="3"/>
    <x v="3"/>
    <s v="Raja rhina"/>
    <n v="127"/>
    <n v="61"/>
    <n v="378.62050611038899"/>
    <n v="3334.36218005406"/>
    <n v="50.110741287016801"/>
    <n v="64.556616322437705"/>
    <x v="804"/>
    <n v="6260740.0218257504"/>
    <n v="11202"/>
    <n v="21611"/>
    <n v="2170792"/>
    <n v="121214244181.771"/>
    <n v="1446623"/>
    <n v="2894961"/>
    <d v="2021-09-29T10:30:17"/>
    <x v="27"/>
    <x v="3"/>
    <n v="101"/>
    <x v="5"/>
  </r>
  <r>
    <x v="0"/>
    <x v="13"/>
    <x v="4"/>
    <x v="4"/>
    <s v="Bathyraja taranetzi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4"/>
    <x v="4"/>
    <s v="Bathyraja taranetzi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4"/>
    <x v="4"/>
    <s v="Bathyraja taranetzi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4"/>
    <x v="4"/>
    <s v="Bathyraja taranetzi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4"/>
    <x v="4"/>
    <s v="Bathyraja taranetzi"/>
    <n v="21"/>
    <n v="4"/>
    <n v="15.2"/>
    <n v="66.218625474493706"/>
    <n v="14"/>
    <n v="55.2402672296368"/>
    <x v="805"/>
    <n v="514.69483675460901"/>
    <n v="0"/>
    <n v="90"/>
    <n v="38934"/>
    <n v="429363794.85844803"/>
    <n v="0"/>
    <n v="82034"/>
    <d v="2021-09-29T10:30:17"/>
    <x v="15"/>
    <x v="2"/>
    <n v="201"/>
    <x v="4"/>
  </r>
  <r>
    <x v="0"/>
    <x v="13"/>
    <x v="4"/>
    <x v="4"/>
    <s v="Bathyraja taranetzi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4"/>
    <x v="4"/>
    <s v="Bathyraja taranetzi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4"/>
    <x v="4"/>
    <s v="Bathyraja taranetzi"/>
    <n v="5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3"/>
    <x v="4"/>
    <x v="4"/>
    <s v="Bathyraja taranetzi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3"/>
    <x v="4"/>
    <x v="4"/>
    <s v="Bathyraja taranetzi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4"/>
    <x v="4"/>
    <s v="Bathyraja taranetzi"/>
    <n v="8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3"/>
    <x v="4"/>
    <x v="4"/>
    <s v="Bathyraja taranetzi"/>
    <n v="10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3"/>
    <x v="4"/>
    <x v="4"/>
    <s v="Bathyraja taranetzi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3"/>
    <x v="5"/>
    <x v="5"/>
    <s v="Bathyraja trachu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5"/>
    <x v="5"/>
    <s v="Bathyraja trachura"/>
    <n v="2"/>
    <n v="2"/>
    <n v="365.6"/>
    <n v="20354.0170640957"/>
    <n v="147.5"/>
    <n v="5535.9296018534997"/>
    <x v="806"/>
    <n v="29620.505869118599"/>
    <n v="0"/>
    <n v="1182"/>
    <n v="177980"/>
    <n v="8056249277.2978497"/>
    <n v="0"/>
    <n v="564203"/>
    <d v="2021-09-29T10:30:17"/>
    <x v="29"/>
    <x v="1"/>
    <n v="701"/>
    <x v="0"/>
  </r>
  <r>
    <x v="0"/>
    <x v="13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5"/>
    <x v="5"/>
    <s v="Bathyraja trachura"/>
    <n v="4"/>
    <n v="1"/>
    <n v="1"/>
    <n v="1.0739261905078601"/>
    <n v="9.3000000000000007"/>
    <n v="85.6127384014559"/>
    <x v="807"/>
    <n v="1.14699566844004"/>
    <n v="0"/>
    <n v="4"/>
    <n v="9562"/>
    <n v="91437792.445793897"/>
    <n v="0"/>
    <n v="36107"/>
    <d v="2021-09-29T10:30:17"/>
    <x v="1"/>
    <x v="1"/>
    <n v="501"/>
    <x v="1"/>
  </r>
  <r>
    <x v="0"/>
    <x v="13"/>
    <x v="5"/>
    <x v="5"/>
    <s v="Bathyraja trachura"/>
    <n v="4"/>
    <n v="1"/>
    <n v="31.8"/>
    <n v="1010.37174626965"/>
    <n v="13.1"/>
    <n v="172.80989256028599"/>
    <x v="808"/>
    <n v="3854.59782005339"/>
    <n v="0"/>
    <n v="234"/>
    <n v="25676"/>
    <n v="659274804.15586495"/>
    <n v="0"/>
    <n v="96954"/>
    <d v="2021-09-29T10:30:17"/>
    <x v="6"/>
    <x v="4"/>
    <n v="501"/>
    <x v="1"/>
  </r>
  <r>
    <x v="0"/>
    <x v="13"/>
    <x v="5"/>
    <x v="5"/>
    <s v="Bathyraja trachura"/>
    <n v="4"/>
    <n v="2"/>
    <n v="75.400000000000006"/>
    <n v="3086.6909986996502"/>
    <n v="43.2"/>
    <n v="622.55267884967202"/>
    <x v="809"/>
    <n v="37679.479828787698"/>
    <n v="0"/>
    <n v="802"/>
    <n v="150991"/>
    <n v="7599549522.4355202"/>
    <n v="0"/>
    <n v="392990"/>
    <d v="2021-09-29T10:30:17"/>
    <x v="4"/>
    <x v="3"/>
    <n v="701"/>
    <x v="0"/>
  </r>
  <r>
    <x v="0"/>
    <x v="13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5"/>
    <x v="5"/>
    <s v="Bathyraja trachur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5"/>
    <x v="5"/>
    <s v="Bathyraja trachur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5"/>
    <x v="5"/>
    <s v="Bathyraja trachura"/>
    <n v="2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3"/>
    <x v="5"/>
    <x v="5"/>
    <s v="Bathyraja trachura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5"/>
    <x v="5"/>
    <s v="Bathyraja trachur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5"/>
    <x v="5"/>
    <s v="Bathyraja trachu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5"/>
    <x v="5"/>
    <s v="Bathyraja trachura"/>
    <n v="5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3"/>
    <x v="5"/>
    <x v="5"/>
    <s v="Bathyraja trachur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3"/>
    <x v="5"/>
    <x v="5"/>
    <s v="Bathyraja trachura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5"/>
    <x v="5"/>
    <s v="Bathyraja trachura"/>
    <n v="8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3"/>
    <x v="5"/>
    <x v="5"/>
    <s v="Bathyraja trachura"/>
    <n v="10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3"/>
    <x v="5"/>
    <x v="5"/>
    <s v="Bathyraja trachur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3"/>
    <x v="6"/>
    <x v="6"/>
    <s v="Bathyraja parmifer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6"/>
    <x v="6"/>
    <s v="Bathyraja parmifer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6"/>
    <x v="6"/>
    <s v="Bathyraja parmifer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6"/>
    <x v="6"/>
    <s v="Bathyraja parmifera"/>
    <n v="21"/>
    <n v="1"/>
    <n v="0.2"/>
    <n v="3.6426981609801998E-2"/>
    <n v="2.1"/>
    <n v="4.3037549160919601"/>
    <x v="810"/>
    <n v="0.28313452927744798"/>
    <n v="0"/>
    <n v="2"/>
    <n v="5784"/>
    <n v="33451622.079093501"/>
    <n v="0"/>
    <n v="17814"/>
    <d v="2021-09-29T10:30:17"/>
    <x v="15"/>
    <x v="2"/>
    <n v="201"/>
    <x v="4"/>
  </r>
  <r>
    <x v="0"/>
    <x v="13"/>
    <x v="6"/>
    <x v="6"/>
    <s v="Bathyraja parmifera"/>
    <n v="21"/>
    <n v="1"/>
    <n v="15.7041719635499"/>
    <n v="245.77437209605799"/>
    <n v="3.21024509752126"/>
    <n v="10.194680298159501"/>
    <x v="811"/>
    <n v="32764.766247649601"/>
    <n v="0"/>
    <n v="579"/>
    <n v="36866"/>
    <n v="1359077083.95309"/>
    <n v="0"/>
    <n v="118007"/>
    <d v="2021-09-29T10:30:17"/>
    <x v="20"/>
    <x v="4"/>
    <n v="201"/>
    <x v="4"/>
  </r>
  <r>
    <x v="0"/>
    <x v="13"/>
    <x v="6"/>
    <x v="6"/>
    <s v="Bathyraja parmifer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6"/>
    <x v="6"/>
    <s v="Bathyraja parmifer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6"/>
    <x v="6"/>
    <s v="Bathyraja parmifera"/>
    <n v="5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3"/>
    <x v="6"/>
    <x v="6"/>
    <s v="Bathyraja parmifera"/>
    <n v="59"/>
    <n v="1"/>
    <n v="2.97300788363335"/>
    <n v="8.8759719842468208"/>
    <n v="0.673133860445286"/>
    <n v="0.44224190769724703"/>
    <x v="812"/>
    <n v="6016.2990948569905"/>
    <n v="0"/>
    <n v="242"/>
    <n v="17314"/>
    <n v="299759800.245983"/>
    <n v="0"/>
    <n v="54019"/>
    <d v="2021-09-29T10:30:17"/>
    <x v="21"/>
    <x v="4"/>
    <n v="10"/>
    <x v="2"/>
  </r>
  <r>
    <x v="0"/>
    <x v="13"/>
    <x v="6"/>
    <x v="6"/>
    <s v="Bathyraja parmifera"/>
    <n v="85"/>
    <n v="2"/>
    <n v="3.7705917046108302"/>
    <n v="7.2605722995609296"/>
    <n v="0.609191789988765"/>
    <n v="0.18397952309583501"/>
    <x v="671"/>
    <n v="10770.8216715744"/>
    <n v="0"/>
    <n v="359"/>
    <n v="23291"/>
    <n v="272927608.55867702"/>
    <n v="0"/>
    <n v="57323"/>
    <d v="2021-09-29T10:30:17"/>
    <x v="23"/>
    <x v="3"/>
    <n v="10"/>
    <x v="2"/>
  </r>
  <r>
    <x v="0"/>
    <x v="13"/>
    <x v="6"/>
    <x v="6"/>
    <s v="Bathyraja parmifera"/>
    <n v="86"/>
    <n v="2"/>
    <n v="5.6140733291526503"/>
    <n v="16.629316992226201"/>
    <n v="1.2737939736503201"/>
    <n v="0.96460789988475704"/>
    <x v="813"/>
    <n v="9458.6505669512408"/>
    <n v="0"/>
    <n v="333"/>
    <n v="30633"/>
    <n v="548662886.35881996"/>
    <n v="0"/>
    <n v="78886"/>
    <d v="2021-09-29T10:30:17"/>
    <x v="25"/>
    <x v="4"/>
    <n v="101"/>
    <x v="5"/>
  </r>
  <r>
    <x v="0"/>
    <x v="13"/>
    <x v="6"/>
    <x v="6"/>
    <s v="Bathyraja parmifera"/>
    <n v="107"/>
    <n v="7"/>
    <n v="19.413030138534001"/>
    <n v="59.805441409504198"/>
    <n v="3.5929713430866901"/>
    <n v="1.89228446022634"/>
    <x v="814"/>
    <n v="101953.092715883"/>
    <n v="156"/>
    <n v="1446"/>
    <n v="149101"/>
    <n v="3225864544.6202102"/>
    <n v="34315"/>
    <n v="263887"/>
    <d v="2021-09-29T10:30:17"/>
    <x v="26"/>
    <x v="2"/>
    <n v="10"/>
    <x v="2"/>
  </r>
  <r>
    <x v="0"/>
    <x v="13"/>
    <x v="6"/>
    <x v="6"/>
    <s v="Bathyraja parmifera"/>
    <n v="127"/>
    <n v="6"/>
    <n v="9.4692634402304208"/>
    <n v="13.4742682660896"/>
    <n v="1.81325569145891"/>
    <n v="0.62394068750382503"/>
    <x v="815"/>
    <n v="25299.858276630301"/>
    <n v="89"/>
    <n v="731"/>
    <n v="78888"/>
    <n v="1171537530.28633"/>
    <n v="9714"/>
    <n v="148062"/>
    <d v="2021-09-29T10:30:17"/>
    <x v="27"/>
    <x v="3"/>
    <n v="101"/>
    <x v="5"/>
  </r>
  <r>
    <x v="0"/>
    <x v="13"/>
    <x v="7"/>
    <x v="7"/>
    <s v="Bathyraja aleutic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7"/>
    <x v="7"/>
    <s v="Bathyraja aleutica"/>
    <n v="2"/>
    <n v="1"/>
    <n v="4.5999999999999996"/>
    <n v="20.711964286260599"/>
    <n v="16.5"/>
    <n v="271.89619153356102"/>
    <x v="816"/>
    <n v="44.7111905687971"/>
    <n v="0"/>
    <n v="35"/>
    <n v="24227"/>
    <n v="586945895.93569005"/>
    <n v="0"/>
    <n v="128476"/>
    <d v="2021-09-29T10:30:17"/>
    <x v="2"/>
    <x v="0"/>
    <n v="501"/>
    <x v="1"/>
  </r>
  <r>
    <x v="0"/>
    <x v="13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7"/>
    <x v="7"/>
    <s v="Bathyraja aleutic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7"/>
    <x v="7"/>
    <s v="Bathyraja aleutica"/>
    <n v="3"/>
    <n v="1"/>
    <n v="42.1"/>
    <n v="1768.9538733063901"/>
    <n v="8.9"/>
    <n v="80.079396709207501"/>
    <x v="817"/>
    <n v="16623.9152635541"/>
    <n v="0"/>
    <n v="539"/>
    <n v="27433"/>
    <n v="752553882.46057701"/>
    <n v="0"/>
    <n v="114724"/>
    <d v="2021-09-29T10:30:17"/>
    <x v="5"/>
    <x v="4"/>
    <n v="701"/>
    <x v="0"/>
  </r>
  <r>
    <x v="0"/>
    <x v="13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7"/>
    <x v="7"/>
    <s v="Bathyraja aleutica"/>
    <n v="4"/>
    <n v="1"/>
    <n v="10.4"/>
    <n v="107.340768916982"/>
    <n v="19.3"/>
    <n v="373.62430704563099"/>
    <x v="175"/>
    <n v="114.64418884930799"/>
    <n v="0"/>
    <n v="40"/>
    <n v="19976"/>
    <n v="399045544.83636302"/>
    <n v="0"/>
    <n v="75430"/>
    <d v="2021-09-29T10:30:17"/>
    <x v="1"/>
    <x v="1"/>
    <n v="501"/>
    <x v="1"/>
  </r>
  <r>
    <x v="0"/>
    <x v="13"/>
    <x v="7"/>
    <x v="7"/>
    <s v="Bathyraja aleutica"/>
    <n v="6"/>
    <n v="1"/>
    <n v="10.3"/>
    <n v="105.368398920237"/>
    <n v="6.1"/>
    <n v="37.067665936431901"/>
    <x v="818"/>
    <n v="271.08031994550902"/>
    <n v="0"/>
    <n v="57"/>
    <n v="9765"/>
    <n v="95363646.450466096"/>
    <n v="0"/>
    <n v="33661"/>
    <d v="2021-09-29T10:30:17"/>
    <x v="10"/>
    <x v="4"/>
    <n v="301"/>
    <x v="3"/>
  </r>
  <r>
    <x v="0"/>
    <x v="13"/>
    <x v="7"/>
    <x v="7"/>
    <s v="Bathyraja aleutica"/>
    <n v="6"/>
    <n v="2"/>
    <n v="6"/>
    <n v="18.362058414701799"/>
    <n v="12.4"/>
    <n v="61.083123778097701"/>
    <x v="527"/>
    <n v="117.636018094322"/>
    <n v="0"/>
    <n v="42"/>
    <n v="31278"/>
    <n v="391327338.78380501"/>
    <n v="0"/>
    <n v="79685"/>
    <d v="2021-09-29T10:30:17"/>
    <x v="14"/>
    <x v="2"/>
    <n v="301"/>
    <x v="3"/>
  </r>
  <r>
    <x v="0"/>
    <x v="13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7"/>
    <x v="7"/>
    <s v="Bathyraja aleutica"/>
    <n v="8"/>
    <n v="3"/>
    <n v="14.9"/>
    <n v="90.592846077808105"/>
    <n v="14.2"/>
    <n v="48.352889194219003"/>
    <x v="819"/>
    <n v="768.08226926342797"/>
    <n v="0"/>
    <n v="107"/>
    <n v="41295"/>
    <n v="409955073.33814198"/>
    <n v="0"/>
    <n v="87985"/>
    <d v="2021-09-29T10:30:17"/>
    <x v="13"/>
    <x v="3"/>
    <n v="301"/>
    <x v="3"/>
  </r>
  <r>
    <x v="0"/>
    <x v="13"/>
    <x v="7"/>
    <x v="7"/>
    <s v="Bathyraja aleutic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7"/>
    <x v="7"/>
    <s v="Bathyraja aleutica"/>
    <n v="9"/>
    <n v="1"/>
    <n v="5.2079053251555596"/>
    <n v="27.400801524109401"/>
    <n v="2.8354151214735799"/>
    <n v="8.0757713680750598"/>
    <x v="820"/>
    <n v="189.20776642011299"/>
    <n v="0"/>
    <n v="46"/>
    <n v="7468"/>
    <n v="55764743.280539602"/>
    <n v="0"/>
    <n v="25129"/>
    <d v="2021-09-29T10:30:17"/>
    <x v="8"/>
    <x v="0"/>
    <n v="301"/>
    <x v="3"/>
  </r>
  <r>
    <x v="0"/>
    <x v="13"/>
    <x v="7"/>
    <x v="7"/>
    <s v="Bathyraja aleutica"/>
    <n v="18"/>
    <n v="1"/>
    <n v="7.6173272769773401"/>
    <n v="58.195982230452898"/>
    <n v="1.9431957339227901"/>
    <n v="3.9058754752109399"/>
    <x v="5"/>
    <n v="1485.50876247068"/>
    <n v="0"/>
    <n v="121"/>
    <n v="9985"/>
    <n v="99701251.206118107"/>
    <n v="0"/>
    <n v="31403"/>
    <d v="2021-09-29T10:30:17"/>
    <x v="18"/>
    <x v="1"/>
    <n v="201"/>
    <x v="4"/>
  </r>
  <r>
    <x v="0"/>
    <x v="13"/>
    <x v="7"/>
    <x v="7"/>
    <s v="Bathyraja aleutica"/>
    <n v="18"/>
    <n v="3"/>
    <n v="23.359177172526898"/>
    <n v="189.64897905509699"/>
    <n v="8.2172128669523801"/>
    <n v="26.121668745686101"/>
    <x v="821"/>
    <n v="5069.2086062516701"/>
    <n v="0"/>
    <n v="270"/>
    <n v="42532"/>
    <n v="698217246.80530906"/>
    <n v="0"/>
    <n v="98048"/>
    <d v="2021-09-29T10:30:17"/>
    <x v="16"/>
    <x v="0"/>
    <n v="201"/>
    <x v="4"/>
  </r>
  <r>
    <x v="0"/>
    <x v="13"/>
    <x v="7"/>
    <x v="7"/>
    <s v="Bathyraja aleutic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7"/>
    <x v="7"/>
    <s v="Bathyraja aleutica"/>
    <n v="21"/>
    <n v="5"/>
    <n v="27.6"/>
    <n v="352.42412181261102"/>
    <n v="11.1"/>
    <n v="23.2678778690459"/>
    <x v="822"/>
    <n v="2739.27274305319"/>
    <n v="0"/>
    <n v="186"/>
    <n v="31043"/>
    <n v="180853294.90941599"/>
    <n v="3071"/>
    <n v="59015"/>
    <d v="2021-09-29T10:30:17"/>
    <x v="15"/>
    <x v="2"/>
    <n v="201"/>
    <x v="4"/>
  </r>
  <r>
    <x v="0"/>
    <x v="13"/>
    <x v="7"/>
    <x v="7"/>
    <s v="Bathyraja aleutica"/>
    <n v="21"/>
    <n v="9"/>
    <n v="271.61216478502098"/>
    <n v="9204.1669941279797"/>
    <n v="59.628744031100403"/>
    <n v="688.47194711390398"/>
    <x v="823"/>
    <n v="1227029.3989361399"/>
    <n v="698"/>
    <n v="5574"/>
    <n v="688847"/>
    <n v="91781833162.144394"/>
    <n v="22043"/>
    <n v="1355651"/>
    <d v="2021-09-29T10:30:17"/>
    <x v="20"/>
    <x v="4"/>
    <n v="201"/>
    <x v="4"/>
  </r>
  <r>
    <x v="0"/>
    <x v="13"/>
    <x v="7"/>
    <x v="7"/>
    <s v="Bathyraja aleutic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7"/>
    <x v="7"/>
    <s v="Bathyraja aleutica"/>
    <n v="28"/>
    <n v="11"/>
    <n v="218.50467122662801"/>
    <n v="2187.5268129010801"/>
    <n v="40.7642779070801"/>
    <n v="70.968753197192797"/>
    <x v="824"/>
    <n v="288812.63986928802"/>
    <n v="1019"/>
    <n v="4003"/>
    <n v="468572"/>
    <n v="9369792789.8450394"/>
    <n v="199862"/>
    <n v="737282"/>
    <d v="2021-09-29T10:30:17"/>
    <x v="19"/>
    <x v="3"/>
    <n v="201"/>
    <x v="4"/>
  </r>
  <r>
    <x v="0"/>
    <x v="13"/>
    <x v="7"/>
    <x v="7"/>
    <s v="Bathyraja aleutica"/>
    <n v="31"/>
    <n v="2"/>
    <n v="15.8594149371998"/>
    <n v="248.65531445573299"/>
    <n v="2.4041959732755198"/>
    <n v="3.0575124042745001"/>
    <x v="825"/>
    <n v="214658.737406322"/>
    <n v="0"/>
    <n v="1535"/>
    <n v="70552"/>
    <n v="2639484113.7512598"/>
    <n v="0"/>
    <n v="189025"/>
    <d v="2021-09-29T10:30:17"/>
    <x v="22"/>
    <x v="0"/>
    <n v="101"/>
    <x v="5"/>
  </r>
  <r>
    <x v="0"/>
    <x v="13"/>
    <x v="7"/>
    <x v="7"/>
    <s v="Bathyraja aleutica"/>
    <n v="50"/>
    <n v="11"/>
    <n v="68.065104187780605"/>
    <n v="641.14429807916997"/>
    <n v="13.7241316435853"/>
    <n v="21.604355247253999"/>
    <x v="826"/>
    <n v="138117.258403924"/>
    <n v="248"/>
    <n v="1750"/>
    <n v="201175"/>
    <n v="4654076040.7209902"/>
    <n v="63301"/>
    <n v="339049"/>
    <d v="2021-09-29T10:30:17"/>
    <x v="24"/>
    <x v="2"/>
    <n v="101"/>
    <x v="5"/>
  </r>
  <r>
    <x v="0"/>
    <x v="13"/>
    <x v="7"/>
    <x v="7"/>
    <s v="Bathyraja aleutica"/>
    <n v="59"/>
    <n v="4"/>
    <n v="54.089609628595397"/>
    <n v="1099.0022484183501"/>
    <n v="8.6541774729738297"/>
    <n v="35.654479421728603"/>
    <x v="827"/>
    <n v="744924.18905107095"/>
    <n v="0"/>
    <n v="3215"/>
    <n v="225353"/>
    <n v="24167270092.025299"/>
    <n v="0"/>
    <n v="550727"/>
    <d v="2021-09-29T10:30:17"/>
    <x v="21"/>
    <x v="4"/>
    <n v="10"/>
    <x v="2"/>
  </r>
  <r>
    <x v="0"/>
    <x v="13"/>
    <x v="7"/>
    <x v="7"/>
    <s v="Bathyraja aleutica"/>
    <n v="85"/>
    <n v="1"/>
    <n v="2.3995053355497702"/>
    <n v="5.82490253843942"/>
    <n v="0.479901067109955"/>
    <n v="0.22047656052473999"/>
    <x v="828"/>
    <n v="8641.0525103683503"/>
    <n v="0"/>
    <n v="283"/>
    <n v="18085"/>
    <n v="327069770.56308001"/>
    <n v="0"/>
    <n v="55015"/>
    <d v="2021-09-29T10:30:17"/>
    <x v="23"/>
    <x v="3"/>
    <n v="10"/>
    <x v="2"/>
  </r>
  <r>
    <x v="0"/>
    <x v="13"/>
    <x v="7"/>
    <x v="7"/>
    <s v="Bathyraja aleutica"/>
    <n v="86"/>
    <n v="27"/>
    <n v="181.84171977772499"/>
    <n v="1817.61937179135"/>
    <n v="20.596369149139001"/>
    <n v="19.005470724862501"/>
    <x v="829"/>
    <n v="1033850.42870569"/>
    <n v="2282"/>
    <n v="6392"/>
    <n v="491240"/>
    <n v="10810191815.5107"/>
    <n v="281112"/>
    <n v="701368"/>
    <d v="2021-09-29T10:30:17"/>
    <x v="25"/>
    <x v="4"/>
    <n v="101"/>
    <x v="5"/>
  </r>
  <r>
    <x v="0"/>
    <x v="13"/>
    <x v="7"/>
    <x v="7"/>
    <s v="Bathyraja aleutica"/>
    <n v="107"/>
    <n v="11"/>
    <n v="34.466205672267002"/>
    <n v="121.192036603509"/>
    <n v="4.6963269980934896"/>
    <n v="2.0207428390545501"/>
    <x v="830"/>
    <n v="206601.65117183901"/>
    <n v="514"/>
    <n v="2332"/>
    <n v="193194"/>
    <n v="3444853464.3261499"/>
    <n v="75808"/>
    <n v="310580"/>
    <d v="2021-09-29T10:30:17"/>
    <x v="26"/>
    <x v="2"/>
    <n v="10"/>
    <x v="2"/>
  </r>
  <r>
    <x v="0"/>
    <x v="13"/>
    <x v="7"/>
    <x v="7"/>
    <s v="Bathyraja aleutica"/>
    <n v="127"/>
    <n v="22"/>
    <n v="98.684374114679599"/>
    <n v="1626.83881708581"/>
    <n v="12.484899078209899"/>
    <n v="17.701201377327799"/>
    <x v="831"/>
    <n v="3054621.6461175401"/>
    <n v="630"/>
    <n v="7922"/>
    <n v="541048"/>
    <n v="33236527381.568401"/>
    <n v="160752"/>
    <n v="921344"/>
    <d v="2021-09-29T10:30:17"/>
    <x v="27"/>
    <x v="3"/>
    <n v="101"/>
    <x v="5"/>
  </r>
  <r>
    <x v="0"/>
    <x v="13"/>
    <x v="8"/>
    <x v="8"/>
    <s v="Bathyraja maculat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8"/>
    <x v="8"/>
    <s v="Bathyraja maculat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8"/>
    <x v="8"/>
    <s v="Bathyraja maculat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8"/>
    <x v="8"/>
    <s v="Bathyraja maculata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8"/>
    <x v="8"/>
    <s v="Bathyraja maculata"/>
    <n v="21"/>
    <n v="3"/>
    <n v="72"/>
    <n v="1752.6219105995201"/>
    <n v="11.2"/>
    <n v="44.632947915496899"/>
    <x v="832"/>
    <n v="13622.5335652132"/>
    <n v="0"/>
    <n v="443"/>
    <n v="31283"/>
    <n v="346916712.27896798"/>
    <n v="0"/>
    <n v="70024"/>
    <d v="2021-09-29T10:30:17"/>
    <x v="15"/>
    <x v="2"/>
    <n v="201"/>
    <x v="4"/>
  </r>
  <r>
    <x v="0"/>
    <x v="13"/>
    <x v="8"/>
    <x v="8"/>
    <s v="Bathyraja maculat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8"/>
    <x v="8"/>
    <s v="Bathyraja maculat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8"/>
    <x v="8"/>
    <s v="Bathyraja maculat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8"/>
    <x v="8"/>
    <s v="Bathyraja maculata"/>
    <n v="50"/>
    <n v="2"/>
    <n v="10.832914977464901"/>
    <n v="64.644309754770802"/>
    <n v="1.5554954839436701"/>
    <n v="1.3427963621196399"/>
    <x v="833"/>
    <n v="13925.874193207699"/>
    <n v="0"/>
    <n v="397"/>
    <n v="23029"/>
    <n v="289269284.13208097"/>
    <n v="0"/>
    <n v="57402"/>
    <d v="2021-09-29T10:30:17"/>
    <x v="24"/>
    <x v="2"/>
    <n v="101"/>
    <x v="5"/>
  </r>
  <r>
    <x v="0"/>
    <x v="13"/>
    <x v="8"/>
    <x v="8"/>
    <s v="Bathyraja maculat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3"/>
    <x v="8"/>
    <x v="8"/>
    <s v="Bathyraja maculata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8"/>
    <x v="8"/>
    <s v="Bathyraja maculata"/>
    <n v="8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3"/>
    <x v="8"/>
    <x v="8"/>
    <s v="Bathyraja maculata"/>
    <n v="10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3"/>
    <x v="8"/>
    <x v="8"/>
    <s v="Bathyraja maculat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3"/>
    <x v="9"/>
    <x v="9"/>
    <s v="Bathyraja minispinosa"/>
    <n v="1"/>
    <n v="0"/>
    <n v="0"/>
    <m/>
    <n v="0"/>
    <m/>
    <x v="0"/>
    <m/>
    <m/>
    <m/>
    <n v="0"/>
    <m/>
    <m/>
    <m/>
    <d v="2021-09-29T10:30:17"/>
    <x v="0"/>
    <x v="0"/>
    <n v="701"/>
    <x v="0"/>
  </r>
  <r>
    <x v="0"/>
    <x v="13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3"/>
    <x v="2"/>
    <n v="701"/>
    <x v="0"/>
  </r>
  <r>
    <x v="0"/>
    <x v="13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3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9"/>
    <x v="1"/>
    <n v="701"/>
    <x v="0"/>
  </r>
  <r>
    <x v="0"/>
    <x v="13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3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5"/>
    <x v="4"/>
    <n v="701"/>
    <x v="0"/>
  </r>
  <r>
    <x v="0"/>
    <x v="13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3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3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4"/>
    <x v="3"/>
    <n v="701"/>
    <x v="0"/>
  </r>
  <r>
    <x v="0"/>
    <x v="13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3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3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3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3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3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3"/>
    <x v="9"/>
    <x v="9"/>
    <s v="Bathyraja minispinosa"/>
    <n v="9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3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3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3"/>
    <x v="9"/>
    <x v="9"/>
    <s v="Bathyraja minispinosa"/>
    <n v="19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3"/>
    <x v="9"/>
    <x v="9"/>
    <s v="Bathyraja minispinosa"/>
    <n v="2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3"/>
    <x v="9"/>
    <x v="9"/>
    <s v="Bathyraja minispinosa"/>
    <n v="21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3"/>
    <x v="9"/>
    <x v="9"/>
    <s v="Bathyraja minispinosa"/>
    <n v="27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3"/>
    <x v="9"/>
    <x v="9"/>
    <s v="Bathyraja minispinosa"/>
    <n v="2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3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3"/>
    <x v="9"/>
    <x v="9"/>
    <s v="Bathyraja minispinosa"/>
    <n v="50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3"/>
    <x v="9"/>
    <x v="9"/>
    <s v="Bathyraja minispinosa"/>
    <n v="59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3"/>
    <x v="9"/>
    <x v="9"/>
    <s v="Bathyraja minispinosa"/>
    <n v="85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3"/>
    <x v="9"/>
    <x v="9"/>
    <s v="Bathyraja minispinosa"/>
    <n v="86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3"/>
    <x v="9"/>
    <x v="9"/>
    <s v="Bathyraja minispinosa"/>
    <n v="107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3"/>
    <x v="9"/>
    <x v="9"/>
    <s v="Bathyraja minispinosa"/>
    <n v="127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4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0"/>
    <x v="0"/>
    <s v="Rajidae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0"/>
    <x v="0"/>
    <s v="Rajidae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0"/>
    <x v="0"/>
    <s v="Rajidae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0"/>
    <x v="0"/>
    <s v="Rajidae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0"/>
    <x v="0"/>
    <s v="Rajidae"/>
    <n v="3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4"/>
    <x v="0"/>
    <x v="0"/>
    <s v="Rajidae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4"/>
    <x v="0"/>
    <x v="0"/>
    <s v="Rajidae"/>
    <n v="5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4"/>
    <x v="0"/>
    <x v="0"/>
    <s v="Rajidae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0"/>
    <x v="0"/>
    <s v="Rajidae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4"/>
    <x v="0"/>
    <x v="0"/>
    <s v="Rajidae"/>
    <n v="9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4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1"/>
    <x v="1"/>
    <s v="Beringraja binoculata"/>
    <n v="7"/>
    <n v="2"/>
    <n v="126.5"/>
    <n v="11325.4141738572"/>
    <n v="11.5"/>
    <n v="55.320263643768399"/>
    <x v="834"/>
    <n v="485343.500798842"/>
    <n v="0"/>
    <n v="2476"/>
    <n v="75430"/>
    <n v="2370715102.3190398"/>
    <n v="0"/>
    <n v="190582"/>
    <d v="2021-09-29T10:30:17"/>
    <x v="28"/>
    <x v="1"/>
    <n v="10"/>
    <x v="2"/>
  </r>
  <r>
    <x v="0"/>
    <x v="14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1"/>
    <x v="1"/>
    <s v="Beringraja binoculat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1"/>
    <x v="1"/>
    <s v="Beringraja binoculata"/>
    <n v="13"/>
    <n v="1"/>
    <n v="7.1"/>
    <n v="50.411777666227401"/>
    <n v="2.5"/>
    <n v="6.4762500052963698"/>
    <x v="363"/>
    <n v="391.83358897147201"/>
    <n v="0"/>
    <n v="63"/>
    <n v="7095"/>
    <n v="50337686.947941601"/>
    <n v="0"/>
    <n v="22420"/>
    <d v="2021-09-29T10:30:17"/>
    <x v="15"/>
    <x v="2"/>
    <n v="201"/>
    <x v="4"/>
  </r>
  <r>
    <x v="0"/>
    <x v="14"/>
    <x v="1"/>
    <x v="1"/>
    <s v="Beringraja binoculata"/>
    <n v="16"/>
    <n v="1"/>
    <n v="115.48206012975101"/>
    <n v="13336.3385479361"/>
    <n v="6.5072535760566002"/>
    <n v="42.7375210926186"/>
    <x v="835"/>
    <n v="1777899.01931623"/>
    <n v="0"/>
    <n v="4350"/>
    <n v="75481"/>
    <n v="5697440610.5139198"/>
    <n v="0"/>
    <n v="246220"/>
    <d v="2021-09-29T10:30:17"/>
    <x v="20"/>
    <x v="4"/>
    <n v="201"/>
    <x v="4"/>
  </r>
  <r>
    <x v="0"/>
    <x v="14"/>
    <x v="1"/>
    <x v="1"/>
    <s v="Beringraja bino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1"/>
    <x v="1"/>
    <s v="Beringraja binoculata"/>
    <n v="17"/>
    <n v="3"/>
    <n v="45.564168363798501"/>
    <n v="1114.18703276671"/>
    <n v="7.01343326544806"/>
    <n v="15.734627019343099"/>
    <x v="836"/>
    <n v="309302.46079904598"/>
    <n v="0"/>
    <n v="2017"/>
    <n v="117604"/>
    <n v="4367990933.0419998"/>
    <n v="0"/>
    <n v="267101"/>
    <d v="2021-09-29T10:30:17"/>
    <x v="7"/>
    <x v="0"/>
    <n v="10"/>
    <x v="2"/>
  </r>
  <r>
    <x v="0"/>
    <x v="14"/>
    <x v="1"/>
    <x v="1"/>
    <s v="Beringraja binoculata"/>
    <n v="18"/>
    <n v="1"/>
    <n v="10.032646663826601"/>
    <n v="100.77637782135101"/>
    <n v="1.74151602466424"/>
    <n v="2.9957306130009198"/>
    <x v="837"/>
    <n v="12381.3924322945"/>
    <n v="0"/>
    <n v="363"/>
    <n v="19185"/>
    <n v="368055660.88866001"/>
    <n v="0"/>
    <n v="62581"/>
    <d v="2021-09-29T10:30:17"/>
    <x v="17"/>
    <x v="1"/>
    <n v="101"/>
    <x v="5"/>
  </r>
  <r>
    <x v="0"/>
    <x v="14"/>
    <x v="1"/>
    <x v="1"/>
    <s v="Beringraja binoculata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1"/>
    <x v="1"/>
    <s v="Beringraja binoculata"/>
    <n v="29"/>
    <n v="3"/>
    <n v="134.93598009883601"/>
    <n v="8161.7787675414002"/>
    <n v="5.45235308508407"/>
    <n v="10.7088431425369"/>
    <x v="838"/>
    <n v="7045886.5078552803"/>
    <n v="0"/>
    <n v="9969"/>
    <n v="160229"/>
    <n v="9244711914.1246395"/>
    <n v="0"/>
    <n v="377719"/>
    <d v="2021-09-29T10:30:17"/>
    <x v="22"/>
    <x v="0"/>
    <n v="101"/>
    <x v="5"/>
  </r>
  <r>
    <x v="0"/>
    <x v="14"/>
    <x v="1"/>
    <x v="1"/>
    <s v="Beringraja binoculata"/>
    <n v="32"/>
    <n v="5"/>
    <n v="122.231565757646"/>
    <n v="4789.0201304337297"/>
    <n v="7.0855720096145802"/>
    <n v="12.9554556412909"/>
    <x v="839"/>
    <n v="1031665.3097256901"/>
    <n v="0"/>
    <n v="3928"/>
    <n v="103861"/>
    <n v="2790903732.45086"/>
    <n v="0"/>
    <n v="214855"/>
    <d v="2021-09-29T10:30:17"/>
    <x v="24"/>
    <x v="2"/>
    <n v="101"/>
    <x v="5"/>
  </r>
  <r>
    <x v="0"/>
    <x v="14"/>
    <x v="1"/>
    <x v="1"/>
    <s v="Beringraja binoculata"/>
    <n v="41"/>
    <n v="16"/>
    <n v="638.13408398326101"/>
    <n v="27230.343023553702"/>
    <n v="48.095026908060099"/>
    <n v="170.19260009929499"/>
    <x v="840"/>
    <n v="18457233.571265399"/>
    <n v="7764"/>
    <n v="25464"/>
    <n v="1252595"/>
    <n v="115359713589.23"/>
    <n v="552923"/>
    <n v="1952267"/>
    <d v="2021-09-29T10:30:17"/>
    <x v="21"/>
    <x v="4"/>
    <n v="10"/>
    <x v="2"/>
  </r>
  <r>
    <x v="0"/>
    <x v="14"/>
    <x v="1"/>
    <x v="1"/>
    <s v="Beringraja binoculata"/>
    <n v="54"/>
    <n v="3"/>
    <n v="10.792872331022499"/>
    <n v="54.9570846545707"/>
    <n v="1.81375589973012"/>
    <n v="1.06416433473646"/>
    <x v="841"/>
    <n v="31259.242948399198"/>
    <n v="0"/>
    <n v="628"/>
    <n v="43524"/>
    <n v="605289958.258039"/>
    <n v="0"/>
    <n v="95017"/>
    <d v="2021-09-29T10:30:17"/>
    <x v="25"/>
    <x v="4"/>
    <n v="101"/>
    <x v="5"/>
  </r>
  <r>
    <x v="0"/>
    <x v="14"/>
    <x v="1"/>
    <x v="1"/>
    <s v="Beringraja binoculata"/>
    <n v="61"/>
    <n v="8"/>
    <n v="96.723621577593406"/>
    <n v="2158.6985343573901"/>
    <n v="14.944115143273899"/>
    <n v="47.458296304621399"/>
    <x v="842"/>
    <n v="3202358.71181374"/>
    <n v="71"/>
    <n v="7379"/>
    <n v="574602"/>
    <n v="70402831243.031097"/>
    <n v="32787"/>
    <n v="1116417"/>
    <d v="2021-09-29T10:30:17"/>
    <x v="23"/>
    <x v="3"/>
    <n v="10"/>
    <x v="2"/>
  </r>
  <r>
    <x v="0"/>
    <x v="14"/>
    <x v="1"/>
    <x v="1"/>
    <s v="Beringraja binoculata"/>
    <n v="74"/>
    <n v="11"/>
    <n v="78.820344416860493"/>
    <n v="758.39516301915205"/>
    <n v="6.6252951379692897"/>
    <n v="4.0147245575100001"/>
    <x v="843"/>
    <n v="1292871.19279218"/>
    <n v="956"/>
    <n v="5552"/>
    <n v="273668"/>
    <n v="6844086012.80721"/>
    <n v="106473"/>
    <n v="440863"/>
    <d v="2021-09-29T10:30:17"/>
    <x v="26"/>
    <x v="2"/>
    <n v="10"/>
    <x v="2"/>
  </r>
  <r>
    <x v="0"/>
    <x v="14"/>
    <x v="1"/>
    <x v="1"/>
    <s v="Beringraja binoculata"/>
    <n v="90"/>
    <n v="2"/>
    <n v="21.894770866974898"/>
    <n v="367.035441051661"/>
    <n v="1.39376434917086"/>
    <n v="0.90455648938451005"/>
    <x v="844"/>
    <n v="689161.33015380602"/>
    <n v="0"/>
    <n v="2718"/>
    <n v="60437"/>
    <n v="1698433676.1521101"/>
    <n v="0"/>
    <n v="148260"/>
    <d v="2021-09-29T10:30:17"/>
    <x v="27"/>
    <x v="3"/>
    <n v="101"/>
    <x v="5"/>
  </r>
  <r>
    <x v="0"/>
    <x v="14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2"/>
    <x v="2"/>
    <s v="Bathyraja interrup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2"/>
    <x v="2"/>
    <s v="Bathyraja interrupta"/>
    <n v="5"/>
    <n v="1"/>
    <n v="9.1431616049027102"/>
    <n v="83.420911086721205"/>
    <n v="15.252647469929901"/>
    <n v="233.277343337102"/>
    <x v="845"/>
    <n v="576.03731940328203"/>
    <n v="0"/>
    <n v="127"/>
    <n v="40135"/>
    <n v="1610824597.6087601"/>
    <n v="0"/>
    <n v="212836"/>
    <d v="2021-09-29T10:30:17"/>
    <x v="8"/>
    <x v="0"/>
    <n v="301"/>
    <x v="3"/>
  </r>
  <r>
    <x v="0"/>
    <x v="14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2"/>
    <x v="2"/>
    <s v="Bathyraja interrupta"/>
    <n v="8"/>
    <n v="2"/>
    <n v="20.0219770566897"/>
    <n v="298.56508076345"/>
    <n v="15.705071628466801"/>
    <n v="162.05990837210999"/>
    <x v="846"/>
    <n v="2900.7412746967502"/>
    <n v="0"/>
    <n v="234"/>
    <n v="48920"/>
    <n v="1574510535.4802101"/>
    <n v="0"/>
    <n v="175182"/>
    <d v="2021-09-29T10:30:17"/>
    <x v="9"/>
    <x v="1"/>
    <n v="301"/>
    <x v="3"/>
  </r>
  <r>
    <x v="0"/>
    <x v="14"/>
    <x v="2"/>
    <x v="2"/>
    <s v="Bathyraja interrupta"/>
    <n v="10"/>
    <n v="2"/>
    <n v="6.0803025855631203"/>
    <n v="12.545217338405701"/>
    <n v="4.6103393231192902"/>
    <n v="7.3499365558841596"/>
    <x v="847"/>
    <n v="320.22881252357001"/>
    <n v="0"/>
    <n v="80"/>
    <n v="23283"/>
    <n v="187614243.09556699"/>
    <n v="0"/>
    <n v="61307"/>
    <d v="2021-09-29T10:30:17"/>
    <x v="18"/>
    <x v="1"/>
    <n v="201"/>
    <x v="4"/>
  </r>
  <r>
    <x v="0"/>
    <x v="14"/>
    <x v="2"/>
    <x v="2"/>
    <s v="Bathyraja interrupta"/>
    <n v="13"/>
    <n v="1"/>
    <n v="2.1"/>
    <n v="4.6148505555371697"/>
    <n v="2.6"/>
    <n v="6.5403210821105002"/>
    <x v="848"/>
    <n v="35.869662595820998"/>
    <n v="0"/>
    <n v="19"/>
    <n v="7130"/>
    <n v="50835689.619927697"/>
    <n v="0"/>
    <n v="22531"/>
    <d v="2021-09-29T10:30:17"/>
    <x v="15"/>
    <x v="2"/>
    <n v="201"/>
    <x v="4"/>
  </r>
  <r>
    <x v="0"/>
    <x v="14"/>
    <x v="2"/>
    <x v="2"/>
    <s v="Bathyraja interrupta"/>
    <n v="16"/>
    <n v="1"/>
    <n v="1.3882140962254099"/>
    <n v="1.9939617840972099"/>
    <n v="3.29700847853535"/>
    <n v="10.6843802731546"/>
    <x v="503"/>
    <n v="265.819789124137"/>
    <n v="0"/>
    <n v="53"/>
    <n v="37741"/>
    <n v="1424360152.62848"/>
    <n v="0"/>
    <n v="123110"/>
    <d v="2021-09-29T10:30:17"/>
    <x v="20"/>
    <x v="4"/>
    <n v="201"/>
    <x v="4"/>
  </r>
  <r>
    <x v="0"/>
    <x v="14"/>
    <x v="2"/>
    <x v="2"/>
    <s v="Bathyraja interrup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2"/>
    <x v="2"/>
    <s v="Bathyraja interrupta"/>
    <n v="17"/>
    <n v="2"/>
    <n v="8.4283576621570102"/>
    <n v="35.411559083697703"/>
    <n v="4.90447731901269"/>
    <n v="12.119111957566499"/>
    <x v="849"/>
    <n v="9830.3803968357606"/>
    <n v="0"/>
    <n v="349"/>
    <n v="81907"/>
    <n v="3364310516.0418"/>
    <n v="0"/>
    <n v="204293"/>
    <d v="2021-09-29T10:30:17"/>
    <x v="7"/>
    <x v="0"/>
    <n v="10"/>
    <x v="2"/>
  </r>
  <r>
    <x v="0"/>
    <x v="14"/>
    <x v="2"/>
    <x v="2"/>
    <s v="Bathyraja interrupta"/>
    <n v="18"/>
    <n v="1"/>
    <n v="5.6788566021660003"/>
    <n v="32.424216374753598"/>
    <n v="3.36945491728516"/>
    <n v="11.3124213474662"/>
    <x v="850"/>
    <n v="3983.6413644190302"/>
    <n v="0"/>
    <n v="206"/>
    <n v="37281"/>
    <n v="1389844833.5853"/>
    <n v="0"/>
    <n v="121610"/>
    <d v="2021-09-29T10:30:17"/>
    <x v="17"/>
    <x v="1"/>
    <n v="101"/>
    <x v="5"/>
  </r>
  <r>
    <x v="0"/>
    <x v="14"/>
    <x v="2"/>
    <x v="2"/>
    <s v="Bathyraja interrupta"/>
    <n v="20"/>
    <n v="4"/>
    <n v="20.126855754257399"/>
    <n v="150.87685668737001"/>
    <n v="12.837318343531599"/>
    <n v="69.003618134556305"/>
    <x v="851"/>
    <n v="19919.821333422002"/>
    <n v="0"/>
    <n v="577"/>
    <n v="147900"/>
    <n v="9110341869.3843002"/>
    <n v="0"/>
    <n v="381462"/>
    <d v="2021-09-29T10:30:17"/>
    <x v="19"/>
    <x v="3"/>
    <n v="201"/>
    <x v="4"/>
  </r>
  <r>
    <x v="0"/>
    <x v="14"/>
    <x v="2"/>
    <x v="2"/>
    <s v="Bathyraja interrupta"/>
    <n v="29"/>
    <n v="2"/>
    <n v="27.777835871963099"/>
    <n v="703.04689752139404"/>
    <n v="3.5290511836694498"/>
    <n v="7.1620374913348197"/>
    <x v="852"/>
    <n v="606925.13123921596"/>
    <n v="0"/>
    <n v="2722"/>
    <n v="104234"/>
    <n v="6182831557.4584999"/>
    <n v="0"/>
    <n v="296644"/>
    <d v="2021-09-29T10:30:17"/>
    <x v="22"/>
    <x v="0"/>
    <n v="101"/>
    <x v="5"/>
  </r>
  <r>
    <x v="0"/>
    <x v="14"/>
    <x v="2"/>
    <x v="2"/>
    <s v="Bathyraja interrupta"/>
    <n v="32"/>
    <n v="2"/>
    <n v="5.9289639911218002"/>
    <n v="22.0366498100644"/>
    <n v="4.8193122752779303"/>
    <n v="12.083662132940299"/>
    <x v="853"/>
    <n v="4747.2022527409199"/>
    <n v="0"/>
    <n v="278"/>
    <n v="70864"/>
    <n v="2603099318.3299398"/>
    <n v="0"/>
    <n v="212497"/>
    <d v="2021-09-29T10:30:17"/>
    <x v="24"/>
    <x v="2"/>
    <n v="101"/>
    <x v="5"/>
  </r>
  <r>
    <x v="0"/>
    <x v="14"/>
    <x v="2"/>
    <x v="2"/>
    <s v="Bathyraja interrupta"/>
    <n v="41"/>
    <n v="1"/>
    <n v="2.40955833600602"/>
    <n v="5.7477835597725502"/>
    <n v="0.97602362977459101"/>
    <n v="0.95756494123657698"/>
    <x v="846"/>
    <n v="3895.9547291797599"/>
    <n v="0"/>
    <n v="198"/>
    <n v="25477"/>
    <n v="649055348.468099"/>
    <n v="0"/>
    <n v="80990"/>
    <d v="2021-09-29T10:30:17"/>
    <x v="21"/>
    <x v="4"/>
    <n v="10"/>
    <x v="2"/>
  </r>
  <r>
    <x v="0"/>
    <x v="14"/>
    <x v="2"/>
    <x v="2"/>
    <s v="Bathyraja interrupta"/>
    <n v="54"/>
    <n v="9"/>
    <n v="21.2747948166067"/>
    <n v="52.331411307033903"/>
    <n v="16.020958291773901"/>
    <n v="38.662050159457301"/>
    <x v="854"/>
    <n v="29765.776517461702"/>
    <n v="150"/>
    <n v="864"/>
    <n v="381793"/>
    <n v="21990730156.3377"/>
    <n v="74975"/>
    <n v="688611"/>
    <d v="2021-09-29T10:30:17"/>
    <x v="25"/>
    <x v="4"/>
    <n v="101"/>
    <x v="5"/>
  </r>
  <r>
    <x v="0"/>
    <x v="14"/>
    <x v="2"/>
    <x v="2"/>
    <s v="Bathyraja interrupta"/>
    <n v="61"/>
    <n v="2"/>
    <n v="3.34548897405912"/>
    <n v="6.61303037614634"/>
    <n v="1.4784311952345"/>
    <n v="1.2597255339179301"/>
    <x v="817"/>
    <n v="9810.21439514954"/>
    <n v="0"/>
    <n v="341"/>
    <n v="56807"/>
    <n v="1868761651.44438"/>
    <n v="0"/>
    <n v="149534"/>
    <d v="2021-09-29T10:30:17"/>
    <x v="23"/>
    <x v="3"/>
    <n v="10"/>
    <x v="2"/>
  </r>
  <r>
    <x v="0"/>
    <x v="14"/>
    <x v="2"/>
    <x v="2"/>
    <s v="Bathyraja interrupta"/>
    <n v="74"/>
    <n v="1"/>
    <n v="3.9100080213480899"/>
    <n v="15.322591148989"/>
    <n v="0.46389925677011201"/>
    <n v="0.210588257553013"/>
    <x v="855"/>
    <n v="26121.127429922901"/>
    <n v="0"/>
    <n v="494"/>
    <n v="18947"/>
    <n v="358999509.76311302"/>
    <n v="0"/>
    <n v="57903"/>
    <d v="2021-09-29T10:30:17"/>
    <x v="26"/>
    <x v="2"/>
    <n v="10"/>
    <x v="2"/>
  </r>
  <r>
    <x v="0"/>
    <x v="14"/>
    <x v="2"/>
    <x v="2"/>
    <s v="Bathyraja interrupta"/>
    <n v="90"/>
    <n v="14"/>
    <n v="32.460841753713602"/>
    <n v="116.311386111853"/>
    <n v="19.681237060879901"/>
    <n v="35.115818205159499"/>
    <x v="856"/>
    <n v="218391.19768707801"/>
    <n v="434"/>
    <n v="2378"/>
    <n v="852762"/>
    <n v="65934951443.287498"/>
    <n v="318664"/>
    <n v="1386860"/>
    <d v="2021-09-29T10:30:17"/>
    <x v="27"/>
    <x v="3"/>
    <n v="101"/>
    <x v="5"/>
  </r>
  <r>
    <x v="0"/>
    <x v="14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3"/>
    <x v="3"/>
    <s v="Raja rhina"/>
    <n v="4"/>
    <n v="1"/>
    <n v="30.1"/>
    <n v="905.14620120475195"/>
    <n v="8.5"/>
    <n v="71.661168612375505"/>
    <x v="857"/>
    <n v="2328.6613855240098"/>
    <n v="0"/>
    <n v="182"/>
    <n v="13578"/>
    <n v="184362035.62148699"/>
    <n v="0"/>
    <n v="51271"/>
    <d v="2021-09-29T10:30:17"/>
    <x v="10"/>
    <x v="4"/>
    <n v="301"/>
    <x v="3"/>
  </r>
  <r>
    <x v="0"/>
    <x v="14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3"/>
    <x v="3"/>
    <s v="Raja rhina"/>
    <n v="5"/>
    <n v="3"/>
    <n v="88.3"/>
    <n v="1365.5490141438299"/>
    <n v="23.4"/>
    <n v="93.250612137910807"/>
    <x v="858"/>
    <n v="11577.6689990862"/>
    <n v="0"/>
    <n v="534"/>
    <n v="68254"/>
    <n v="790615869.59718704"/>
    <n v="0"/>
    <n v="140545"/>
    <d v="2021-09-29T10:30:17"/>
    <x v="13"/>
    <x v="3"/>
    <n v="301"/>
    <x v="3"/>
  </r>
  <r>
    <x v="0"/>
    <x v="14"/>
    <x v="3"/>
    <x v="3"/>
    <s v="Raja rhina"/>
    <n v="7"/>
    <n v="1"/>
    <n v="17.100000000000001"/>
    <n v="292.39945707084701"/>
    <n v="5.8"/>
    <n v="33.599477974242703"/>
    <x v="859"/>
    <n v="12530.594815157399"/>
    <n v="0"/>
    <n v="377"/>
    <n v="37946"/>
    <n v="1439884494.7035201"/>
    <n v="0"/>
    <n v="127688"/>
    <d v="2021-09-29T10:30:17"/>
    <x v="28"/>
    <x v="1"/>
    <n v="10"/>
    <x v="2"/>
  </r>
  <r>
    <x v="0"/>
    <x v="14"/>
    <x v="3"/>
    <x v="3"/>
    <s v="Raja rhina"/>
    <n v="8"/>
    <n v="1"/>
    <n v="61.447646685725701"/>
    <n v="3771.2417073818801"/>
    <n v="12.259444810004"/>
    <n v="150.24807500296299"/>
    <x v="478"/>
    <n v="36639.9059444183"/>
    <n v="0"/>
    <n v="800"/>
    <n v="38207"/>
    <n v="1459751393.19836"/>
    <n v="0"/>
    <n v="159781"/>
    <d v="2021-09-29T10:30:17"/>
    <x v="9"/>
    <x v="1"/>
    <n v="301"/>
    <x v="3"/>
  </r>
  <r>
    <x v="0"/>
    <x v="14"/>
    <x v="3"/>
    <x v="3"/>
    <s v="Raja rhina"/>
    <n v="10"/>
    <n v="5"/>
    <n v="128.99366776431401"/>
    <n v="4681.0751790909899"/>
    <n v="26.204372899357399"/>
    <n v="87.661928553510506"/>
    <x v="860"/>
    <n v="119488.973805564"/>
    <n v="0"/>
    <n v="1449"/>
    <n v="132442"/>
    <n v="2237655556.4548101"/>
    <n v="23359"/>
    <n v="241525"/>
    <d v="2021-09-29T10:30:17"/>
    <x v="18"/>
    <x v="1"/>
    <n v="201"/>
    <x v="4"/>
  </r>
  <r>
    <x v="0"/>
    <x v="14"/>
    <x v="3"/>
    <x v="3"/>
    <s v="Raja rhina"/>
    <n v="13"/>
    <n v="1"/>
    <n v="42.3"/>
    <n v="1789.76497066549"/>
    <n v="7.1"/>
    <n v="50.385257721090703"/>
    <x v="861"/>
    <n v="13911.233928596401"/>
    <n v="0"/>
    <n v="373"/>
    <n v="19790"/>
    <n v="391627458.46460801"/>
    <n v="0"/>
    <n v="62535"/>
    <d v="2021-09-29T10:30:17"/>
    <x v="15"/>
    <x v="2"/>
    <n v="201"/>
    <x v="4"/>
  </r>
  <r>
    <x v="0"/>
    <x v="14"/>
    <x v="3"/>
    <x v="3"/>
    <s v="Raja rhina"/>
    <n v="16"/>
    <n v="6"/>
    <n v="248.92414012941899"/>
    <n v="6292.8998032609397"/>
    <n v="34.878879167663399"/>
    <n v="98.710585810404297"/>
    <x v="862"/>
    <n v="838921.44374247198"/>
    <n v="802"/>
    <n v="4946"/>
    <n v="402313"/>
    <n v="13159343029.396"/>
    <n v="142830"/>
    <n v="661796"/>
    <d v="2021-09-29T10:30:17"/>
    <x v="20"/>
    <x v="4"/>
    <n v="201"/>
    <x v="4"/>
  </r>
  <r>
    <x v="0"/>
    <x v="14"/>
    <x v="3"/>
    <x v="3"/>
    <s v="Raja rhina"/>
    <n v="17"/>
    <n v="2"/>
    <n v="17.031338616268801"/>
    <n v="178.291797624174"/>
    <n v="6.9626850829976101"/>
    <n v="27.041939389035601"/>
    <x v="863"/>
    <n v="49494.465582233002"/>
    <n v="0"/>
    <n v="787"/>
    <n v="116297"/>
    <n v="7506942866.7086496"/>
    <n v="0"/>
    <n v="312283"/>
    <d v="2021-09-29T10:30:17"/>
    <x v="7"/>
    <x v="0"/>
    <n v="10"/>
    <x v="2"/>
  </r>
  <r>
    <x v="0"/>
    <x v="14"/>
    <x v="3"/>
    <x v="3"/>
    <s v="Raja rhina"/>
    <n v="17"/>
    <n v="7"/>
    <n v="129.73326410126299"/>
    <n v="2254.8291179909002"/>
    <n v="14.538687103860299"/>
    <n v="24.602991162008099"/>
    <x v="864"/>
    <n v="60270.291079318798"/>
    <n v="115"/>
    <n v="1226"/>
    <n v="75021"/>
    <n v="657623864.67554903"/>
    <n v="17014"/>
    <n v="133028"/>
    <d v="2021-09-29T10:30:17"/>
    <x v="16"/>
    <x v="0"/>
    <n v="201"/>
    <x v="4"/>
  </r>
  <r>
    <x v="0"/>
    <x v="14"/>
    <x v="3"/>
    <x v="3"/>
    <s v="Raja rhina"/>
    <n v="18"/>
    <n v="6"/>
    <n v="77.442791404650194"/>
    <n v="1945.4515939478599"/>
    <n v="16.1827658873069"/>
    <n v="32.311930575123498"/>
    <x v="865"/>
    <n v="239018.31126935"/>
    <n v="0"/>
    <n v="1964"/>
    <n v="179092"/>
    <n v="3969845923.6634798"/>
    <n v="36571"/>
    <n v="321613"/>
    <d v="2021-09-29T10:30:17"/>
    <x v="17"/>
    <x v="1"/>
    <n v="101"/>
    <x v="5"/>
  </r>
  <r>
    <x v="0"/>
    <x v="14"/>
    <x v="3"/>
    <x v="3"/>
    <s v="Raja rhina"/>
    <n v="20"/>
    <n v="3"/>
    <n v="107.94991405360101"/>
    <n v="2822.6459815123999"/>
    <n v="13.392421042756"/>
    <n v="46.313165809302703"/>
    <x v="866"/>
    <n v="372665.52918540098"/>
    <n v="0"/>
    <n v="2935"/>
    <n v="154258"/>
    <n v="6114589132.8983803"/>
    <n v="0"/>
    <n v="371330"/>
    <d v="2021-09-29T10:30:17"/>
    <x v="19"/>
    <x v="3"/>
    <n v="201"/>
    <x v="4"/>
  </r>
  <r>
    <x v="0"/>
    <x v="14"/>
    <x v="3"/>
    <x v="3"/>
    <s v="Raja rhina"/>
    <n v="29"/>
    <n v="13"/>
    <n v="183.21186169315899"/>
    <n v="3227.3235134753299"/>
    <n v="28.438982968183002"/>
    <n v="52.097536775065201"/>
    <x v="867"/>
    <n v="2786078.3595987801"/>
    <n v="1900"/>
    <n v="8864"/>
    <n v="835370"/>
    <n v="44974673035.213997"/>
    <n v="392987"/>
    <n v="1277753"/>
    <d v="2021-09-29T10:30:17"/>
    <x v="22"/>
    <x v="0"/>
    <n v="101"/>
    <x v="5"/>
  </r>
  <r>
    <x v="0"/>
    <x v="14"/>
    <x v="3"/>
    <x v="3"/>
    <s v="Raja rhina"/>
    <n v="32"/>
    <n v="1"/>
    <n v="8.7218853921127302"/>
    <n v="75.603655296365204"/>
    <n v="0.77774774197183605"/>
    <n v="0.62710189495361002"/>
    <x v="868"/>
    <n v="16286.769805382901"/>
    <n v="0"/>
    <n v="390"/>
    <n v="11623"/>
    <n v="135092201.13223699"/>
    <n v="0"/>
    <n v="35566"/>
    <d v="2021-09-29T10:30:17"/>
    <x v="24"/>
    <x v="2"/>
    <n v="101"/>
    <x v="5"/>
  </r>
  <r>
    <x v="0"/>
    <x v="14"/>
    <x v="3"/>
    <x v="3"/>
    <s v="Raja rhina"/>
    <n v="41"/>
    <n v="6"/>
    <n v="429.07765762561502"/>
    <n v="67465.854040646998"/>
    <n v="37.553630700270197"/>
    <n v="557.30409533598697"/>
    <x v="869"/>
    <n v="45729612.184320197"/>
    <n v="0"/>
    <n v="25277"/>
    <n v="978455"/>
    <n v="377751093658.33698"/>
    <n v="0"/>
    <n v="2260541"/>
    <d v="2021-09-29T10:30:17"/>
    <x v="21"/>
    <x v="4"/>
    <n v="10"/>
    <x v="2"/>
  </r>
  <r>
    <x v="0"/>
    <x v="14"/>
    <x v="3"/>
    <x v="3"/>
    <s v="Raja rhina"/>
    <n v="54"/>
    <n v="17"/>
    <n v="158.59622790447199"/>
    <n v="2278.2516113826"/>
    <n v="17.1668182036979"/>
    <n v="17.385992576936498"/>
    <x v="870"/>
    <n v="1295855.1397953001"/>
    <n v="1427"/>
    <n v="6137"/>
    <n v="409413"/>
    <n v="9889042864.5821896"/>
    <n v="203664"/>
    <n v="615162"/>
    <d v="2021-09-29T10:30:17"/>
    <x v="25"/>
    <x v="4"/>
    <n v="101"/>
    <x v="5"/>
  </r>
  <r>
    <x v="0"/>
    <x v="14"/>
    <x v="3"/>
    <x v="3"/>
    <s v="Raja rhina"/>
    <n v="61"/>
    <n v="19"/>
    <n v="262.64605590754098"/>
    <n v="5114.1450103487796"/>
    <n v="27.960603792115901"/>
    <n v="81.991277433172499"/>
    <x v="871"/>
    <n v="7586666.9508090401"/>
    <n v="3979"/>
    <n v="16252"/>
    <n v="1077387"/>
    <n v="121631379927.26601"/>
    <n v="300357"/>
    <n v="1854417"/>
    <d v="2021-09-29T10:30:17"/>
    <x v="23"/>
    <x v="3"/>
    <n v="10"/>
    <x v="2"/>
  </r>
  <r>
    <x v="0"/>
    <x v="14"/>
    <x v="3"/>
    <x v="3"/>
    <s v="Raja rhina"/>
    <n v="74"/>
    <n v="9"/>
    <n v="45.6811166726986"/>
    <n v="242.621167758344"/>
    <n v="6.02095190942791"/>
    <n v="3.57718893448234"/>
    <x v="872"/>
    <n v="413607.48835424799"/>
    <n v="517"/>
    <n v="3258"/>
    <n v="248262"/>
    <n v="6098198867.9302597"/>
    <n v="81850"/>
    <n v="414674"/>
    <d v="2021-09-29T10:30:17"/>
    <x v="26"/>
    <x v="2"/>
    <n v="10"/>
    <x v="2"/>
  </r>
  <r>
    <x v="0"/>
    <x v="14"/>
    <x v="3"/>
    <x v="3"/>
    <s v="Raja rhina"/>
    <n v="90"/>
    <n v="26"/>
    <n v="224.53256492257"/>
    <n v="3859.4889235926498"/>
    <n v="26.770265947120699"/>
    <n v="46.2754439689067"/>
    <x v="873"/>
    <n v="7246740.2948224097"/>
    <n v="3994"/>
    <n v="15467"/>
    <n v="1159674"/>
    <n v="86888738667.013"/>
    <n v="531521"/>
    <n v="1787827"/>
    <d v="2021-09-29T10:30:17"/>
    <x v="27"/>
    <x v="3"/>
    <n v="101"/>
    <x v="5"/>
  </r>
  <r>
    <x v="0"/>
    <x v="14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4"/>
    <x v="4"/>
    <s v="Bathyraja taranetzi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4"/>
    <x v="4"/>
    <s v="Bathyraja taranetzi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4"/>
    <x v="4"/>
    <s v="Bathyraja taranetzi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4"/>
    <x v="4"/>
    <s v="Bathyraja taranetzi"/>
    <n v="3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4"/>
    <x v="4"/>
    <x v="4"/>
    <s v="Bathyraja taranetzi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4"/>
    <x v="4"/>
    <x v="4"/>
    <s v="Bathyraja taranetzi"/>
    <n v="5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4"/>
    <x v="4"/>
    <x v="4"/>
    <s v="Bathyraja taranetzi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4"/>
    <x v="4"/>
    <s v="Bathyraja taranetzi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4"/>
    <x v="4"/>
    <x v="4"/>
    <s v="Bathyraja taranetzi"/>
    <n v="9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4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5"/>
    <x v="5"/>
    <s v="Bathyraja trachura"/>
    <n v="3"/>
    <n v="1"/>
    <n v="31.4"/>
    <n v="985.75202798566204"/>
    <n v="12"/>
    <n v="144.70604189393299"/>
    <x v="567"/>
    <n v="3760.6728733413001"/>
    <n v="0"/>
    <n v="256"/>
    <n v="23496"/>
    <n v="552057790.30567706"/>
    <n v="0"/>
    <n v="98260"/>
    <d v="2021-09-29T10:30:17"/>
    <x v="6"/>
    <x v="4"/>
    <n v="501"/>
    <x v="1"/>
  </r>
  <r>
    <x v="0"/>
    <x v="14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5"/>
    <x v="5"/>
    <s v="Bathyraja trachur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5"/>
    <x v="5"/>
    <s v="Bathyraja trachu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5"/>
    <x v="5"/>
    <s v="Bathyraja trachura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5"/>
    <x v="5"/>
    <s v="Bathyraja trachura"/>
    <n v="3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4"/>
    <x v="5"/>
    <x v="5"/>
    <s v="Bathyraja trachur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4"/>
    <x v="5"/>
    <x v="5"/>
    <s v="Bathyraja trachura"/>
    <n v="5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4"/>
    <x v="5"/>
    <x v="5"/>
    <s v="Bathyraja trachura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5"/>
    <x v="5"/>
    <s v="Bathyraja trachur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4"/>
    <x v="5"/>
    <x v="5"/>
    <s v="Bathyraja trachura"/>
    <n v="9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4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6"/>
    <x v="6"/>
    <s v="Bathyraja parmifer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6"/>
    <x v="6"/>
    <s v="Bathyraja parmifer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6"/>
    <x v="6"/>
    <s v="Bathyraja parmifera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6"/>
    <x v="6"/>
    <s v="Bathyraja parmifera"/>
    <n v="32"/>
    <n v="1"/>
    <n v="3.3887580185915702"/>
    <n v="11.360982514043901"/>
    <n v="0.83330115211268097"/>
    <n v="0.713625072332703"/>
    <x v="874"/>
    <n v="2447.4174726590099"/>
    <n v="0"/>
    <n v="151"/>
    <n v="12399"/>
    <n v="153731287.65893501"/>
    <n v="0"/>
    <n v="37941"/>
    <d v="2021-09-29T10:30:17"/>
    <x v="24"/>
    <x v="2"/>
    <n v="101"/>
    <x v="5"/>
  </r>
  <r>
    <x v="0"/>
    <x v="14"/>
    <x v="6"/>
    <x v="6"/>
    <s v="Bathyraja parmifera"/>
    <n v="41"/>
    <n v="1"/>
    <n v="2.71456572031058"/>
    <n v="7.2921610873186804"/>
    <n v="1.0370251066355001"/>
    <n v="1.0870680352586699"/>
    <x v="344"/>
    <n v="4942.7625759805196"/>
    <n v="0"/>
    <n v="223"/>
    <n v="27145"/>
    <n v="736834957.13846195"/>
    <n v="0"/>
    <n v="86293"/>
    <d v="2021-09-29T10:30:17"/>
    <x v="21"/>
    <x v="4"/>
    <n v="10"/>
    <x v="2"/>
  </r>
  <r>
    <x v="0"/>
    <x v="14"/>
    <x v="6"/>
    <x v="6"/>
    <s v="Bathyraja parmifera"/>
    <n v="54"/>
    <n v="2"/>
    <n v="3.4075234274276802"/>
    <n v="9.8477729280410298"/>
    <n v="1.0345565858355501"/>
    <n v="0.53199527064287899"/>
    <x v="789"/>
    <n v="5601.3510977369697"/>
    <n v="0"/>
    <n v="236"/>
    <n v="24570"/>
    <n v="302595552.819996"/>
    <n v="0"/>
    <n v="60561"/>
    <d v="2021-09-29T10:30:17"/>
    <x v="25"/>
    <x v="4"/>
    <n v="101"/>
    <x v="5"/>
  </r>
  <r>
    <x v="0"/>
    <x v="14"/>
    <x v="6"/>
    <x v="6"/>
    <s v="Bathyraja parmifera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6"/>
    <x v="6"/>
    <s v="Bathyraja parmifera"/>
    <n v="74"/>
    <n v="1"/>
    <n v="8.6184926162738797"/>
    <n v="74.287929487140005"/>
    <n v="1.4714499588760299"/>
    <n v="2.1956843224087201"/>
    <x v="875"/>
    <n v="126642.057715332"/>
    <n v="0"/>
    <n v="1089"/>
    <n v="61181"/>
    <n v="3743084274.9665098"/>
    <n v="0"/>
    <n v="187213"/>
    <d v="2021-09-29T10:30:17"/>
    <x v="26"/>
    <x v="2"/>
    <n v="10"/>
    <x v="2"/>
  </r>
  <r>
    <x v="0"/>
    <x v="14"/>
    <x v="6"/>
    <x v="6"/>
    <s v="Bathyraja parmifera"/>
    <n v="90"/>
    <n v="1"/>
    <n v="3.4970814579196099"/>
    <n v="12.176322531807999"/>
    <n v="0.65887041960804205"/>
    <n v="0.45030778593964599"/>
    <x v="876"/>
    <n v="22862.7802491189"/>
    <n v="0"/>
    <n v="473"/>
    <n v="29078"/>
    <n v="845517021.047297"/>
    <n v="0"/>
    <n v="91043"/>
    <d v="2021-09-29T10:30:17"/>
    <x v="27"/>
    <x v="3"/>
    <n v="101"/>
    <x v="5"/>
  </r>
  <r>
    <x v="0"/>
    <x v="14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7"/>
    <x v="7"/>
    <s v="Bathyraja aleutica"/>
    <n v="2"/>
    <n v="1"/>
    <n v="10.9"/>
    <n v="118.638858328133"/>
    <n v="18.7"/>
    <n v="347.85741440740901"/>
    <x v="877"/>
    <n v="256.10726873899"/>
    <n v="0"/>
    <n v="85"/>
    <n v="27403"/>
    <n v="750924389.95059395"/>
    <n v="0"/>
    <n v="145318"/>
    <d v="2021-09-29T10:30:17"/>
    <x v="2"/>
    <x v="0"/>
    <n v="501"/>
    <x v="1"/>
  </r>
  <r>
    <x v="0"/>
    <x v="14"/>
    <x v="7"/>
    <x v="7"/>
    <s v="Bathyraja aleutica"/>
    <n v="3"/>
    <n v="1"/>
    <n v="61.8"/>
    <n v="3818.29889541383"/>
    <n v="10.199999999999999"/>
    <n v="103.97398118413901"/>
    <x v="821"/>
    <n v="14566.922177816399"/>
    <n v="0"/>
    <n v="505"/>
    <n v="19916"/>
    <n v="396663785.08143097"/>
    <n v="0"/>
    <n v="83290"/>
    <d v="2021-09-29T10:30:17"/>
    <x v="6"/>
    <x v="4"/>
    <n v="501"/>
    <x v="1"/>
  </r>
  <r>
    <x v="0"/>
    <x v="14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7"/>
    <x v="7"/>
    <s v="Bathyraja aleutica"/>
    <n v="5"/>
    <n v="1"/>
    <n v="9.1427671263842001"/>
    <n v="83.227859073576496"/>
    <n v="7.2332018404938303"/>
    <n v="51.927965999551098"/>
    <x v="845"/>
    <n v="574.70425839125699"/>
    <n v="0"/>
    <n v="100"/>
    <n v="18936"/>
    <n v="358572520.32827002"/>
    <n v="0"/>
    <n v="79190"/>
    <d v="2021-09-29T10:30:17"/>
    <x v="8"/>
    <x v="0"/>
    <n v="301"/>
    <x v="3"/>
  </r>
  <r>
    <x v="0"/>
    <x v="14"/>
    <x v="7"/>
    <x v="7"/>
    <s v="Bathyraja aleutica"/>
    <n v="5"/>
    <n v="2"/>
    <n v="22.5"/>
    <n v="191.288276390536"/>
    <n v="16.100000000000001"/>
    <n v="98.175806633389598"/>
    <x v="878"/>
    <n v="1621.8182756654101"/>
    <n v="0"/>
    <n v="169"/>
    <n v="46801"/>
    <n v="832373632.25100601"/>
    <n v="0"/>
    <n v="120977"/>
    <d v="2021-09-29T10:30:17"/>
    <x v="13"/>
    <x v="3"/>
    <n v="301"/>
    <x v="3"/>
  </r>
  <r>
    <x v="0"/>
    <x v="14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7"/>
    <x v="7"/>
    <s v="Bathyraja aleutica"/>
    <n v="8"/>
    <n v="1"/>
    <n v="4.8337930187068503"/>
    <n v="23.4834307455912"/>
    <n v="1.93351720748274"/>
    <n v="3.7513443674462899"/>
    <x v="527"/>
    <n v="228.15580663697699"/>
    <n v="0"/>
    <n v="54"/>
    <n v="6037"/>
    <n v="36446591.190193601"/>
    <n v="0"/>
    <n v="21558"/>
    <d v="2021-09-29T10:30:17"/>
    <x v="9"/>
    <x v="1"/>
    <n v="301"/>
    <x v="3"/>
  </r>
  <r>
    <x v="0"/>
    <x v="14"/>
    <x v="7"/>
    <x v="7"/>
    <s v="Bathyraja aleutic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7"/>
    <x v="7"/>
    <s v="Bathyraja aleutica"/>
    <n v="13"/>
    <n v="1"/>
    <n v="41.7"/>
    <n v="1736.8382306122501"/>
    <n v="3.1"/>
    <n v="9.6871988816699197"/>
    <x v="879"/>
    <n v="13499.852393016999"/>
    <n v="0"/>
    <n v="367"/>
    <n v="8677"/>
    <n v="75295299.6424101"/>
    <n v="0"/>
    <n v="27420"/>
    <d v="2021-09-29T10:30:17"/>
    <x v="15"/>
    <x v="2"/>
    <n v="201"/>
    <x v="4"/>
  </r>
  <r>
    <x v="0"/>
    <x v="14"/>
    <x v="7"/>
    <x v="7"/>
    <s v="Bathyraja aleutica"/>
    <n v="16"/>
    <n v="7"/>
    <n v="290.08089820474402"/>
    <n v="11091.743605174899"/>
    <n v="54.835997607156997"/>
    <n v="211.34378676670099"/>
    <x v="880"/>
    <n v="1478666.7275479001"/>
    <n v="599"/>
    <n v="6100"/>
    <n v="633503"/>
    <n v="28174743006.148899"/>
    <n v="253819"/>
    <n v="1013187"/>
    <d v="2021-09-29T10:30:17"/>
    <x v="20"/>
    <x v="4"/>
    <n v="201"/>
    <x v="4"/>
  </r>
  <r>
    <x v="0"/>
    <x v="14"/>
    <x v="7"/>
    <x v="7"/>
    <s v="Bathyraja aleutica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7"/>
    <x v="7"/>
    <s v="Bathyraja aleutica"/>
    <n v="17"/>
    <n v="3"/>
    <n v="33.445408894419003"/>
    <n v="399.36154282108799"/>
    <n v="14.472296056654001"/>
    <n v="67.847813086511195"/>
    <x v="881"/>
    <n v="10674.705342265301"/>
    <n v="0"/>
    <n v="396"/>
    <n v="74783"/>
    <n v="1813533190.2502799"/>
    <n v="0"/>
    <n v="166768"/>
    <d v="2021-09-29T10:30:17"/>
    <x v="16"/>
    <x v="0"/>
    <n v="201"/>
    <x v="4"/>
  </r>
  <r>
    <x v="0"/>
    <x v="14"/>
    <x v="7"/>
    <x v="7"/>
    <s v="Bathyraja aleutica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7"/>
    <x v="7"/>
    <s v="Bathyraja aleutica"/>
    <n v="20"/>
    <n v="2"/>
    <n v="8.0133770995207207"/>
    <n v="32.182790179426597"/>
    <n v="7.6224806556416604"/>
    <n v="14.5730439706337"/>
    <x v="882"/>
    <n v="4248.9977883987203"/>
    <n v="0"/>
    <n v="299"/>
    <n v="87684"/>
    <n v="1924035525.08147"/>
    <n v="0"/>
    <n v="227259"/>
    <d v="2021-09-29T10:30:17"/>
    <x v="19"/>
    <x v="3"/>
    <n v="201"/>
    <x v="4"/>
  </r>
  <r>
    <x v="0"/>
    <x v="14"/>
    <x v="7"/>
    <x v="7"/>
    <s v="Bathyraja aleutica"/>
    <n v="29"/>
    <n v="2"/>
    <n v="3.3284853873502702"/>
    <n v="6.6869827856237896"/>
    <n v="3.1464800144634699"/>
    <n v="5.01790709058419"/>
    <x v="883"/>
    <n v="5772.7271382142599"/>
    <n v="0"/>
    <n v="273"/>
    <n v="92645"/>
    <n v="4331850307.9040003"/>
    <n v="0"/>
    <n v="244419"/>
    <d v="2021-09-29T10:30:17"/>
    <x v="22"/>
    <x v="0"/>
    <n v="101"/>
    <x v="5"/>
  </r>
  <r>
    <x v="0"/>
    <x v="14"/>
    <x v="7"/>
    <x v="7"/>
    <s v="Bathyraja aleutica"/>
    <n v="32"/>
    <n v="8"/>
    <n v="126.877512289899"/>
    <n v="2459.3096655532399"/>
    <n v="13.2302854265332"/>
    <n v="23.935509705619499"/>
    <x v="884"/>
    <n v="529791.98222634697"/>
    <n v="276"/>
    <n v="3448"/>
    <n v="193836"/>
    <n v="5156260437.6970501"/>
    <n v="37368"/>
    <n v="350304"/>
    <d v="2021-09-29T10:30:17"/>
    <x v="24"/>
    <x v="2"/>
    <n v="101"/>
    <x v="5"/>
  </r>
  <r>
    <x v="0"/>
    <x v="14"/>
    <x v="7"/>
    <x v="7"/>
    <s v="Bathyraja aleutica"/>
    <n v="41"/>
    <n v="4"/>
    <n v="35.913877330280997"/>
    <n v="344.42808572280802"/>
    <n v="4.0959254463711297"/>
    <n v="3.4868742581363201"/>
    <x v="885"/>
    <n v="233459.77027137901"/>
    <n v="0"/>
    <n v="2011"/>
    <n v="106888"/>
    <n v="2363468303.0025101"/>
    <n v="0"/>
    <n v="215203"/>
    <d v="2021-09-29T10:30:17"/>
    <x v="21"/>
    <x v="4"/>
    <n v="10"/>
    <x v="2"/>
  </r>
  <r>
    <x v="0"/>
    <x v="14"/>
    <x v="7"/>
    <x v="7"/>
    <s v="Bathyraja aleutica"/>
    <n v="54"/>
    <n v="10"/>
    <n v="61.554208173657699"/>
    <n v="417.51402669842798"/>
    <n v="12.485969518892601"/>
    <n v="17.338540151283102"/>
    <x v="886"/>
    <n v="237479.34369086201"/>
    <n v="460"/>
    <n v="2477"/>
    <n v="297556"/>
    <n v="9862052224.31604"/>
    <n v="92088"/>
    <n v="503024"/>
    <d v="2021-09-29T10:30:17"/>
    <x v="25"/>
    <x v="4"/>
    <n v="101"/>
    <x v="5"/>
  </r>
  <r>
    <x v="0"/>
    <x v="14"/>
    <x v="7"/>
    <x v="7"/>
    <s v="Bathyraja aleutica"/>
    <n v="61"/>
    <n v="5"/>
    <n v="30.903897137710199"/>
    <n v="237.22158919588901"/>
    <n v="3.81395876799255"/>
    <n v="3.3090957786394299"/>
    <x v="887"/>
    <n v="351910.47323237901"/>
    <n v="0"/>
    <n v="2402"/>
    <n v="147213"/>
    <n v="4908935419.3250303"/>
    <n v="4143"/>
    <n v="290283"/>
    <d v="2021-09-29T10:30:17"/>
    <x v="23"/>
    <x v="3"/>
    <n v="10"/>
    <x v="2"/>
  </r>
  <r>
    <x v="0"/>
    <x v="14"/>
    <x v="7"/>
    <x v="7"/>
    <s v="Bathyraja aleutica"/>
    <n v="74"/>
    <n v="5"/>
    <n v="41.7105441358094"/>
    <n v="451.730889420766"/>
    <n v="5.4245700172088798"/>
    <n v="9.1394156350849407"/>
    <x v="888"/>
    <n v="770086.46983123"/>
    <n v="0"/>
    <n v="3654"/>
    <n v="224932"/>
    <n v="15580383116.522301"/>
    <n v="0"/>
    <n v="499664"/>
    <d v="2021-09-29T10:30:17"/>
    <x v="26"/>
    <x v="2"/>
    <n v="10"/>
    <x v="2"/>
  </r>
  <r>
    <x v="0"/>
    <x v="14"/>
    <x v="7"/>
    <x v="7"/>
    <s v="Bathyraja aleutica"/>
    <n v="90"/>
    <n v="11"/>
    <n v="45.284958154953799"/>
    <n v="308.76825522150199"/>
    <n v="8.7836183182169396"/>
    <n v="9.8836657849961895"/>
    <x v="889"/>
    <n v="579756.38774286397"/>
    <n v="394"/>
    <n v="3531"/>
    <n v="380685"/>
    <n v="18557990584.415798"/>
    <n v="100056"/>
    <n v="661314"/>
    <d v="2021-09-29T10:30:17"/>
    <x v="27"/>
    <x v="3"/>
    <n v="101"/>
    <x v="5"/>
  </r>
  <r>
    <x v="0"/>
    <x v="14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8"/>
    <x v="8"/>
    <s v="Bathyraja maculat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8"/>
    <x v="8"/>
    <s v="Bathyraja maculat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8"/>
    <x v="8"/>
    <s v="Bathyraja maculata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8"/>
    <x v="8"/>
    <s v="Bathyraja maculat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8"/>
    <x v="8"/>
    <s v="Bathyraja maculata"/>
    <n v="32"/>
    <n v="1"/>
    <n v="6.5553023966197603"/>
    <n v="42.717252586783196"/>
    <n v="0.83330115211268097"/>
    <n v="0.66413225954414401"/>
    <x v="890"/>
    <n v="9202.28072137649"/>
    <n v="0"/>
    <n v="294"/>
    <n v="11961"/>
    <n v="143069395.11222699"/>
    <n v="0"/>
    <n v="36601"/>
    <d v="2021-09-29T10:30:17"/>
    <x v="24"/>
    <x v="2"/>
    <n v="101"/>
    <x v="5"/>
  </r>
  <r>
    <x v="0"/>
    <x v="14"/>
    <x v="8"/>
    <x v="8"/>
    <s v="Bathyraja maculat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4"/>
    <x v="8"/>
    <x v="8"/>
    <s v="Bathyraja maculata"/>
    <n v="5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4"/>
    <x v="8"/>
    <x v="8"/>
    <s v="Bathyraja maculata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8"/>
    <x v="8"/>
    <s v="Bathyraja maculat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4"/>
    <x v="8"/>
    <x v="8"/>
    <s v="Bathyraja maculata"/>
    <n v="9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4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4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4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4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4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4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4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4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4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4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4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4"/>
    <x v="9"/>
    <x v="9"/>
    <s v="Bathyraja minispinosa"/>
    <n v="10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4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4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4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4"/>
    <x v="9"/>
    <x v="9"/>
    <s v="Bathyraja minispinosa"/>
    <n v="17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4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4"/>
    <x v="9"/>
    <x v="9"/>
    <s v="Bathyraja minispinosa"/>
    <n v="20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4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4"/>
    <x v="9"/>
    <x v="9"/>
    <s v="Bathyraja minispinosa"/>
    <n v="32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4"/>
    <x v="9"/>
    <x v="9"/>
    <s v="Bathyraja minispinos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4"/>
    <x v="9"/>
    <x v="9"/>
    <s v="Bathyraja minispinosa"/>
    <n v="54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4"/>
    <x v="9"/>
    <x v="9"/>
    <s v="Bathyraja minispinosa"/>
    <n v="61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4"/>
    <x v="9"/>
    <x v="9"/>
    <s v="Bathyraja minispinos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4"/>
    <x v="9"/>
    <x v="9"/>
    <s v="Bathyraja minispinosa"/>
    <n v="90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5"/>
    <x v="0"/>
    <x v="0"/>
    <s v="Rajidae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0"/>
    <x v="0"/>
    <s v="Rajidae"/>
    <n v="2"/>
    <n v="1"/>
    <n v="47.8"/>
    <n v="2285.0498518822101"/>
    <n v="14.9"/>
    <n v="221.76122629654299"/>
    <x v="891"/>
    <n v="2440.5236648889199"/>
    <n v="0"/>
    <n v="262"/>
    <n v="15390"/>
    <n v="236849765.13124999"/>
    <n v="0"/>
    <n v="81613"/>
    <d v="2021-09-29T10:30:17"/>
    <x v="1"/>
    <x v="1"/>
    <n v="501"/>
    <x v="1"/>
  </r>
  <r>
    <x v="0"/>
    <x v="15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0"/>
    <x v="0"/>
    <s v="Rajidae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0"/>
    <x v="0"/>
    <s v="Rajidae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0"/>
    <x v="0"/>
    <s v="Rajidae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0"/>
    <x v="0"/>
    <s v="Rajidae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0"/>
    <x v="0"/>
    <s v="Rajidae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5"/>
    <x v="0"/>
    <x v="0"/>
    <s v="Rajidae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0"/>
    <x v="0"/>
    <s v="Rajidae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0"/>
    <x v="0"/>
    <s v="Rajidae"/>
    <n v="53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5"/>
    <x v="0"/>
    <x v="0"/>
    <s v="Rajidae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0"/>
    <x v="0"/>
    <s v="Rajidae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5"/>
    <x v="0"/>
    <x v="0"/>
    <s v="Rajidae"/>
    <n v="8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5"/>
    <x v="1"/>
    <x v="1"/>
    <s v="Beringraja binoculat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1"/>
    <x v="1"/>
    <s v="Beringraja bino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1"/>
    <x v="1"/>
    <s v="Beringraja binoculat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1"/>
    <x v="1"/>
    <s v="Beringraja binoculata"/>
    <n v="15"/>
    <n v="8"/>
    <n v="507.64777507879899"/>
    <n v="30778.809673108299"/>
    <n v="213.807490983375"/>
    <n v="14058.5638016385"/>
    <x v="892"/>
    <n v="8544311.9443942904"/>
    <n v="2229"/>
    <n v="14687"/>
    <n v="3561736"/>
    <n v="3902709555279.5"/>
    <n v="0"/>
    <n v="7771585"/>
    <d v="2021-09-29T10:30:17"/>
    <x v="7"/>
    <x v="0"/>
    <n v="10"/>
    <x v="2"/>
  </r>
  <r>
    <x v="0"/>
    <x v="15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1"/>
    <x v="1"/>
    <s v="Beringraja binoculata"/>
    <n v="16"/>
    <n v="1"/>
    <n v="1.05934455965715"/>
    <n v="1.0872159106875201"/>
    <n v="3.2957386300444602"/>
    <n v="10.887837593009101"/>
    <x v="270"/>
    <n v="29.060658690441802"/>
    <n v="0"/>
    <n v="18"/>
    <n v="17059"/>
    <n v="291025663.86037701"/>
    <n v="0"/>
    <n v="57405"/>
    <d v="2021-09-29T10:30:17"/>
    <x v="16"/>
    <x v="0"/>
    <n v="201"/>
    <x v="4"/>
  </r>
  <r>
    <x v="0"/>
    <x v="15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1"/>
    <x v="1"/>
    <s v="Beringraja binoculata"/>
    <n v="22"/>
    <n v="1"/>
    <n v="3.04490684329244"/>
    <n v="9.3291372224773603"/>
    <n v="2.2992153714657202"/>
    <n v="5.3541880294291504"/>
    <x v="893"/>
    <n v="1146.17841505459"/>
    <n v="0"/>
    <n v="107"/>
    <n v="25648"/>
    <n v="657815894.774212"/>
    <n v="0"/>
    <n v="81048"/>
    <d v="2021-09-29T10:30:17"/>
    <x v="17"/>
    <x v="1"/>
    <n v="101"/>
    <x v="5"/>
  </r>
  <r>
    <x v="0"/>
    <x v="15"/>
    <x v="1"/>
    <x v="1"/>
    <s v="Beringraja binoculata"/>
    <n v="29"/>
    <n v="1"/>
    <n v="14.1096959337949"/>
    <n v="199.092194713076"/>
    <n v="2.1265438316060501"/>
    <n v="4.5429531200216404"/>
    <x v="894"/>
    <n v="42889.047264044602"/>
    <n v="0"/>
    <n v="866"/>
    <n v="31283"/>
    <n v="978656804.52087498"/>
    <n v="0"/>
    <n v="130827"/>
    <d v="2021-09-29T10:30:17"/>
    <x v="24"/>
    <x v="2"/>
    <n v="101"/>
    <x v="5"/>
  </r>
  <r>
    <x v="0"/>
    <x v="15"/>
    <x v="1"/>
    <x v="1"/>
    <s v="Beringraja binoculata"/>
    <n v="29"/>
    <n v="5"/>
    <n v="150.91378458040299"/>
    <n v="5194.07046919613"/>
    <n v="6.6430703394689399"/>
    <n v="7.9048585811355103"/>
    <x v="895"/>
    <n v="4483928.3300964497"/>
    <n v="0"/>
    <n v="9224"/>
    <n v="195201"/>
    <n v="6824092885.8335695"/>
    <n v="8342"/>
    <n v="382060"/>
    <d v="2021-09-29T10:30:17"/>
    <x v="22"/>
    <x v="0"/>
    <n v="101"/>
    <x v="5"/>
  </r>
  <r>
    <x v="0"/>
    <x v="15"/>
    <x v="1"/>
    <x v="1"/>
    <s v="Beringraja binoculata"/>
    <n v="45"/>
    <n v="13"/>
    <n v="377.519923379918"/>
    <n v="13822.886075545901"/>
    <n v="28.123032293129"/>
    <n v="77.874388008642697"/>
    <x v="896"/>
    <n v="9369409.5849126298"/>
    <n v="3462"/>
    <n v="16196"/>
    <n v="733015"/>
    <n v="52784710330.369003"/>
    <n v="255137"/>
    <n v="1210893"/>
    <d v="2021-09-29T10:30:17"/>
    <x v="21"/>
    <x v="4"/>
    <n v="10"/>
    <x v="2"/>
  </r>
  <r>
    <x v="0"/>
    <x v="15"/>
    <x v="1"/>
    <x v="1"/>
    <s v="Beringraja binoculata"/>
    <n v="53"/>
    <n v="2"/>
    <n v="63.529815916512099"/>
    <n v="3110.9533337029502"/>
    <n v="1.97765505256401"/>
    <n v="2.49324706999395"/>
    <x v="897"/>
    <n v="1769490.62474087"/>
    <n v="0"/>
    <n v="4389"/>
    <n v="46511"/>
    <n v="1418143199.93853"/>
    <n v="0"/>
    <n v="127853"/>
    <d v="2021-09-29T10:30:17"/>
    <x v="25"/>
    <x v="4"/>
    <n v="101"/>
    <x v="5"/>
  </r>
  <r>
    <x v="0"/>
    <x v="15"/>
    <x v="1"/>
    <x v="1"/>
    <s v="Beringraja binoculata"/>
    <n v="64"/>
    <n v="8"/>
    <n v="179.63014626514601"/>
    <n v="6827.5401418246702"/>
    <n v="9.7913480792794498"/>
    <n v="14.683662073865399"/>
    <x v="898"/>
    <n v="10128432.6206016"/>
    <n v="420"/>
    <n v="13417"/>
    <n v="377418"/>
    <n v="21782732704.531799"/>
    <n v="76040"/>
    <n v="678796"/>
    <d v="2021-09-29T10:30:17"/>
    <x v="23"/>
    <x v="3"/>
    <n v="10"/>
    <x v="2"/>
  </r>
  <r>
    <x v="0"/>
    <x v="15"/>
    <x v="1"/>
    <x v="1"/>
    <s v="Beringraja binoculata"/>
    <n v="74"/>
    <n v="13"/>
    <n v="289.988496293563"/>
    <n v="8896.2583205696301"/>
    <n v="13.0041592284703"/>
    <n v="15.357741905337001"/>
    <x v="899"/>
    <n v="15165861.6340777"/>
    <n v="4102"/>
    <n v="19843"/>
    <n v="536700"/>
    <n v="26181050544.551102"/>
    <n v="209691"/>
    <n v="863709"/>
    <d v="2021-09-29T10:30:17"/>
    <x v="26"/>
    <x v="2"/>
    <n v="10"/>
    <x v="2"/>
  </r>
  <r>
    <x v="0"/>
    <x v="15"/>
    <x v="1"/>
    <x v="1"/>
    <s v="Beringraja binoculata"/>
    <n v="88"/>
    <n v="1"/>
    <n v="2.48316962435785"/>
    <n v="6.1762998818129899"/>
    <n v="0.365172003582037"/>
    <n v="0.12897816252240701"/>
    <x v="900"/>
    <n v="11596.882932566499"/>
    <n v="0"/>
    <n v="332"/>
    <n v="15562"/>
    <n v="242174874.96588799"/>
    <n v="0"/>
    <n v="48024"/>
    <d v="2021-09-29T10:30:17"/>
    <x v="27"/>
    <x v="3"/>
    <n v="101"/>
    <x v="5"/>
  </r>
  <r>
    <x v="0"/>
    <x v="15"/>
    <x v="2"/>
    <x v="2"/>
    <s v="Bathyraja interrupt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2"/>
    <x v="2"/>
    <s v="Bathyraja interrup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2"/>
    <x v="2"/>
    <s v="Bathyraja interrupta"/>
    <n v="5"/>
    <n v="1"/>
    <n v="7.2"/>
    <n v="51.896051805709902"/>
    <n v="7.2"/>
    <n v="52.524454377886897"/>
    <x v="6"/>
    <n v="439.995418650462"/>
    <n v="0"/>
    <n v="75"/>
    <n v="21103"/>
    <n v="445323266.207367"/>
    <n v="0"/>
    <n v="75358"/>
    <d v="2021-09-29T10:30:17"/>
    <x v="13"/>
    <x v="3"/>
    <n v="301"/>
    <x v="3"/>
  </r>
  <r>
    <x v="0"/>
    <x v="15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2"/>
    <x v="2"/>
    <s v="Bathyraja interrup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2"/>
    <x v="2"/>
    <s v="Bathyraja interrup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2"/>
    <x v="2"/>
    <s v="Bathyraja interrupt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2"/>
    <x v="2"/>
    <s v="Bathyraja interrupt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2"/>
    <x v="2"/>
    <s v="Bathyraja interrupta"/>
    <n v="15"/>
    <n v="1"/>
    <n v="8.6567192495440395"/>
    <n v="74.606705816117298"/>
    <n v="5.0746285255947798"/>
    <n v="25.906824312347599"/>
    <x v="81"/>
    <n v="20711.098785393198"/>
    <n v="0"/>
    <n v="469"/>
    <n v="84805"/>
    <n v="7191830703.1449804"/>
    <n v="0"/>
    <n v="276633"/>
    <d v="2021-09-29T10:30:17"/>
    <x v="7"/>
    <x v="0"/>
    <n v="10"/>
    <x v="2"/>
  </r>
  <r>
    <x v="0"/>
    <x v="15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2"/>
    <x v="2"/>
    <s v="Bathyraja interrupta"/>
    <n v="16"/>
    <n v="2"/>
    <n v="11.298549284788701"/>
    <n v="96.037243110494401"/>
    <n v="4.8250225227605004"/>
    <n v="16.8948287331608"/>
    <x v="901"/>
    <n v="12802.9533541203"/>
    <n v="0"/>
    <n v="387"/>
    <n v="56160"/>
    <n v="2252289811.6478"/>
    <n v="0"/>
    <n v="163511"/>
    <d v="2021-09-29T10:30:17"/>
    <x v="20"/>
    <x v="4"/>
    <n v="201"/>
    <x v="4"/>
  </r>
  <r>
    <x v="0"/>
    <x v="15"/>
    <x v="2"/>
    <x v="2"/>
    <s v="Bathyraja interrupta"/>
    <n v="18"/>
    <n v="1"/>
    <n v="4.3467921336438398"/>
    <n v="18.885192202971499"/>
    <n v="2.3182891379433799"/>
    <n v="5.3319021534543198"/>
    <x v="902"/>
    <n v="2493.3555933633002"/>
    <n v="0"/>
    <n v="161"/>
    <n v="26532"/>
    <n v="703955136.63288796"/>
    <n v="0"/>
    <n v="85646"/>
    <d v="2021-09-29T10:30:17"/>
    <x v="19"/>
    <x v="3"/>
    <n v="201"/>
    <x v="4"/>
  </r>
  <r>
    <x v="0"/>
    <x v="15"/>
    <x v="2"/>
    <x v="2"/>
    <s v="Bathyraja interrup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2"/>
    <x v="2"/>
    <s v="Bathyraja interrupt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2"/>
    <x v="2"/>
    <s v="Bathyraja interrupta"/>
    <n v="29"/>
    <n v="1"/>
    <n v="4.1909987922163099"/>
    <n v="17.585509161015501"/>
    <n v="2.2196771380997502"/>
    <n v="4.9022448372550604"/>
    <x v="286"/>
    <n v="3788.3239704903799"/>
    <n v="0"/>
    <n v="257"/>
    <n v="32497"/>
    <n v="1056056521.09044"/>
    <n v="0"/>
    <n v="135903"/>
    <d v="2021-09-29T10:30:17"/>
    <x v="24"/>
    <x v="2"/>
    <n v="101"/>
    <x v="5"/>
  </r>
  <r>
    <x v="0"/>
    <x v="15"/>
    <x v="2"/>
    <x v="2"/>
    <s v="Bathyraja interrupta"/>
    <n v="45"/>
    <n v="2"/>
    <n v="8.6498090912408099"/>
    <n v="48.181693537352302"/>
    <n v="5.01623969318167"/>
    <n v="18.888669990979999"/>
    <x v="903"/>
    <n v="32658.4490951441"/>
    <n v="0"/>
    <n v="614"/>
    <n v="131313"/>
    <n v="12803092255.301701"/>
    <n v="0"/>
    <n v="374021"/>
    <d v="2021-09-29T10:30:17"/>
    <x v="21"/>
    <x v="4"/>
    <n v="10"/>
    <x v="2"/>
  </r>
  <r>
    <x v="0"/>
    <x v="15"/>
    <x v="2"/>
    <x v="2"/>
    <s v="Bathyraja interrupta"/>
    <n v="53"/>
    <n v="6"/>
    <n v="7.1243922152158499"/>
    <n v="10.8265351516406"/>
    <n v="6.0410201373653196"/>
    <n v="6.7097773301278698"/>
    <x v="904"/>
    <n v="6158.0648741048599"/>
    <n v="10"/>
    <n v="332"/>
    <n v="144100"/>
    <n v="3816479003.7617898"/>
    <n v="17579"/>
    <n v="270621"/>
    <d v="2021-09-29T10:30:17"/>
    <x v="25"/>
    <x v="4"/>
    <n v="101"/>
    <x v="5"/>
  </r>
  <r>
    <x v="0"/>
    <x v="15"/>
    <x v="2"/>
    <x v="2"/>
    <s v="Bathyraja interrupta"/>
    <n v="64"/>
    <n v="3"/>
    <n v="3.5137255079122598"/>
    <n v="6.64195448585322"/>
    <n v="2.2865140404954798"/>
    <n v="1.71056484504051"/>
    <x v="905"/>
    <n v="9853.1223664234603"/>
    <n v="0"/>
    <n v="354"/>
    <n v="88177"/>
    <n v="2537567032.3825202"/>
    <n v="0"/>
    <n v="199051"/>
    <d v="2021-09-29T10:30:17"/>
    <x v="23"/>
    <x v="3"/>
    <n v="10"/>
    <x v="2"/>
  </r>
  <r>
    <x v="0"/>
    <x v="15"/>
    <x v="2"/>
    <x v="2"/>
    <s v="Bathyraja interrupta"/>
    <n v="74"/>
    <n v="3"/>
    <n v="8.21772040015626"/>
    <n v="36.188392650629403"/>
    <n v="1.5915555856849599"/>
    <n v="0.83595192909364202"/>
    <x v="906"/>
    <n v="61692.021063522501"/>
    <n v="0"/>
    <n v="852"/>
    <n v="65543"/>
    <n v="1425085786.91572"/>
    <n v="0"/>
    <n v="143460"/>
    <d v="2021-09-29T10:30:17"/>
    <x v="26"/>
    <x v="2"/>
    <n v="10"/>
    <x v="2"/>
  </r>
  <r>
    <x v="0"/>
    <x v="15"/>
    <x v="2"/>
    <x v="2"/>
    <s v="Bathyraja interrupta"/>
    <n v="88"/>
    <n v="9"/>
    <n v="11.8545150426805"/>
    <n v="15.511343499975601"/>
    <n v="6.4959008969215501"/>
    <n v="4.3363619468647601"/>
    <x v="907"/>
    <n v="29124.757239481802"/>
    <n v="164"/>
    <n v="861"/>
    <n v="281664"/>
    <n v="8142137333.5689096"/>
    <n v="97407"/>
    <n v="465921"/>
    <d v="2021-09-29T10:30:17"/>
    <x v="27"/>
    <x v="3"/>
    <n v="101"/>
    <x v="5"/>
  </r>
  <r>
    <x v="0"/>
    <x v="15"/>
    <x v="3"/>
    <x v="3"/>
    <s v="Raja rhin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3"/>
    <x v="3"/>
    <s v="Raja rhin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3"/>
    <x v="3"/>
    <s v="Raja rhina"/>
    <n v="7"/>
    <n v="1"/>
    <n v="68.7"/>
    <n v="4725.8299260036301"/>
    <n v="6.1"/>
    <n v="37.273597149907602"/>
    <x v="908"/>
    <n v="202522.46895844501"/>
    <n v="0"/>
    <n v="1514"/>
    <n v="39967"/>
    <n v="1597336560.9763501"/>
    <n v="0"/>
    <n v="134488"/>
    <d v="2021-09-29T10:30:17"/>
    <x v="28"/>
    <x v="1"/>
    <n v="10"/>
    <x v="2"/>
  </r>
  <r>
    <x v="0"/>
    <x v="15"/>
    <x v="3"/>
    <x v="3"/>
    <s v="Raja rhina"/>
    <n v="7"/>
    <n v="2"/>
    <n v="215.05390244895599"/>
    <n v="5890.48631494848"/>
    <n v="31.558654571760901"/>
    <n v="207.611917208188"/>
    <x v="909"/>
    <n v="40674.932731401801"/>
    <n v="0"/>
    <n v="1433"/>
    <n v="82948"/>
    <n v="1433599929.6442201"/>
    <n v="0"/>
    <n v="245872"/>
    <d v="2021-09-29T10:30:17"/>
    <x v="8"/>
    <x v="0"/>
    <n v="301"/>
    <x v="3"/>
  </r>
  <r>
    <x v="0"/>
    <x v="15"/>
    <x v="3"/>
    <x v="3"/>
    <s v="Raja rhina"/>
    <n v="8"/>
    <n v="3"/>
    <n v="151.67443739739701"/>
    <n v="10609.209017093001"/>
    <n v="16.743384653192301"/>
    <n v="73.627102762134101"/>
    <x v="910"/>
    <n v="103074.915556347"/>
    <n v="0"/>
    <n v="1364"/>
    <n v="52163"/>
    <n v="715332065.53271699"/>
    <n v="0"/>
    <n v="126409"/>
    <d v="2021-09-29T10:30:17"/>
    <x v="9"/>
    <x v="1"/>
    <n v="301"/>
    <x v="3"/>
  </r>
  <r>
    <x v="0"/>
    <x v="15"/>
    <x v="3"/>
    <x v="3"/>
    <s v="Raja rhina"/>
    <n v="13"/>
    <n v="4"/>
    <n v="66.818675884340706"/>
    <n v="1021.74537216387"/>
    <n v="14.8541070513504"/>
    <n v="52.753278236397499"/>
    <x v="911"/>
    <n v="26081.039363728501"/>
    <n v="0"/>
    <n v="693"/>
    <n v="74900"/>
    <n v="1346578476.1377399"/>
    <n v="0"/>
    <n v="155667"/>
    <d v="2021-09-29T10:30:17"/>
    <x v="18"/>
    <x v="1"/>
    <n v="201"/>
    <x v="4"/>
  </r>
  <r>
    <x v="0"/>
    <x v="15"/>
    <x v="3"/>
    <x v="3"/>
    <s v="Raja rhin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3"/>
    <x v="3"/>
    <s v="Raja rhina"/>
    <n v="15"/>
    <n v="3"/>
    <n v="43.310443152466298"/>
    <n v="868.80433505678502"/>
    <n v="10.5179118928707"/>
    <n v="39.3071831466101"/>
    <x v="912"/>
    <n v="241183.312032143"/>
    <n v="0"/>
    <n v="1775"/>
    <n v="175101"/>
    <n v="10911820113.482599"/>
    <n v="0"/>
    <n v="399167"/>
    <d v="2021-09-29T10:30:17"/>
    <x v="7"/>
    <x v="0"/>
    <n v="10"/>
    <x v="2"/>
  </r>
  <r>
    <x v="0"/>
    <x v="15"/>
    <x v="3"/>
    <x v="3"/>
    <s v="Raja rhina"/>
    <n v="16"/>
    <n v="3"/>
    <n v="106.892485409356"/>
    <n v="3911.4859124536101"/>
    <n v="16.6585691547049"/>
    <n v="82.631376948341796"/>
    <x v="913"/>
    <n v="521449.492514326"/>
    <n v="0"/>
    <n v="2868"/>
    <n v="192060"/>
    <n v="11015785443.144899"/>
    <n v="0"/>
    <n v="429471"/>
    <d v="2021-09-29T10:30:17"/>
    <x v="20"/>
    <x v="4"/>
    <n v="201"/>
    <x v="4"/>
  </r>
  <r>
    <x v="0"/>
    <x v="15"/>
    <x v="3"/>
    <x v="3"/>
    <s v="Raja rhina"/>
    <n v="16"/>
    <n v="8"/>
    <n v="218.30197841375301"/>
    <n v="5781.5046686877204"/>
    <n v="31.362789148501601"/>
    <n v="105.151891666957"/>
    <x v="914"/>
    <n v="154536.30897259701"/>
    <n v="222"/>
    <n v="2035"/>
    <n v="162143"/>
    <n v="2810649848.24897"/>
    <n v="39889"/>
    <n v="284397"/>
    <d v="2021-09-29T10:30:17"/>
    <x v="16"/>
    <x v="0"/>
    <n v="201"/>
    <x v="4"/>
  </r>
  <r>
    <x v="0"/>
    <x v="15"/>
    <x v="3"/>
    <x v="3"/>
    <s v="Raja rhina"/>
    <n v="18"/>
    <n v="4"/>
    <n v="87.179248063214402"/>
    <n v="2148.7265359409498"/>
    <n v="16.340714799377299"/>
    <n v="76.157489482414704"/>
    <x v="115"/>
    <n v="283689.95504073001"/>
    <n v="0"/>
    <n v="2162"/>
    <n v="187484"/>
    <n v="10054846163.9489"/>
    <n v="0"/>
    <n v="405981"/>
    <d v="2021-09-29T10:30:17"/>
    <x v="19"/>
    <x v="3"/>
    <n v="201"/>
    <x v="4"/>
  </r>
  <r>
    <x v="0"/>
    <x v="15"/>
    <x v="3"/>
    <x v="3"/>
    <s v="Raja rhina"/>
    <n v="22"/>
    <n v="4"/>
    <n v="59.468894878180897"/>
    <n v="1061.1234791557099"/>
    <n v="9.6318481777617997"/>
    <n v="21.050647779770401"/>
    <x v="915"/>
    <n v="130369.700703462"/>
    <n v="0"/>
    <n v="1439"/>
    <n v="106437"/>
    <n v="2586283975.9669099"/>
    <n v="0"/>
    <n v="216285"/>
    <d v="2021-09-29T10:30:17"/>
    <x v="17"/>
    <x v="1"/>
    <n v="101"/>
    <x v="5"/>
  </r>
  <r>
    <x v="0"/>
    <x v="15"/>
    <x v="3"/>
    <x v="3"/>
    <s v="Raja rhina"/>
    <n v="29"/>
    <n v="5"/>
    <n v="86.457326440965304"/>
    <n v="2012.0121472957901"/>
    <n v="14.669457591544299"/>
    <n v="46.5398477368093"/>
    <x v="916"/>
    <n v="433433.78782660799"/>
    <n v="0"/>
    <n v="2718"/>
    <n v="215304"/>
    <n v="10025755816.907301"/>
    <n v="0"/>
    <n v="435687"/>
    <d v="2021-09-29T10:30:17"/>
    <x v="24"/>
    <x v="2"/>
    <n v="101"/>
    <x v="5"/>
  </r>
  <r>
    <x v="0"/>
    <x v="15"/>
    <x v="3"/>
    <x v="3"/>
    <s v="Raja rhina"/>
    <n v="29"/>
    <n v="10"/>
    <n v="102.58289867692"/>
    <n v="1020.42939965344"/>
    <n v="17.054073073220898"/>
    <n v="11.4932939844257"/>
    <x v="917"/>
    <n v="880914.55845756305"/>
    <n v="970"/>
    <n v="5060"/>
    <n v="501722"/>
    <n v="9921911304.1547909"/>
    <n v="284674"/>
    <n v="718770"/>
    <d v="2021-09-29T10:30:17"/>
    <x v="22"/>
    <x v="0"/>
    <n v="101"/>
    <x v="5"/>
  </r>
  <r>
    <x v="0"/>
    <x v="15"/>
    <x v="3"/>
    <x v="3"/>
    <s v="Raja rhina"/>
    <n v="45"/>
    <n v="10"/>
    <n v="203.38788933337699"/>
    <n v="4403.7384950056903"/>
    <n v="20.3088571170676"/>
    <n v="38.424443101329601"/>
    <x v="918"/>
    <n v="2984935.95614225"/>
    <n v="1803"/>
    <n v="8786"/>
    <n v="529439"/>
    <n v="26044803054.9445"/>
    <n v="203282"/>
    <n v="855596"/>
    <d v="2021-09-29T10:30:17"/>
    <x v="21"/>
    <x v="4"/>
    <n v="10"/>
    <x v="2"/>
  </r>
  <r>
    <x v="0"/>
    <x v="15"/>
    <x v="3"/>
    <x v="3"/>
    <s v="Raja rhina"/>
    <n v="53"/>
    <n v="13"/>
    <n v="170.690661968966"/>
    <n v="3602.40864922227"/>
    <n v="18.4443682850501"/>
    <n v="36.722520528843397"/>
    <x v="919"/>
    <n v="2049027.30691134"/>
    <n v="1133"/>
    <n v="7008"/>
    <n v="440289"/>
    <n v="20887537941.720501"/>
    <n v="143723"/>
    <n v="736855"/>
    <d v="2021-09-29T10:30:17"/>
    <x v="25"/>
    <x v="4"/>
    <n v="101"/>
    <x v="5"/>
  </r>
  <r>
    <x v="0"/>
    <x v="15"/>
    <x v="3"/>
    <x v="3"/>
    <s v="Raja rhina"/>
    <n v="64"/>
    <n v="11"/>
    <n v="67.077007727684602"/>
    <n v="420.85042061924702"/>
    <n v="9.7799234449358305"/>
    <n v="10.3828978401895"/>
    <x v="920"/>
    <n v="624317.84215840697"/>
    <n v="987"/>
    <n v="4181"/>
    <n v="376496"/>
    <n v="15402689547.9877"/>
    <n v="125675"/>
    <n v="627317"/>
    <d v="2021-09-29T10:30:17"/>
    <x v="23"/>
    <x v="3"/>
    <n v="10"/>
    <x v="2"/>
  </r>
  <r>
    <x v="0"/>
    <x v="15"/>
    <x v="3"/>
    <x v="3"/>
    <s v="Raja rhina"/>
    <n v="74"/>
    <n v="3"/>
    <n v="23.056887386584499"/>
    <n v="173.96739994788601"/>
    <n v="2.7810311962601002"/>
    <n v="2.69461325103289"/>
    <x v="921"/>
    <n v="296570.24575708999"/>
    <n v="0"/>
    <n v="2064"/>
    <n v="115137"/>
    <n v="4593631417.8318901"/>
    <n v="0"/>
    <n v="253536"/>
    <d v="2021-09-29T10:30:17"/>
    <x v="26"/>
    <x v="2"/>
    <n v="10"/>
    <x v="2"/>
  </r>
  <r>
    <x v="0"/>
    <x v="15"/>
    <x v="3"/>
    <x v="3"/>
    <s v="Raja rhina"/>
    <n v="88"/>
    <n v="35"/>
    <n v="196.67854971866799"/>
    <n v="1406.4590306627999"/>
    <n v="24.935883492140601"/>
    <n v="18.876398171669099"/>
    <x v="922"/>
    <n v="2640827.2007769998"/>
    <n v="5195"/>
    <n v="11851"/>
    <n v="1081470"/>
    <n v="35443126786.956001"/>
    <n v="695906"/>
    <n v="1467034"/>
    <d v="2021-09-29T10:30:17"/>
    <x v="27"/>
    <x v="3"/>
    <n v="101"/>
    <x v="5"/>
  </r>
  <r>
    <x v="0"/>
    <x v="15"/>
    <x v="4"/>
    <x v="4"/>
    <s v="Bathyraja taranetzi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4"/>
    <x v="4"/>
    <s v="Bathyraja taranetzi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4"/>
    <x v="4"/>
    <s v="Bathyraja taranetzi"/>
    <n v="14"/>
    <n v="1"/>
    <n v="5.4"/>
    <n v="29.569860358789999"/>
    <n v="5.6"/>
    <n v="31.688013964213901"/>
    <x v="923"/>
    <n v="229.836459774996"/>
    <n v="0"/>
    <n v="48"/>
    <n v="15694"/>
    <n v="246300146.786814"/>
    <n v="0"/>
    <n v="49358"/>
    <d v="2021-09-29T10:30:17"/>
    <x v="15"/>
    <x v="2"/>
    <n v="201"/>
    <x v="4"/>
  </r>
  <r>
    <x v="0"/>
    <x v="15"/>
    <x v="4"/>
    <x v="4"/>
    <s v="Bathyraja taranetzi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4"/>
    <x v="4"/>
    <s v="Bathyraja taranetzi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5"/>
    <x v="4"/>
    <x v="4"/>
    <s v="Bathyraja taranetzi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4"/>
    <x v="4"/>
    <s v="Bathyraja taranetzi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4"/>
    <x v="4"/>
    <s v="Bathyraja taranetzi"/>
    <n v="53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5"/>
    <x v="4"/>
    <x v="4"/>
    <s v="Bathyraja taranetzi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4"/>
    <x v="4"/>
    <s v="Bathyraja taranetzi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5"/>
    <x v="4"/>
    <x v="4"/>
    <s v="Bathyraja taranetzi"/>
    <n v="88"/>
    <n v="1"/>
    <n v="1.0772574105670101"/>
    <n v="1.1553095046464299"/>
    <n v="1.80760141773108"/>
    <n v="3.24152730331285"/>
    <x v="924"/>
    <n v="2169.2581857494301"/>
    <n v="0"/>
    <n v="144"/>
    <n v="78016"/>
    <n v="6086429315.0549803"/>
    <n v="0"/>
    <n v="240756"/>
    <d v="2021-09-29T10:30:17"/>
    <x v="27"/>
    <x v="3"/>
    <n v="101"/>
    <x v="5"/>
  </r>
  <r>
    <x v="0"/>
    <x v="15"/>
    <x v="5"/>
    <x v="5"/>
    <s v="Bathyraja trachur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5"/>
    <x v="5"/>
    <s v="Bathyraja trachu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5"/>
    <x v="5"/>
    <s v="Bathyraja trachur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5"/>
    <x v="5"/>
    <s v="Bathyraja trachu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5"/>
    <x v="5"/>
    <s v="Bathyraja trachu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5"/>
    <x v="5"/>
    <x v="5"/>
    <s v="Bathyraja trachur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5"/>
    <x v="5"/>
    <s v="Bathyraja trachura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5"/>
    <x v="5"/>
    <s v="Bathyraja trachura"/>
    <n v="53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5"/>
    <x v="5"/>
    <x v="5"/>
    <s v="Bathyraja trachura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5"/>
    <x v="5"/>
    <s v="Bathyraja trachur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5"/>
    <x v="5"/>
    <x v="5"/>
    <s v="Bathyraja trachura"/>
    <n v="8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5"/>
    <x v="6"/>
    <x v="6"/>
    <s v="Bathyraja parmifer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6"/>
    <x v="6"/>
    <s v="Bathyraja parmifer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6"/>
    <x v="6"/>
    <s v="Bathyraja parmifer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6"/>
    <x v="6"/>
    <s v="Bathyraja parmifer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6"/>
    <x v="6"/>
    <s v="Bathyraja parmifer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5"/>
    <x v="6"/>
    <x v="6"/>
    <s v="Bathyraja parmifer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6"/>
    <x v="6"/>
    <s v="Bathyraja parmifera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6"/>
    <x v="6"/>
    <s v="Bathyraja parmifera"/>
    <n v="53"/>
    <n v="1"/>
    <n v="6.28546427339292"/>
    <n v="39.773667898621198"/>
    <n v="1.39676983853176"/>
    <n v="1.96413174808006"/>
    <x v="925"/>
    <n v="22623.011311582399"/>
    <n v="0"/>
    <n v="475"/>
    <n v="33424"/>
    <n v="1117185743.7818501"/>
    <n v="0"/>
    <n v="105621"/>
    <d v="2021-09-29T10:30:17"/>
    <x v="25"/>
    <x v="4"/>
    <n v="101"/>
    <x v="5"/>
  </r>
  <r>
    <x v="0"/>
    <x v="15"/>
    <x v="6"/>
    <x v="6"/>
    <s v="Bathyraja parmifera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6"/>
    <x v="6"/>
    <s v="Bathyraja parmifera"/>
    <n v="74"/>
    <n v="1"/>
    <n v="7.0433984794484701"/>
    <n v="49.519528220422998"/>
    <n v="1.0090828767118101"/>
    <n v="1.03560020934763"/>
    <x v="926"/>
    <n v="84418.222371003707"/>
    <n v="0"/>
    <n v="948"/>
    <n v="42017"/>
    <n v="1765435413.0965099"/>
    <n v="0"/>
    <n v="137060"/>
    <d v="2021-09-29T10:30:17"/>
    <x v="26"/>
    <x v="2"/>
    <n v="10"/>
    <x v="2"/>
  </r>
  <r>
    <x v="0"/>
    <x v="15"/>
    <x v="6"/>
    <x v="6"/>
    <s v="Bathyraja parmifera"/>
    <n v="88"/>
    <n v="2"/>
    <n v="7.0448452558090597"/>
    <n v="23.172172471465998"/>
    <n v="2.2553641286583002"/>
    <n v="2.6174570141582598"/>
    <x v="927"/>
    <n v="43509.055030849697"/>
    <n v="0"/>
    <n v="753"/>
    <n v="97624"/>
    <n v="4914648439.2056799"/>
    <n v="0"/>
    <n v="247998"/>
    <d v="2021-09-29T10:30:17"/>
    <x v="27"/>
    <x v="3"/>
    <n v="101"/>
    <x v="5"/>
  </r>
  <r>
    <x v="0"/>
    <x v="15"/>
    <x v="7"/>
    <x v="7"/>
    <s v="Bathyraja aleutic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7"/>
    <x v="7"/>
    <s v="Bathyraja aleutica"/>
    <n v="2"/>
    <n v="1"/>
    <n v="13.2"/>
    <n v="175.52652125493199"/>
    <n v="38"/>
    <n v="1441.09261217011"/>
    <x v="928"/>
    <n v="378.91141724849803"/>
    <n v="0"/>
    <n v="103"/>
    <n v="55775"/>
    <n v="3110905634.9988799"/>
    <n v="0"/>
    <n v="295777"/>
    <d v="2021-09-29T10:30:17"/>
    <x v="2"/>
    <x v="0"/>
    <n v="501"/>
    <x v="1"/>
  </r>
  <r>
    <x v="0"/>
    <x v="15"/>
    <x v="7"/>
    <x v="7"/>
    <s v="Bathyraja aleutica"/>
    <n v="2"/>
    <n v="1"/>
    <n v="38.299999999999997"/>
    <n v="1467.40640869046"/>
    <n v="58.3"/>
    <n v="3396.0892860632498"/>
    <x v="929"/>
    <n v="5902.5592143764597"/>
    <n v="0"/>
    <n v="407"/>
    <n v="116878"/>
    <n v="13660576912.8314"/>
    <n v="0"/>
    <n v="619806"/>
    <d v="2021-09-29T10:30:17"/>
    <x v="11"/>
    <x v="2"/>
    <n v="501"/>
    <x v="1"/>
  </r>
  <r>
    <x v="0"/>
    <x v="15"/>
    <x v="7"/>
    <x v="7"/>
    <s v="Bathyraja aleutica"/>
    <n v="3"/>
    <n v="1"/>
    <n v="12.6"/>
    <n v="157.76438002618099"/>
    <n v="11.3"/>
    <n v="127.58493027840601"/>
    <x v="930"/>
    <n v="601.87573294304798"/>
    <n v="0"/>
    <n v="103"/>
    <n v="22062"/>
    <n v="486740247.77367198"/>
    <n v="0"/>
    <n v="92264"/>
    <d v="2021-09-29T10:30:17"/>
    <x v="6"/>
    <x v="4"/>
    <n v="501"/>
    <x v="1"/>
  </r>
  <r>
    <x v="0"/>
    <x v="15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7"/>
    <x v="7"/>
    <s v="Bathyraja aleutica"/>
    <n v="5"/>
    <n v="1"/>
    <n v="4.8"/>
    <n v="22.880262493009699"/>
    <n v="7.8"/>
    <n v="61.489552520853799"/>
    <x v="931"/>
    <n v="193.987987990574"/>
    <n v="0"/>
    <n v="50"/>
    <n v="22833"/>
    <n v="521332942.73199201"/>
    <n v="0"/>
    <n v="81536"/>
    <d v="2021-09-29T10:30:17"/>
    <x v="13"/>
    <x v="3"/>
    <n v="301"/>
    <x v="3"/>
  </r>
  <r>
    <x v="0"/>
    <x v="15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7"/>
    <x v="7"/>
    <s v="Bathyraja aleutic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7"/>
    <x v="7"/>
    <s v="Bathyraja aleutic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7"/>
    <x v="7"/>
    <s v="Bathyraja aleutica"/>
    <n v="16"/>
    <n v="1"/>
    <n v="15.5949117716634"/>
    <n v="242.60670331329999"/>
    <n v="1.8104910763936399"/>
    <n v="3.2955523947557901"/>
    <x v="932"/>
    <n v="6484.7382490408099"/>
    <n v="0"/>
    <n v="263"/>
    <n v="9386"/>
    <n v="88088228.289359495"/>
    <n v="0"/>
    <n v="30616"/>
    <d v="2021-09-29T10:30:17"/>
    <x v="16"/>
    <x v="0"/>
    <n v="201"/>
    <x v="4"/>
  </r>
  <r>
    <x v="0"/>
    <x v="15"/>
    <x v="7"/>
    <x v="7"/>
    <s v="Bathyraja aleutica"/>
    <n v="16"/>
    <n v="5"/>
    <n v="130.31859828315999"/>
    <n v="3960.7833065427899"/>
    <n v="32.796558023325296"/>
    <n v="169.55274611093401"/>
    <x v="933"/>
    <n v="528021.44540011697"/>
    <n v="0"/>
    <n v="3148"/>
    <n v="378875"/>
    <n v="22603479954.372898"/>
    <n v="38796"/>
    <n v="718954"/>
    <d v="2021-09-29T10:30:17"/>
    <x v="20"/>
    <x v="4"/>
    <n v="201"/>
    <x v="4"/>
  </r>
  <r>
    <x v="0"/>
    <x v="15"/>
    <x v="7"/>
    <x v="7"/>
    <s v="Bathyraja aleutic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7"/>
    <x v="7"/>
    <s v="Bathyraja aleutic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7"/>
    <x v="7"/>
    <s v="Bathyraja aleutica"/>
    <n v="29"/>
    <n v="1"/>
    <n v="15.832721890140901"/>
    <n v="250.766952850677"/>
    <n v="1.05551479267606"/>
    <n v="1.1732094635025601"/>
    <x v="433"/>
    <n v="54020.981126723898"/>
    <n v="0"/>
    <n v="717"/>
    <n v="15898"/>
    <n v="252736357.662348"/>
    <n v="0"/>
    <n v="49061"/>
    <d v="2021-09-29T10:30:17"/>
    <x v="24"/>
    <x v="2"/>
    <n v="101"/>
    <x v="5"/>
  </r>
  <r>
    <x v="0"/>
    <x v="15"/>
    <x v="7"/>
    <x v="7"/>
    <s v="Bathyraja aleutica"/>
    <n v="29"/>
    <n v="4"/>
    <n v="8.7051715567002201"/>
    <n v="21.3644518686163"/>
    <n v="5.9259971802758997"/>
    <n v="9.1579077174728507"/>
    <x v="934"/>
    <n v="18443.467711653298"/>
    <n v="0"/>
    <n v="548"/>
    <n v="174240"/>
    <n v="7905823015.3625002"/>
    <n v="0"/>
    <n v="364962"/>
    <d v="2021-09-29T10:30:17"/>
    <x v="22"/>
    <x v="0"/>
    <n v="101"/>
    <x v="5"/>
  </r>
  <r>
    <x v="0"/>
    <x v="15"/>
    <x v="7"/>
    <x v="7"/>
    <s v="Bathyraja aleutica"/>
    <n v="45"/>
    <n v="1"/>
    <n v="13.9998389395793"/>
    <n v="196.30613315111199"/>
    <n v="2.1350516901319199"/>
    <n v="4.5756338943211201"/>
    <x v="935"/>
    <n v="133059.95256497301"/>
    <n v="0"/>
    <n v="1160"/>
    <n v="55691"/>
    <n v="3101449858.7488599"/>
    <n v="0"/>
    <n v="177041"/>
    <d v="2021-09-29T10:30:17"/>
    <x v="21"/>
    <x v="4"/>
    <n v="10"/>
    <x v="2"/>
  </r>
  <r>
    <x v="0"/>
    <x v="15"/>
    <x v="7"/>
    <x v="7"/>
    <s v="Bathyraja aleutica"/>
    <n v="53"/>
    <n v="9"/>
    <n v="85.328063259966797"/>
    <n v="894.05383090624196"/>
    <n v="9.1538309188207503"/>
    <n v="9.9899516263538608"/>
    <x v="936"/>
    <n v="508532.17715071898"/>
    <n v="543"/>
    <n v="3528"/>
    <n v="218452"/>
    <n v="5682221444.1278496"/>
    <n v="60681"/>
    <n v="376223"/>
    <d v="2021-09-29T10:30:17"/>
    <x v="25"/>
    <x v="4"/>
    <n v="101"/>
    <x v="5"/>
  </r>
  <r>
    <x v="0"/>
    <x v="15"/>
    <x v="7"/>
    <x v="7"/>
    <s v="Bathyraja aleutica"/>
    <n v="64"/>
    <n v="4"/>
    <n v="24.692209956608501"/>
    <n v="197.11421997129801"/>
    <n v="2.9284639895631401"/>
    <n v="2.6595751651211899"/>
    <x v="937"/>
    <n v="292412.50202421797"/>
    <n v="0"/>
    <n v="2056"/>
    <n v="112959"/>
    <n v="3945392820.8111901"/>
    <n v="0"/>
    <n v="241222"/>
    <d v="2021-09-29T10:30:17"/>
    <x v="23"/>
    <x v="3"/>
    <n v="10"/>
    <x v="2"/>
  </r>
  <r>
    <x v="0"/>
    <x v="15"/>
    <x v="7"/>
    <x v="7"/>
    <s v="Bathyraja aleutica"/>
    <n v="74"/>
    <n v="5"/>
    <n v="23.327392791094699"/>
    <n v="128.648147624541"/>
    <n v="3.5041337347325499"/>
    <n v="2.7063167623687998"/>
    <x v="938"/>
    <n v="219312.427320485"/>
    <n v="6"/>
    <n v="1919"/>
    <n v="145632"/>
    <n v="4613582933.0821695"/>
    <n v="6932"/>
    <n v="284332"/>
    <d v="2021-09-29T10:30:17"/>
    <x v="26"/>
    <x v="2"/>
    <n v="10"/>
    <x v="2"/>
  </r>
  <r>
    <x v="0"/>
    <x v="15"/>
    <x v="7"/>
    <x v="7"/>
    <s v="Bathyraja aleutica"/>
    <n v="88"/>
    <n v="8"/>
    <n v="34.146679789601002"/>
    <n v="189.28103144368299"/>
    <n v="4.3536666074952999"/>
    <n v="3.2718952184796901"/>
    <x v="939"/>
    <n v="355402.10239329998"/>
    <n v="222"/>
    <n v="2738"/>
    <n v="188511"/>
    <n v="6143449402.1354198"/>
    <n v="23129"/>
    <n v="353893"/>
    <d v="2021-09-29T10:30:17"/>
    <x v="27"/>
    <x v="3"/>
    <n v="101"/>
    <x v="5"/>
  </r>
  <r>
    <x v="0"/>
    <x v="15"/>
    <x v="8"/>
    <x v="8"/>
    <s v="Bathyraja maculat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8"/>
    <x v="8"/>
    <s v="Bathyraja maculat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8"/>
    <x v="8"/>
    <s v="Bathyraja maculata"/>
    <n v="14"/>
    <n v="2"/>
    <n v="20.3"/>
    <n v="193.13864407232899"/>
    <n v="11.7"/>
    <n v="63.165657252372299"/>
    <x v="940"/>
    <n v="1501.2009411174499"/>
    <n v="0"/>
    <n v="140"/>
    <n v="32603"/>
    <n v="490965153.91323102"/>
    <n v="0"/>
    <n v="80131"/>
    <d v="2021-09-29T10:30:17"/>
    <x v="15"/>
    <x v="2"/>
    <n v="201"/>
    <x v="4"/>
  </r>
  <r>
    <x v="0"/>
    <x v="15"/>
    <x v="8"/>
    <x v="8"/>
    <s v="Bathyraja maculat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8"/>
    <x v="8"/>
    <s v="Bathyraja maculat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8"/>
    <x v="8"/>
    <s v="Bathyraja maculat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8"/>
    <x v="8"/>
    <s v="Bathyraja maculata"/>
    <n v="29"/>
    <n v="1"/>
    <n v="2.0554761752112798"/>
    <n v="4.1153625327785504"/>
    <n v="1.16662161295775"/>
    <n v="1.3437918474379"/>
    <x v="941"/>
    <n v="886.54393725172599"/>
    <n v="0"/>
    <n v="92"/>
    <n v="17014"/>
    <n v="289483734.61280799"/>
    <n v="0"/>
    <n v="52506"/>
    <d v="2021-09-29T10:30:17"/>
    <x v="24"/>
    <x v="2"/>
    <n v="101"/>
    <x v="5"/>
  </r>
  <r>
    <x v="0"/>
    <x v="15"/>
    <x v="8"/>
    <x v="8"/>
    <s v="Bathyraja maculata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8"/>
    <x v="8"/>
    <s v="Bathyraja maculata"/>
    <n v="53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5"/>
    <x v="8"/>
    <x v="8"/>
    <s v="Bathyraja maculata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8"/>
    <x v="8"/>
    <s v="Bathyraja maculat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5"/>
    <x v="8"/>
    <x v="8"/>
    <s v="Bathyraja maculata"/>
    <n v="8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5"/>
    <x v="9"/>
    <x v="9"/>
    <s v="Bathyraja minispinosa"/>
    <n v="1"/>
    <n v="0"/>
    <n v="0"/>
    <m/>
    <n v="0"/>
    <m/>
    <x v="0"/>
    <m/>
    <m/>
    <m/>
    <n v="0"/>
    <m/>
    <m/>
    <m/>
    <d v="2021-09-29T10:30:17"/>
    <x v="12"/>
    <x v="3"/>
    <n v="501"/>
    <x v="1"/>
  </r>
  <r>
    <x v="0"/>
    <x v="15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5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2"/>
    <x v="0"/>
    <n v="501"/>
    <x v="1"/>
  </r>
  <r>
    <x v="0"/>
    <x v="15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5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5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5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5"/>
    <x v="9"/>
    <x v="9"/>
    <s v="Bathyraja minispinosa"/>
    <n v="5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5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5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5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5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5"/>
    <x v="9"/>
    <x v="9"/>
    <s v="Bathyraja minispinosa"/>
    <n v="14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5"/>
    <x v="9"/>
    <x v="9"/>
    <s v="Bathyraja minispinosa"/>
    <n v="15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5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5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5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5"/>
    <x v="9"/>
    <x v="9"/>
    <s v="Bathyraja minispinosa"/>
    <n v="22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5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5"/>
    <x v="9"/>
    <x v="9"/>
    <s v="Bathyraja minispinosa"/>
    <n v="29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5"/>
    <x v="9"/>
    <x v="9"/>
    <s v="Bathyraja minispinosa"/>
    <n v="45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5"/>
    <x v="9"/>
    <x v="9"/>
    <s v="Bathyraja minispinosa"/>
    <n v="53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5"/>
    <x v="9"/>
    <x v="9"/>
    <s v="Bathyraja minispinosa"/>
    <n v="64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5"/>
    <x v="9"/>
    <x v="9"/>
    <s v="Bathyraja minispinosa"/>
    <n v="74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5"/>
    <x v="9"/>
    <x v="9"/>
    <s v="Bathyraja minispinosa"/>
    <n v="88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0"/>
    <x v="0"/>
    <s v="Rajidae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0"/>
    <x v="0"/>
    <s v="Rajidae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0"/>
    <x v="0"/>
    <s v="Rajidae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0"/>
    <x v="0"/>
    <s v="Rajidae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0"/>
    <x v="0"/>
    <s v="Rajidae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0"/>
    <x v="0"/>
    <s v="Rajidae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0"/>
    <x v="0"/>
    <s v="Rajidae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0"/>
    <x v="0"/>
    <s v="Rajidae"/>
    <n v="11"/>
    <n v="1"/>
    <n v="0.2"/>
    <n v="4.5669369757634998E-2"/>
    <n v="3.3"/>
    <n v="11.149748475985101"/>
    <x v="942"/>
    <n v="0.35497246648748398"/>
    <n v="0"/>
    <n v="2"/>
    <n v="9309"/>
    <n v="86663199.826045796"/>
    <n v="0"/>
    <n v="29799"/>
    <d v="2021-09-29T10:30:17"/>
    <x v="15"/>
    <x v="2"/>
    <n v="201"/>
    <x v="4"/>
  </r>
  <r>
    <x v="0"/>
    <x v="16"/>
    <x v="0"/>
    <x v="0"/>
    <s v="Rajidae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0"/>
    <x v="0"/>
    <s v="Rajidae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0"/>
    <x v="0"/>
    <s v="Rajidae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0"/>
    <x v="0"/>
    <s v="Rajidae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0"/>
    <x v="0"/>
    <s v="Rajidae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0"/>
    <x v="0"/>
    <s v="Rajidae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0"/>
    <x v="0"/>
    <s v="Rajidae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0"/>
    <x v="0"/>
    <s v="Rajidae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0"/>
    <x v="0"/>
    <s v="Rajidae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0"/>
    <x v="0"/>
    <s v="Rajidae"/>
    <n v="7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6"/>
    <x v="0"/>
    <x v="0"/>
    <s v="Rajidae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1"/>
    <x v="1"/>
    <s v="Beringraja binoculat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1"/>
    <x v="1"/>
    <s v="Beringraja bino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1"/>
    <x v="1"/>
    <s v="Beringraja bino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1"/>
    <x v="1"/>
    <s v="Beringraja bino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1"/>
    <x v="1"/>
    <s v="Beringraja bino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1"/>
    <x v="1"/>
    <s v="Beringraja bino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1"/>
    <x v="1"/>
    <s v="Beringraja bino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1"/>
    <x v="1"/>
    <s v="Beringraja binoculat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1"/>
    <x v="1"/>
    <s v="Beringraja binoculat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1"/>
    <x v="1"/>
    <s v="Beringraja binoculat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1"/>
    <x v="1"/>
    <s v="Beringraja binoculata"/>
    <n v="16"/>
    <n v="8"/>
    <n v="411.48356746270002"/>
    <n v="64703.546812449"/>
    <n v="85.217931519020794"/>
    <n v="3132.7075537686301"/>
    <x v="943"/>
    <n v="17961945.0442007"/>
    <n v="0"/>
    <n v="15841"/>
    <n v="1420283"/>
    <n v="869651258584.76599"/>
    <n v="0"/>
    <n v="3397291"/>
    <d v="2021-09-29T10:30:17"/>
    <x v="7"/>
    <x v="0"/>
    <n v="10"/>
    <x v="2"/>
  </r>
  <r>
    <x v="0"/>
    <x v="16"/>
    <x v="1"/>
    <x v="1"/>
    <s v="Beringraja bino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1"/>
    <x v="1"/>
    <s v="Beringraja binoculata"/>
    <n v="23"/>
    <n v="1"/>
    <n v="8.6375928819928394"/>
    <n v="74.7691749934489"/>
    <n v="1.9263696355523601"/>
    <n v="3.7588316170367801"/>
    <x v="944"/>
    <n v="9186.1457758869801"/>
    <n v="0"/>
    <n v="303"/>
    <n v="21490"/>
    <n v="461810300.62373"/>
    <n v="0"/>
    <n v="67908"/>
    <d v="2021-09-29T10:30:17"/>
    <x v="17"/>
    <x v="1"/>
    <n v="101"/>
    <x v="5"/>
  </r>
  <r>
    <x v="0"/>
    <x v="16"/>
    <x v="1"/>
    <x v="1"/>
    <s v="Beringraja binoculata"/>
    <n v="27"/>
    <n v="2"/>
    <n v="33.865462748352101"/>
    <n v="573.66162621028104"/>
    <n v="3.6297839104843401"/>
    <n v="7.69606395981108"/>
    <x v="945"/>
    <n v="123579.935594961"/>
    <n v="0"/>
    <n v="1280"/>
    <n v="53038"/>
    <n v="1657909549.8703101"/>
    <n v="0"/>
    <n v="143756"/>
    <d v="2021-09-29T10:30:17"/>
    <x v="24"/>
    <x v="2"/>
    <n v="101"/>
    <x v="5"/>
  </r>
  <r>
    <x v="0"/>
    <x v="16"/>
    <x v="1"/>
    <x v="1"/>
    <s v="Beringraja binoculata"/>
    <n v="31"/>
    <n v="4"/>
    <n v="52.523871989535799"/>
    <n v="680.16815350891898"/>
    <n v="7.7815852085376704"/>
    <n v="12.2006369991678"/>
    <x v="946"/>
    <n v="587174.40797834296"/>
    <n v="0"/>
    <n v="3310"/>
    <n v="228289"/>
    <n v="10532545180.1693"/>
    <n v="0"/>
    <n v="464950"/>
    <d v="2021-09-29T10:30:17"/>
    <x v="22"/>
    <x v="0"/>
    <n v="101"/>
    <x v="5"/>
  </r>
  <r>
    <x v="0"/>
    <x v="16"/>
    <x v="1"/>
    <x v="1"/>
    <s v="Beringraja binoculata"/>
    <n v="41"/>
    <n v="8"/>
    <n v="357.31316207636303"/>
    <n v="26676.5458864629"/>
    <n v="27.029965419561002"/>
    <n v="144.629160673797"/>
    <x v="947"/>
    <n v="18081859.559210401"/>
    <n v="527"/>
    <n v="18080"/>
    <n v="704239"/>
    <n v="98032338316.976898"/>
    <n v="57998"/>
    <n v="1350480"/>
    <d v="2021-09-29T10:30:17"/>
    <x v="21"/>
    <x v="4"/>
    <n v="10"/>
    <x v="2"/>
  </r>
  <r>
    <x v="0"/>
    <x v="16"/>
    <x v="1"/>
    <x v="1"/>
    <s v="Beringraja binoculata"/>
    <n v="51"/>
    <n v="2"/>
    <n v="28.866576662989701"/>
    <n v="393.772780212756"/>
    <n v="2.4676267147394402"/>
    <n v="2.8588180077624199"/>
    <x v="948"/>
    <n v="223975.47250740899"/>
    <n v="0"/>
    <n v="1704"/>
    <n v="59352"/>
    <n v="1626077642.4295199"/>
    <n v="0"/>
    <n v="145848"/>
    <d v="2021-09-29T10:30:17"/>
    <x v="25"/>
    <x v="4"/>
    <n v="101"/>
    <x v="5"/>
  </r>
  <r>
    <x v="0"/>
    <x v="16"/>
    <x v="1"/>
    <x v="1"/>
    <s v="Beringraja binoculata"/>
    <n v="62"/>
    <n v="15"/>
    <n v="150.76644069969601"/>
    <n v="2265.9740203378601"/>
    <n v="25.324784531316801"/>
    <n v="61.182498632189102"/>
    <x v="949"/>
    <n v="3361498.3886263999"/>
    <n v="1875"/>
    <n v="9741"/>
    <n v="975667"/>
    <n v="90762236776.913895"/>
    <n v="329448"/>
    <n v="1621886"/>
    <d v="2021-09-29T10:30:17"/>
    <x v="23"/>
    <x v="3"/>
    <n v="10"/>
    <x v="2"/>
  </r>
  <r>
    <x v="0"/>
    <x v="16"/>
    <x v="1"/>
    <x v="1"/>
    <s v="Beringraja binoculata"/>
    <n v="70"/>
    <n v="10"/>
    <n v="146.01390256155901"/>
    <n v="2619.9025596698798"/>
    <n v="9.3564376204737094"/>
    <n v="9.3965973669216698"/>
    <x v="950"/>
    <n v="4466268.6584594604"/>
    <n v="1569"/>
    <n v="10488"/>
    <n v="386290"/>
    <n v="16018812669.6334"/>
    <n v="119237"/>
    <n v="653343"/>
    <d v="2021-09-29T10:30:17"/>
    <x v="26"/>
    <x v="2"/>
    <n v="10"/>
    <x v="2"/>
  </r>
  <r>
    <x v="0"/>
    <x v="16"/>
    <x v="1"/>
    <x v="1"/>
    <s v="Beringraja binoculata"/>
    <n v="89"/>
    <n v="3"/>
    <n v="23.892350105137599"/>
    <n v="274.01748680137001"/>
    <n v="1.9246920504428"/>
    <n v="1.31020383355681"/>
    <x v="951"/>
    <n v="514506.86927765899"/>
    <n v="0"/>
    <n v="2542"/>
    <n v="83895"/>
    <n v="2460094355.2465701"/>
    <n v="0"/>
    <n v="188103"/>
    <d v="2021-09-29T10:30:17"/>
    <x v="27"/>
    <x v="3"/>
    <n v="101"/>
    <x v="5"/>
  </r>
  <r>
    <x v="0"/>
    <x v="16"/>
    <x v="2"/>
    <x v="2"/>
    <s v="Bathyraja interrupt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2"/>
    <x v="2"/>
    <s v="Bathyraja interrup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2"/>
    <x v="2"/>
    <s v="Bathyraja interrupta"/>
    <n v="3"/>
    <n v="1"/>
    <n v="43.5"/>
    <n v="1889.1193644433499"/>
    <n v="19.2"/>
    <n v="370.519888431987"/>
    <x v="952"/>
    <n v="7207.0457342941299"/>
    <n v="0"/>
    <n v="355"/>
    <n v="37597"/>
    <n v="1413544232.11989"/>
    <n v="0"/>
    <n v="157231"/>
    <d v="2021-09-29T10:30:17"/>
    <x v="6"/>
    <x v="4"/>
    <n v="501"/>
    <x v="1"/>
  </r>
  <r>
    <x v="0"/>
    <x v="16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2"/>
    <x v="2"/>
    <s v="Bathyraja interrup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2"/>
    <x v="2"/>
    <s v="Bathyraja interrup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2"/>
    <x v="2"/>
    <s v="Bathyraja interrupta"/>
    <n v="7"/>
    <n v="1"/>
    <n v="5.3"/>
    <n v="28.008503355729498"/>
    <n v="6.1"/>
    <n v="36.666295780636503"/>
    <x v="953"/>
    <n v="1200.2867941187201"/>
    <n v="0"/>
    <n v="117"/>
    <n v="39640"/>
    <n v="1571311042.7853799"/>
    <n v="0"/>
    <n v="133388"/>
    <d v="2021-09-29T10:30:17"/>
    <x v="28"/>
    <x v="1"/>
    <n v="10"/>
    <x v="2"/>
  </r>
  <r>
    <x v="0"/>
    <x v="16"/>
    <x v="2"/>
    <x v="2"/>
    <s v="Bathyraja interrupta"/>
    <n v="8"/>
    <n v="2"/>
    <n v="9.6923747195609096"/>
    <n v="33.687444880325799"/>
    <n v="9.7171634017081203"/>
    <n v="31.4031449371974"/>
    <x v="606"/>
    <n v="327.294007569673"/>
    <n v="0"/>
    <n v="80"/>
    <n v="30250"/>
    <n v="305100644.86336899"/>
    <n v="0"/>
    <n v="78739"/>
    <d v="2021-09-29T10:30:17"/>
    <x v="9"/>
    <x v="1"/>
    <n v="301"/>
    <x v="3"/>
  </r>
  <r>
    <x v="0"/>
    <x v="16"/>
    <x v="2"/>
    <x v="2"/>
    <s v="Bathyraja interrupt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2"/>
    <x v="2"/>
    <s v="Bathyraja interrupta"/>
    <n v="13"/>
    <n v="2"/>
    <n v="6.0503883065275099"/>
    <n v="18.417896969590299"/>
    <n v="5.84859016337633"/>
    <n v="17.213431415751799"/>
    <x v="954"/>
    <n v="470.13464308007798"/>
    <n v="0"/>
    <n v="77"/>
    <n v="29578"/>
    <n v="439389494.26145399"/>
    <n v="0"/>
    <n v="74855"/>
    <d v="2021-09-29T10:30:17"/>
    <x v="18"/>
    <x v="1"/>
    <n v="201"/>
    <x v="4"/>
  </r>
  <r>
    <x v="0"/>
    <x v="16"/>
    <x v="2"/>
    <x v="2"/>
    <s v="Bathyraja interrup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2"/>
    <x v="2"/>
    <s v="Bathyraja interrupta"/>
    <n v="16"/>
    <n v="1"/>
    <n v="3.2506544326158502"/>
    <n v="10.5173303144821"/>
    <n v="1.89278612532062"/>
    <n v="3.6392146416892999"/>
    <x v="955"/>
    <n v="281.12221647908399"/>
    <n v="0"/>
    <n v="55"/>
    <n v="9863"/>
    <n v="97274123.349163994"/>
    <n v="0"/>
    <n v="32173"/>
    <d v="2021-09-29T10:30:17"/>
    <x v="16"/>
    <x v="0"/>
    <n v="201"/>
    <x v="4"/>
  </r>
  <r>
    <x v="0"/>
    <x v="16"/>
    <x v="2"/>
    <x v="2"/>
    <s v="Bathyraja interrupta"/>
    <n v="16"/>
    <n v="1"/>
    <n v="6.5072535760566002"/>
    <n v="42.863816032635199"/>
    <n v="3.5572986215776101"/>
    <n v="12.771440771723"/>
    <x v="956"/>
    <n v="5714.2772894264199"/>
    <n v="0"/>
    <n v="247"/>
    <n v="41262"/>
    <n v="1702591152.8629899"/>
    <n v="0"/>
    <n v="134598"/>
    <d v="2021-09-29T10:30:17"/>
    <x v="20"/>
    <x v="4"/>
    <n v="201"/>
    <x v="4"/>
  </r>
  <r>
    <x v="0"/>
    <x v="16"/>
    <x v="2"/>
    <x v="2"/>
    <s v="Bathyraja interrupta"/>
    <n v="18"/>
    <n v="4"/>
    <n v="27.436724172847999"/>
    <n v="122.147520559916"/>
    <n v="13.1736853107677"/>
    <n v="27.8334766624588"/>
    <x v="957"/>
    <n v="16126.772782095601"/>
    <n v="15"/>
    <n v="616"/>
    <n v="151507"/>
    <n v="3674770898.4486299"/>
    <n v="8141"/>
    <n v="294873"/>
    <d v="2021-09-29T10:30:17"/>
    <x v="19"/>
    <x v="3"/>
    <n v="201"/>
    <x v="4"/>
  </r>
  <r>
    <x v="0"/>
    <x v="16"/>
    <x v="2"/>
    <x v="2"/>
    <s v="Bathyraja interrupt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2"/>
    <x v="2"/>
    <s v="Bathyraja interrupta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2"/>
    <x v="2"/>
    <s v="Bathyraja interrupta"/>
    <n v="31"/>
    <n v="2"/>
    <n v="7.4752091257936302"/>
    <n v="26.257528091385002"/>
    <n v="3.7501049126054999"/>
    <n v="6.3174776855559802"/>
    <x v="958"/>
    <n v="22667.554240073001"/>
    <n v="0"/>
    <n v="576"/>
    <n v="110143"/>
    <n v="5453741403.2044697"/>
    <n v="0"/>
    <n v="284797"/>
    <d v="2021-09-29T10:30:17"/>
    <x v="22"/>
    <x v="0"/>
    <n v="101"/>
    <x v="5"/>
  </r>
  <r>
    <x v="0"/>
    <x v="16"/>
    <x v="2"/>
    <x v="2"/>
    <s v="Bathyraja interrupta"/>
    <n v="41"/>
    <n v="1"/>
    <n v="1.9215465211187299"/>
    <n v="3.7493651320549501"/>
    <n v="1.0370251066355001"/>
    <n v="1.0518498669268601"/>
    <x v="959"/>
    <n v="2541.3895053190299"/>
    <n v="0"/>
    <n v="160"/>
    <n v="26701"/>
    <n v="712963426.82795596"/>
    <n v="0"/>
    <n v="84883"/>
    <d v="2021-09-29T10:30:17"/>
    <x v="21"/>
    <x v="4"/>
    <n v="10"/>
    <x v="2"/>
  </r>
  <r>
    <x v="0"/>
    <x v="16"/>
    <x v="2"/>
    <x v="2"/>
    <s v="Bathyraja interrupta"/>
    <n v="51"/>
    <n v="8"/>
    <n v="14.2309291019362"/>
    <n v="24.479607476717501"/>
    <n v="7.3651006675389201"/>
    <n v="6.2994737125869102"/>
    <x v="960"/>
    <n v="13923.8462557806"/>
    <n v="91"/>
    <n v="587"/>
    <n v="175619"/>
    <n v="3583100895.2988801"/>
    <n v="49855"/>
    <n v="301383"/>
    <d v="2021-09-29T10:30:17"/>
    <x v="25"/>
    <x v="4"/>
    <n v="101"/>
    <x v="5"/>
  </r>
  <r>
    <x v="0"/>
    <x v="16"/>
    <x v="2"/>
    <x v="2"/>
    <s v="Bathyraja interrupta"/>
    <n v="62"/>
    <n v="3"/>
    <n v="8.04393992949284"/>
    <n v="39.553706904916098"/>
    <n v="1.5295777115504201"/>
    <n v="0.63023868619960099"/>
    <x v="961"/>
    <n v="58676.631255133099"/>
    <n v="0"/>
    <n v="843"/>
    <n v="59084"/>
    <n v="934938489.62756395"/>
    <n v="0"/>
    <n v="126383"/>
    <d v="2021-09-29T10:30:17"/>
    <x v="23"/>
    <x v="3"/>
    <n v="10"/>
    <x v="2"/>
  </r>
  <r>
    <x v="0"/>
    <x v="16"/>
    <x v="2"/>
    <x v="2"/>
    <s v="Bathyraja interrupta"/>
    <n v="70"/>
    <n v="1"/>
    <n v="0.96094691191903903"/>
    <n v="0.91120111906274903"/>
    <n v="0.51050304695699"/>
    <n v="0.26914021711447"/>
    <x v="33"/>
    <n v="1553.36654968417"/>
    <n v="0"/>
    <n v="121"/>
    <n v="21420"/>
    <n v="458815734.19310498"/>
    <n v="0"/>
    <n v="65845"/>
    <d v="2021-09-29T10:30:17"/>
    <x v="26"/>
    <x v="2"/>
    <n v="10"/>
    <x v="2"/>
  </r>
  <r>
    <x v="0"/>
    <x v="16"/>
    <x v="2"/>
    <x v="2"/>
    <s v="Bathyraja interrupta"/>
    <n v="89"/>
    <n v="11"/>
    <n v="10.8627440737942"/>
    <n v="15.070611754318101"/>
    <n v="7.5567142488426304"/>
    <n v="6.81599103650447"/>
    <x v="962"/>
    <n v="28297.2205983116"/>
    <n v="128"/>
    <n v="815"/>
    <n v="327317"/>
    <n v="12797994208.882601"/>
    <n v="96309"/>
    <n v="558325"/>
    <d v="2021-09-29T10:30:17"/>
    <x v="27"/>
    <x v="3"/>
    <n v="101"/>
    <x v="5"/>
  </r>
  <r>
    <x v="0"/>
    <x v="16"/>
    <x v="3"/>
    <x v="3"/>
    <s v="Raja rhin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3"/>
    <x v="3"/>
    <s v="Raja rhin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3"/>
    <x v="3"/>
    <s v="Raja rhin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3"/>
    <x v="3"/>
    <s v="Raja rhin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3"/>
    <x v="3"/>
    <s v="Raja rhin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3"/>
    <x v="3"/>
    <s v="Raja rhina"/>
    <n v="6"/>
    <n v="1"/>
    <n v="94.089489541143806"/>
    <n v="8856.68958317541"/>
    <n v="29.742925968110601"/>
    <n v="883.74707895563301"/>
    <x v="963"/>
    <n v="61157.132663963697"/>
    <n v="0"/>
    <n v="883"/>
    <n v="78118"/>
    <n v="6102442322.4396496"/>
    <n v="0"/>
    <n v="278960"/>
    <d v="2021-09-29T10:30:17"/>
    <x v="8"/>
    <x v="0"/>
    <n v="301"/>
    <x v="3"/>
  </r>
  <r>
    <x v="0"/>
    <x v="16"/>
    <x v="3"/>
    <x v="3"/>
    <s v="Raja rhina"/>
    <n v="7"/>
    <n v="2"/>
    <n v="17.5"/>
    <n v="228.35042326807999"/>
    <n v="17.899999999999999"/>
    <n v="153.77044241992499"/>
    <x v="964"/>
    <n v="9785.8137580218099"/>
    <n v="0"/>
    <n v="348"/>
    <n v="117395"/>
    <n v="6589735589.1625795"/>
    <n v="0"/>
    <n v="309379"/>
    <d v="2021-09-29T10:30:17"/>
    <x v="28"/>
    <x v="1"/>
    <n v="10"/>
    <x v="2"/>
  </r>
  <r>
    <x v="0"/>
    <x v="16"/>
    <x v="3"/>
    <x v="3"/>
    <s v="Raja rhina"/>
    <n v="8"/>
    <n v="4"/>
    <n v="64.168707120048893"/>
    <n v="1082.0929814997401"/>
    <n v="22.723373950549"/>
    <n v="100.70494305114001"/>
    <x v="965"/>
    <n v="10513.191182537699"/>
    <n v="0"/>
    <n v="485"/>
    <n v="70896"/>
    <n v="978409746.13461006"/>
    <n v="0"/>
    <n v="157728"/>
    <d v="2021-09-29T10:30:17"/>
    <x v="9"/>
    <x v="1"/>
    <n v="301"/>
    <x v="3"/>
  </r>
  <r>
    <x v="0"/>
    <x v="16"/>
    <x v="3"/>
    <x v="3"/>
    <s v="Raja rhina"/>
    <n v="11"/>
    <n v="1"/>
    <n v="43.8"/>
    <n v="1917.4004422087501"/>
    <n v="4.2"/>
    <n v="17.457829910559798"/>
    <x v="966"/>
    <n v="14903.301005182901"/>
    <n v="0"/>
    <n v="391"/>
    <n v="11649"/>
    <n v="135693769.71387601"/>
    <n v="0"/>
    <n v="37288"/>
    <d v="2021-09-29T10:30:17"/>
    <x v="15"/>
    <x v="2"/>
    <n v="201"/>
    <x v="4"/>
  </r>
  <r>
    <x v="0"/>
    <x v="16"/>
    <x v="3"/>
    <x v="3"/>
    <s v="Raja rhina"/>
    <n v="13"/>
    <n v="3"/>
    <n v="61.793624338744799"/>
    <n v="1109.0421408018599"/>
    <n v="12.5141805264628"/>
    <n v="45.828831248039997"/>
    <x v="967"/>
    <n v="28309.373859975702"/>
    <n v="0"/>
    <n v="687"/>
    <n v="63246"/>
    <n v="1169825265.9979801"/>
    <n v="0"/>
    <n v="139450"/>
    <d v="2021-09-29T10:30:17"/>
    <x v="18"/>
    <x v="1"/>
    <n v="201"/>
    <x v="4"/>
  </r>
  <r>
    <x v="0"/>
    <x v="16"/>
    <x v="3"/>
    <x v="3"/>
    <s v="Raja rhina"/>
    <n v="16"/>
    <n v="3"/>
    <n v="87.592506399805401"/>
    <n v="2362.2149256390298"/>
    <n v="7.8298487934179102"/>
    <n v="17.429739801412399"/>
    <x v="968"/>
    <n v="655759.64173814596"/>
    <n v="0"/>
    <n v="3327"/>
    <n v="130129"/>
    <n v="4838560540.6634598"/>
    <n v="0"/>
    <n v="290534"/>
    <d v="2021-09-29T10:30:17"/>
    <x v="7"/>
    <x v="0"/>
    <n v="10"/>
    <x v="2"/>
  </r>
  <r>
    <x v="0"/>
    <x v="16"/>
    <x v="3"/>
    <x v="3"/>
    <s v="Raja rhina"/>
    <n v="16"/>
    <n v="6"/>
    <n v="136.573909464336"/>
    <n v="4680.0372328666499"/>
    <n v="24.502125646342801"/>
    <n v="128.04979896623399"/>
    <x v="969"/>
    <n v="125094.715176577"/>
    <n v="0"/>
    <n v="1465"/>
    <n v="126637"/>
    <n v="3422697797.70261"/>
    <n v="1146"/>
    <n v="252128"/>
    <d v="2021-09-29T10:30:17"/>
    <x v="16"/>
    <x v="0"/>
    <n v="201"/>
    <x v="4"/>
  </r>
  <r>
    <x v="0"/>
    <x v="16"/>
    <x v="3"/>
    <x v="3"/>
    <s v="Raja rhina"/>
    <n v="16"/>
    <n v="8"/>
    <n v="297.17853732057398"/>
    <n v="12185.258895011901"/>
    <n v="34.599639635831899"/>
    <n v="116.657834369152"/>
    <x v="970"/>
    <n v="1624445.8523369399"/>
    <n v="548"/>
    <n v="6314"/>
    <n v="399144"/>
    <n v="15551933431.7265"/>
    <n v="117056"/>
    <n v="681232"/>
    <d v="2021-09-29T10:30:17"/>
    <x v="20"/>
    <x v="4"/>
    <n v="201"/>
    <x v="4"/>
  </r>
  <r>
    <x v="0"/>
    <x v="16"/>
    <x v="3"/>
    <x v="3"/>
    <s v="Raja rhina"/>
    <n v="18"/>
    <n v="7"/>
    <n v="238.38433122857299"/>
    <n v="5611.9225019731603"/>
    <n v="41.160729688456399"/>
    <n v="143.326415841884"/>
    <x v="971"/>
    <n v="740925.38796690002"/>
    <n v="845"/>
    <n v="4634"/>
    <n v="473015"/>
    <n v="18922959151.024502"/>
    <n v="170244"/>
    <n v="775786"/>
    <d v="2021-09-29T10:30:17"/>
    <x v="19"/>
    <x v="3"/>
    <n v="201"/>
    <x v="4"/>
  </r>
  <r>
    <x v="0"/>
    <x v="16"/>
    <x v="3"/>
    <x v="3"/>
    <s v="Raja rhina"/>
    <n v="23"/>
    <n v="2"/>
    <n v="17.566596422700201"/>
    <n v="152.197915641474"/>
    <n v="2.8772873450974399"/>
    <n v="3.6850653982285801"/>
    <x v="972"/>
    <n v="18699.045963677301"/>
    <n v="0"/>
    <n v="499"/>
    <n v="31905"/>
    <n v="452747378.11097598"/>
    <n v="0"/>
    <n v="79312"/>
    <d v="2021-09-29T10:30:17"/>
    <x v="17"/>
    <x v="1"/>
    <n v="101"/>
    <x v="5"/>
  </r>
  <r>
    <x v="0"/>
    <x v="16"/>
    <x v="3"/>
    <x v="3"/>
    <s v="Raja rhina"/>
    <n v="27"/>
    <n v="5"/>
    <n v="93.399995407873803"/>
    <n v="1527.8389412811"/>
    <n v="8.7521197533851094"/>
    <n v="12.925126671898401"/>
    <x v="973"/>
    <n v="329131.720401639"/>
    <n v="48"/>
    <n v="2693"/>
    <n v="128858"/>
    <n v="2784370173.4450998"/>
    <n v="7177"/>
    <n v="250539"/>
    <d v="2021-09-29T10:30:17"/>
    <x v="24"/>
    <x v="2"/>
    <n v="101"/>
    <x v="5"/>
  </r>
  <r>
    <x v="0"/>
    <x v="16"/>
    <x v="3"/>
    <x v="3"/>
    <s v="Raja rhina"/>
    <n v="31"/>
    <n v="7"/>
    <n v="111.159682560492"/>
    <n v="2345.2581631356802"/>
    <n v="12.695527299093801"/>
    <n v="30.958436104108401"/>
    <x v="974"/>
    <n v="2024610.4825569601"/>
    <n v="214"/>
    <n v="6318"/>
    <n v="372920"/>
    <n v="26725746122.612099"/>
    <n v="22255"/>
    <n v="723585"/>
    <d v="2021-09-29T10:30:17"/>
    <x v="22"/>
    <x v="0"/>
    <n v="101"/>
    <x v="5"/>
  </r>
  <r>
    <x v="0"/>
    <x v="16"/>
    <x v="3"/>
    <x v="3"/>
    <s v="Raja rhina"/>
    <n v="41"/>
    <n v="6"/>
    <n v="69.678750226138305"/>
    <n v="864.60228244550001"/>
    <n v="7.1300096139996398"/>
    <n v="8.8341657904779893"/>
    <x v="975"/>
    <n v="586043.52723512403"/>
    <n v="250"/>
    <n v="3377"/>
    <n v="185365"/>
    <n v="5987962078.2263403"/>
    <n v="27351"/>
    <n v="343379"/>
    <d v="2021-09-29T10:30:17"/>
    <x v="21"/>
    <x v="4"/>
    <n v="10"/>
    <x v="2"/>
  </r>
  <r>
    <x v="0"/>
    <x v="16"/>
    <x v="3"/>
    <x v="3"/>
    <s v="Raja rhina"/>
    <n v="51"/>
    <n v="17"/>
    <n v="194.305068870507"/>
    <n v="2276.4023699550999"/>
    <n v="26.103878035317901"/>
    <n v="41.598498963083301"/>
    <x v="976"/>
    <n v="1294803.3029408499"/>
    <n v="2290"/>
    <n v="6978"/>
    <n v="621982"/>
    <n v="23660963705.570301"/>
    <n v="305110"/>
    <n v="938854"/>
    <d v="2021-09-29T10:30:17"/>
    <x v="25"/>
    <x v="4"/>
    <n v="101"/>
    <x v="5"/>
  </r>
  <r>
    <x v="0"/>
    <x v="16"/>
    <x v="3"/>
    <x v="3"/>
    <s v="Raja rhina"/>
    <n v="62"/>
    <n v="18"/>
    <n v="136.86180226891801"/>
    <n v="836.14239204958096"/>
    <n v="15.187608230241899"/>
    <n v="10.440031128788601"/>
    <x v="977"/>
    <n v="1240389.9066405899"/>
    <n v="3020"/>
    <n v="7522"/>
    <n v="585037"/>
    <n v="15487444914.0417"/>
    <n v="333526"/>
    <n v="836548"/>
    <d v="2021-09-29T10:30:17"/>
    <x v="23"/>
    <x v="3"/>
    <n v="10"/>
    <x v="2"/>
  </r>
  <r>
    <x v="0"/>
    <x v="16"/>
    <x v="3"/>
    <x v="3"/>
    <s v="Raja rhina"/>
    <n v="70"/>
    <n v="2"/>
    <n v="13.1820145143798"/>
    <n v="87.2818164569657"/>
    <n v="0.97678957452898996"/>
    <n v="0.46325896388867699"/>
    <x v="978"/>
    <n v="148793.33578889901"/>
    <n v="0"/>
    <n v="1332"/>
    <n v="39708"/>
    <n v="789738909.76583004"/>
    <n v="0"/>
    <n v="97093"/>
    <d v="2021-09-29T10:30:17"/>
    <x v="26"/>
    <x v="2"/>
    <n v="10"/>
    <x v="2"/>
  </r>
  <r>
    <x v="0"/>
    <x v="16"/>
    <x v="3"/>
    <x v="3"/>
    <s v="Raja rhina"/>
    <n v="89"/>
    <n v="31"/>
    <n v="234.96379216848101"/>
    <n v="3276.5956421218498"/>
    <n v="33.6879894041721"/>
    <n v="52.718578081786397"/>
    <x v="979"/>
    <n v="6152275.1171678398"/>
    <n v="4969"/>
    <n v="15392"/>
    <n v="1459693"/>
    <n v="98986640882.855194"/>
    <n v="798673"/>
    <n v="2120713"/>
    <d v="2021-09-29T10:30:17"/>
    <x v="27"/>
    <x v="3"/>
    <n v="101"/>
    <x v="5"/>
  </r>
  <r>
    <x v="0"/>
    <x v="16"/>
    <x v="4"/>
    <x v="4"/>
    <s v="Bathyraja taranetzi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4"/>
    <x v="4"/>
    <s v="Bathyraja taranetzi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4"/>
    <x v="4"/>
    <s v="Bathyraja taranetzi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4"/>
    <x v="4"/>
    <s v="Bathyraja taranetzi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4"/>
    <x v="4"/>
    <s v="Bathyraja taranetzi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4"/>
    <x v="4"/>
    <s v="Bathyraja taranetzi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4"/>
    <x v="4"/>
    <s v="Bathyraja taranetzi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4"/>
    <x v="4"/>
    <s v="Bathyraja taranetzi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4"/>
    <x v="4"/>
    <s v="Bathyraja taranetzi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4"/>
    <x v="4"/>
    <s v="Bathyraja taranetzi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4"/>
    <x v="4"/>
    <s v="Bathyraja taranetzi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4"/>
    <x v="4"/>
    <s v="Bathyraja taranetzi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4"/>
    <x v="4"/>
    <s v="Bathyraja taranetzi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4"/>
    <x v="4"/>
    <s v="Bathyraja taranetzi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4"/>
    <x v="4"/>
    <s v="Bathyraja taranetzi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4"/>
    <x v="4"/>
    <s v="Bathyraja taranetzi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4"/>
    <x v="4"/>
    <s v="Bathyraja taranetzi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4"/>
    <x v="4"/>
    <s v="Bathyraja taranetzi"/>
    <n v="7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6"/>
    <x v="4"/>
    <x v="4"/>
    <s v="Bathyraja taranetzi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5"/>
    <x v="5"/>
    <s v="Bathyraja trachur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5"/>
    <x v="5"/>
    <s v="Bathyraja trachu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5"/>
    <x v="5"/>
    <s v="Bathyraja trachu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5"/>
    <x v="5"/>
    <s v="Bathyraja trachu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5"/>
    <x v="5"/>
    <s v="Bathyraja trachu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5"/>
    <x v="5"/>
    <s v="Bathyraja trachu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5"/>
    <x v="5"/>
    <s v="Bathyraja trachu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5"/>
    <x v="5"/>
    <s v="Bathyraja trachur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5"/>
    <x v="5"/>
    <s v="Bathyraja trachur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5"/>
    <x v="5"/>
    <s v="Bathyraja trachur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5"/>
    <x v="5"/>
    <s v="Bathyraja trachur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5"/>
    <x v="5"/>
    <s v="Bathyraja trachur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5"/>
    <x v="5"/>
    <s v="Bathyraja trachura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5"/>
    <x v="5"/>
    <s v="Bathyraja trachur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5"/>
    <x v="5"/>
    <s v="Bathyraja trachur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5"/>
    <x v="5"/>
    <s v="Bathyraja trachura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5"/>
    <x v="5"/>
    <s v="Bathyraja trachura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5"/>
    <x v="5"/>
    <s v="Bathyraja trachura"/>
    <n v="7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6"/>
    <x v="5"/>
    <x v="5"/>
    <s v="Bathyraja trachur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6"/>
    <x v="6"/>
    <s v="Bathyraja parmifer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6"/>
    <x v="6"/>
    <s v="Bathyraja parmifer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6"/>
    <x v="6"/>
    <s v="Bathyraja parmifer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6"/>
    <x v="6"/>
    <s v="Bathyraja parmifer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6"/>
    <x v="6"/>
    <s v="Bathyraja parmifer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6"/>
    <x v="6"/>
    <s v="Bathyraja parmifer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6"/>
    <x v="6"/>
    <s v="Bathyraja parmifer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6"/>
    <x v="6"/>
    <s v="Bathyraja parmifer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6"/>
    <x v="6"/>
    <s v="Bathyraja parmifer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6"/>
    <x v="6"/>
    <s v="Bathyraja parmifer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6"/>
    <x v="6"/>
    <s v="Bathyraja parmifer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6"/>
    <x v="6"/>
    <s v="Bathyraja parmifer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6"/>
    <x v="6"/>
    <s v="Bathyraja parmifera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6"/>
    <x v="6"/>
    <s v="Bathyraja parmifer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6"/>
    <x v="6"/>
    <s v="Bathyraja parmifer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6"/>
    <x v="6"/>
    <s v="Bathyraja parmifera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6"/>
    <x v="6"/>
    <s v="Bathyraja parmifera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6"/>
    <x v="6"/>
    <s v="Bathyraja parmifera"/>
    <n v="70"/>
    <n v="1"/>
    <n v="4.3592380273950404"/>
    <n v="19.019659379457501"/>
    <n v="1.0090828767118101"/>
    <n v="1.01914327093287"/>
    <x v="271"/>
    <n v="32423.6900595835"/>
    <n v="0"/>
    <n v="595"/>
    <n v="41682"/>
    <n v="1737380511.59462"/>
    <n v="0"/>
    <n v="137800"/>
    <d v="2021-09-29T10:30:17"/>
    <x v="26"/>
    <x v="2"/>
    <n v="10"/>
    <x v="2"/>
  </r>
  <r>
    <x v="0"/>
    <x v="16"/>
    <x v="6"/>
    <x v="6"/>
    <s v="Bathyraja parmifer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7"/>
    <x v="7"/>
    <s v="Bathyraja aleutic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7"/>
    <x v="7"/>
    <s v="Bathyraja aleutic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7"/>
    <x v="7"/>
    <s v="Bathyraja aleutica"/>
    <n v="2"/>
    <n v="1"/>
    <n v="1.7"/>
    <n v="2.8038009583562702"/>
    <n v="21.7"/>
    <n v="472.89609687236799"/>
    <x v="661"/>
    <n v="11.2781306419348"/>
    <n v="0"/>
    <n v="18"/>
    <n v="43614"/>
    <n v="1902197780.72774"/>
    <n v="0"/>
    <n v="231286"/>
    <d v="2021-09-29T10:30:17"/>
    <x v="11"/>
    <x v="2"/>
    <n v="501"/>
    <x v="1"/>
  </r>
  <r>
    <x v="0"/>
    <x v="16"/>
    <x v="7"/>
    <x v="7"/>
    <s v="Bathyraja aleutica"/>
    <n v="3"/>
    <n v="2"/>
    <n v="52.4"/>
    <n v="711.76353205455803"/>
    <n v="31.7"/>
    <n v="285.78806081109201"/>
    <x v="980"/>
    <n v="2715.3987323778601"/>
    <n v="0"/>
    <n v="268"/>
    <n v="61885"/>
    <n v="1090289826.7562301"/>
    <n v="0"/>
    <n v="166953"/>
    <d v="2021-09-29T10:30:17"/>
    <x v="6"/>
    <x v="4"/>
    <n v="501"/>
    <x v="1"/>
  </r>
  <r>
    <x v="0"/>
    <x v="16"/>
    <x v="7"/>
    <x v="7"/>
    <s v="Bathyraja aleutic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7"/>
    <x v="7"/>
    <s v="Bathyraja aleutica"/>
    <n v="4"/>
    <n v="1"/>
    <n v="122.8"/>
    <n v="15072.046280835801"/>
    <n v="18.899999999999999"/>
    <n v="355.639705447506"/>
    <x v="981"/>
    <n v="38775.7161531452"/>
    <n v="0"/>
    <n v="744"/>
    <n v="30248"/>
    <n v="914951030.15673006"/>
    <n v="0"/>
    <n v="114217"/>
    <d v="2021-09-29T10:30:17"/>
    <x v="10"/>
    <x v="4"/>
    <n v="301"/>
    <x v="3"/>
  </r>
  <r>
    <x v="0"/>
    <x v="16"/>
    <x v="7"/>
    <x v="7"/>
    <s v="Bathyraja aleutic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7"/>
    <x v="7"/>
    <s v="Bathyraja aleutica"/>
    <n v="6"/>
    <n v="1"/>
    <n v="77.424192500646001"/>
    <n v="5993.8414207317201"/>
    <n v="21.236680603689901"/>
    <n v="450.89136681409798"/>
    <x v="982"/>
    <n v="41388.619471410297"/>
    <n v="0"/>
    <n v="726"/>
    <n v="55799"/>
    <n v="3113490980.8365598"/>
    <n v="0"/>
    <n v="199257"/>
    <d v="2021-09-29T10:30:17"/>
    <x v="8"/>
    <x v="0"/>
    <n v="301"/>
    <x v="3"/>
  </r>
  <r>
    <x v="0"/>
    <x v="16"/>
    <x v="7"/>
    <x v="7"/>
    <s v="Bathyraja aleutic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7"/>
    <x v="7"/>
    <s v="Bathyraja aleutic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7"/>
    <x v="7"/>
    <s v="Bathyraja aleutic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7"/>
    <x v="7"/>
    <s v="Bathyraja aleutic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7"/>
    <x v="7"/>
    <s v="Bathyraja aleutic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7"/>
    <x v="7"/>
    <s v="Bathyraja aleutica"/>
    <n v="16"/>
    <n v="1"/>
    <n v="4.9788504600824997"/>
    <n v="24.9520592720434"/>
    <n v="1.8516386008571299"/>
    <n v="3.47405592448811"/>
    <x v="52"/>
    <n v="666.95425536035702"/>
    <n v="0"/>
    <n v="84"/>
    <n v="9636"/>
    <n v="92859525.417737395"/>
    <n v="0"/>
    <n v="31433"/>
    <d v="2021-09-29T10:30:17"/>
    <x v="16"/>
    <x v="0"/>
    <n v="201"/>
    <x v="4"/>
  </r>
  <r>
    <x v="0"/>
    <x v="16"/>
    <x v="7"/>
    <x v="7"/>
    <s v="Bathyraja aleutica"/>
    <n v="16"/>
    <n v="4"/>
    <n v="87.891304967271196"/>
    <n v="6078.2433156487004"/>
    <n v="21.690845253521999"/>
    <n v="114.193960032061"/>
    <x v="983"/>
    <n v="810305.07670560305"/>
    <n v="0"/>
    <n v="3051"/>
    <n v="249973"/>
    <n v="15223468482.2288"/>
    <n v="0"/>
    <n v="529066"/>
    <d v="2021-09-29T10:30:17"/>
    <x v="20"/>
    <x v="4"/>
    <n v="201"/>
    <x v="4"/>
  </r>
  <r>
    <x v="0"/>
    <x v="16"/>
    <x v="7"/>
    <x v="7"/>
    <s v="Bathyraja aleutica"/>
    <n v="18"/>
    <n v="4"/>
    <n v="146.51326204596401"/>
    <n v="15685.961705501401"/>
    <n v="26.186615955491501"/>
    <n v="295.29668380707699"/>
    <x v="984"/>
    <n v="2070970.7338610301"/>
    <n v="0"/>
    <n v="6263"/>
    <n v="300884"/>
    <n v="38987140313.888802"/>
    <n v="0"/>
    <n v="929175"/>
    <d v="2021-09-29T10:30:17"/>
    <x v="19"/>
    <x v="3"/>
    <n v="201"/>
    <x v="4"/>
  </r>
  <r>
    <x v="0"/>
    <x v="16"/>
    <x v="7"/>
    <x v="7"/>
    <s v="Bathyraja aleutic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7"/>
    <x v="7"/>
    <s v="Bathyraja aleutica"/>
    <n v="27"/>
    <n v="2"/>
    <n v="25.487521401249801"/>
    <n v="334.34281841176499"/>
    <n v="4.9826358831602304"/>
    <n v="16.504536893827702"/>
    <x v="985"/>
    <n v="72025.148760461394"/>
    <n v="0"/>
    <n v="972"/>
    <n v="73167"/>
    <n v="3555457630.72576"/>
    <n v="0"/>
    <n v="206017"/>
    <d v="2021-09-29T10:30:17"/>
    <x v="24"/>
    <x v="2"/>
    <n v="101"/>
    <x v="5"/>
  </r>
  <r>
    <x v="0"/>
    <x v="16"/>
    <x v="7"/>
    <x v="7"/>
    <s v="Bathyraja aleutic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7"/>
    <x v="7"/>
    <s v="Bathyraja aleutica"/>
    <n v="41"/>
    <n v="7"/>
    <n v="90.063616807407001"/>
    <n v="1208.3738192399701"/>
    <n v="8.6434802832346502"/>
    <n v="11.074808500475701"/>
    <x v="986"/>
    <n v="819058.27641694504"/>
    <n v="487"/>
    <n v="4201"/>
    <n v="224690"/>
    <n v="7506711431.19664"/>
    <n v="46902"/>
    <n v="402478"/>
    <d v="2021-09-29T10:30:17"/>
    <x v="21"/>
    <x v="4"/>
    <n v="10"/>
    <x v="2"/>
  </r>
  <r>
    <x v="0"/>
    <x v="16"/>
    <x v="7"/>
    <x v="7"/>
    <s v="Bathyraja aleutica"/>
    <n v="51"/>
    <n v="8"/>
    <n v="85.879546874059201"/>
    <n v="1244.9008974068499"/>
    <n v="9.2977254560241303"/>
    <n v="11.8192640260516"/>
    <x v="987"/>
    <n v="708091.77457859402"/>
    <n v="329"/>
    <n v="3766"/>
    <n v="221598"/>
    <n v="6722722793.3185902"/>
    <n v="54170"/>
    <n v="389026"/>
    <d v="2021-09-29T10:30:17"/>
    <x v="25"/>
    <x v="4"/>
    <n v="101"/>
    <x v="5"/>
  </r>
  <r>
    <x v="0"/>
    <x v="16"/>
    <x v="7"/>
    <x v="7"/>
    <s v="Bathyraja aleutica"/>
    <n v="62"/>
    <n v="5"/>
    <n v="19.348886781701999"/>
    <n v="75.275621285001094"/>
    <n v="3.87482796024053"/>
    <n v="3.6783634560477898"/>
    <x v="988"/>
    <n v="111668.923553966"/>
    <n v="62"/>
    <n v="1427"/>
    <n v="148757"/>
    <n v="5456731948.0755796"/>
    <n v="0"/>
    <n v="299599"/>
    <d v="2021-09-29T10:30:17"/>
    <x v="23"/>
    <x v="3"/>
    <n v="10"/>
    <x v="2"/>
  </r>
  <r>
    <x v="0"/>
    <x v="16"/>
    <x v="7"/>
    <x v="7"/>
    <s v="Bathyraja aleutica"/>
    <n v="70"/>
    <n v="4"/>
    <n v="11.2223711714314"/>
    <n v="59.149418211881503"/>
    <n v="2.0039950716628101"/>
    <n v="0.97890222543704297"/>
    <x v="989"/>
    <n v="100834.73973135999"/>
    <n v="0"/>
    <n v="1111"/>
    <n v="82346"/>
    <n v="1668779746.4179599"/>
    <n v="0"/>
    <n v="165763"/>
    <d v="2021-09-29T10:30:17"/>
    <x v="26"/>
    <x v="2"/>
    <n v="10"/>
    <x v="2"/>
  </r>
  <r>
    <x v="0"/>
    <x v="16"/>
    <x v="7"/>
    <x v="7"/>
    <s v="Bathyraja aleutica"/>
    <n v="89"/>
    <n v="7"/>
    <n v="31.521570869522701"/>
    <n v="279.38426275634498"/>
    <n v="5.4508670958575198"/>
    <n v="5.1623929971225904"/>
    <x v="990"/>
    <n v="524583.75570903602"/>
    <n v="0"/>
    <n v="2846"/>
    <n v="236564"/>
    <n v="9693128310.6606903"/>
    <n v="35226"/>
    <n v="437902"/>
    <d v="2021-09-29T10:30:17"/>
    <x v="27"/>
    <x v="3"/>
    <n v="101"/>
    <x v="5"/>
  </r>
  <r>
    <x v="0"/>
    <x v="16"/>
    <x v="8"/>
    <x v="8"/>
    <s v="Bathyraja maculat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8"/>
    <x v="8"/>
    <s v="Bathyraja maculat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8"/>
    <x v="8"/>
    <s v="Bathyraja maculat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8"/>
    <x v="8"/>
    <s v="Bathyraja maculat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8"/>
    <x v="8"/>
    <s v="Bathyraja maculat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8"/>
    <x v="8"/>
    <s v="Bathyraja maculat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8"/>
    <x v="8"/>
    <s v="Bathyraja maculat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8"/>
    <x v="8"/>
    <s v="Bathyraja maculata"/>
    <n v="11"/>
    <n v="2"/>
    <n v="128.6"/>
    <n v="10077.939211991301"/>
    <n v="21.5"/>
    <n v="223.43954942864301"/>
    <x v="991"/>
    <n v="78332.391232383598"/>
    <n v="0"/>
    <n v="975"/>
    <n v="60039"/>
    <n v="1736719564.8299301"/>
    <n v="0"/>
    <n v="151763"/>
    <d v="2021-09-29T10:30:17"/>
    <x v="15"/>
    <x v="2"/>
    <n v="201"/>
    <x v="4"/>
  </r>
  <r>
    <x v="0"/>
    <x v="16"/>
    <x v="8"/>
    <x v="8"/>
    <s v="Bathyraja maculat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8"/>
    <x v="8"/>
    <s v="Bathyraja maculat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8"/>
    <x v="8"/>
    <s v="Bathyraja maculat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8"/>
    <x v="8"/>
    <s v="Bathyraja maculat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8"/>
    <x v="8"/>
    <s v="Bathyraja maculata"/>
    <n v="27"/>
    <n v="2"/>
    <n v="13.999459355493"/>
    <n v="125.58349584874701"/>
    <n v="2.1110295853521301"/>
    <n v="2.1648336348186299"/>
    <x v="992"/>
    <n v="27053.5793570571"/>
    <n v="0"/>
    <n v="549"/>
    <n v="31375"/>
    <n v="466355058.35041898"/>
    <n v="0"/>
    <n v="76423"/>
    <d v="2021-09-29T10:30:17"/>
    <x v="24"/>
    <x v="2"/>
    <n v="101"/>
    <x v="5"/>
  </r>
  <r>
    <x v="0"/>
    <x v="16"/>
    <x v="8"/>
    <x v="8"/>
    <s v="Bathyraja maculat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8"/>
    <x v="8"/>
    <s v="Bathyraja maculat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8"/>
    <x v="8"/>
    <s v="Bathyraja maculata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8"/>
    <x v="8"/>
    <s v="Bathyraja maculata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8"/>
    <x v="8"/>
    <s v="Bathyraja maculata"/>
    <n v="7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6"/>
    <x v="8"/>
    <x v="8"/>
    <s v="Bathyraja maculat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0"/>
    <x v="16"/>
    <x v="9"/>
    <x v="9"/>
    <s v="Bathyraja minispinosa"/>
    <n v="1"/>
    <n v="0"/>
    <n v="0"/>
    <m/>
    <n v="0"/>
    <m/>
    <x v="0"/>
    <m/>
    <m/>
    <m/>
    <n v="0"/>
    <m/>
    <m/>
    <m/>
    <d v="2021-09-29T10:30:17"/>
    <x v="2"/>
    <x v="0"/>
    <n v="501"/>
    <x v="1"/>
  </r>
  <r>
    <x v="0"/>
    <x v="16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1"/>
    <x v="2"/>
    <n v="501"/>
    <x v="1"/>
  </r>
  <r>
    <x v="0"/>
    <x v="16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2"/>
    <x v="3"/>
    <n v="501"/>
    <x v="1"/>
  </r>
  <r>
    <x v="0"/>
    <x v="16"/>
    <x v="9"/>
    <x v="9"/>
    <s v="Bathyraja minispinosa"/>
    <n v="2"/>
    <n v="0"/>
    <n v="0"/>
    <n v="0"/>
    <n v="0"/>
    <n v="0"/>
    <x v="0"/>
    <n v="0"/>
    <n v="0"/>
    <n v="0"/>
    <n v="0"/>
    <n v="0"/>
    <n v="0"/>
    <n v="0"/>
    <d v="2021-09-29T10:30:17"/>
    <x v="1"/>
    <x v="1"/>
    <n v="501"/>
    <x v="1"/>
  </r>
  <r>
    <x v="0"/>
    <x v="16"/>
    <x v="9"/>
    <x v="9"/>
    <s v="Bathyraja minispinosa"/>
    <n v="3"/>
    <n v="0"/>
    <n v="0"/>
    <n v="0"/>
    <n v="0"/>
    <n v="0"/>
    <x v="0"/>
    <n v="0"/>
    <n v="0"/>
    <n v="0"/>
    <n v="0"/>
    <n v="0"/>
    <n v="0"/>
    <n v="0"/>
    <d v="2021-09-29T10:30:17"/>
    <x v="6"/>
    <x v="4"/>
    <n v="501"/>
    <x v="1"/>
  </r>
  <r>
    <x v="0"/>
    <x v="16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4"/>
    <x v="2"/>
    <n v="301"/>
    <x v="3"/>
  </r>
  <r>
    <x v="0"/>
    <x v="16"/>
    <x v="9"/>
    <x v="9"/>
    <s v="Bathyraja minispinosa"/>
    <n v="4"/>
    <n v="0"/>
    <n v="0"/>
    <n v="0"/>
    <n v="0"/>
    <n v="0"/>
    <x v="0"/>
    <n v="0"/>
    <n v="0"/>
    <n v="0"/>
    <n v="0"/>
    <n v="0"/>
    <n v="0"/>
    <n v="0"/>
    <d v="2021-09-29T10:30:17"/>
    <x v="10"/>
    <x v="4"/>
    <n v="301"/>
    <x v="3"/>
  </r>
  <r>
    <x v="0"/>
    <x v="16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13"/>
    <x v="3"/>
    <n v="301"/>
    <x v="3"/>
  </r>
  <r>
    <x v="0"/>
    <x v="16"/>
    <x v="9"/>
    <x v="9"/>
    <s v="Bathyraja minispinosa"/>
    <n v="6"/>
    <n v="0"/>
    <n v="0"/>
    <n v="0"/>
    <n v="0"/>
    <n v="0"/>
    <x v="0"/>
    <n v="0"/>
    <n v="0"/>
    <n v="0"/>
    <n v="0"/>
    <n v="0"/>
    <n v="0"/>
    <n v="0"/>
    <d v="2021-09-29T10:30:17"/>
    <x v="8"/>
    <x v="0"/>
    <n v="301"/>
    <x v="3"/>
  </r>
  <r>
    <x v="0"/>
    <x v="16"/>
    <x v="9"/>
    <x v="9"/>
    <s v="Bathyraja minispinosa"/>
    <n v="7"/>
    <n v="0"/>
    <n v="0"/>
    <n v="0"/>
    <n v="0"/>
    <n v="0"/>
    <x v="0"/>
    <n v="0"/>
    <n v="0"/>
    <n v="0"/>
    <n v="0"/>
    <n v="0"/>
    <n v="0"/>
    <n v="0"/>
    <d v="2021-09-29T10:30:17"/>
    <x v="28"/>
    <x v="1"/>
    <n v="10"/>
    <x v="2"/>
  </r>
  <r>
    <x v="0"/>
    <x v="16"/>
    <x v="9"/>
    <x v="9"/>
    <s v="Bathyraja minispinosa"/>
    <n v="8"/>
    <n v="0"/>
    <n v="0"/>
    <n v="0"/>
    <n v="0"/>
    <n v="0"/>
    <x v="0"/>
    <n v="0"/>
    <n v="0"/>
    <n v="0"/>
    <n v="0"/>
    <n v="0"/>
    <n v="0"/>
    <n v="0"/>
    <d v="2021-09-29T10:30:17"/>
    <x v="9"/>
    <x v="1"/>
    <n v="301"/>
    <x v="3"/>
  </r>
  <r>
    <x v="0"/>
    <x v="16"/>
    <x v="9"/>
    <x v="9"/>
    <s v="Bathyraja minispinosa"/>
    <n v="11"/>
    <n v="0"/>
    <n v="0"/>
    <n v="0"/>
    <n v="0"/>
    <n v="0"/>
    <x v="0"/>
    <n v="0"/>
    <n v="0"/>
    <n v="0"/>
    <n v="0"/>
    <n v="0"/>
    <n v="0"/>
    <n v="0"/>
    <d v="2021-09-29T10:30:17"/>
    <x v="15"/>
    <x v="2"/>
    <n v="201"/>
    <x v="4"/>
  </r>
  <r>
    <x v="0"/>
    <x v="16"/>
    <x v="9"/>
    <x v="9"/>
    <s v="Bathyraja minispinosa"/>
    <n v="13"/>
    <n v="0"/>
    <n v="0"/>
    <n v="0"/>
    <n v="0"/>
    <n v="0"/>
    <x v="0"/>
    <n v="0"/>
    <n v="0"/>
    <n v="0"/>
    <n v="0"/>
    <n v="0"/>
    <n v="0"/>
    <n v="0"/>
    <d v="2021-09-29T10:30:17"/>
    <x v="18"/>
    <x v="1"/>
    <n v="201"/>
    <x v="4"/>
  </r>
  <r>
    <x v="0"/>
    <x v="16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20"/>
    <x v="4"/>
    <n v="201"/>
    <x v="4"/>
  </r>
  <r>
    <x v="0"/>
    <x v="16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7"/>
    <x v="0"/>
    <n v="10"/>
    <x v="2"/>
  </r>
  <r>
    <x v="0"/>
    <x v="16"/>
    <x v="9"/>
    <x v="9"/>
    <s v="Bathyraja minispinosa"/>
    <n v="16"/>
    <n v="0"/>
    <n v="0"/>
    <n v="0"/>
    <n v="0"/>
    <n v="0"/>
    <x v="0"/>
    <n v="0"/>
    <n v="0"/>
    <n v="0"/>
    <n v="0"/>
    <n v="0"/>
    <n v="0"/>
    <n v="0"/>
    <d v="2021-09-29T10:30:17"/>
    <x v="16"/>
    <x v="0"/>
    <n v="201"/>
    <x v="4"/>
  </r>
  <r>
    <x v="0"/>
    <x v="16"/>
    <x v="9"/>
    <x v="9"/>
    <s v="Bathyraja minispinosa"/>
    <n v="18"/>
    <n v="0"/>
    <n v="0"/>
    <n v="0"/>
    <n v="0"/>
    <n v="0"/>
    <x v="0"/>
    <n v="0"/>
    <n v="0"/>
    <n v="0"/>
    <n v="0"/>
    <n v="0"/>
    <n v="0"/>
    <n v="0"/>
    <d v="2021-09-29T10:30:17"/>
    <x v="19"/>
    <x v="3"/>
    <n v="201"/>
    <x v="4"/>
  </r>
  <r>
    <x v="0"/>
    <x v="16"/>
    <x v="9"/>
    <x v="9"/>
    <s v="Bathyraja minispinosa"/>
    <n v="23"/>
    <n v="0"/>
    <n v="0"/>
    <n v="0"/>
    <n v="0"/>
    <n v="0"/>
    <x v="0"/>
    <n v="0"/>
    <n v="0"/>
    <n v="0"/>
    <n v="0"/>
    <n v="0"/>
    <n v="0"/>
    <n v="0"/>
    <d v="2021-09-29T10:30:17"/>
    <x v="17"/>
    <x v="1"/>
    <n v="101"/>
    <x v="5"/>
  </r>
  <r>
    <x v="0"/>
    <x v="16"/>
    <x v="9"/>
    <x v="9"/>
    <s v="Bathyraja minispinosa"/>
    <n v="27"/>
    <n v="0"/>
    <n v="0"/>
    <n v="0"/>
    <n v="0"/>
    <n v="0"/>
    <x v="0"/>
    <n v="0"/>
    <n v="0"/>
    <n v="0"/>
    <n v="0"/>
    <n v="0"/>
    <n v="0"/>
    <n v="0"/>
    <d v="2021-09-29T10:30:17"/>
    <x v="24"/>
    <x v="2"/>
    <n v="101"/>
    <x v="5"/>
  </r>
  <r>
    <x v="0"/>
    <x v="16"/>
    <x v="9"/>
    <x v="9"/>
    <s v="Bathyraja minispinosa"/>
    <n v="31"/>
    <n v="0"/>
    <n v="0"/>
    <n v="0"/>
    <n v="0"/>
    <n v="0"/>
    <x v="0"/>
    <n v="0"/>
    <n v="0"/>
    <n v="0"/>
    <n v="0"/>
    <n v="0"/>
    <n v="0"/>
    <n v="0"/>
    <d v="2021-09-29T10:30:17"/>
    <x v="22"/>
    <x v="0"/>
    <n v="101"/>
    <x v="5"/>
  </r>
  <r>
    <x v="0"/>
    <x v="16"/>
    <x v="9"/>
    <x v="9"/>
    <s v="Bathyraja minispinosa"/>
    <n v="41"/>
    <n v="0"/>
    <n v="0"/>
    <n v="0"/>
    <n v="0"/>
    <n v="0"/>
    <x v="0"/>
    <n v="0"/>
    <n v="0"/>
    <n v="0"/>
    <n v="0"/>
    <n v="0"/>
    <n v="0"/>
    <n v="0"/>
    <d v="2021-09-29T10:30:17"/>
    <x v="21"/>
    <x v="4"/>
    <n v="10"/>
    <x v="2"/>
  </r>
  <r>
    <x v="0"/>
    <x v="16"/>
    <x v="9"/>
    <x v="9"/>
    <s v="Bathyraja minispinosa"/>
    <n v="51"/>
    <n v="0"/>
    <n v="0"/>
    <n v="0"/>
    <n v="0"/>
    <n v="0"/>
    <x v="0"/>
    <n v="0"/>
    <n v="0"/>
    <n v="0"/>
    <n v="0"/>
    <n v="0"/>
    <n v="0"/>
    <n v="0"/>
    <d v="2021-09-29T10:30:17"/>
    <x v="25"/>
    <x v="4"/>
    <n v="101"/>
    <x v="5"/>
  </r>
  <r>
    <x v="0"/>
    <x v="16"/>
    <x v="9"/>
    <x v="9"/>
    <s v="Bathyraja minispinosa"/>
    <n v="62"/>
    <n v="0"/>
    <n v="0"/>
    <n v="0"/>
    <n v="0"/>
    <n v="0"/>
    <x v="0"/>
    <n v="0"/>
    <n v="0"/>
    <n v="0"/>
    <n v="0"/>
    <n v="0"/>
    <n v="0"/>
    <n v="0"/>
    <d v="2021-09-29T10:30:17"/>
    <x v="23"/>
    <x v="3"/>
    <n v="10"/>
    <x v="2"/>
  </r>
  <r>
    <x v="0"/>
    <x v="16"/>
    <x v="9"/>
    <x v="9"/>
    <s v="Bathyraja minispinosa"/>
    <n v="70"/>
    <n v="0"/>
    <n v="0"/>
    <n v="0"/>
    <n v="0"/>
    <n v="0"/>
    <x v="0"/>
    <n v="0"/>
    <n v="0"/>
    <n v="0"/>
    <n v="0"/>
    <n v="0"/>
    <n v="0"/>
    <n v="0"/>
    <d v="2021-09-29T10:30:17"/>
    <x v="26"/>
    <x v="2"/>
    <n v="10"/>
    <x v="2"/>
  </r>
  <r>
    <x v="0"/>
    <x v="16"/>
    <x v="9"/>
    <x v="9"/>
    <s v="Bathyraja minispinosa"/>
    <n v="89"/>
    <n v="0"/>
    <n v="0"/>
    <n v="0"/>
    <n v="0"/>
    <n v="0"/>
    <x v="0"/>
    <n v="0"/>
    <n v="0"/>
    <n v="0"/>
    <n v="0"/>
    <n v="0"/>
    <n v="0"/>
    <n v="0"/>
    <d v="2021-09-29T10:30:17"/>
    <x v="27"/>
    <x v="3"/>
    <n v="101"/>
    <x v="5"/>
  </r>
  <r>
    <x v="1"/>
    <x v="17"/>
    <x v="10"/>
    <x v="10"/>
    <m/>
    <m/>
    <m/>
    <m/>
    <m/>
    <m/>
    <m/>
    <x v="993"/>
    <m/>
    <m/>
    <m/>
    <m/>
    <m/>
    <m/>
    <m/>
    <m/>
    <x v="30"/>
    <x v="5"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Position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M26" firstHeaderRow="1" firstDataRow="3" firstDataCol="1" rowPageCount="2" colPageCount="1"/>
  <pivotFields count="24">
    <pivotField axis="axisPage" showAll="0">
      <items count="3">
        <item x="0"/>
        <item x="1"/>
        <item t="default"/>
      </items>
    </pivotField>
    <pivotField axis="axisRow" multipleItemSelectionAllowe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Page" multipleItemSelectionAllowed="1" showAll="0">
      <items count="12">
        <item h="1" x="6"/>
        <item h="1" x="7"/>
        <item h="1" x="2"/>
        <item x="1"/>
        <item h="1" x="3"/>
        <item h="1" x="4"/>
        <item h="1" x="5"/>
        <item h="1" x="0"/>
        <item h="1" x="8"/>
        <item h="1"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995">
        <item x="0"/>
        <item x="665"/>
        <item x="810"/>
        <item x="942"/>
        <item x="524"/>
        <item x="9"/>
        <item x="32"/>
        <item x="807"/>
        <item x="120"/>
        <item x="147"/>
        <item x="566"/>
        <item x="4"/>
        <item x="295"/>
        <item x="10"/>
        <item x="98"/>
        <item x="55"/>
        <item x="2"/>
        <item x="139"/>
        <item x="661"/>
        <item x="149"/>
        <item x="77"/>
        <item x="468"/>
        <item x="59"/>
        <item x="51"/>
        <item x="634"/>
        <item x="270"/>
        <item x="638"/>
        <item x="96"/>
        <item x="848"/>
        <item x="22"/>
        <item x="502"/>
        <item x="74"/>
        <item x="816"/>
        <item x="54"/>
        <item x="35"/>
        <item x="691"/>
        <item x="119"/>
        <item x="280"/>
        <item x="494"/>
        <item x="102"/>
        <item x="68"/>
        <item x="364"/>
        <item x="56"/>
        <item x="297"/>
        <item x="591"/>
        <item x="75"/>
        <item x="160"/>
        <item x="8"/>
        <item x="158"/>
        <item x="626"/>
        <item x="73"/>
        <item x="204"/>
        <item x="175"/>
        <item x="60"/>
        <item x="172"/>
        <item x="403"/>
        <item x="61"/>
        <item x="465"/>
        <item x="309"/>
        <item x="190"/>
        <item x="71"/>
        <item x="439"/>
        <item x="70"/>
        <item x="720"/>
        <item x="438"/>
        <item x="146"/>
        <item x="121"/>
        <item x="37"/>
        <item x="174"/>
        <item x="151"/>
        <item x="53"/>
        <item x="820"/>
        <item x="931"/>
        <item x="34"/>
        <item x="1"/>
        <item x="611"/>
        <item x="39"/>
        <item x="203"/>
        <item x="784"/>
        <item x="527"/>
        <item x="923"/>
        <item x="97"/>
        <item x="553"/>
        <item x="528"/>
        <item x="441"/>
        <item x="877"/>
        <item x="503"/>
        <item x="818"/>
        <item x="14"/>
        <item x="955"/>
        <item x="718"/>
        <item x="635"/>
        <item x="47"/>
        <item x="431"/>
        <item x="123"/>
        <item x="779"/>
        <item x="21"/>
        <item x="126"/>
        <item x="928"/>
        <item x="243"/>
        <item x="162"/>
        <item x="363"/>
        <item x="36"/>
        <item x="428"/>
        <item x="326"/>
        <item x="327"/>
        <item x="6"/>
        <item x="101"/>
        <item x="188"/>
        <item x="235"/>
        <item x="592"/>
        <item x="244"/>
        <item x="135"/>
        <item x="662"/>
        <item x="845"/>
        <item x="930"/>
        <item x="429"/>
        <item x="241"/>
        <item x="325"/>
        <item x="268"/>
        <item x="130"/>
        <item x="781"/>
        <item x="52"/>
        <item x="633"/>
        <item x="594"/>
        <item x="650"/>
        <item x="605"/>
        <item x="663"/>
        <item x="184"/>
        <item x="698"/>
        <item x="469"/>
        <item x="941"/>
        <item x="606"/>
        <item x="38"/>
        <item x="954"/>
        <item x="847"/>
        <item x="331"/>
        <item x="100"/>
        <item x="7"/>
        <item x="44"/>
        <item x="41"/>
        <item x="579"/>
        <item x="72"/>
        <item x="893"/>
        <item x="177"/>
        <item x="17"/>
        <item x="953"/>
        <item x="104"/>
        <item x="69"/>
        <item x="538"/>
        <item x="769"/>
        <item x="607"/>
        <item x="725"/>
        <item x="565"/>
        <item x="165"/>
        <item x="171"/>
        <item x="407"/>
        <item x="5"/>
        <item x="596"/>
        <item x="402"/>
        <item x="82"/>
        <item x="33"/>
        <item x="500"/>
        <item x="250"/>
        <item x="125"/>
        <item x="113"/>
        <item x="501"/>
        <item x="342"/>
        <item x="413"/>
        <item x="805"/>
        <item x="328"/>
        <item x="612"/>
        <item x="262"/>
        <item x="674"/>
        <item x="819"/>
        <item x="294"/>
        <item x="260"/>
        <item x="330"/>
        <item x="88"/>
        <item x="924"/>
        <item x="108"/>
        <item x="133"/>
        <item x="857"/>
        <item x="891"/>
        <item x="874"/>
        <item x="902"/>
        <item x="959"/>
        <item x="296"/>
        <item x="264"/>
        <item x="581"/>
        <item x="454"/>
        <item x="498"/>
        <item x="440"/>
        <item x="11"/>
        <item x="178"/>
        <item x="474"/>
        <item x="58"/>
        <item x="940"/>
        <item x="180"/>
        <item x="340"/>
        <item x="298"/>
        <item x="754"/>
        <item x="692"/>
        <item x="192"/>
        <item x="12"/>
        <item x="526"/>
        <item x="307"/>
        <item x="313"/>
        <item x="221"/>
        <item x="191"/>
        <item x="183"/>
        <item x="567"/>
        <item x="182"/>
        <item x="286"/>
        <item x="463"/>
        <item x="808"/>
        <item x="846"/>
        <item x="490"/>
        <item x="721"/>
        <item x="57"/>
        <item x="850"/>
        <item x="780"/>
        <item x="367"/>
        <item x="3"/>
        <item x="878"/>
        <item x="778"/>
        <item x="599"/>
        <item x="631"/>
        <item x="266"/>
        <item x="103"/>
        <item x="368"/>
        <item x="181"/>
        <item x="344"/>
        <item x="42"/>
        <item x="537"/>
        <item x="127"/>
        <item x="768"/>
        <item x="562"/>
        <item x="128"/>
        <item x="18"/>
        <item x="338"/>
        <item x="78"/>
        <item x="85"/>
        <item x="956"/>
        <item x="277"/>
        <item x="929"/>
        <item x="822"/>
        <item x="497"/>
        <item x="812"/>
        <item x="185"/>
        <item x="62"/>
        <item x="154"/>
        <item x="932"/>
        <item x="789"/>
        <item x="554"/>
        <item x="406"/>
        <item x="419"/>
        <item x="220"/>
        <item x="693"/>
        <item x="234"/>
        <item x="578"/>
        <item x="653"/>
        <item x="952"/>
        <item x="79"/>
        <item x="269"/>
        <item x="853"/>
        <item x="206"/>
        <item x="122"/>
        <item x="496"/>
        <item x="513"/>
        <item x="452"/>
        <item x="756"/>
        <item x="667"/>
        <item x="464"/>
        <item x="882"/>
        <item x="828"/>
        <item x="233"/>
        <item x="525"/>
        <item x="629"/>
        <item x="944"/>
        <item x="890"/>
        <item x="341"/>
        <item x="45"/>
        <item x="107"/>
        <item x="883"/>
        <item x="610"/>
        <item x="334"/>
        <item x="371"/>
        <item x="339"/>
        <item x="664"/>
        <item x="980"/>
        <item x="374"/>
        <item x="630"/>
        <item x="608"/>
        <item x="145"/>
        <item x="391"/>
        <item x="642"/>
        <item x="436"/>
        <item x="900"/>
        <item x="223"/>
        <item x="205"/>
        <item x="187"/>
        <item x="132"/>
        <item x="837"/>
        <item x="859"/>
        <item x="63"/>
        <item x="727"/>
        <item x="303"/>
        <item x="236"/>
        <item x="263"/>
        <item x="964"/>
        <item x="649"/>
        <item x="879"/>
        <item x="232"/>
        <item x="793"/>
        <item x="861"/>
        <item x="697"/>
        <item x="332"/>
        <item x="821"/>
        <item x="240"/>
        <item x="966"/>
        <item x="557"/>
        <item x="116"/>
        <item x="274"/>
        <item x="593"/>
        <item x="412"/>
        <item x="577"/>
        <item x="31"/>
        <item x="787"/>
        <item x="329"/>
        <item x="868"/>
        <item x="817"/>
        <item x="901"/>
        <item x="719"/>
        <item x="195"/>
        <item x="470"/>
        <item x="813"/>
        <item x="305"/>
        <item x="905"/>
        <item x="354"/>
        <item x="731"/>
        <item x="568"/>
        <item x="563"/>
        <item x="492"/>
        <item x="849"/>
        <item x="81"/>
        <item x="586"/>
        <item x="671"/>
        <item x="237"/>
        <item x="437"/>
        <item x="531"/>
        <item x="925"/>
        <item x="186"/>
        <item x="876"/>
        <item x="499"/>
        <item x="207"/>
        <item x="639"/>
        <item x="153"/>
        <item x="383"/>
        <item x="673"/>
        <item x="637"/>
        <item x="833"/>
        <item x="16"/>
        <item x="308"/>
        <item x="855"/>
        <item x="106"/>
        <item x="105"/>
        <item x="84"/>
        <item x="282"/>
        <item x="343"/>
        <item x="904"/>
        <item x="210"/>
        <item x="453"/>
        <item x="881"/>
        <item x="164"/>
        <item x="118"/>
        <item x="522"/>
        <item x="559"/>
        <item x="246"/>
        <item x="564"/>
        <item x="46"/>
        <item x="271"/>
        <item x="811"/>
        <item x="724"/>
        <item x="267"/>
        <item x="80"/>
        <item x="124"/>
        <item x="196"/>
        <item x="709"/>
        <item x="541"/>
        <item x="478"/>
        <item x="40"/>
        <item x="972"/>
        <item x="747"/>
        <item x="981"/>
        <item x="965"/>
        <item x="561"/>
        <item x="832"/>
        <item x="483"/>
        <item x="982"/>
        <item x="381"/>
        <item x="992"/>
        <item x="894"/>
        <item x="703"/>
        <item x="219"/>
        <item x="677"/>
        <item x="495"/>
        <item x="65"/>
        <item x="636"/>
        <item x="148"/>
        <item x="67"/>
        <item x="239"/>
        <item x="794"/>
        <item x="604"/>
        <item x="111"/>
        <item x="348"/>
        <item x="336"/>
        <item x="958"/>
        <item x="304"/>
        <item x="728"/>
        <item x="903"/>
        <item x="694"/>
        <item x="795"/>
        <item x="99"/>
        <item x="87"/>
        <item x="609"/>
        <item x="851"/>
        <item x="222"/>
        <item x="433"/>
        <item x="257"/>
        <item x="792"/>
        <item x="333"/>
        <item x="477"/>
        <item x="209"/>
        <item x="129"/>
        <item x="602"/>
        <item x="76"/>
        <item x="442"/>
        <item x="427"/>
        <item x="432"/>
        <item x="963"/>
        <item x="583"/>
        <item x="598"/>
        <item x="736"/>
        <item x="669"/>
        <item x="420"/>
        <item x="934"/>
        <item x="858"/>
        <item x="841"/>
        <item x="247"/>
        <item x="534"/>
        <item x="809"/>
        <item x="435"/>
        <item x="163"/>
        <item x="242"/>
        <item x="353"/>
        <item x="302"/>
        <item x="717"/>
        <item x="110"/>
        <item x="695"/>
        <item x="445"/>
        <item x="680"/>
        <item x="791"/>
        <item x="761"/>
        <item x="863"/>
        <item x="533"/>
        <item x="926"/>
        <item x="723"/>
        <item x="28"/>
        <item x="276"/>
        <item x="472"/>
        <item x="434"/>
        <item x="713"/>
        <item x="710"/>
        <item x="15"/>
        <item x="656"/>
        <item x="380"/>
        <item x="627"/>
        <item x="927"/>
        <item x="961"/>
        <item x="967"/>
        <item x="957"/>
        <item x="159"/>
        <item x="386"/>
        <item x="409"/>
        <item x="685"/>
        <item x="314"/>
        <item x="696"/>
        <item x="27"/>
        <item x="625"/>
        <item x="173"/>
        <item x="628"/>
        <item x="911"/>
        <item x="960"/>
        <item x="906"/>
        <item x="730"/>
        <item x="595"/>
        <item x="614"/>
        <item x="335"/>
        <item x="66"/>
        <item x="507"/>
        <item x="455"/>
        <item x="555"/>
        <item x="875"/>
        <item x="991"/>
        <item x="404"/>
        <item x="935"/>
        <item x="676"/>
        <item x="556"/>
        <item x="617"/>
        <item x="785"/>
        <item x="985"/>
        <item x="13"/>
        <item x="384"/>
        <item x="777"/>
        <item x="755"/>
        <item x="152"/>
        <item x="176"/>
        <item x="365"/>
        <item x="493"/>
        <item x="750"/>
        <item x="150"/>
        <item x="753"/>
        <item x="758"/>
        <item x="275"/>
        <item x="355"/>
        <item x="797"/>
        <item x="815"/>
        <item x="589"/>
        <item x="689"/>
        <item x="514"/>
        <item x="245"/>
        <item x="249"/>
        <item x="156"/>
        <item x="560"/>
        <item x="408"/>
        <item x="238"/>
        <item x="50"/>
        <item x="540"/>
        <item x="548"/>
        <item x="414"/>
        <item x="392"/>
        <item x="64"/>
        <item x="806"/>
        <item x="908"/>
        <item x="312"/>
        <item x="227"/>
        <item x="666"/>
        <item x="989"/>
        <item x="825"/>
        <item x="962"/>
        <item x="310"/>
        <item x="910"/>
        <item x="337"/>
        <item x="278"/>
        <item x="748"/>
        <item x="301"/>
        <item x="530"/>
        <item x="212"/>
        <item x="300"/>
        <item x="315"/>
        <item x="410"/>
        <item x="448"/>
        <item x="945"/>
        <item x="675"/>
        <item x="366"/>
        <item x="786"/>
        <item x="854"/>
        <item x="467"/>
        <item x="668"/>
        <item x="907"/>
        <item x="265"/>
        <item x="749"/>
        <item x="352"/>
        <item x="597"/>
        <item x="733"/>
        <item x="90"/>
        <item x="422"/>
        <item x="253"/>
        <item x="978"/>
        <item x="600"/>
        <item x="393"/>
        <item x="194"/>
        <item x="909"/>
        <item x="473"/>
        <item x="457"/>
        <item x="788"/>
        <item x="790"/>
        <item x="722"/>
        <item x="712"/>
        <item x="189"/>
        <item x="506"/>
        <item x="83"/>
        <item x="558"/>
        <item x="699"/>
        <item x="800"/>
        <item x="783"/>
        <item x="157"/>
        <item x="279"/>
        <item x="131"/>
        <item x="369"/>
        <item x="707"/>
        <item x="734"/>
        <item x="518"/>
        <item x="860"/>
        <item x="485"/>
        <item x="796"/>
        <item x="248"/>
        <item x="544"/>
        <item x="532"/>
        <item x="915"/>
        <item x="254"/>
        <item x="471"/>
        <item x="732"/>
        <item x="678"/>
        <item x="511"/>
        <item x="529"/>
        <item x="166"/>
        <item x="405"/>
        <item x="864"/>
        <item x="449"/>
        <item x="764"/>
        <item x="948"/>
        <item x="285"/>
        <item x="782"/>
        <item x="772"/>
        <item x="117"/>
        <item x="202"/>
        <item x="969"/>
        <item x="584"/>
        <item x="351"/>
        <item x="536"/>
        <item x="912"/>
        <item x="25"/>
        <item x="466"/>
        <item x="370"/>
        <item x="988"/>
        <item x="179"/>
        <item x="542"/>
        <item x="382"/>
        <item x="836"/>
        <item x="601"/>
        <item x="155"/>
        <item x="112"/>
        <item x="814"/>
        <item x="430"/>
        <item x="574"/>
        <item x="510"/>
        <item x="379"/>
        <item x="620"/>
        <item x="726"/>
        <item x="852"/>
        <item x="114"/>
        <item x="834"/>
        <item x="251"/>
        <item x="140"/>
        <item x="208"/>
        <item x="580"/>
        <item x="360"/>
        <item x="299"/>
        <item x="213"/>
        <item x="387"/>
        <item x="865"/>
        <item x="211"/>
        <item x="443"/>
        <item x="479"/>
        <item x="670"/>
        <item x="283"/>
        <item x="397"/>
        <item x="143"/>
        <item x="603"/>
        <item x="356"/>
        <item x="293"/>
        <item x="476"/>
        <item x="885"/>
        <item x="231"/>
        <item x="844"/>
        <item x="937"/>
        <item x="921"/>
        <item x="765"/>
        <item x="938"/>
        <item x="539"/>
        <item x="311"/>
        <item x="306"/>
        <item x="217"/>
        <item x="826"/>
        <item x="115"/>
        <item x="168"/>
        <item x="385"/>
        <item x="983"/>
        <item x="702"/>
        <item x="388"/>
        <item x="951"/>
        <item x="573"/>
        <item x="543"/>
        <item x="679"/>
        <item x="655"/>
        <item x="682"/>
        <item x="509"/>
        <item x="323"/>
        <item x="576"/>
        <item x="535"/>
        <item x="643"/>
        <item x="751"/>
        <item x="424"/>
        <item x="914"/>
        <item x="740"/>
        <item x="672"/>
        <item x="475"/>
        <item x="515"/>
        <item x="775"/>
        <item x="762"/>
        <item x="651"/>
        <item x="136"/>
        <item x="887"/>
        <item x="23"/>
        <item x="214"/>
        <item x="488"/>
        <item x="737"/>
        <item x="546"/>
        <item x="345"/>
        <item x="744"/>
        <item x="913"/>
        <item x="766"/>
        <item x="866"/>
        <item x="19"/>
        <item x="411"/>
        <item x="916"/>
        <item x="95"/>
        <item x="389"/>
        <item x="167"/>
        <item x="613"/>
        <item x="86"/>
        <item x="415"/>
        <item x="752"/>
        <item x="417"/>
        <item x="835"/>
        <item x="456"/>
        <item x="272"/>
        <item x="990"/>
        <item x="700"/>
        <item x="973"/>
        <item x="462"/>
        <item x="742"/>
        <item x="447"/>
        <item x="856"/>
        <item x="827"/>
        <item x="757"/>
        <item x="519"/>
        <item x="484"/>
        <item x="830"/>
        <item x="358"/>
        <item x="225"/>
        <item x="284"/>
        <item x="198"/>
        <item x="968"/>
        <item x="144"/>
        <item x="886"/>
        <item x="570"/>
        <item x="729"/>
        <item x="939"/>
        <item x="288"/>
        <item x="92"/>
        <item x="347"/>
        <item x="933"/>
        <item x="897"/>
        <item x="350"/>
        <item x="946"/>
        <item x="228"/>
        <item x="215"/>
        <item x="169"/>
        <item x="290"/>
        <item x="224"/>
        <item x="660"/>
        <item x="622"/>
        <item x="984"/>
        <item x="645"/>
        <item x="801"/>
        <item x="480"/>
        <item x="888"/>
        <item x="632"/>
        <item x="451"/>
        <item x="648"/>
        <item x="396"/>
        <item x="318"/>
        <item x="839"/>
        <item x="739"/>
        <item x="975"/>
        <item x="49"/>
        <item x="646"/>
        <item x="357"/>
        <item x="884"/>
        <item x="705"/>
        <item x="872"/>
        <item x="687"/>
        <item x="317"/>
        <item x="889"/>
        <item x="701"/>
        <item x="771"/>
        <item x="94"/>
        <item x="390"/>
        <item x="545"/>
        <item x="399"/>
        <item x="647"/>
        <item x="936"/>
        <item x="987"/>
        <item x="416"/>
        <item x="258"/>
        <item x="616"/>
        <item x="681"/>
        <item x="618"/>
        <item x="572"/>
        <item x="201"/>
        <item x="200"/>
        <item x="571"/>
        <item x="641"/>
        <item x="704"/>
        <item x="738"/>
        <item x="170"/>
        <item x="349"/>
        <item x="373"/>
        <item x="48"/>
        <item x="458"/>
        <item x="444"/>
        <item x="346"/>
        <item x="798"/>
        <item x="482"/>
        <item x="109"/>
        <item x="986"/>
        <item x="252"/>
        <item x="615"/>
        <item x="316"/>
        <item x="708"/>
        <item x="30"/>
        <item x="446"/>
        <item x="505"/>
        <item x="824"/>
        <item x="920"/>
        <item x="644"/>
        <item x="319"/>
        <item x="517"/>
        <item x="767"/>
        <item x="281"/>
        <item x="550"/>
        <item x="971"/>
        <item x="862"/>
        <item x="273"/>
        <item x="255"/>
        <item x="138"/>
        <item x="686"/>
        <item x="372"/>
        <item x="575"/>
        <item x="917"/>
        <item x="29"/>
        <item x="418"/>
        <item x="585"/>
        <item x="823"/>
        <item x="547"/>
        <item x="487"/>
        <item x="683"/>
        <item x="375"/>
        <item x="760"/>
        <item x="843"/>
        <item x="974"/>
        <item x="706"/>
        <item x="161"/>
        <item x="880"/>
        <item x="970"/>
        <item x="763"/>
        <item x="394"/>
        <item x="590"/>
        <item x="654"/>
        <item x="321"/>
        <item x="621"/>
        <item x="842"/>
        <item x="93"/>
        <item x="870"/>
        <item x="481"/>
        <item x="551"/>
        <item x="549"/>
        <item x="838"/>
        <item x="376"/>
        <item x="43"/>
        <item x="919"/>
        <item x="423"/>
        <item x="735"/>
        <item x="623"/>
        <item x="287"/>
        <item x="684"/>
        <item x="218"/>
        <item x="508"/>
        <item x="831"/>
        <item x="377"/>
        <item x="829"/>
        <item x="895"/>
        <item x="741"/>
        <item x="141"/>
        <item x="976"/>
        <item x="142"/>
        <item x="256"/>
        <item x="512"/>
        <item x="715"/>
        <item x="688"/>
        <item x="259"/>
        <item x="799"/>
        <item x="619"/>
        <item x="450"/>
        <item x="659"/>
        <item x="640"/>
        <item x="523"/>
        <item x="486"/>
        <item x="977"/>
        <item x="918"/>
        <item x="803"/>
        <item x="867"/>
        <item x="743"/>
        <item x="261"/>
        <item x="516"/>
        <item x="322"/>
        <item x="949"/>
        <item x="20"/>
        <item x="216"/>
        <item x="950"/>
        <item x="759"/>
        <item x="745"/>
        <item x="26"/>
        <item x="378"/>
        <item x="395"/>
        <item x="943"/>
        <item x="137"/>
        <item x="898"/>
        <item x="362"/>
        <item x="24"/>
        <item x="320"/>
        <item x="714"/>
        <item x="489"/>
        <item x="802"/>
        <item x="134"/>
        <item x="425"/>
        <item x="199"/>
        <item x="89"/>
        <item x="426"/>
        <item x="892"/>
        <item x="922"/>
        <item x="421"/>
        <item x="504"/>
        <item x="690"/>
        <item x="658"/>
        <item x="461"/>
        <item x="947"/>
        <item x="91"/>
        <item x="292"/>
        <item x="401"/>
        <item x="873"/>
        <item x="324"/>
        <item x="896"/>
        <item x="582"/>
        <item x="716"/>
        <item x="197"/>
        <item x="871"/>
        <item x="979"/>
        <item x="770"/>
        <item x="520"/>
        <item x="657"/>
        <item x="398"/>
        <item x="459"/>
        <item x="869"/>
        <item x="229"/>
        <item x="491"/>
        <item x="624"/>
        <item x="899"/>
        <item x="746"/>
        <item x="552"/>
        <item x="521"/>
        <item x="226"/>
        <item x="587"/>
        <item x="359"/>
        <item x="230"/>
        <item x="776"/>
        <item x="460"/>
        <item x="774"/>
        <item x="569"/>
        <item x="588"/>
        <item x="193"/>
        <item x="711"/>
        <item x="289"/>
        <item x="361"/>
        <item x="291"/>
        <item x="804"/>
        <item x="840"/>
        <item x="773"/>
        <item x="400"/>
        <item x="652"/>
        <item x="99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32">
        <item x="26"/>
        <item x="24"/>
        <item x="15"/>
        <item x="14"/>
        <item x="11"/>
        <item x="3"/>
        <item x="21"/>
        <item x="25"/>
        <item x="20"/>
        <item x="10"/>
        <item x="6"/>
        <item x="5"/>
        <item x="23"/>
        <item x="27"/>
        <item x="19"/>
        <item x="13"/>
        <item x="12"/>
        <item x="4"/>
        <item x="7"/>
        <item x="22"/>
        <item x="16"/>
        <item x="8"/>
        <item x="2"/>
        <item x="0"/>
        <item x="28"/>
        <item x="17"/>
        <item x="18"/>
        <item x="9"/>
        <item x="1"/>
        <item x="29"/>
        <item x="30"/>
        <item t="default"/>
      </items>
    </pivotField>
    <pivotField axis="axisCol" showAll="0">
      <items count="7">
        <item x="4"/>
        <item x="3"/>
        <item x="2"/>
        <item x="1"/>
        <item x="0"/>
        <item x="5"/>
        <item t="default"/>
      </items>
    </pivotField>
    <pivotField showAll="0"/>
    <pivotField showAll="0">
      <items count="8">
        <item x="2"/>
        <item x="5"/>
        <item x="4"/>
        <item x="3"/>
        <item x="1"/>
        <item x="0"/>
        <item x="6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2">
    <field x="-2"/>
    <field x="21"/>
  </colFields>
  <colItems count="12">
    <i>
      <x/>
      <x/>
    </i>
    <i r="1">
      <x v="1"/>
    </i>
    <i r="1">
      <x v="2"/>
    </i>
    <i r="1">
      <x v="3"/>
    </i>
    <i r="1">
      <x v="4"/>
    </i>
    <i i="1">
      <x v="1"/>
      <x/>
    </i>
    <i r="1" i="1">
      <x v="1"/>
    </i>
    <i r="1" i="1">
      <x v="2"/>
    </i>
    <i r="1" i="1">
      <x v="3"/>
    </i>
    <i r="1" i="1">
      <x v="4"/>
    </i>
    <i t="grand">
      <x/>
    </i>
    <i t="grand" i="1">
      <x/>
    </i>
  </colItems>
  <pageFields count="2">
    <pageField fld="0" item="0" hier="-1"/>
    <pageField fld="3" hier="-1"/>
  </pageFields>
  <dataFields count="2">
    <dataField name="Sum of Area Biomass" fld="11" baseField="0" baseItem="0"/>
    <dataField name="Sum of Area Biomass Var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workbookViewId="0">
      <selection activeCell="D11" sqref="D11:D16"/>
    </sheetView>
  </sheetViews>
  <sheetFormatPr defaultRowHeight="14.5" x14ac:dyDescent="0.35"/>
  <cols>
    <col min="1" max="1" width="13.90625" bestFit="1" customWidth="1"/>
    <col min="2" max="2" width="18.54296875" bestFit="1" customWidth="1"/>
    <col min="3" max="3" width="7.81640625" bestFit="1" customWidth="1"/>
    <col min="4" max="4" width="9" bestFit="1" customWidth="1"/>
    <col min="5" max="5" width="12.08984375" bestFit="1" customWidth="1"/>
    <col min="6" max="6" width="8.81640625" bestFit="1" customWidth="1"/>
    <col min="7" max="7" width="22" bestFit="1" customWidth="1"/>
    <col min="8" max="9" width="11.81640625" bestFit="1" customWidth="1"/>
    <col min="10" max="10" width="12.08984375" bestFit="1" customWidth="1"/>
    <col min="11" max="11" width="11.81640625" bestFit="1" customWidth="1"/>
    <col min="12" max="12" width="23.36328125" bestFit="1" customWidth="1"/>
    <col min="13" max="13" width="26.81640625" bestFit="1" customWidth="1"/>
    <col min="14" max="14" width="12.90625" customWidth="1"/>
    <col min="15" max="16" width="11.81640625" customWidth="1"/>
    <col min="17" max="17" width="13.453125" customWidth="1"/>
    <col min="18" max="18" width="11.81640625" customWidth="1"/>
    <col min="19" max="19" width="13.453125" customWidth="1"/>
    <col min="20" max="20" width="11.81640625" customWidth="1"/>
    <col min="21" max="21" width="18.08984375" customWidth="1"/>
    <col min="22" max="22" width="15" customWidth="1"/>
    <col min="23" max="24" width="11.81640625" customWidth="1"/>
    <col min="25" max="25" width="12.90625" customWidth="1"/>
    <col min="26" max="27" width="11.81640625" customWidth="1"/>
    <col min="28" max="28" width="13.453125" customWidth="1"/>
    <col min="29" max="29" width="11.81640625" customWidth="1"/>
    <col min="30" max="30" width="13.453125" customWidth="1"/>
    <col min="31" max="31" width="11.81640625" customWidth="1"/>
    <col min="32" max="32" width="18.08984375" customWidth="1"/>
    <col min="33" max="33" width="15" customWidth="1"/>
    <col min="34" max="34" width="13.81640625" customWidth="1"/>
    <col min="35" max="35" width="13.90625" customWidth="1"/>
    <col min="36" max="36" width="12.90625" customWidth="1"/>
    <col min="37" max="38" width="11.81640625" customWidth="1"/>
    <col min="39" max="39" width="13.453125" customWidth="1"/>
    <col min="40" max="40" width="9.6328125" customWidth="1"/>
    <col min="41" max="41" width="13.453125" customWidth="1"/>
    <col min="42" max="42" width="11.81640625" customWidth="1"/>
    <col min="43" max="43" width="18.08984375" customWidth="1"/>
    <col min="44" max="44" width="15" customWidth="1"/>
    <col min="45" max="45" width="17" customWidth="1"/>
    <col min="46" max="46" width="11.81640625" customWidth="1"/>
    <col min="47" max="47" width="12.90625" customWidth="1"/>
    <col min="48" max="49" width="11.81640625" customWidth="1"/>
    <col min="50" max="50" width="13.453125" customWidth="1"/>
    <col min="51" max="51" width="9.6328125" customWidth="1"/>
    <col min="52" max="52" width="13.453125" customWidth="1"/>
    <col min="53" max="53" width="11.81640625" customWidth="1"/>
    <col min="54" max="54" width="18.08984375" customWidth="1"/>
    <col min="55" max="55" width="15" customWidth="1"/>
    <col min="56" max="56" width="12.08984375" customWidth="1"/>
    <col min="57" max="57" width="11.81640625" customWidth="1"/>
    <col min="58" max="58" width="9" customWidth="1"/>
    <col min="59" max="59" width="12.08984375" customWidth="1"/>
    <col min="60" max="60" width="7.36328125" customWidth="1"/>
    <col min="61" max="61" width="19.81640625" customWidth="1"/>
    <col min="62" max="62" width="11.81640625" customWidth="1"/>
    <col min="63" max="63" width="22" customWidth="1"/>
    <col min="64" max="64" width="22.08984375" bestFit="1" customWidth="1"/>
    <col min="65" max="65" width="25.54296875" bestFit="1" customWidth="1"/>
    <col min="66" max="66" width="18.54296875" bestFit="1" customWidth="1"/>
    <col min="67" max="67" width="22" bestFit="1" customWidth="1"/>
    <col min="68" max="68" width="22.08984375" bestFit="1" customWidth="1"/>
    <col min="69" max="69" width="25.54296875" bestFit="1" customWidth="1"/>
    <col min="70" max="70" width="18.54296875" bestFit="1" customWidth="1"/>
    <col min="71" max="71" width="22" bestFit="1" customWidth="1"/>
    <col min="72" max="72" width="22.08984375" bestFit="1" customWidth="1"/>
    <col min="73" max="73" width="25.54296875" bestFit="1" customWidth="1"/>
    <col min="74" max="74" width="18.54296875" bestFit="1" customWidth="1"/>
    <col min="75" max="75" width="22" bestFit="1" customWidth="1"/>
    <col min="76" max="76" width="22.08984375" bestFit="1" customWidth="1"/>
    <col min="77" max="77" width="25.54296875" bestFit="1" customWidth="1"/>
    <col min="78" max="78" width="18.54296875" bestFit="1" customWidth="1"/>
    <col min="79" max="79" width="22" bestFit="1" customWidth="1"/>
    <col min="80" max="80" width="22.08984375" bestFit="1" customWidth="1"/>
    <col min="81" max="81" width="25.54296875" bestFit="1" customWidth="1"/>
    <col min="82" max="82" width="18.54296875" bestFit="1" customWidth="1"/>
    <col min="83" max="83" width="22" bestFit="1" customWidth="1"/>
    <col min="84" max="84" width="22.08984375" bestFit="1" customWidth="1"/>
    <col min="85" max="85" width="25.54296875" bestFit="1" customWidth="1"/>
    <col min="86" max="86" width="18.54296875" bestFit="1" customWidth="1"/>
    <col min="87" max="87" width="22" bestFit="1" customWidth="1"/>
    <col min="88" max="88" width="22.08984375" bestFit="1" customWidth="1"/>
    <col min="89" max="89" width="25.54296875" bestFit="1" customWidth="1"/>
    <col min="90" max="90" width="18.54296875" bestFit="1" customWidth="1"/>
    <col min="91" max="91" width="22" bestFit="1" customWidth="1"/>
    <col min="92" max="92" width="22.08984375" bestFit="1" customWidth="1"/>
    <col min="93" max="93" width="25.54296875" bestFit="1" customWidth="1"/>
    <col min="94" max="94" width="18.54296875" bestFit="1" customWidth="1"/>
    <col min="95" max="95" width="22" bestFit="1" customWidth="1"/>
    <col min="96" max="96" width="22.08984375" bestFit="1" customWidth="1"/>
    <col min="97" max="97" width="25.54296875" bestFit="1" customWidth="1"/>
    <col min="98" max="98" width="18.54296875" bestFit="1" customWidth="1"/>
    <col min="99" max="99" width="22" bestFit="1" customWidth="1"/>
    <col min="100" max="100" width="22.08984375" bestFit="1" customWidth="1"/>
    <col min="101" max="101" width="25.54296875" bestFit="1" customWidth="1"/>
    <col min="102" max="102" width="18.54296875" bestFit="1" customWidth="1"/>
    <col min="103" max="103" width="22" bestFit="1" customWidth="1"/>
    <col min="104" max="104" width="22.08984375" bestFit="1" customWidth="1"/>
    <col min="105" max="105" width="25.54296875" bestFit="1" customWidth="1"/>
    <col min="106" max="106" width="18.54296875" bestFit="1" customWidth="1"/>
    <col min="107" max="107" width="22" bestFit="1" customWidth="1"/>
    <col min="108" max="108" width="22.08984375" bestFit="1" customWidth="1"/>
    <col min="109" max="109" width="25.54296875" bestFit="1" customWidth="1"/>
    <col min="110" max="110" width="18.54296875" bestFit="1" customWidth="1"/>
    <col min="111" max="111" width="22" bestFit="1" customWidth="1"/>
    <col min="112" max="112" width="22.08984375" bestFit="1" customWidth="1"/>
    <col min="113" max="113" width="25.54296875" bestFit="1" customWidth="1"/>
    <col min="114" max="114" width="18.54296875" bestFit="1" customWidth="1"/>
    <col min="115" max="115" width="22" bestFit="1" customWidth="1"/>
    <col min="116" max="116" width="22.08984375" bestFit="1" customWidth="1"/>
    <col min="117" max="117" width="25.54296875" bestFit="1" customWidth="1"/>
    <col min="118" max="118" width="18.54296875" bestFit="1" customWidth="1"/>
    <col min="119" max="119" width="22" bestFit="1" customWidth="1"/>
    <col min="120" max="120" width="22.08984375" bestFit="1" customWidth="1"/>
    <col min="121" max="121" width="25.54296875" bestFit="1" customWidth="1"/>
    <col min="122" max="122" width="23.36328125" bestFit="1" customWidth="1"/>
    <col min="123" max="123" width="26.81640625" bestFit="1" customWidth="1"/>
    <col min="124" max="127" width="4.81640625" bestFit="1" customWidth="1"/>
    <col min="128" max="128" width="2.81640625" bestFit="1" customWidth="1"/>
    <col min="129" max="141" width="4.81640625" bestFit="1" customWidth="1"/>
    <col min="142" max="142" width="2.81640625" bestFit="1" customWidth="1"/>
    <col min="143" max="144" width="4.81640625" bestFit="1" customWidth="1"/>
    <col min="145" max="145" width="2.81640625" bestFit="1" customWidth="1"/>
    <col min="146" max="147" width="4.81640625" bestFit="1" customWidth="1"/>
    <col min="148" max="148" width="2.81640625" bestFit="1" customWidth="1"/>
    <col min="149" max="154" width="4.81640625" bestFit="1" customWidth="1"/>
    <col min="155" max="155" width="2.81640625" bestFit="1" customWidth="1"/>
    <col min="156" max="161" width="4.81640625" bestFit="1" customWidth="1"/>
    <col min="162" max="162" width="2.81640625" bestFit="1" customWidth="1"/>
    <col min="163" max="181" width="4.81640625" bestFit="1" customWidth="1"/>
    <col min="182" max="182" width="2.81640625" bestFit="1" customWidth="1"/>
    <col min="183" max="183" width="4.81640625" bestFit="1" customWidth="1"/>
    <col min="184" max="184" width="2.81640625" bestFit="1" customWidth="1"/>
    <col min="185" max="193" width="4.81640625" bestFit="1" customWidth="1"/>
    <col min="194" max="194" width="2.81640625" bestFit="1" customWidth="1"/>
    <col min="195" max="207" width="4.81640625" bestFit="1" customWidth="1"/>
    <col min="208" max="208" width="2.81640625" bestFit="1" customWidth="1"/>
    <col min="209" max="224" width="4.81640625" bestFit="1" customWidth="1"/>
    <col min="225" max="225" width="2.81640625" bestFit="1" customWidth="1"/>
    <col min="226" max="226" width="4.81640625" bestFit="1" customWidth="1"/>
    <col min="227" max="227" width="2.81640625" bestFit="1" customWidth="1"/>
    <col min="228" max="229" width="4.81640625" bestFit="1" customWidth="1"/>
    <col min="230" max="230" width="2.81640625" bestFit="1" customWidth="1"/>
    <col min="231" max="243" width="4.81640625" bestFit="1" customWidth="1"/>
    <col min="244" max="244" width="2.81640625" bestFit="1" customWidth="1"/>
    <col min="245" max="247" width="4.81640625" bestFit="1" customWidth="1"/>
    <col min="248" max="248" width="2.81640625" bestFit="1" customWidth="1"/>
    <col min="249" max="262" width="4.81640625" bestFit="1" customWidth="1"/>
    <col min="263" max="265" width="2.81640625" bestFit="1" customWidth="1"/>
    <col min="266" max="273" width="4.81640625" bestFit="1" customWidth="1"/>
    <col min="274" max="274" width="2.81640625" bestFit="1" customWidth="1"/>
    <col min="275" max="276" width="4.81640625" bestFit="1" customWidth="1"/>
    <col min="277" max="285" width="5.81640625" bestFit="1" customWidth="1"/>
    <col min="286" max="286" width="3.81640625" bestFit="1" customWidth="1"/>
    <col min="287" max="297" width="5.81640625" bestFit="1" customWidth="1"/>
    <col min="298" max="298" width="3.81640625" bestFit="1" customWidth="1"/>
    <col min="299" max="307" width="5.81640625" bestFit="1" customWidth="1"/>
    <col min="308" max="308" width="3.81640625" bestFit="1" customWidth="1"/>
    <col min="309" max="315" width="5.81640625" bestFit="1" customWidth="1"/>
    <col min="316" max="316" width="3.81640625" bestFit="1" customWidth="1"/>
    <col min="317" max="336" width="5.81640625" bestFit="1" customWidth="1"/>
    <col min="337" max="338" width="3.81640625" bestFit="1" customWidth="1"/>
    <col min="339" max="347" width="5.81640625" bestFit="1" customWidth="1"/>
    <col min="348" max="348" width="3.81640625" bestFit="1" customWidth="1"/>
    <col min="349" max="361" width="5.81640625" bestFit="1" customWidth="1"/>
    <col min="362" max="362" width="3.81640625" bestFit="1" customWidth="1"/>
    <col min="363" max="363" width="5.81640625" bestFit="1" customWidth="1"/>
    <col min="364" max="364" width="3.81640625" bestFit="1" customWidth="1"/>
    <col min="365" max="366" width="5.81640625" bestFit="1" customWidth="1"/>
    <col min="367" max="367" width="3.81640625" bestFit="1" customWidth="1"/>
    <col min="368" max="370" width="5.81640625" bestFit="1" customWidth="1"/>
    <col min="371" max="371" width="3.81640625" bestFit="1" customWidth="1"/>
    <col min="372" max="405" width="5.81640625" bestFit="1" customWidth="1"/>
    <col min="406" max="406" width="3.81640625" bestFit="1" customWidth="1"/>
    <col min="407" max="408" width="5.81640625" bestFit="1" customWidth="1"/>
    <col min="409" max="409" width="3.81640625" bestFit="1" customWidth="1"/>
    <col min="410" max="419" width="5.81640625" bestFit="1" customWidth="1"/>
    <col min="420" max="420" width="3.81640625" bestFit="1" customWidth="1"/>
    <col min="421" max="431" width="5.81640625" bestFit="1" customWidth="1"/>
    <col min="432" max="432" width="3.81640625" bestFit="1" customWidth="1"/>
    <col min="433" max="457" width="5.81640625" bestFit="1" customWidth="1"/>
    <col min="458" max="458" width="3.81640625" bestFit="1" customWidth="1"/>
    <col min="459" max="461" width="5.81640625" bestFit="1" customWidth="1"/>
    <col min="462" max="462" width="3.81640625" bestFit="1" customWidth="1"/>
    <col min="463" max="467" width="5.81640625" bestFit="1" customWidth="1"/>
    <col min="468" max="468" width="3.81640625" bestFit="1" customWidth="1"/>
    <col min="469" max="477" width="5.81640625" bestFit="1" customWidth="1"/>
    <col min="478" max="478" width="3.81640625" bestFit="1" customWidth="1"/>
    <col min="479" max="487" width="5.81640625" bestFit="1" customWidth="1"/>
    <col min="488" max="488" width="3.81640625" bestFit="1" customWidth="1"/>
    <col min="489" max="507" width="5.81640625" bestFit="1" customWidth="1"/>
    <col min="508" max="508" width="3.81640625" bestFit="1" customWidth="1"/>
    <col min="509" max="509" width="5.81640625" bestFit="1" customWidth="1"/>
    <col min="510" max="510" width="3.81640625" bestFit="1" customWidth="1"/>
    <col min="511" max="511" width="5.81640625" bestFit="1" customWidth="1"/>
    <col min="512" max="512" width="3.81640625" bestFit="1" customWidth="1"/>
    <col min="513" max="515" width="5.81640625" bestFit="1" customWidth="1"/>
    <col min="516" max="516" width="3.81640625" bestFit="1" customWidth="1"/>
    <col min="517" max="519" width="5.81640625" bestFit="1" customWidth="1"/>
    <col min="520" max="520" width="3.81640625" bestFit="1" customWidth="1"/>
    <col min="521" max="521" width="5.81640625" bestFit="1" customWidth="1"/>
    <col min="522" max="522" width="3.81640625" bestFit="1" customWidth="1"/>
    <col min="523" max="525" width="5.81640625" bestFit="1" customWidth="1"/>
    <col min="526" max="526" width="3.81640625" bestFit="1" customWidth="1"/>
    <col min="527" max="529" width="5.81640625" bestFit="1" customWidth="1"/>
    <col min="530" max="530" width="3.81640625" bestFit="1" customWidth="1"/>
    <col min="531" max="531" width="5.81640625" bestFit="1" customWidth="1"/>
    <col min="532" max="533" width="3.81640625" bestFit="1" customWidth="1"/>
    <col min="534" max="534" width="5.81640625" bestFit="1" customWidth="1"/>
    <col min="535" max="535" width="3.81640625" bestFit="1" customWidth="1"/>
    <col min="536" max="539" width="5.81640625" bestFit="1" customWidth="1"/>
    <col min="540" max="540" width="3.81640625" bestFit="1" customWidth="1"/>
    <col min="541" max="567" width="5.81640625" bestFit="1" customWidth="1"/>
    <col min="568" max="569" width="3.81640625" bestFit="1" customWidth="1"/>
    <col min="570" max="586" width="5.81640625" bestFit="1" customWidth="1"/>
    <col min="587" max="587" width="3.81640625" bestFit="1" customWidth="1"/>
    <col min="588" max="627" width="5.81640625" bestFit="1" customWidth="1"/>
    <col min="628" max="628" width="3.81640625" bestFit="1" customWidth="1"/>
    <col min="629" max="632" width="5.81640625" bestFit="1" customWidth="1"/>
    <col min="633" max="633" width="3.81640625" bestFit="1" customWidth="1"/>
    <col min="634" max="637" width="5.81640625" bestFit="1" customWidth="1"/>
    <col min="638" max="638" width="3.81640625" bestFit="1" customWidth="1"/>
    <col min="639" max="644" width="5.81640625" bestFit="1" customWidth="1"/>
    <col min="645" max="645" width="3.81640625" bestFit="1" customWidth="1"/>
    <col min="646" max="673" width="5.81640625" bestFit="1" customWidth="1"/>
    <col min="674" max="674" width="3.81640625" bestFit="1" customWidth="1"/>
    <col min="675" max="684" width="6.81640625" bestFit="1" customWidth="1"/>
    <col min="685" max="685" width="4.81640625" bestFit="1" customWidth="1"/>
    <col min="686" max="688" width="6.81640625" bestFit="1" customWidth="1"/>
    <col min="689" max="689" width="4.81640625" bestFit="1" customWidth="1"/>
    <col min="690" max="690" width="6.81640625" bestFit="1" customWidth="1"/>
    <col min="691" max="692" width="4.81640625" bestFit="1" customWidth="1"/>
    <col min="693" max="703" width="6.81640625" bestFit="1" customWidth="1"/>
    <col min="704" max="704" width="4.81640625" bestFit="1" customWidth="1"/>
    <col min="705" max="773" width="6.81640625" bestFit="1" customWidth="1"/>
    <col min="774" max="774" width="4.81640625" bestFit="1" customWidth="1"/>
    <col min="775" max="802" width="6.81640625" bestFit="1" customWidth="1"/>
    <col min="803" max="803" width="4.81640625" bestFit="1" customWidth="1"/>
    <col min="804" max="806" width="6.81640625" bestFit="1" customWidth="1"/>
    <col min="807" max="807" width="4.81640625" bestFit="1" customWidth="1"/>
    <col min="808" max="818" width="6.81640625" bestFit="1" customWidth="1"/>
    <col min="819" max="819" width="4.81640625" bestFit="1" customWidth="1"/>
    <col min="820" max="823" width="6.81640625" bestFit="1" customWidth="1"/>
    <col min="824" max="824" width="4.81640625" bestFit="1" customWidth="1"/>
    <col min="825" max="852" width="6.81640625" bestFit="1" customWidth="1"/>
    <col min="853" max="854" width="4.81640625" bestFit="1" customWidth="1"/>
    <col min="855" max="855" width="6.81640625" bestFit="1" customWidth="1"/>
    <col min="856" max="856" width="4.81640625" bestFit="1" customWidth="1"/>
    <col min="857" max="862" width="6.81640625" bestFit="1" customWidth="1"/>
    <col min="863" max="863" width="4.81640625" bestFit="1" customWidth="1"/>
    <col min="864" max="865" width="6.81640625" bestFit="1" customWidth="1"/>
    <col min="866" max="866" width="4.81640625" bestFit="1" customWidth="1"/>
    <col min="867" max="875" width="6.81640625" bestFit="1" customWidth="1"/>
    <col min="876" max="876" width="4.81640625" bestFit="1" customWidth="1"/>
    <col min="877" max="891" width="6.81640625" bestFit="1" customWidth="1"/>
    <col min="892" max="892" width="4.81640625" bestFit="1" customWidth="1"/>
    <col min="893" max="907" width="6.81640625" bestFit="1" customWidth="1"/>
    <col min="908" max="908" width="4.81640625" bestFit="1" customWidth="1"/>
    <col min="909" max="931" width="6.81640625" bestFit="1" customWidth="1"/>
    <col min="932" max="932" width="4.81640625" bestFit="1" customWidth="1"/>
    <col min="933" max="944" width="6.81640625" bestFit="1" customWidth="1"/>
    <col min="945" max="954" width="7.81640625" bestFit="1" customWidth="1"/>
    <col min="955" max="955" width="5.81640625" bestFit="1" customWidth="1"/>
    <col min="956" max="956" width="7.81640625" bestFit="1" customWidth="1"/>
    <col min="957" max="957" width="5.81640625" bestFit="1" customWidth="1"/>
    <col min="958" max="961" width="7.81640625" bestFit="1" customWidth="1"/>
    <col min="962" max="962" width="5.81640625" bestFit="1" customWidth="1"/>
    <col min="963" max="968" width="7.81640625" bestFit="1" customWidth="1"/>
    <col min="969" max="969" width="5.81640625" bestFit="1" customWidth="1"/>
    <col min="970" max="978" width="7.81640625" bestFit="1" customWidth="1"/>
    <col min="979" max="979" width="5.81640625" bestFit="1" customWidth="1"/>
    <col min="980" max="981" width="7.81640625" bestFit="1" customWidth="1"/>
    <col min="982" max="982" width="6.7265625" bestFit="1" customWidth="1"/>
    <col min="983" max="983" width="10.7265625" bestFit="1" customWidth="1"/>
  </cols>
  <sheetData>
    <row r="3" spans="1:13" x14ac:dyDescent="0.35">
      <c r="A3" s="2" t="s">
        <v>0</v>
      </c>
      <c r="B3" t="s">
        <v>24</v>
      </c>
    </row>
    <row r="4" spans="1:13" x14ac:dyDescent="0.35">
      <c r="A4" s="2" t="s">
        <v>3</v>
      </c>
      <c r="B4" t="s">
        <v>32</v>
      </c>
    </row>
    <row r="6" spans="1:13" x14ac:dyDescent="0.35">
      <c r="B6" s="2" t="s">
        <v>55</v>
      </c>
    </row>
    <row r="7" spans="1:13" x14ac:dyDescent="0.35">
      <c r="B7" t="s">
        <v>53</v>
      </c>
      <c r="G7" t="s">
        <v>54</v>
      </c>
      <c r="L7" t="s">
        <v>56</v>
      </c>
      <c r="M7" t="s">
        <v>57</v>
      </c>
    </row>
    <row r="8" spans="1:13" x14ac:dyDescent="0.35">
      <c r="A8" s="2" t="s">
        <v>50</v>
      </c>
      <c r="B8" t="s">
        <v>31</v>
      </c>
      <c r="C8" t="s">
        <v>30</v>
      </c>
      <c r="D8" t="s">
        <v>29</v>
      </c>
      <c r="E8" t="s">
        <v>28</v>
      </c>
      <c r="F8" t="s">
        <v>27</v>
      </c>
      <c r="G8" t="s">
        <v>31</v>
      </c>
      <c r="H8" t="s">
        <v>30</v>
      </c>
      <c r="I8" t="s">
        <v>29</v>
      </c>
      <c r="J8" t="s">
        <v>28</v>
      </c>
      <c r="K8" t="s">
        <v>27</v>
      </c>
    </row>
    <row r="9" spans="1:13" x14ac:dyDescent="0.35">
      <c r="A9" s="3">
        <v>1984</v>
      </c>
      <c r="B9" s="4">
        <v>8769.6999999999989</v>
      </c>
      <c r="C9" s="4">
        <v>8865.5</v>
      </c>
      <c r="D9" s="4">
        <v>3338.7</v>
      </c>
      <c r="E9" s="4">
        <v>18.399999999999999</v>
      </c>
      <c r="F9" s="4">
        <v>6547.9000000000005</v>
      </c>
      <c r="G9" s="4">
        <v>9008603.6682746168</v>
      </c>
      <c r="H9" s="4">
        <v>7631746.2044409476</v>
      </c>
      <c r="I9" s="4">
        <v>4041878.0870623705</v>
      </c>
      <c r="J9" s="4">
        <v>338.17739114809501</v>
      </c>
      <c r="K9" s="4">
        <v>15680685.124742242</v>
      </c>
      <c r="L9" s="4">
        <v>27540.2</v>
      </c>
      <c r="M9" s="4">
        <v>36363251.261911325</v>
      </c>
    </row>
    <row r="10" spans="1:13" x14ac:dyDescent="0.35">
      <c r="A10" s="3">
        <v>1987</v>
      </c>
      <c r="B10" s="4">
        <v>10229</v>
      </c>
      <c r="C10" s="4">
        <v>10626.199999999999</v>
      </c>
      <c r="D10" s="4">
        <v>4313.2</v>
      </c>
      <c r="E10" s="4">
        <v>0</v>
      </c>
      <c r="F10" s="4">
        <v>2924.7</v>
      </c>
      <c r="G10" s="4">
        <v>3927396.6788345543</v>
      </c>
      <c r="H10" s="4">
        <v>11938930.961518524</v>
      </c>
      <c r="I10" s="4">
        <v>1650940.9285709399</v>
      </c>
      <c r="J10" s="4">
        <v>0</v>
      </c>
      <c r="K10" s="4">
        <v>1923505.7831209241</v>
      </c>
      <c r="L10" s="4">
        <v>28093.1</v>
      </c>
      <c r="M10" s="4">
        <v>19440774.35204494</v>
      </c>
    </row>
    <row r="11" spans="1:13" x14ac:dyDescent="0.35">
      <c r="A11" s="3">
        <v>1990</v>
      </c>
      <c r="B11" s="4">
        <v>4373.3</v>
      </c>
      <c r="C11" s="4">
        <v>4697.5</v>
      </c>
      <c r="D11" s="4">
        <v>1744.5</v>
      </c>
      <c r="E11" s="4">
        <v>3.3</v>
      </c>
      <c r="F11" s="4">
        <v>11497.5</v>
      </c>
      <c r="G11" s="4">
        <v>5296423.8520539403</v>
      </c>
      <c r="H11" s="4">
        <v>4823436.4251424968</v>
      </c>
      <c r="I11" s="4">
        <v>665240.77127488004</v>
      </c>
      <c r="J11" s="4">
        <v>11.176189052547</v>
      </c>
      <c r="K11" s="4">
        <v>20282787.291817021</v>
      </c>
      <c r="L11" s="4">
        <v>22316.1</v>
      </c>
      <c r="M11" s="4">
        <v>31067899.516477391</v>
      </c>
    </row>
    <row r="12" spans="1:13" x14ac:dyDescent="0.35">
      <c r="A12" s="3">
        <v>1993</v>
      </c>
      <c r="B12" s="4">
        <v>12344.599999999999</v>
      </c>
      <c r="C12" s="4">
        <v>9240.9</v>
      </c>
      <c r="D12" s="4">
        <v>2311.6</v>
      </c>
      <c r="E12" s="4">
        <v>0</v>
      </c>
      <c r="F12" s="4">
        <v>15835.5</v>
      </c>
      <c r="G12" s="4">
        <v>8965278.2702364288</v>
      </c>
      <c r="H12" s="4">
        <v>7016352.9607986081</v>
      </c>
      <c r="I12" s="4">
        <v>587514.2966486084</v>
      </c>
      <c r="J12" s="4">
        <v>0</v>
      </c>
      <c r="K12" s="4">
        <v>34005616.294896379</v>
      </c>
      <c r="L12" s="4">
        <v>39732.6</v>
      </c>
      <c r="M12" s="4">
        <v>50574761.822580025</v>
      </c>
    </row>
    <row r="13" spans="1:13" x14ac:dyDescent="0.35">
      <c r="A13" s="3">
        <v>1996</v>
      </c>
      <c r="B13" s="4">
        <v>13301.1</v>
      </c>
      <c r="C13" s="4">
        <v>13242.5</v>
      </c>
      <c r="D13" s="4">
        <v>13129.5</v>
      </c>
      <c r="E13" s="4">
        <v>231.4</v>
      </c>
      <c r="F13" s="4">
        <v>3159.3</v>
      </c>
      <c r="G13" s="4">
        <v>9530019.3042906784</v>
      </c>
      <c r="H13" s="4">
        <v>16976345.959767152</v>
      </c>
      <c r="I13" s="4">
        <v>30092655.142542966</v>
      </c>
      <c r="J13" s="4">
        <v>53528.4672956703</v>
      </c>
      <c r="K13" s="4">
        <v>966547.14535250061</v>
      </c>
      <c r="L13" s="4">
        <v>43063.8</v>
      </c>
      <c r="M13" s="4">
        <v>57619096.019248962</v>
      </c>
    </row>
    <row r="14" spans="1:13" x14ac:dyDescent="0.35">
      <c r="A14" s="3">
        <v>1999</v>
      </c>
      <c r="B14" s="4">
        <v>17041.2</v>
      </c>
      <c r="C14" s="4">
        <v>16965.8</v>
      </c>
      <c r="D14" s="4">
        <v>11037.8</v>
      </c>
      <c r="E14" s="4">
        <v>3759.7</v>
      </c>
      <c r="F14" s="4">
        <v>5845.9</v>
      </c>
      <c r="G14" s="4">
        <v>22724527.2859626</v>
      </c>
      <c r="H14" s="4">
        <v>22964198.881300941</v>
      </c>
      <c r="I14" s="4">
        <v>8689093.8439453598</v>
      </c>
      <c r="J14" s="4">
        <v>5158426.1481539989</v>
      </c>
      <c r="K14" s="4">
        <v>5203522.4378614202</v>
      </c>
      <c r="L14" s="4">
        <v>54650.400000000001</v>
      </c>
      <c r="M14" s="4">
        <v>64739768.597224317</v>
      </c>
    </row>
    <row r="15" spans="1:13" x14ac:dyDescent="0.35">
      <c r="A15" s="3">
        <v>2001</v>
      </c>
      <c r="B15" s="4">
        <v>15290.699999999999</v>
      </c>
      <c r="C15" s="4">
        <v>15366.8</v>
      </c>
      <c r="D15" s="4">
        <v>8424.9</v>
      </c>
      <c r="E15" s="4"/>
      <c r="F15" s="4"/>
      <c r="G15" s="4">
        <v>28887186.624162868</v>
      </c>
      <c r="H15" s="4">
        <v>15330472.496032299</v>
      </c>
      <c r="I15" s="4">
        <v>8929386.1008467115</v>
      </c>
      <c r="J15" s="4"/>
      <c r="K15" s="4"/>
      <c r="L15" s="4">
        <v>39082.400000000001</v>
      </c>
      <c r="M15" s="4">
        <v>53147045.221041873</v>
      </c>
    </row>
    <row r="16" spans="1:13" x14ac:dyDescent="0.35">
      <c r="A16" s="3">
        <v>2003</v>
      </c>
      <c r="B16" s="4">
        <v>11818.8</v>
      </c>
      <c r="C16" s="4">
        <v>21995.200000000001</v>
      </c>
      <c r="D16" s="4">
        <v>9602.2000000000007</v>
      </c>
      <c r="E16" s="4">
        <v>3544.8</v>
      </c>
      <c r="F16" s="4">
        <v>8435.7000000000007</v>
      </c>
      <c r="G16" s="4">
        <v>7989964.2116137808</v>
      </c>
      <c r="H16" s="4">
        <v>45914413.241904333</v>
      </c>
      <c r="I16" s="4">
        <v>7502501.8384059398</v>
      </c>
      <c r="J16" s="4">
        <v>11344774.067985868</v>
      </c>
      <c r="K16" s="4">
        <v>9635237.2930924408</v>
      </c>
      <c r="L16" s="4">
        <v>55396.7</v>
      </c>
      <c r="M16" s="4">
        <v>82386890.653002366</v>
      </c>
    </row>
    <row r="17" spans="1:13" x14ac:dyDescent="0.35">
      <c r="A17" s="3">
        <v>2005</v>
      </c>
      <c r="B17" s="4">
        <v>11094.6</v>
      </c>
      <c r="C17" s="4">
        <v>14449.5</v>
      </c>
      <c r="D17" s="4">
        <v>9792</v>
      </c>
      <c r="E17" s="4">
        <v>351.7</v>
      </c>
      <c r="F17" s="4">
        <v>3631.8</v>
      </c>
      <c r="G17" s="4">
        <v>15662197.603571299</v>
      </c>
      <c r="H17" s="4">
        <v>12501849.30120299</v>
      </c>
      <c r="I17" s="4">
        <v>10164923.64888522</v>
      </c>
      <c r="J17" s="4">
        <v>59733.912589501298</v>
      </c>
      <c r="K17" s="4">
        <v>1952217.8057150352</v>
      </c>
      <c r="L17" s="4">
        <v>39319.599999999999</v>
      </c>
      <c r="M17" s="4">
        <v>40340922.271964043</v>
      </c>
    </row>
    <row r="18" spans="1:13" x14ac:dyDescent="0.35">
      <c r="A18" s="3">
        <v>2007</v>
      </c>
      <c r="B18" s="4">
        <v>11968.1</v>
      </c>
      <c r="C18" s="4">
        <v>12452.3</v>
      </c>
      <c r="D18" s="4">
        <v>5871.8</v>
      </c>
      <c r="E18" s="4">
        <v>1152.5999999999999</v>
      </c>
      <c r="F18" s="4">
        <v>8184.7000000000007</v>
      </c>
      <c r="G18" s="4">
        <v>13442742.643130179</v>
      </c>
      <c r="H18" s="4">
        <v>29265336.911254801</v>
      </c>
      <c r="I18" s="4">
        <v>6764668.5370050482</v>
      </c>
      <c r="J18" s="4">
        <v>576318.633172528</v>
      </c>
      <c r="K18" s="4">
        <v>9150292.8895136304</v>
      </c>
      <c r="L18" s="4">
        <v>39629.5</v>
      </c>
      <c r="M18" s="4">
        <v>59199359.614076182</v>
      </c>
    </row>
    <row r="19" spans="1:13" x14ac:dyDescent="0.35">
      <c r="A19" s="3">
        <v>2009</v>
      </c>
      <c r="B19" s="4">
        <v>12534.9</v>
      </c>
      <c r="C19" s="4">
        <v>14156</v>
      </c>
      <c r="D19" s="4">
        <v>6651.7000000000007</v>
      </c>
      <c r="E19" s="4">
        <v>250.6</v>
      </c>
      <c r="F19" s="4">
        <v>10756.099999999999</v>
      </c>
      <c r="G19" s="4">
        <v>19977324.208684478</v>
      </c>
      <c r="H19" s="4">
        <v>13152314.911519222</v>
      </c>
      <c r="I19" s="4">
        <v>5991965.2211271394</v>
      </c>
      <c r="J19" s="4">
        <v>62819.216417546202</v>
      </c>
      <c r="K19" s="4">
        <v>11998779.468568064</v>
      </c>
      <c r="L19" s="4">
        <v>44349.3</v>
      </c>
      <c r="M19" s="4">
        <v>51183203.026316449</v>
      </c>
    </row>
    <row r="20" spans="1:13" x14ac:dyDescent="0.35">
      <c r="A20" s="3">
        <v>2011</v>
      </c>
      <c r="B20" s="4">
        <v>11050.800000000001</v>
      </c>
      <c r="C20" s="4">
        <v>10710.099999999999</v>
      </c>
      <c r="D20" s="4">
        <v>6251.2</v>
      </c>
      <c r="E20" s="4">
        <v>1273.1000000000001</v>
      </c>
      <c r="F20" s="4">
        <v>38597.300000000003</v>
      </c>
      <c r="G20" s="4">
        <v>7744124.3862483995</v>
      </c>
      <c r="H20" s="4">
        <v>6581413.6773395389</v>
      </c>
      <c r="I20" s="4">
        <v>3608672.8166125109</v>
      </c>
      <c r="J20" s="4">
        <v>1159546.553839477</v>
      </c>
      <c r="K20" s="4">
        <v>599073126.43099236</v>
      </c>
      <c r="L20" s="4">
        <v>67882.5</v>
      </c>
      <c r="M20" s="4">
        <v>618166883.86503232</v>
      </c>
    </row>
    <row r="21" spans="1:13" x14ac:dyDescent="0.35">
      <c r="A21" s="3">
        <v>2013</v>
      </c>
      <c r="B21" s="4">
        <v>7830.9</v>
      </c>
      <c r="C21" s="4">
        <v>4979.2999999999993</v>
      </c>
      <c r="D21" s="4">
        <v>10668.8</v>
      </c>
      <c r="E21" s="4">
        <v>0</v>
      </c>
      <c r="F21" s="4">
        <v>14754.5</v>
      </c>
      <c r="G21" s="4">
        <v>4419340.4017070569</v>
      </c>
      <c r="H21" s="4">
        <v>2559052.6438628007</v>
      </c>
      <c r="I21" s="4">
        <v>20214853.003422797</v>
      </c>
      <c r="J21" s="4">
        <v>0</v>
      </c>
      <c r="K21" s="4">
        <v>68556433.978881598</v>
      </c>
      <c r="L21" s="4">
        <v>38233.5</v>
      </c>
      <c r="M21" s="4">
        <v>95749680.027874261</v>
      </c>
    </row>
    <row r="22" spans="1:13" x14ac:dyDescent="0.35">
      <c r="A22" s="3">
        <v>2015</v>
      </c>
      <c r="B22" s="4">
        <v>18572.8</v>
      </c>
      <c r="C22" s="4">
        <v>13465.3</v>
      </c>
      <c r="D22" s="4">
        <v>13449</v>
      </c>
      <c r="E22" s="4">
        <v>156.6</v>
      </c>
      <c r="F22" s="4">
        <v>12403.7</v>
      </c>
      <c r="G22" s="4">
        <v>17792720.986400362</v>
      </c>
      <c r="H22" s="4">
        <v>18491164.976594955</v>
      </c>
      <c r="I22" s="4">
        <v>11099924.812808333</v>
      </c>
      <c r="J22" s="4">
        <v>11717.421435051199</v>
      </c>
      <c r="K22" s="4">
        <v>50291687.221371807</v>
      </c>
      <c r="L22" s="4">
        <v>58047.399999999994</v>
      </c>
      <c r="M22" s="4">
        <v>97687215.418610513</v>
      </c>
    </row>
    <row r="23" spans="1:13" x14ac:dyDescent="0.35">
      <c r="A23" s="3">
        <v>2017</v>
      </c>
      <c r="B23" s="4">
        <v>18204.7</v>
      </c>
      <c r="C23" s="4">
        <v>4673.5</v>
      </c>
      <c r="D23" s="4">
        <v>5068.1000000000004</v>
      </c>
      <c r="E23" s="4">
        <v>939.69999999999993</v>
      </c>
      <c r="F23" s="4">
        <v>4723.8999999999996</v>
      </c>
      <c r="G23" s="4">
        <v>20266391.833530027</v>
      </c>
      <c r="H23" s="4">
        <v>3891520.0419675461</v>
      </c>
      <c r="I23" s="4">
        <v>2324928.3361068415</v>
      </c>
      <c r="J23" s="4">
        <v>497724.89323113649</v>
      </c>
      <c r="K23" s="4">
        <v>7355188.9686543262</v>
      </c>
      <c r="L23" s="4">
        <v>33609.9</v>
      </c>
      <c r="M23" s="4">
        <v>34335754.073489875</v>
      </c>
    </row>
    <row r="24" spans="1:13" x14ac:dyDescent="0.35">
      <c r="A24" s="3">
        <v>2019</v>
      </c>
      <c r="B24" s="4">
        <v>11344.6</v>
      </c>
      <c r="C24" s="4">
        <v>7026.4</v>
      </c>
      <c r="D24" s="4">
        <v>12179.4</v>
      </c>
      <c r="E24" s="4">
        <v>33.9</v>
      </c>
      <c r="F24" s="4">
        <v>12897.5</v>
      </c>
      <c r="G24" s="4">
        <v>11138900.2096535</v>
      </c>
      <c r="H24" s="4">
        <v>10140029.503534166</v>
      </c>
      <c r="I24" s="4">
        <v>15208750.681341745</v>
      </c>
      <c r="J24" s="4">
        <v>1146.17841505459</v>
      </c>
      <c r="K24" s="4">
        <v>13028269.33514943</v>
      </c>
      <c r="L24" s="4">
        <v>43481.8</v>
      </c>
      <c r="M24" s="4">
        <v>49517095.908093892</v>
      </c>
    </row>
    <row r="25" spans="1:13" x14ac:dyDescent="0.35">
      <c r="A25" s="3">
        <v>2021</v>
      </c>
      <c r="B25" s="4">
        <v>9992</v>
      </c>
      <c r="C25" s="4">
        <v>6843.2</v>
      </c>
      <c r="D25" s="4">
        <v>6525.2</v>
      </c>
      <c r="E25" s="4">
        <v>95.8</v>
      </c>
      <c r="F25" s="4">
        <v>8399.4</v>
      </c>
      <c r="G25" s="4">
        <v>18305835.031717811</v>
      </c>
      <c r="H25" s="4">
        <v>3876005.2579040588</v>
      </c>
      <c r="I25" s="4">
        <v>4589848.5940544214</v>
      </c>
      <c r="J25" s="4">
        <v>9186.1457758869801</v>
      </c>
      <c r="K25" s="4">
        <v>18549119.452179044</v>
      </c>
      <c r="L25" s="4">
        <v>31855.599999999999</v>
      </c>
      <c r="M25" s="4">
        <v>45329994.481631219</v>
      </c>
    </row>
    <row r="26" spans="1:13" x14ac:dyDescent="0.35">
      <c r="A26" s="3" t="s">
        <v>51</v>
      </c>
      <c r="B26" s="4">
        <v>205761.8</v>
      </c>
      <c r="C26" s="4">
        <v>189756</v>
      </c>
      <c r="D26" s="4">
        <v>130359.6</v>
      </c>
      <c r="E26" s="4">
        <v>11811.6</v>
      </c>
      <c r="F26" s="4">
        <v>168595.4</v>
      </c>
      <c r="G26" s="4">
        <v>225078977.20007259</v>
      </c>
      <c r="H26" s="4">
        <v>233054584.35608536</v>
      </c>
      <c r="I26" s="4">
        <v>142127746.66066185</v>
      </c>
      <c r="J26" s="4">
        <v>18935270.991891924</v>
      </c>
      <c r="K26" s="4">
        <v>867653016.92190814</v>
      </c>
      <c r="L26" s="4">
        <v>706284.4</v>
      </c>
      <c r="M26" s="4">
        <v>1486849596.13062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workbookViewId="0">
      <selection activeCell="A2" sqref="A2:B30"/>
    </sheetView>
  </sheetViews>
  <sheetFormatPr defaultRowHeight="14.5" x14ac:dyDescent="0.35"/>
  <cols>
    <col min="3" max="6" width="8.81640625" bestFit="1" customWidth="1"/>
    <col min="7" max="9" width="9.7265625" bestFit="1" customWidth="1"/>
    <col min="10" max="10" width="10.7265625" bestFit="1" customWidth="1"/>
    <col min="11" max="11" width="8.81640625" bestFit="1" customWidth="1"/>
    <col min="12" max="12" width="10.7265625" bestFit="1" customWidth="1"/>
  </cols>
  <sheetData>
    <row r="2" spans="1:16" x14ac:dyDescent="0.35">
      <c r="A2" s="9" t="s">
        <v>64</v>
      </c>
      <c r="C2">
        <v>1990</v>
      </c>
      <c r="D2">
        <v>1993</v>
      </c>
      <c r="E2">
        <v>1996</v>
      </c>
      <c r="F2">
        <v>1999</v>
      </c>
      <c r="G2">
        <v>2003</v>
      </c>
      <c r="H2">
        <v>2005</v>
      </c>
      <c r="I2">
        <v>2007</v>
      </c>
      <c r="J2">
        <v>2009</v>
      </c>
      <c r="K2">
        <v>2011</v>
      </c>
      <c r="L2">
        <v>2013</v>
      </c>
      <c r="M2">
        <v>2015</v>
      </c>
      <c r="N2">
        <v>2017</v>
      </c>
      <c r="O2">
        <v>2019</v>
      </c>
      <c r="P2">
        <v>2021</v>
      </c>
    </row>
    <row r="3" spans="1:16" x14ac:dyDescent="0.35">
      <c r="A3" s="10" t="s">
        <v>75</v>
      </c>
      <c r="B3" s="10" t="s">
        <v>58</v>
      </c>
      <c r="C3" s="11">
        <v>1744.5</v>
      </c>
      <c r="D3" s="11">
        <v>2311.6</v>
      </c>
      <c r="E3" s="11">
        <v>13129.5</v>
      </c>
      <c r="F3" s="11">
        <v>11037.8</v>
      </c>
      <c r="G3" s="11">
        <v>9602.2000000000007</v>
      </c>
      <c r="H3" s="11">
        <v>9792</v>
      </c>
      <c r="I3" s="11">
        <v>5871.8</v>
      </c>
      <c r="J3" s="11">
        <v>6651.7000000000007</v>
      </c>
      <c r="K3" s="11">
        <v>6251.2</v>
      </c>
      <c r="L3" s="11">
        <v>10668.8</v>
      </c>
      <c r="M3" s="11">
        <v>13449</v>
      </c>
      <c r="N3" s="11">
        <v>5068.1000000000004</v>
      </c>
      <c r="O3" s="11">
        <v>12179.4</v>
      </c>
      <c r="P3" s="11">
        <v>6525.2</v>
      </c>
    </row>
    <row r="4" spans="1:16" x14ac:dyDescent="0.35">
      <c r="A4" s="10" t="s">
        <v>75</v>
      </c>
      <c r="B4" s="10" t="s">
        <v>59</v>
      </c>
      <c r="C4" s="12">
        <v>0.46753965863880503</v>
      </c>
      <c r="D4" s="12">
        <v>0.33158626574074063</v>
      </c>
      <c r="E4" s="12">
        <v>0.41781311344011385</v>
      </c>
      <c r="F4" s="12">
        <v>0.26705746565402333</v>
      </c>
      <c r="G4" s="12">
        <v>0.28525437093061878</v>
      </c>
      <c r="H4" s="12">
        <v>0.32559719562621353</v>
      </c>
      <c r="I4" s="12">
        <v>0.44294724626593202</v>
      </c>
      <c r="J4" s="12">
        <v>0.36800353307748879</v>
      </c>
      <c r="K4" s="12">
        <v>0.30388576738985623</v>
      </c>
      <c r="L4" s="12">
        <v>0.42142444156393483</v>
      </c>
      <c r="M4" s="12">
        <v>0.24772510714926063</v>
      </c>
      <c r="N4" s="12">
        <v>0.30085664617909907</v>
      </c>
      <c r="O4" s="12">
        <v>0.32019966727852961</v>
      </c>
      <c r="P4" s="12">
        <v>0.32832605792155939</v>
      </c>
    </row>
    <row r="5" spans="1:16" x14ac:dyDescent="0.35">
      <c r="A5" s="10" t="s">
        <v>76</v>
      </c>
      <c r="B5" s="10" t="s">
        <v>58</v>
      </c>
      <c r="C5" s="11">
        <v>9070.7999999999993</v>
      </c>
      <c r="D5" s="11">
        <v>21585.5</v>
      </c>
      <c r="E5" s="11">
        <v>26543.599999999999</v>
      </c>
      <c r="F5" s="11">
        <v>34007</v>
      </c>
      <c r="G5" s="11">
        <v>33814</v>
      </c>
      <c r="H5" s="11">
        <v>25544.1</v>
      </c>
      <c r="I5" s="11">
        <v>24420.400000000001</v>
      </c>
      <c r="J5" s="11">
        <v>26690.9</v>
      </c>
      <c r="K5" s="11">
        <v>21760.9</v>
      </c>
      <c r="L5" s="11">
        <v>12810.199999999999</v>
      </c>
      <c r="M5" s="11">
        <v>32038.1</v>
      </c>
      <c r="N5" s="11">
        <v>22878.2</v>
      </c>
      <c r="O5" s="11">
        <v>18371</v>
      </c>
      <c r="P5" s="11">
        <v>16835.2</v>
      </c>
    </row>
    <row r="6" spans="1:16" x14ac:dyDescent="0.35">
      <c r="A6" s="10" t="s">
        <v>76</v>
      </c>
      <c r="B6" s="10" t="s">
        <v>59</v>
      </c>
      <c r="C6" s="12">
        <v>0.35070476510319681</v>
      </c>
      <c r="D6" s="12">
        <v>0.1852031801206202</v>
      </c>
      <c r="E6" s="12">
        <v>0.19396137986072967</v>
      </c>
      <c r="F6" s="12">
        <v>0.19876330224831071</v>
      </c>
      <c r="G6" s="12">
        <v>0.21712781851579252</v>
      </c>
      <c r="H6" s="12">
        <v>0.20775760193258963</v>
      </c>
      <c r="I6" s="12">
        <v>0.26760994465465943</v>
      </c>
      <c r="J6" s="12">
        <v>0.21564785089713945</v>
      </c>
      <c r="K6" s="12">
        <v>0.17393165054478057</v>
      </c>
      <c r="L6" s="12">
        <v>0.20621573625764963</v>
      </c>
      <c r="M6" s="12">
        <v>0.18801398048328222</v>
      </c>
      <c r="N6" s="12">
        <v>0.21483638900505322</v>
      </c>
      <c r="O6" s="12">
        <v>0.25109732890773351</v>
      </c>
      <c r="P6" s="12">
        <v>0.27975670675501585</v>
      </c>
    </row>
    <row r="7" spans="1:16" x14ac:dyDescent="0.35">
      <c r="A7" s="10" t="s">
        <v>77</v>
      </c>
      <c r="B7" s="10" t="s">
        <v>58</v>
      </c>
      <c r="C7" s="11">
        <v>11500.8</v>
      </c>
      <c r="D7" s="11">
        <v>15835.5</v>
      </c>
      <c r="E7" s="11">
        <v>3390.7000000000003</v>
      </c>
      <c r="F7" s="11">
        <v>9605.5999999999985</v>
      </c>
      <c r="G7" s="11">
        <v>11980.5</v>
      </c>
      <c r="H7" s="11">
        <v>3983.5</v>
      </c>
      <c r="I7" s="11">
        <v>9337.3000000000011</v>
      </c>
      <c r="J7" s="11">
        <v>11006.699999999999</v>
      </c>
      <c r="K7" s="11">
        <v>39870.400000000001</v>
      </c>
      <c r="L7" s="11">
        <v>14754.5</v>
      </c>
      <c r="M7" s="11">
        <v>12560.300000000001</v>
      </c>
      <c r="N7" s="11">
        <v>5663.5999999999995</v>
      </c>
      <c r="O7" s="11">
        <v>12931.4</v>
      </c>
      <c r="P7" s="11">
        <v>8495.1999999999989</v>
      </c>
    </row>
    <row r="8" spans="1:16" x14ac:dyDescent="0.35">
      <c r="A8" s="10" t="s">
        <v>77</v>
      </c>
      <c r="B8" s="10" t="s">
        <v>59</v>
      </c>
      <c r="C8" s="12">
        <v>0.39159387171149296</v>
      </c>
      <c r="D8" s="12">
        <v>0.36825066895728986</v>
      </c>
      <c r="E8" s="12">
        <v>0.29787003479558577</v>
      </c>
      <c r="F8" s="12">
        <v>0.33511681433364227</v>
      </c>
      <c r="G8" s="12">
        <v>0.38232079098746474</v>
      </c>
      <c r="H8" s="12">
        <v>0.35607702744865177</v>
      </c>
      <c r="I8" s="12">
        <v>0.33401000255138247</v>
      </c>
      <c r="J8" s="12">
        <v>0.31553337865025427</v>
      </c>
      <c r="K8" s="12">
        <v>0.61448208156661677</v>
      </c>
      <c r="L8" s="12">
        <v>0.56117667681499406</v>
      </c>
      <c r="M8" s="12">
        <v>0.56467515203769525</v>
      </c>
      <c r="N8" s="12">
        <v>0.49479219894240029</v>
      </c>
      <c r="O8" s="12">
        <v>0.27913668808674141</v>
      </c>
      <c r="P8" s="12">
        <v>0.50710226829488192</v>
      </c>
    </row>
    <row r="9" spans="1:16" x14ac:dyDescent="0.35">
      <c r="A9" s="10" t="s">
        <v>24</v>
      </c>
      <c r="B9" s="10" t="s">
        <v>58</v>
      </c>
      <c r="C9" s="11">
        <v>22316.1</v>
      </c>
      <c r="D9" s="11">
        <v>39732.6</v>
      </c>
      <c r="E9" s="11">
        <v>43063.8</v>
      </c>
      <c r="F9" s="11">
        <v>54650.400000000001</v>
      </c>
      <c r="G9" s="11">
        <v>55396.7</v>
      </c>
      <c r="H9" s="11">
        <v>39319.599999999999</v>
      </c>
      <c r="I9" s="11">
        <v>39629.5</v>
      </c>
      <c r="J9" s="11">
        <v>44349.3</v>
      </c>
      <c r="K9" s="11">
        <v>67882.5</v>
      </c>
      <c r="L9" s="11">
        <v>38233.5</v>
      </c>
      <c r="M9" s="11">
        <v>58047.399999999994</v>
      </c>
      <c r="N9" s="11">
        <v>33609.9</v>
      </c>
      <c r="O9" s="11">
        <v>43481.8</v>
      </c>
      <c r="P9" s="11">
        <v>31855.599999999999</v>
      </c>
    </row>
    <row r="10" spans="1:16" x14ac:dyDescent="0.35">
      <c r="A10" s="10" t="s">
        <v>24</v>
      </c>
      <c r="B10" s="10" t="s">
        <v>59</v>
      </c>
      <c r="C10" s="12">
        <v>0.24976848930519296</v>
      </c>
      <c r="D10" s="12">
        <v>0.17898636081820543</v>
      </c>
      <c r="E10" s="12">
        <v>0.17626694209246219</v>
      </c>
      <c r="F10" s="12">
        <v>0.14722861490793146</v>
      </c>
      <c r="G10" s="12">
        <v>0.16384951562178901</v>
      </c>
      <c r="H10" s="12">
        <v>0.16153395270937329</v>
      </c>
      <c r="I10" s="12">
        <v>0.19415112503204365</v>
      </c>
      <c r="J10" s="12">
        <v>0.16131582026099431</v>
      </c>
      <c r="K10" s="12">
        <v>0.36626467925492562</v>
      </c>
      <c r="L10" s="12">
        <v>0.25593201107837216</v>
      </c>
      <c r="M10" s="12">
        <v>0.17026919903169208</v>
      </c>
      <c r="N10" s="12">
        <v>0.17434362613650756</v>
      </c>
      <c r="O10" s="12">
        <v>0.16183411193038702</v>
      </c>
      <c r="P10" s="12">
        <v>0.21135233180320376</v>
      </c>
    </row>
    <row r="12" spans="1:16" x14ac:dyDescent="0.35">
      <c r="A12" s="8" t="s">
        <v>65</v>
      </c>
      <c r="C12">
        <v>1990</v>
      </c>
      <c r="D12">
        <v>1993</v>
      </c>
      <c r="E12">
        <v>1996</v>
      </c>
      <c r="F12">
        <v>1999</v>
      </c>
      <c r="G12">
        <v>2003</v>
      </c>
      <c r="H12">
        <v>2005</v>
      </c>
      <c r="I12">
        <v>2007</v>
      </c>
      <c r="J12">
        <v>2009</v>
      </c>
      <c r="K12">
        <v>2011</v>
      </c>
      <c r="L12">
        <v>2013</v>
      </c>
      <c r="M12">
        <v>2015</v>
      </c>
      <c r="N12">
        <v>2017</v>
      </c>
      <c r="O12">
        <v>2019</v>
      </c>
      <c r="P12">
        <v>2021</v>
      </c>
    </row>
    <row r="13" spans="1:16" x14ac:dyDescent="0.35">
      <c r="A13" s="10" t="s">
        <v>75</v>
      </c>
      <c r="B13" s="10" t="s">
        <v>58</v>
      </c>
      <c r="C13" s="11">
        <v>1045</v>
      </c>
      <c r="D13" s="11">
        <v>105.4</v>
      </c>
      <c r="E13" s="11">
        <v>277.90000000000003</v>
      </c>
      <c r="F13" s="11">
        <v>1747.3</v>
      </c>
      <c r="G13" s="11">
        <v>781.7</v>
      </c>
      <c r="H13" s="11">
        <v>1719.4</v>
      </c>
      <c r="I13" s="11">
        <v>627.70000000000005</v>
      </c>
      <c r="J13" s="11">
        <v>1214.4000000000001</v>
      </c>
      <c r="K13" s="11">
        <v>940.5</v>
      </c>
      <c r="L13" s="11">
        <v>2127</v>
      </c>
      <c r="M13" s="11">
        <v>708.30000000000007</v>
      </c>
      <c r="N13" s="11">
        <v>2132.7999999999997</v>
      </c>
      <c r="O13" s="11">
        <v>2220.8000000000002</v>
      </c>
      <c r="P13" s="11">
        <v>2036.6</v>
      </c>
    </row>
    <row r="14" spans="1:16" x14ac:dyDescent="0.35">
      <c r="A14" s="10" t="s">
        <v>75</v>
      </c>
      <c r="B14" s="10" t="s">
        <v>59</v>
      </c>
      <c r="C14" s="12">
        <v>0.71462060110529935</v>
      </c>
      <c r="D14" s="12">
        <v>0.71613938938451016</v>
      </c>
      <c r="E14" s="12">
        <v>0.6416279221715796</v>
      </c>
      <c r="F14" s="12">
        <v>0.52178185262423782</v>
      </c>
      <c r="G14" s="12">
        <v>0.44964990452439535</v>
      </c>
      <c r="H14" s="12">
        <v>0.36207135191253326</v>
      </c>
      <c r="I14" s="12">
        <v>0.46570602101562014</v>
      </c>
      <c r="J14" s="12">
        <v>0.63638977845302591</v>
      </c>
      <c r="K14" s="12">
        <v>0.43305951913609592</v>
      </c>
      <c r="L14" s="12">
        <v>0.32536161786112117</v>
      </c>
      <c r="M14" s="12">
        <v>0.43175289946966083</v>
      </c>
      <c r="N14" s="12">
        <v>0.31235337586311474</v>
      </c>
      <c r="O14" s="12">
        <v>0.38472745632421157</v>
      </c>
      <c r="P14" s="12">
        <v>0.34470065217305379</v>
      </c>
    </row>
    <row r="15" spans="1:16" x14ac:dyDescent="0.35">
      <c r="A15" s="10" t="s">
        <v>76</v>
      </c>
      <c r="B15" s="10" t="s">
        <v>58</v>
      </c>
      <c r="C15" s="11">
        <v>8707.7999999999993</v>
      </c>
      <c r="D15" s="11">
        <v>14158.2</v>
      </c>
      <c r="E15" s="11">
        <v>20327.900000000001</v>
      </c>
      <c r="F15" s="11">
        <v>29872.1</v>
      </c>
      <c r="G15" s="11">
        <v>25740.800000000003</v>
      </c>
      <c r="H15" s="11">
        <v>29853.3</v>
      </c>
      <c r="I15" s="11">
        <v>26082.9</v>
      </c>
      <c r="J15" s="11">
        <v>25533.8</v>
      </c>
      <c r="K15" s="11">
        <v>23608.5</v>
      </c>
      <c r="L15" s="11">
        <v>28274.399999999998</v>
      </c>
      <c r="M15" s="11">
        <v>34242.6</v>
      </c>
      <c r="N15" s="11">
        <v>39218.799999999996</v>
      </c>
      <c r="O15" s="11">
        <v>22708.799999999996</v>
      </c>
      <c r="P15" s="11">
        <v>28069.5</v>
      </c>
    </row>
    <row r="16" spans="1:16" x14ac:dyDescent="0.35">
      <c r="A16" s="10" t="s">
        <v>76</v>
      </c>
      <c r="B16" s="10" t="s">
        <v>59</v>
      </c>
      <c r="C16" s="12">
        <v>0.2878557368756357</v>
      </c>
      <c r="D16" s="12">
        <v>0.14620529739037627</v>
      </c>
      <c r="E16" s="12">
        <v>0.16825242017712064</v>
      </c>
      <c r="F16" s="12">
        <v>0.17501878001270124</v>
      </c>
      <c r="G16" s="12">
        <v>0.11562023187246451</v>
      </c>
      <c r="H16" s="12">
        <v>9.4261358562836461E-2</v>
      </c>
      <c r="I16" s="12">
        <v>0.12143897034420888</v>
      </c>
      <c r="J16" s="12">
        <v>0.10180575991785631</v>
      </c>
      <c r="K16" s="12">
        <v>0.14276094322969676</v>
      </c>
      <c r="L16" s="12">
        <v>0.13979135467857218</v>
      </c>
      <c r="M16" s="12">
        <v>0.10111795068206349</v>
      </c>
      <c r="N16" s="12">
        <v>0.2025193741652872</v>
      </c>
      <c r="O16" s="12">
        <v>0.13287027944901877</v>
      </c>
      <c r="P16" s="12">
        <v>0.12154048816290693</v>
      </c>
    </row>
    <row r="17" spans="1:16" x14ac:dyDescent="0.35">
      <c r="A17" s="10" t="s">
        <v>77</v>
      </c>
      <c r="B17" s="10" t="s">
        <v>58</v>
      </c>
      <c r="C17" s="11">
        <v>2242.1999999999998</v>
      </c>
      <c r="D17" s="11">
        <v>3538.9000000000005</v>
      </c>
      <c r="E17" s="11">
        <v>5619.9</v>
      </c>
      <c r="F17" s="11">
        <v>7713.9</v>
      </c>
      <c r="G17" s="11">
        <v>13080.5</v>
      </c>
      <c r="H17" s="11">
        <v>9797.2000000000007</v>
      </c>
      <c r="I17" s="11">
        <v>7759</v>
      </c>
      <c r="J17" s="11">
        <v>9904.1999999999989</v>
      </c>
      <c r="K17" s="11">
        <v>9362.2000000000007</v>
      </c>
      <c r="L17" s="11">
        <v>14082.7</v>
      </c>
      <c r="M17" s="11">
        <v>6974.9000000000005</v>
      </c>
      <c r="N17" s="11">
        <v>8149.7000000000007</v>
      </c>
      <c r="O17" s="11">
        <v>7349.5000000000009</v>
      </c>
      <c r="P17" s="11">
        <v>6499.6</v>
      </c>
    </row>
    <row r="18" spans="1:16" x14ac:dyDescent="0.35">
      <c r="A18" s="10" t="s">
        <v>77</v>
      </c>
      <c r="B18" s="10" t="s">
        <v>59</v>
      </c>
      <c r="C18" s="12">
        <v>0.25853266939887554</v>
      </c>
      <c r="D18" s="12">
        <v>0.1891536979411278</v>
      </c>
      <c r="E18" s="12">
        <v>0.18060538903162635</v>
      </c>
      <c r="F18" s="12">
        <v>0.173194046077015</v>
      </c>
      <c r="G18" s="12">
        <v>0.15264189922542443</v>
      </c>
      <c r="H18" s="12">
        <v>0.18188494442090136</v>
      </c>
      <c r="I18" s="12">
        <v>0.24008027057102158</v>
      </c>
      <c r="J18" s="12">
        <v>0.18562808898733835</v>
      </c>
      <c r="K18" s="12">
        <v>0.18887570506500204</v>
      </c>
      <c r="L18" s="12">
        <v>0.1724659847876284</v>
      </c>
      <c r="M18" s="12">
        <v>0.2176673374392081</v>
      </c>
      <c r="N18" s="12">
        <v>0.22302158981448428</v>
      </c>
      <c r="O18" s="12">
        <v>0.1814988093013131</v>
      </c>
      <c r="P18" s="12">
        <v>0.26353493774811998</v>
      </c>
    </row>
    <row r="19" spans="1:16" x14ac:dyDescent="0.35">
      <c r="A19" s="10" t="s">
        <v>24</v>
      </c>
      <c r="B19" s="10" t="s">
        <v>58</v>
      </c>
      <c r="C19" s="11">
        <v>11995</v>
      </c>
      <c r="D19" s="11">
        <v>17802.5</v>
      </c>
      <c r="E19" s="11">
        <v>26225.700000000004</v>
      </c>
      <c r="F19" s="11">
        <v>39333.300000000003</v>
      </c>
      <c r="G19" s="11">
        <v>39603.000000000007</v>
      </c>
      <c r="H19" s="11">
        <v>41369.9</v>
      </c>
      <c r="I19" s="11">
        <v>34469.600000000006</v>
      </c>
      <c r="J19" s="11">
        <v>36652.400000000001</v>
      </c>
      <c r="K19" s="11">
        <v>33911.199999999997</v>
      </c>
      <c r="L19" s="11">
        <v>44484.1</v>
      </c>
      <c r="M19" s="11">
        <v>41925.800000000003</v>
      </c>
      <c r="N19" s="11">
        <v>49501.299999999996</v>
      </c>
      <c r="O19" s="11">
        <v>32279.099999999995</v>
      </c>
      <c r="P19" s="11">
        <v>36605.699999999997</v>
      </c>
    </row>
    <row r="20" spans="1:16" x14ac:dyDescent="0.35">
      <c r="A20" s="10" t="s">
        <v>24</v>
      </c>
      <c r="B20" s="10" t="s">
        <v>59</v>
      </c>
      <c r="C20" s="12">
        <v>0.22333781120411339</v>
      </c>
      <c r="D20" s="12">
        <v>0.1222781365290231</v>
      </c>
      <c r="E20" s="12">
        <v>0.13620599274176845</v>
      </c>
      <c r="F20" s="12">
        <v>0.13913544215369558</v>
      </c>
      <c r="G20" s="12">
        <v>9.09288504291315E-2</v>
      </c>
      <c r="H20" s="12">
        <v>8.1906272795495422E-2</v>
      </c>
      <c r="I20" s="12">
        <v>0.10694169210460283</v>
      </c>
      <c r="J20" s="12">
        <v>8.9390658687231075E-2</v>
      </c>
      <c r="K20" s="12">
        <v>0.11287753497750749</v>
      </c>
      <c r="L20" s="12">
        <v>0.10544103795363875</v>
      </c>
      <c r="M20" s="12">
        <v>9.0471932050115014E-2</v>
      </c>
      <c r="N20" s="12">
        <v>0.16514849909692306</v>
      </c>
      <c r="O20" s="12">
        <v>0.10557526576198183</v>
      </c>
      <c r="P20" s="12">
        <v>0.10603398630904547</v>
      </c>
    </row>
    <row r="22" spans="1:16" x14ac:dyDescent="0.35">
      <c r="A22" s="8" t="s">
        <v>80</v>
      </c>
      <c r="C22">
        <v>1990</v>
      </c>
      <c r="D22">
        <v>1993</v>
      </c>
      <c r="E22">
        <v>1996</v>
      </c>
      <c r="F22">
        <v>1999</v>
      </c>
      <c r="G22">
        <v>2003</v>
      </c>
      <c r="H22">
        <v>2005</v>
      </c>
      <c r="I22">
        <v>2007</v>
      </c>
      <c r="J22">
        <v>2009</v>
      </c>
      <c r="K22">
        <v>2011</v>
      </c>
      <c r="L22">
        <v>2013</v>
      </c>
      <c r="M22">
        <v>2015</v>
      </c>
      <c r="N22">
        <v>2017</v>
      </c>
      <c r="O22">
        <v>2019</v>
      </c>
      <c r="P22">
        <v>2021</v>
      </c>
    </row>
    <row r="23" spans="1:16" x14ac:dyDescent="0.35">
      <c r="A23" t="s">
        <v>75</v>
      </c>
      <c r="B23" t="s">
        <v>58</v>
      </c>
      <c r="C23" s="7">
        <v>166.5</v>
      </c>
      <c r="D23" s="7">
        <v>292.39999999999998</v>
      </c>
      <c r="E23" s="7">
        <v>294.8</v>
      </c>
      <c r="F23" s="7">
        <v>2955.2</v>
      </c>
      <c r="G23" s="7">
        <v>4878.4000000000005</v>
      </c>
      <c r="H23" s="7">
        <v>2286</v>
      </c>
      <c r="I23" s="7">
        <v>3822.5999999999995</v>
      </c>
      <c r="J23" s="7">
        <v>6108.5999999999985</v>
      </c>
      <c r="K23" s="7">
        <v>1963.4</v>
      </c>
      <c r="L23" s="7">
        <v>4130.3999999999996</v>
      </c>
      <c r="M23" s="7">
        <v>3895.7</v>
      </c>
      <c r="N23" s="7">
        <v>4456.7</v>
      </c>
      <c r="O23" s="7">
        <v>2064.6999999999998</v>
      </c>
      <c r="P23" s="7">
        <v>1624.5</v>
      </c>
    </row>
    <row r="24" spans="1:16" x14ac:dyDescent="0.35">
      <c r="A24" t="s">
        <v>75</v>
      </c>
      <c r="B24" t="s">
        <v>59</v>
      </c>
      <c r="C24" s="6">
        <v>0.44863714320911063</v>
      </c>
      <c r="D24" s="6">
        <v>0.77087737305343329</v>
      </c>
      <c r="E24" s="6">
        <v>0.39511838881248323</v>
      </c>
      <c r="F24" s="6">
        <v>0.26808716979381048</v>
      </c>
      <c r="G24" s="6">
        <v>0.21466338192665899</v>
      </c>
      <c r="H24" s="6">
        <v>0.32726193898744393</v>
      </c>
      <c r="I24" s="6">
        <v>0.28338959692902865</v>
      </c>
      <c r="J24" s="6">
        <v>0.23700180894509845</v>
      </c>
      <c r="K24" s="6">
        <v>0.27455092884740134</v>
      </c>
      <c r="L24" s="6">
        <v>0.27729592355676153</v>
      </c>
      <c r="M24" s="6">
        <v>0.17825837347729517</v>
      </c>
      <c r="N24" s="6">
        <v>0.27320889012333849</v>
      </c>
      <c r="O24" s="6">
        <v>0.31824404054230926</v>
      </c>
      <c r="P24" s="6">
        <v>0.34397015522098384</v>
      </c>
    </row>
    <row r="25" spans="1:16" x14ac:dyDescent="0.35">
      <c r="A25" t="s">
        <v>76</v>
      </c>
      <c r="B25" t="s">
        <v>58</v>
      </c>
      <c r="C25" s="7">
        <v>13137.500000000002</v>
      </c>
      <c r="D25" s="7">
        <v>167.2</v>
      </c>
      <c r="E25" s="7">
        <v>7982.7000000000007</v>
      </c>
      <c r="F25" s="7">
        <v>14245.2</v>
      </c>
      <c r="G25" s="7">
        <v>15877.400000000003</v>
      </c>
      <c r="H25" s="7">
        <v>26933.300000000003</v>
      </c>
      <c r="I25" s="7">
        <v>27606.5</v>
      </c>
      <c r="J25" s="7">
        <v>20522.900000000001</v>
      </c>
      <c r="K25" s="7">
        <v>17546.3</v>
      </c>
      <c r="L25" s="7">
        <v>24452.1</v>
      </c>
      <c r="M25" s="7">
        <v>20011.5</v>
      </c>
      <c r="N25" s="7">
        <v>11900.8</v>
      </c>
      <c r="O25" s="7">
        <v>8122.1</v>
      </c>
      <c r="P25" s="7">
        <v>11144.699999999999</v>
      </c>
    </row>
    <row r="26" spans="1:16" x14ac:dyDescent="0.35">
      <c r="A26" t="s">
        <v>76</v>
      </c>
      <c r="B26" t="s">
        <v>59</v>
      </c>
      <c r="C26" s="6">
        <v>0.26157543461376737</v>
      </c>
      <c r="D26" s="6">
        <v>0.42713594822349088</v>
      </c>
      <c r="E26" s="6">
        <v>0.22517378312674199</v>
      </c>
      <c r="F26" s="6">
        <v>0.13719333435944933</v>
      </c>
      <c r="G26" s="6">
        <v>0.14113392458593763</v>
      </c>
      <c r="H26" s="6">
        <v>0.12061298370452804</v>
      </c>
      <c r="I26" s="6">
        <v>0.11761607371163348</v>
      </c>
      <c r="J26" s="6">
        <v>0.14436559319324918</v>
      </c>
      <c r="K26" s="6">
        <v>0.11450788070303823</v>
      </c>
      <c r="L26" s="6">
        <v>0.13018717673583916</v>
      </c>
      <c r="M26" s="6">
        <v>0.12923207458371802</v>
      </c>
      <c r="N26" s="6">
        <v>0.15080448931172463</v>
      </c>
      <c r="O26" s="6">
        <v>0.1732488703529185</v>
      </c>
      <c r="P26" s="6">
        <v>0.20497976348195429</v>
      </c>
    </row>
    <row r="27" spans="1:16" x14ac:dyDescent="0.35">
      <c r="A27" t="s">
        <v>77</v>
      </c>
      <c r="B27" t="s">
        <v>58</v>
      </c>
      <c r="C27" s="7">
        <v>617.39999999999986</v>
      </c>
      <c r="D27" s="7">
        <v>989.1</v>
      </c>
      <c r="E27" s="7">
        <v>1468.3999999999999</v>
      </c>
      <c r="F27" s="7">
        <v>1678.8</v>
      </c>
      <c r="G27" s="7">
        <v>981.8</v>
      </c>
      <c r="H27" s="7">
        <v>778.5</v>
      </c>
      <c r="I27" s="7">
        <v>844.4</v>
      </c>
      <c r="J27" s="7">
        <v>767.3</v>
      </c>
      <c r="K27" s="7">
        <v>1854.5</v>
      </c>
      <c r="L27" s="7">
        <v>2122.2999999999997</v>
      </c>
      <c r="M27" s="7">
        <v>1278.5</v>
      </c>
      <c r="N27" s="7">
        <v>1462</v>
      </c>
      <c r="O27" s="7">
        <v>549.5</v>
      </c>
      <c r="P27" s="7">
        <v>561.20000000000005</v>
      </c>
    </row>
    <row r="28" spans="1:16" x14ac:dyDescent="0.35">
      <c r="A28" t="s">
        <v>77</v>
      </c>
      <c r="B28" t="s">
        <v>59</v>
      </c>
      <c r="C28" s="6">
        <v>0.27554695330768086</v>
      </c>
      <c r="D28" s="6">
        <v>0.40732758707299105</v>
      </c>
      <c r="E28" s="6">
        <v>0.26505770179775279</v>
      </c>
      <c r="F28" s="6">
        <v>0.31743458405243574</v>
      </c>
      <c r="G28" s="6">
        <v>0.38868736674860077</v>
      </c>
      <c r="H28" s="6">
        <v>0.48343992953273202</v>
      </c>
      <c r="I28" s="6">
        <v>0.33029622046369761</v>
      </c>
      <c r="J28" s="6">
        <v>0.34594985045027615</v>
      </c>
      <c r="K28" s="6">
        <v>0.36635127106013909</v>
      </c>
      <c r="L28" s="6">
        <v>0.45823361602020074</v>
      </c>
      <c r="M28" s="6">
        <v>0.39678711005921358</v>
      </c>
      <c r="N28" s="6">
        <v>0.54806811435912228</v>
      </c>
      <c r="O28" s="6">
        <v>0.4006068409996093</v>
      </c>
      <c r="P28" s="6">
        <v>0.46123909305944372</v>
      </c>
    </row>
    <row r="29" spans="1:16" x14ac:dyDescent="0.35">
      <c r="A29" s="10" t="s">
        <v>79</v>
      </c>
      <c r="B29" s="10" t="s">
        <v>58</v>
      </c>
      <c r="C29" s="11">
        <v>13921.400000000001</v>
      </c>
      <c r="D29" s="11">
        <v>1448.7</v>
      </c>
      <c r="E29" s="11">
        <v>9745.9</v>
      </c>
      <c r="F29" s="11">
        <v>18879.2</v>
      </c>
      <c r="G29" s="11">
        <v>21737.600000000006</v>
      </c>
      <c r="H29" s="11">
        <v>29997.800000000003</v>
      </c>
      <c r="I29" s="11">
        <v>32273.499999999996</v>
      </c>
      <c r="J29" s="11">
        <v>27398.800000000003</v>
      </c>
      <c r="K29" s="11">
        <v>21364.2</v>
      </c>
      <c r="L29" s="11">
        <v>30704.799999999999</v>
      </c>
      <c r="M29" s="11">
        <v>25185.7</v>
      </c>
      <c r="N29" s="11">
        <v>17819.5</v>
      </c>
      <c r="O29" s="11">
        <v>10736.3</v>
      </c>
      <c r="P29" s="11">
        <v>13330.4</v>
      </c>
    </row>
    <row r="30" spans="1:16" x14ac:dyDescent="0.35">
      <c r="A30" s="10" t="s">
        <v>79</v>
      </c>
      <c r="B30" s="10" t="s">
        <v>59</v>
      </c>
      <c r="C30" s="12">
        <v>0.24720692307786038</v>
      </c>
      <c r="D30" s="12">
        <v>0.32245930405423745</v>
      </c>
      <c r="E30" s="12">
        <v>0.18908821421195007</v>
      </c>
      <c r="F30" s="12">
        <v>0.11521223309321708</v>
      </c>
      <c r="G30" s="12">
        <v>0.11513360223817377</v>
      </c>
      <c r="H30" s="12">
        <v>0.11183206632658696</v>
      </c>
      <c r="I30" s="12">
        <v>0.10641093157209068</v>
      </c>
      <c r="J30" s="12">
        <v>0.12074494427613866</v>
      </c>
      <c r="K30" s="12">
        <v>0.10243206986346202</v>
      </c>
      <c r="L30" s="12">
        <v>0.11464422569816697</v>
      </c>
      <c r="M30" s="12">
        <v>0.10821107158251234</v>
      </c>
      <c r="N30" s="12">
        <v>0.1297479260507195</v>
      </c>
      <c r="O30" s="12">
        <v>0.14609537768501468</v>
      </c>
      <c r="P30" s="12">
        <v>0.17748805445213878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opLeftCell="A6" zoomScale="80" zoomScaleNormal="80" workbookViewId="0">
      <selection activeCell="AH15" sqref="AH15"/>
    </sheetView>
  </sheetViews>
  <sheetFormatPr defaultRowHeight="14.5" x14ac:dyDescent="0.35"/>
  <cols>
    <col min="1" max="1" width="14.453125" customWidth="1"/>
    <col min="2" max="2" width="12.90625" customWidth="1"/>
  </cols>
  <sheetData>
    <row r="1" spans="1:34" x14ac:dyDescent="0.35">
      <c r="B1" t="s">
        <v>82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4" x14ac:dyDescent="0.35">
      <c r="A2" t="s">
        <v>64</v>
      </c>
    </row>
    <row r="3" spans="1:34" x14ac:dyDescent="0.35">
      <c r="B3" t="s">
        <v>86</v>
      </c>
      <c r="C3">
        <v>22316</v>
      </c>
      <c r="F3">
        <v>39733</v>
      </c>
      <c r="I3">
        <v>43064</v>
      </c>
      <c r="L3">
        <v>54650</v>
      </c>
      <c r="P3">
        <v>55397</v>
      </c>
      <c r="R3">
        <v>39320</v>
      </c>
      <c r="T3">
        <v>39630</v>
      </c>
      <c r="V3">
        <v>44349</v>
      </c>
      <c r="X3">
        <v>67883</v>
      </c>
      <c r="Z3">
        <v>38234</v>
      </c>
      <c r="AB3">
        <v>58047</v>
      </c>
      <c r="AD3">
        <v>33610</v>
      </c>
      <c r="AF3">
        <v>43482</v>
      </c>
      <c r="AH3">
        <v>31856</v>
      </c>
    </row>
    <row r="4" spans="1:34" x14ac:dyDescent="0.35">
      <c r="B4" t="s">
        <v>81</v>
      </c>
      <c r="C4">
        <v>0.246221</v>
      </c>
      <c r="F4">
        <v>0.178567</v>
      </c>
      <c r="I4">
        <v>0.178567</v>
      </c>
      <c r="L4">
        <v>0.14916599999999999</v>
      </c>
      <c r="P4">
        <v>0.15898999999999999</v>
      </c>
      <c r="R4">
        <v>0.15898999999999999</v>
      </c>
      <c r="T4">
        <v>0.18831800000000001</v>
      </c>
      <c r="V4">
        <v>0.15898999999999999</v>
      </c>
      <c r="X4">
        <v>0.35819699999999999</v>
      </c>
      <c r="Z4">
        <v>0.25575999999999999</v>
      </c>
      <c r="AB4">
        <v>0.168791</v>
      </c>
      <c r="AD4">
        <v>0.168791</v>
      </c>
      <c r="AF4">
        <v>0.15898999999999999</v>
      </c>
      <c r="AH4">
        <v>0.20773800000000001</v>
      </c>
    </row>
    <row r="5" spans="1:34" x14ac:dyDescent="0.35">
      <c r="B5" t="s">
        <v>85</v>
      </c>
      <c r="C5">
        <f>2*C4*C3</f>
        <v>10989.335671999999</v>
      </c>
      <c r="F5">
        <f>2*F4*F3</f>
        <v>14190.005222</v>
      </c>
      <c r="I5">
        <f>2*I4*I3</f>
        <v>15379.618576000001</v>
      </c>
      <c r="L5">
        <f>2*L4*L3</f>
        <v>16303.843799999999</v>
      </c>
      <c r="P5">
        <f>2*P4*P3</f>
        <v>17615.138059999997</v>
      </c>
      <c r="R5">
        <f>2*R4*R3</f>
        <v>12502.973599999999</v>
      </c>
      <c r="T5">
        <f>2*T4*T3</f>
        <v>14926.084680000002</v>
      </c>
      <c r="V5">
        <f>2*V4*V3</f>
        <v>14102.095019999999</v>
      </c>
      <c r="X5">
        <f>2*X4*X3</f>
        <v>48630.973901999998</v>
      </c>
      <c r="Z5">
        <f>2*Z4*Z3</f>
        <v>19557.455679999999</v>
      </c>
      <c r="AB5">
        <f>2*AB4*AB3</f>
        <v>19595.622353999999</v>
      </c>
      <c r="AD5">
        <f>2*AD4*AD3</f>
        <v>11346.131019999999</v>
      </c>
      <c r="AF5">
        <f>2*AF4*AF3</f>
        <v>13826.406359999999</v>
      </c>
      <c r="AH5">
        <f>2*AH4*AH3</f>
        <v>13235.403456</v>
      </c>
    </row>
    <row r="6" spans="1:34" x14ac:dyDescent="0.35">
      <c r="B6" t="s">
        <v>83</v>
      </c>
      <c r="C6">
        <v>21243.3</v>
      </c>
      <c r="D6">
        <v>23821</v>
      </c>
      <c r="E6">
        <v>26681.7</v>
      </c>
      <c r="F6">
        <v>29824.7</v>
      </c>
      <c r="G6">
        <v>31294.799999999999</v>
      </c>
      <c r="H6">
        <v>32927.300000000003</v>
      </c>
      <c r="I6">
        <v>34759.199999999997</v>
      </c>
      <c r="J6">
        <v>35355.5</v>
      </c>
      <c r="K6">
        <v>36094.6</v>
      </c>
      <c r="L6">
        <v>36960.699999999997</v>
      </c>
      <c r="M6">
        <v>36602.6</v>
      </c>
      <c r="N6">
        <v>36627.300000000003</v>
      </c>
      <c r="O6">
        <v>37041.699999999997</v>
      </c>
      <c r="P6">
        <v>37920.9</v>
      </c>
      <c r="Q6">
        <v>37564</v>
      </c>
      <c r="R6">
        <v>36716.6</v>
      </c>
      <c r="S6">
        <v>35935.5</v>
      </c>
      <c r="T6">
        <v>35801.1</v>
      </c>
      <c r="U6">
        <v>36017.199999999997</v>
      </c>
      <c r="V6">
        <v>36681.1</v>
      </c>
      <c r="W6">
        <v>36101</v>
      </c>
      <c r="X6">
        <v>35853.1</v>
      </c>
      <c r="Y6">
        <v>35567.699999999997</v>
      </c>
      <c r="Z6">
        <v>35688.9</v>
      </c>
      <c r="AA6">
        <v>35564</v>
      </c>
      <c r="AB6">
        <v>35737.699999999997</v>
      </c>
      <c r="AC6">
        <v>34981.1</v>
      </c>
      <c r="AD6">
        <v>33368.400000000001</v>
      </c>
      <c r="AE6">
        <v>32825.4</v>
      </c>
      <c r="AF6">
        <v>32793.9</v>
      </c>
      <c r="AG6">
        <v>30584.1</v>
      </c>
      <c r="AH6">
        <v>28645.200000000001</v>
      </c>
    </row>
    <row r="7" spans="1:34" x14ac:dyDescent="0.35">
      <c r="B7" t="s">
        <v>87</v>
      </c>
      <c r="C7">
        <v>33908.1</v>
      </c>
      <c r="D7">
        <v>35378.800000000003</v>
      </c>
      <c r="E7">
        <v>36913.4</v>
      </c>
      <c r="F7">
        <v>38514.400000000001</v>
      </c>
      <c r="G7">
        <v>39944.1</v>
      </c>
      <c r="H7">
        <v>41426.9</v>
      </c>
      <c r="I7">
        <v>42964.7</v>
      </c>
      <c r="J7">
        <v>44539.8</v>
      </c>
      <c r="K7">
        <v>46172.6</v>
      </c>
      <c r="L7">
        <v>47865.2</v>
      </c>
      <c r="M7">
        <v>47834</v>
      </c>
      <c r="N7">
        <v>47802.7</v>
      </c>
      <c r="O7">
        <v>47771.5</v>
      </c>
      <c r="P7">
        <v>47740.3</v>
      </c>
      <c r="Q7">
        <v>46012.6</v>
      </c>
      <c r="R7">
        <v>44347.4</v>
      </c>
      <c r="S7">
        <v>44012.800000000003</v>
      </c>
      <c r="T7">
        <v>43680.800000000003</v>
      </c>
      <c r="U7">
        <v>44089.4</v>
      </c>
      <c r="V7">
        <v>44501.9</v>
      </c>
      <c r="W7">
        <v>44955.9</v>
      </c>
      <c r="X7">
        <v>45414.5</v>
      </c>
      <c r="Y7">
        <v>45001.9</v>
      </c>
      <c r="Z7">
        <v>44593.1</v>
      </c>
      <c r="AA7">
        <v>44832.1</v>
      </c>
      <c r="AB7">
        <v>45072.4</v>
      </c>
      <c r="AC7">
        <v>42904.6</v>
      </c>
      <c r="AD7">
        <v>40841.1</v>
      </c>
      <c r="AE7">
        <v>40547.800000000003</v>
      </c>
      <c r="AF7">
        <v>40256.699999999997</v>
      </c>
      <c r="AG7">
        <v>39224.9</v>
      </c>
      <c r="AH7">
        <v>38219.5</v>
      </c>
    </row>
    <row r="8" spans="1:34" x14ac:dyDescent="0.35">
      <c r="B8" t="s">
        <v>84</v>
      </c>
      <c r="C8">
        <v>54123.5</v>
      </c>
      <c r="D8">
        <v>52544.5</v>
      </c>
      <c r="E8">
        <v>51068.6</v>
      </c>
      <c r="F8">
        <v>49736</v>
      </c>
      <c r="G8">
        <v>50983.9</v>
      </c>
      <c r="H8">
        <v>52120.5</v>
      </c>
      <c r="I8">
        <v>53107.3</v>
      </c>
      <c r="J8">
        <v>56109.8</v>
      </c>
      <c r="K8">
        <v>59064.4</v>
      </c>
      <c r="L8">
        <v>61987</v>
      </c>
      <c r="M8">
        <v>62511.7</v>
      </c>
      <c r="N8">
        <v>62387.8</v>
      </c>
      <c r="O8">
        <v>61609.4</v>
      </c>
      <c r="P8">
        <v>60102.3</v>
      </c>
      <c r="Q8">
        <v>56361.3</v>
      </c>
      <c r="R8">
        <v>53564.1</v>
      </c>
      <c r="S8">
        <v>53905.7</v>
      </c>
      <c r="T8">
        <v>53294.7</v>
      </c>
      <c r="U8">
        <v>53970.7</v>
      </c>
      <c r="V8">
        <v>53990.2</v>
      </c>
      <c r="W8">
        <v>55982.7</v>
      </c>
      <c r="X8">
        <v>57525.8</v>
      </c>
      <c r="Y8">
        <v>56938.5</v>
      </c>
      <c r="Z8">
        <v>55718.8</v>
      </c>
      <c r="AA8">
        <v>56515.4</v>
      </c>
      <c r="AB8">
        <v>56845.3</v>
      </c>
      <c r="AC8">
        <v>52622.9</v>
      </c>
      <c r="AD8">
        <v>49987.3</v>
      </c>
      <c r="AE8">
        <v>50087.1</v>
      </c>
      <c r="AF8">
        <v>49417.8</v>
      </c>
      <c r="AG8">
        <v>50306.9</v>
      </c>
      <c r="AH8">
        <v>50993.8</v>
      </c>
    </row>
    <row r="10" spans="1:34" x14ac:dyDescent="0.35">
      <c r="A10" t="s">
        <v>65</v>
      </c>
    </row>
    <row r="11" spans="1:34" x14ac:dyDescent="0.35">
      <c r="B11" t="s">
        <v>86</v>
      </c>
      <c r="C11">
        <v>11995</v>
      </c>
      <c r="F11">
        <v>17803</v>
      </c>
      <c r="I11">
        <v>26226</v>
      </c>
      <c r="L11">
        <v>39333</v>
      </c>
      <c r="P11">
        <v>39603</v>
      </c>
      <c r="R11">
        <v>41370</v>
      </c>
      <c r="T11">
        <v>34470</v>
      </c>
      <c r="V11">
        <v>36652</v>
      </c>
      <c r="X11">
        <v>33911</v>
      </c>
      <c r="Z11">
        <v>44484</v>
      </c>
      <c r="AB11">
        <v>41926</v>
      </c>
      <c r="AD11">
        <v>49501</v>
      </c>
      <c r="AF11">
        <v>32279</v>
      </c>
      <c r="AH11">
        <v>36606</v>
      </c>
    </row>
    <row r="12" spans="1:34" x14ac:dyDescent="0.35">
      <c r="B12" t="s">
        <v>81</v>
      </c>
      <c r="C12">
        <v>0.21740599999999999</v>
      </c>
      <c r="F12">
        <v>0.119571</v>
      </c>
      <c r="I12">
        <v>0.139321</v>
      </c>
      <c r="L12">
        <v>0.139321</v>
      </c>
      <c r="P12">
        <v>8.9818499999999996E-2</v>
      </c>
      <c r="R12">
        <v>7.9872399999999996E-2</v>
      </c>
      <c r="T12">
        <v>0.109669</v>
      </c>
      <c r="V12">
        <v>8.9818499999999996E-2</v>
      </c>
      <c r="X12">
        <v>0.109669</v>
      </c>
      <c r="Z12">
        <v>0.109669</v>
      </c>
      <c r="AB12">
        <v>8.9818499999999996E-2</v>
      </c>
      <c r="AD12">
        <v>0.168791</v>
      </c>
      <c r="AF12">
        <v>0.109669</v>
      </c>
      <c r="AH12">
        <v>0.109669</v>
      </c>
    </row>
    <row r="13" spans="1:34" x14ac:dyDescent="0.35">
      <c r="B13" t="s">
        <v>85</v>
      </c>
      <c r="C13">
        <f>2*C12*C11</f>
        <v>5215.5699399999994</v>
      </c>
      <c r="F13">
        <f>2*F12*F11</f>
        <v>4257.4450260000003</v>
      </c>
      <c r="I13">
        <f>2*I12*I11</f>
        <v>7307.6650920000002</v>
      </c>
      <c r="L13">
        <f>2*L12*L11</f>
        <v>10959.825785999999</v>
      </c>
      <c r="P13">
        <f>2*P12*P11</f>
        <v>7114.164111</v>
      </c>
      <c r="R13">
        <f>2*R12*R11</f>
        <v>6608.6423759999998</v>
      </c>
      <c r="T13">
        <f>2*T12*T11</f>
        <v>7560.58086</v>
      </c>
      <c r="V13">
        <f>2*V12*V11</f>
        <v>6584.0553239999999</v>
      </c>
      <c r="X13">
        <f>2*X12*X11</f>
        <v>7437.970918</v>
      </c>
      <c r="Z13">
        <f>2*Z12*Z11</f>
        <v>9757.0315919999994</v>
      </c>
      <c r="AB13">
        <f>2*AB12*AB11</f>
        <v>7531.4608619999999</v>
      </c>
      <c r="AD13">
        <f>2*AD12*AD11</f>
        <v>16710.646582000001</v>
      </c>
      <c r="AF13">
        <f>2*AF12*AF11</f>
        <v>7080.0113019999999</v>
      </c>
      <c r="AH13">
        <f>2*AH12*AH11</f>
        <v>8029.0868280000004</v>
      </c>
    </row>
    <row r="14" spans="1:34" x14ac:dyDescent="0.35">
      <c r="B14" t="s">
        <v>83</v>
      </c>
      <c r="C14">
        <v>10575.3</v>
      </c>
      <c r="D14">
        <v>11541.9</v>
      </c>
      <c r="E14">
        <v>12924.3</v>
      </c>
      <c r="F14">
        <v>15076.7</v>
      </c>
      <c r="G14">
        <v>16010.8</v>
      </c>
      <c r="H14">
        <v>17886.3</v>
      </c>
      <c r="I14">
        <v>20992.400000000001</v>
      </c>
      <c r="J14">
        <v>22132.2</v>
      </c>
      <c r="K14">
        <v>24481.5</v>
      </c>
      <c r="L14">
        <v>28344.1</v>
      </c>
      <c r="M14">
        <v>27665.3</v>
      </c>
      <c r="N14">
        <v>28187.200000000001</v>
      </c>
      <c r="O14">
        <v>29875.7</v>
      </c>
      <c r="P14">
        <v>33726.300000000003</v>
      </c>
      <c r="Q14">
        <v>32437.7</v>
      </c>
      <c r="R14">
        <v>35084.800000000003</v>
      </c>
      <c r="S14">
        <v>31003.9</v>
      </c>
      <c r="T14">
        <v>30512.2</v>
      </c>
      <c r="U14">
        <v>29404.7</v>
      </c>
      <c r="V14">
        <v>31436.3</v>
      </c>
      <c r="W14">
        <v>29382.7</v>
      </c>
      <c r="X14">
        <v>30425.599999999999</v>
      </c>
      <c r="Y14">
        <v>31364.6</v>
      </c>
      <c r="Z14">
        <v>35317</v>
      </c>
      <c r="AA14">
        <v>33910.6</v>
      </c>
      <c r="AB14">
        <v>36050.699999999997</v>
      </c>
      <c r="AC14">
        <v>33439.9</v>
      </c>
      <c r="AD14">
        <v>33720.5</v>
      </c>
      <c r="AE14">
        <v>30460.799999999999</v>
      </c>
      <c r="AF14">
        <v>29371.200000000001</v>
      </c>
      <c r="AG14">
        <v>28470.9</v>
      </c>
      <c r="AH14">
        <v>29953.1</v>
      </c>
    </row>
    <row r="15" spans="1:34" x14ac:dyDescent="0.35">
      <c r="B15" t="s">
        <v>87</v>
      </c>
      <c r="C15">
        <v>14968.8</v>
      </c>
      <c r="D15">
        <v>16068.9</v>
      </c>
      <c r="E15">
        <v>17250</v>
      </c>
      <c r="F15">
        <v>18517.8</v>
      </c>
      <c r="G15">
        <v>20724.7</v>
      </c>
      <c r="H15">
        <v>23194.7</v>
      </c>
      <c r="I15">
        <v>25959</v>
      </c>
      <c r="J15">
        <v>28821.8</v>
      </c>
      <c r="K15">
        <v>32000.400000000001</v>
      </c>
      <c r="L15">
        <v>35529.5</v>
      </c>
      <c r="M15">
        <v>36440.300000000003</v>
      </c>
      <c r="N15">
        <v>37374.5</v>
      </c>
      <c r="O15">
        <v>38332.6</v>
      </c>
      <c r="P15">
        <v>39315.300000000003</v>
      </c>
      <c r="Q15">
        <v>39775.300000000003</v>
      </c>
      <c r="R15">
        <v>40240.699999999997</v>
      </c>
      <c r="S15">
        <v>38124.199999999997</v>
      </c>
      <c r="T15">
        <v>36119</v>
      </c>
      <c r="U15">
        <v>36291.9</v>
      </c>
      <c r="V15">
        <v>36465.599999999999</v>
      </c>
      <c r="W15">
        <v>36291.199999999997</v>
      </c>
      <c r="X15">
        <v>36117.599999999999</v>
      </c>
      <c r="Y15">
        <v>38912.699999999997</v>
      </c>
      <c r="Z15">
        <v>41924.1</v>
      </c>
      <c r="AA15">
        <v>41922.199999999997</v>
      </c>
      <c r="AB15">
        <v>41920.199999999997</v>
      </c>
      <c r="AC15">
        <v>41907.5</v>
      </c>
      <c r="AD15">
        <v>41894.699999999997</v>
      </c>
      <c r="AE15">
        <v>38329.699999999997</v>
      </c>
      <c r="AF15">
        <v>35068.1</v>
      </c>
      <c r="AG15">
        <v>35610.800000000003</v>
      </c>
      <c r="AH15">
        <v>36162</v>
      </c>
    </row>
    <row r="16" spans="1:34" x14ac:dyDescent="0.35">
      <c r="B16" t="s">
        <v>84</v>
      </c>
      <c r="C16">
        <v>21187.4</v>
      </c>
      <c r="D16">
        <v>22371.599999999999</v>
      </c>
      <c r="E16">
        <v>23023.3</v>
      </c>
      <c r="F16">
        <v>22744.3</v>
      </c>
      <c r="G16">
        <v>26826.5</v>
      </c>
      <c r="H16">
        <v>30078.5</v>
      </c>
      <c r="I16">
        <v>32100.6</v>
      </c>
      <c r="J16">
        <v>37533.4</v>
      </c>
      <c r="K16">
        <v>41828.6</v>
      </c>
      <c r="L16">
        <v>44536.4</v>
      </c>
      <c r="M16">
        <v>47998.6</v>
      </c>
      <c r="N16">
        <v>49556.2</v>
      </c>
      <c r="O16">
        <v>49183.5</v>
      </c>
      <c r="P16">
        <v>45830.400000000001</v>
      </c>
      <c r="Q16">
        <v>48772.800000000003</v>
      </c>
      <c r="R16">
        <v>46154.3</v>
      </c>
      <c r="S16">
        <v>46879.7</v>
      </c>
      <c r="T16">
        <v>42756.1</v>
      </c>
      <c r="U16">
        <v>44792.1</v>
      </c>
      <c r="V16">
        <v>42299.4</v>
      </c>
      <c r="W16">
        <v>44824</v>
      </c>
      <c r="X16">
        <v>42874.5</v>
      </c>
      <c r="Y16">
        <v>48277.3</v>
      </c>
      <c r="Z16">
        <v>49767.3</v>
      </c>
      <c r="AA16">
        <v>51826.5</v>
      </c>
      <c r="AB16">
        <v>48745.4</v>
      </c>
      <c r="AC16">
        <v>52519.199999999997</v>
      </c>
      <c r="AD16">
        <v>52050.5</v>
      </c>
      <c r="AE16">
        <v>48231.5</v>
      </c>
      <c r="AF16">
        <v>41870.1</v>
      </c>
      <c r="AG16">
        <v>44541.4</v>
      </c>
      <c r="AH16">
        <v>43657.9</v>
      </c>
    </row>
    <row r="18" spans="1:34" x14ac:dyDescent="0.35">
      <c r="A18" t="s">
        <v>80</v>
      </c>
    </row>
    <row r="19" spans="1:34" x14ac:dyDescent="0.35">
      <c r="B19" t="s">
        <v>86</v>
      </c>
      <c r="C19">
        <v>13921</v>
      </c>
      <c r="F19">
        <v>1449</v>
      </c>
      <c r="I19">
        <v>9746</v>
      </c>
      <c r="L19">
        <v>18879</v>
      </c>
      <c r="P19">
        <v>21738</v>
      </c>
      <c r="R19">
        <v>29998</v>
      </c>
      <c r="T19">
        <v>32274</v>
      </c>
      <c r="V19">
        <v>27399</v>
      </c>
      <c r="X19">
        <v>21364</v>
      </c>
      <c r="Z19">
        <v>30705</v>
      </c>
      <c r="AB19">
        <v>25186</v>
      </c>
      <c r="AD19">
        <v>17820</v>
      </c>
      <c r="AF19">
        <v>10736</v>
      </c>
      <c r="AH19">
        <v>13330</v>
      </c>
    </row>
    <row r="20" spans="1:34" x14ac:dyDescent="0.35">
      <c r="B20" t="s">
        <v>81</v>
      </c>
      <c r="C20">
        <v>0.246221</v>
      </c>
      <c r="F20">
        <v>0.31223299999999998</v>
      </c>
      <c r="I20">
        <v>0.18831800000000001</v>
      </c>
      <c r="L20">
        <v>0.119571</v>
      </c>
      <c r="P20">
        <v>0.119571</v>
      </c>
      <c r="R20">
        <v>0.109669</v>
      </c>
      <c r="T20">
        <v>0.109669</v>
      </c>
      <c r="V20">
        <v>0.119571</v>
      </c>
      <c r="X20">
        <v>9.9751300000000001E-2</v>
      </c>
      <c r="Z20">
        <v>0.109669</v>
      </c>
      <c r="AB20">
        <v>0.109669</v>
      </c>
      <c r="AD20">
        <v>0.12945599999999999</v>
      </c>
      <c r="AF20">
        <v>0.14916599999999999</v>
      </c>
      <c r="AH20">
        <v>0.178567</v>
      </c>
    </row>
    <row r="21" spans="1:34" x14ac:dyDescent="0.35">
      <c r="B21" t="s">
        <v>85</v>
      </c>
      <c r="C21">
        <f>2*C20*C19</f>
        <v>6855.2850819999994</v>
      </c>
      <c r="F21">
        <f>2*F20*F19</f>
        <v>904.85123399999998</v>
      </c>
      <c r="I21">
        <f>2*I20*I19</f>
        <v>3670.6944560000002</v>
      </c>
      <c r="L21">
        <f>2*L20*L19</f>
        <v>4514.7618179999999</v>
      </c>
      <c r="P21">
        <f>2*P20*P19</f>
        <v>5198.4687960000001</v>
      </c>
      <c r="R21">
        <f>2*R20*R19</f>
        <v>6579.7013240000006</v>
      </c>
      <c r="T21">
        <f>2*T20*T19</f>
        <v>7078.9146120000005</v>
      </c>
      <c r="V21">
        <f>2*V20*V19</f>
        <v>6552.2516580000001</v>
      </c>
      <c r="X21">
        <f>2*X20*X19</f>
        <v>4262.1735464000003</v>
      </c>
      <c r="Z21">
        <f>2*Z20*Z19</f>
        <v>6734.7732900000001</v>
      </c>
      <c r="AB21">
        <f>2*AB20*AB19</f>
        <v>5524.2468680000002</v>
      </c>
      <c r="AD21">
        <f>2*AD20*AD19</f>
        <v>4613.8118399999994</v>
      </c>
      <c r="AF21">
        <f>2*AF20*AF19</f>
        <v>3202.8923519999998</v>
      </c>
      <c r="AH21">
        <f>2*AH20*AH19</f>
        <v>4760.5962200000004</v>
      </c>
    </row>
    <row r="22" spans="1:34" x14ac:dyDescent="0.35">
      <c r="B22" t="s">
        <v>83</v>
      </c>
      <c r="C22">
        <v>7092.51</v>
      </c>
      <c r="D22">
        <v>3383.43</v>
      </c>
      <c r="E22">
        <v>1972.22</v>
      </c>
      <c r="F22">
        <v>1343.18</v>
      </c>
      <c r="G22">
        <v>1836.77</v>
      </c>
      <c r="H22">
        <v>3017.57</v>
      </c>
      <c r="I22">
        <v>6590.94</v>
      </c>
      <c r="J22">
        <v>6000.74</v>
      </c>
      <c r="K22">
        <v>7678.52</v>
      </c>
      <c r="L22">
        <v>14749</v>
      </c>
      <c r="M22">
        <v>9757.3700000000008</v>
      </c>
      <c r="N22">
        <v>9259.41</v>
      </c>
      <c r="O22">
        <v>10621.9</v>
      </c>
      <c r="P22">
        <v>17504.7</v>
      </c>
      <c r="Q22">
        <v>14578.6</v>
      </c>
      <c r="R22">
        <v>24158</v>
      </c>
      <c r="S22">
        <v>17625.7</v>
      </c>
      <c r="T22">
        <v>25989</v>
      </c>
      <c r="U22">
        <v>16865</v>
      </c>
      <c r="V22">
        <v>21820.9</v>
      </c>
      <c r="W22">
        <v>13933.7</v>
      </c>
      <c r="X22">
        <v>17983.3</v>
      </c>
      <c r="Y22">
        <v>14652.4</v>
      </c>
      <c r="Z22">
        <v>24437.9</v>
      </c>
      <c r="AA22">
        <v>15686.1</v>
      </c>
      <c r="AB22">
        <v>20338.900000000001</v>
      </c>
      <c r="AC22">
        <v>11992.1</v>
      </c>
      <c r="AD22">
        <v>13913.2</v>
      </c>
      <c r="AE22">
        <v>7968.43</v>
      </c>
      <c r="AF22">
        <v>8510.3700000000008</v>
      </c>
      <c r="AG22">
        <v>6768.71</v>
      </c>
      <c r="AH22">
        <v>9389.08</v>
      </c>
    </row>
    <row r="23" spans="1:34" x14ac:dyDescent="0.35">
      <c r="B23" t="s">
        <v>87</v>
      </c>
      <c r="C23">
        <v>11430</v>
      </c>
      <c r="D23">
        <v>6989.96</v>
      </c>
      <c r="E23">
        <v>4274.67</v>
      </c>
      <c r="F23">
        <v>2614.15</v>
      </c>
      <c r="G23">
        <v>3992.53</v>
      </c>
      <c r="H23">
        <v>6097.7</v>
      </c>
      <c r="I23">
        <v>9312.8700000000008</v>
      </c>
      <c r="J23">
        <v>11717</v>
      </c>
      <c r="K23">
        <v>14741.8</v>
      </c>
      <c r="L23">
        <v>18547.5</v>
      </c>
      <c r="M23">
        <v>19348.099999999999</v>
      </c>
      <c r="N23">
        <v>20183.2</v>
      </c>
      <c r="O23">
        <v>21054.5</v>
      </c>
      <c r="P23">
        <v>21963.3</v>
      </c>
      <c r="Q23">
        <v>25551.3</v>
      </c>
      <c r="R23">
        <v>29725.4</v>
      </c>
      <c r="S23">
        <v>30831.599999999999</v>
      </c>
      <c r="T23">
        <v>31979</v>
      </c>
      <c r="U23">
        <v>29551.9</v>
      </c>
      <c r="V23">
        <v>27309.1</v>
      </c>
      <c r="W23">
        <v>24374.6</v>
      </c>
      <c r="X23">
        <v>21755.3</v>
      </c>
      <c r="Y23">
        <v>25585.5</v>
      </c>
      <c r="Z23">
        <v>30090.1</v>
      </c>
      <c r="AA23">
        <v>27440.9</v>
      </c>
      <c r="AB23">
        <v>25024.9</v>
      </c>
      <c r="AC23">
        <v>21053.1</v>
      </c>
      <c r="AD23">
        <v>17711.7</v>
      </c>
      <c r="AE23">
        <v>14102.9</v>
      </c>
      <c r="AF23">
        <v>11229.5</v>
      </c>
      <c r="AG23">
        <v>12135.1</v>
      </c>
      <c r="AH23">
        <v>13113.8</v>
      </c>
    </row>
    <row r="24" spans="1:34" x14ac:dyDescent="0.35">
      <c r="B24" t="s">
        <v>84</v>
      </c>
      <c r="C24">
        <v>18420.2</v>
      </c>
      <c r="D24">
        <v>14440.8</v>
      </c>
      <c r="E24">
        <v>9265.1</v>
      </c>
      <c r="F24">
        <v>5087.78</v>
      </c>
      <c r="G24">
        <v>8678.4599999999991</v>
      </c>
      <c r="H24">
        <v>12321.8</v>
      </c>
      <c r="I24">
        <v>13158.9</v>
      </c>
      <c r="J24">
        <v>22878.6</v>
      </c>
      <c r="K24">
        <v>28302.400000000001</v>
      </c>
      <c r="L24">
        <v>23324.2</v>
      </c>
      <c r="M24">
        <v>38365.699999999997</v>
      </c>
      <c r="N24">
        <v>43994.5</v>
      </c>
      <c r="O24">
        <v>41733.599999999999</v>
      </c>
      <c r="P24">
        <v>27557.5</v>
      </c>
      <c r="Q24">
        <v>44782.6</v>
      </c>
      <c r="R24">
        <v>36575.800000000003</v>
      </c>
      <c r="S24">
        <v>53931.8</v>
      </c>
      <c r="T24">
        <v>39349.4</v>
      </c>
      <c r="U24">
        <v>51782.9</v>
      </c>
      <c r="V24">
        <v>34177.699999999997</v>
      </c>
      <c r="W24">
        <v>42639.1</v>
      </c>
      <c r="X24">
        <v>26318.6</v>
      </c>
      <c r="Y24">
        <v>44676.6</v>
      </c>
      <c r="Z24">
        <v>37049.699999999997</v>
      </c>
      <c r="AA24">
        <v>48004.5</v>
      </c>
      <c r="AB24">
        <v>30790.6</v>
      </c>
      <c r="AC24">
        <v>36960.400000000001</v>
      </c>
      <c r="AD24">
        <v>22547.200000000001</v>
      </c>
      <c r="AE24">
        <v>24960.1</v>
      </c>
      <c r="AF24">
        <v>14817.3</v>
      </c>
      <c r="AG24">
        <v>21756.1</v>
      </c>
      <c r="AH24">
        <v>18316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zoomScale="80" zoomScaleNormal="80" workbookViewId="0">
      <selection activeCell="F5" sqref="F5"/>
    </sheetView>
  </sheetViews>
  <sheetFormatPr defaultRowHeight="14.5" x14ac:dyDescent="0.35"/>
  <cols>
    <col min="1" max="1" width="14.453125" customWidth="1"/>
    <col min="2" max="2" width="12.90625" customWidth="1"/>
    <col min="3" max="3" width="8.7265625" style="5"/>
    <col min="4" max="4" width="8.7265625" style="6"/>
    <col min="5" max="5" width="8.7265625" style="5"/>
    <col min="6" max="6" width="8.7265625" style="6"/>
    <col min="8" max="8" width="8.7265625" style="5"/>
    <col min="9" max="9" width="8.7265625" style="6"/>
    <col min="10" max="10" width="8.7265625" style="5"/>
    <col min="11" max="11" width="8.7265625" style="6"/>
    <col min="13" max="13" width="8.7265625" style="5"/>
    <col min="14" max="14" width="8.7265625" style="6"/>
    <col min="15" max="15" width="8.7265625" style="5"/>
    <col min="16" max="16" width="8.7265625" style="6"/>
  </cols>
  <sheetData>
    <row r="3" spans="1:16" x14ac:dyDescent="0.35">
      <c r="C3" s="5" t="s">
        <v>64</v>
      </c>
      <c r="H3" s="5" t="s">
        <v>65</v>
      </c>
      <c r="M3" s="5" t="s">
        <v>80</v>
      </c>
    </row>
    <row r="4" spans="1:16" x14ac:dyDescent="0.35">
      <c r="A4" t="s">
        <v>82</v>
      </c>
      <c r="C4" s="5" t="s">
        <v>86</v>
      </c>
      <c r="D4" s="6" t="s">
        <v>81</v>
      </c>
      <c r="E4" s="5" t="s">
        <v>87</v>
      </c>
      <c r="F4" s="6" t="s">
        <v>59</v>
      </c>
      <c r="H4" s="5" t="s">
        <v>86</v>
      </c>
      <c r="I4" s="6" t="s">
        <v>81</v>
      </c>
      <c r="J4" s="5" t="s">
        <v>87</v>
      </c>
      <c r="K4" s="6" t="s">
        <v>59</v>
      </c>
      <c r="M4" s="5" t="s">
        <v>86</v>
      </c>
      <c r="N4" s="6" t="s">
        <v>81</v>
      </c>
      <c r="O4" s="5" t="s">
        <v>87</v>
      </c>
      <c r="P4" s="6" t="s">
        <v>59</v>
      </c>
    </row>
    <row r="5" spans="1:16" x14ac:dyDescent="0.35">
      <c r="A5">
        <v>1990</v>
      </c>
      <c r="C5" s="5">
        <v>22316</v>
      </c>
      <c r="D5" s="6">
        <v>0.246221</v>
      </c>
      <c r="E5" s="5">
        <v>33908.1</v>
      </c>
      <c r="F5" s="6">
        <v>0.29809101660075327</v>
      </c>
      <c r="H5" s="5">
        <v>11995</v>
      </c>
      <c r="I5" s="6">
        <v>0.21740599999999999</v>
      </c>
      <c r="J5" s="5">
        <v>14968.8</v>
      </c>
      <c r="K5" s="6">
        <v>0.20771872160761057</v>
      </c>
      <c r="M5" s="5">
        <v>13921</v>
      </c>
      <c r="N5" s="6">
        <v>0.246221</v>
      </c>
      <c r="O5" s="5">
        <v>11430</v>
      </c>
      <c r="P5" s="6">
        <v>0.30578302712160982</v>
      </c>
    </row>
    <row r="6" spans="1:16" x14ac:dyDescent="0.35">
      <c r="A6">
        <v>1991</v>
      </c>
      <c r="E6" s="5">
        <v>35378.800000000003</v>
      </c>
      <c r="F6" s="6">
        <v>0.24259867491265949</v>
      </c>
      <c r="J6" s="5">
        <v>16068.9</v>
      </c>
      <c r="K6" s="6">
        <v>0.19611485540391685</v>
      </c>
      <c r="O6" s="5">
        <v>6989.96</v>
      </c>
      <c r="P6" s="6">
        <v>0.53296728450520459</v>
      </c>
    </row>
    <row r="7" spans="1:16" x14ac:dyDescent="0.35">
      <c r="A7">
        <v>1992</v>
      </c>
      <c r="E7" s="5">
        <v>36913.4</v>
      </c>
      <c r="F7" s="6">
        <v>0.19173525061359828</v>
      </c>
      <c r="J7" s="5">
        <v>17250</v>
      </c>
      <c r="K7" s="6">
        <v>0.16734202898550724</v>
      </c>
      <c r="O7" s="5">
        <v>4274.67</v>
      </c>
      <c r="P7" s="6">
        <v>0.58372108256309851</v>
      </c>
    </row>
    <row r="8" spans="1:16" x14ac:dyDescent="0.35">
      <c r="A8">
        <v>1993</v>
      </c>
      <c r="C8" s="5">
        <v>39733</v>
      </c>
      <c r="D8" s="6">
        <v>0.178567</v>
      </c>
      <c r="E8" s="5">
        <v>38514.400000000001</v>
      </c>
      <c r="F8" s="6">
        <v>0.14568057661549963</v>
      </c>
      <c r="H8" s="5">
        <v>17803</v>
      </c>
      <c r="I8" s="6">
        <v>0.119571</v>
      </c>
      <c r="J8" s="5">
        <v>18517.8</v>
      </c>
      <c r="K8" s="6">
        <v>0.11411992785320071</v>
      </c>
      <c r="M8" s="5">
        <v>1449</v>
      </c>
      <c r="N8" s="6">
        <v>0.31223299999999998</v>
      </c>
      <c r="O8" s="5">
        <v>2614.15</v>
      </c>
      <c r="P8" s="6">
        <v>0.4731231949199548</v>
      </c>
    </row>
    <row r="9" spans="1:16" x14ac:dyDescent="0.35">
      <c r="A9">
        <v>1994</v>
      </c>
      <c r="E9" s="5">
        <v>39944.1</v>
      </c>
      <c r="F9" s="6">
        <v>0.1381906213933973</v>
      </c>
      <c r="J9" s="5">
        <v>20724.7</v>
      </c>
      <c r="K9" s="6">
        <v>0.1472108160793642</v>
      </c>
      <c r="O9" s="5">
        <v>3992.53</v>
      </c>
      <c r="P9" s="6">
        <v>0.58683716841200917</v>
      </c>
    </row>
    <row r="10" spans="1:16" x14ac:dyDescent="0.35">
      <c r="A10">
        <v>1995</v>
      </c>
      <c r="E10" s="5">
        <v>41426.9</v>
      </c>
      <c r="F10" s="6">
        <v>0.12906589679652591</v>
      </c>
      <c r="J10" s="5">
        <v>23194.7</v>
      </c>
      <c r="K10" s="6">
        <v>0.1483916584392124</v>
      </c>
      <c r="O10" s="5">
        <v>6097.7</v>
      </c>
      <c r="P10" s="6">
        <v>0.51036456368794791</v>
      </c>
    </row>
    <row r="11" spans="1:16" x14ac:dyDescent="0.35">
      <c r="A11">
        <v>1996</v>
      </c>
      <c r="C11" s="5">
        <v>43064</v>
      </c>
      <c r="D11" s="6">
        <v>0.178567</v>
      </c>
      <c r="E11" s="5">
        <v>42964.7</v>
      </c>
      <c r="F11" s="6">
        <v>0.11803410706929185</v>
      </c>
      <c r="H11" s="5">
        <v>26226</v>
      </c>
      <c r="I11" s="6">
        <v>0.139321</v>
      </c>
      <c r="J11" s="5">
        <v>25959</v>
      </c>
      <c r="K11" s="6">
        <v>0.11829423321391422</v>
      </c>
      <c r="M11" s="5">
        <v>9746</v>
      </c>
      <c r="N11" s="6">
        <v>0.18831800000000001</v>
      </c>
      <c r="O11" s="5">
        <v>9312.8700000000008</v>
      </c>
      <c r="P11" s="6">
        <v>0.20649005086509306</v>
      </c>
    </row>
    <row r="12" spans="1:16" x14ac:dyDescent="0.35">
      <c r="A12">
        <v>1997</v>
      </c>
      <c r="E12" s="5">
        <v>44539.8</v>
      </c>
      <c r="F12" s="6">
        <v>0.12988383423365168</v>
      </c>
      <c r="J12" s="5">
        <v>28821.8</v>
      </c>
      <c r="K12" s="6">
        <v>0.15112865955630811</v>
      </c>
      <c r="O12" s="5">
        <v>11717</v>
      </c>
      <c r="P12" s="6">
        <v>0.47629939404284366</v>
      </c>
    </row>
    <row r="13" spans="1:16" x14ac:dyDescent="0.35">
      <c r="A13">
        <v>1998</v>
      </c>
      <c r="E13" s="5">
        <v>46172.6</v>
      </c>
      <c r="F13" s="6">
        <v>0.13960444072891717</v>
      </c>
      <c r="J13" s="5">
        <v>32000.400000000001</v>
      </c>
      <c r="K13" s="6">
        <v>0.15356370545368178</v>
      </c>
      <c r="O13" s="5">
        <v>14741.8</v>
      </c>
      <c r="P13" s="6">
        <v>0.45993704974969146</v>
      </c>
    </row>
    <row r="14" spans="1:16" x14ac:dyDescent="0.35">
      <c r="A14">
        <v>1999</v>
      </c>
      <c r="C14" s="5">
        <v>54650</v>
      </c>
      <c r="D14" s="6">
        <v>0.14916599999999999</v>
      </c>
      <c r="E14" s="5">
        <v>47865.2</v>
      </c>
      <c r="F14" s="6">
        <v>0.14751635843995223</v>
      </c>
      <c r="H14" s="5">
        <v>39333</v>
      </c>
      <c r="I14" s="6">
        <v>0.139321</v>
      </c>
      <c r="J14" s="5">
        <v>35529.5</v>
      </c>
      <c r="K14" s="6">
        <v>0.12675241700558693</v>
      </c>
      <c r="M14" s="5">
        <v>18879</v>
      </c>
      <c r="N14" s="6">
        <v>0.119571</v>
      </c>
      <c r="O14" s="5">
        <v>18547.5</v>
      </c>
      <c r="P14" s="6">
        <v>0.12876937592667478</v>
      </c>
    </row>
    <row r="15" spans="1:16" x14ac:dyDescent="0.35">
      <c r="A15">
        <v>2000</v>
      </c>
      <c r="E15" s="5">
        <v>47834</v>
      </c>
      <c r="F15" s="6">
        <v>0.15342329723627543</v>
      </c>
      <c r="J15" s="5">
        <v>36440.300000000003</v>
      </c>
      <c r="K15" s="6">
        <v>0.15859227284078334</v>
      </c>
      <c r="O15" s="5">
        <v>19348.099999999999</v>
      </c>
      <c r="P15" s="6">
        <v>0.49145910968002027</v>
      </c>
    </row>
    <row r="16" spans="1:16" x14ac:dyDescent="0.35">
      <c r="A16">
        <v>2001</v>
      </c>
      <c r="E16" s="5">
        <v>47802.7</v>
      </c>
      <c r="F16" s="6">
        <v>0.1525551903971952</v>
      </c>
      <c r="J16" s="5">
        <v>37374.5</v>
      </c>
      <c r="K16" s="6">
        <v>0.16296806646242756</v>
      </c>
      <c r="O16" s="5">
        <v>20183.2</v>
      </c>
      <c r="P16" s="6">
        <v>0.58987920646874625</v>
      </c>
    </row>
    <row r="17" spans="1:16" x14ac:dyDescent="0.35">
      <c r="A17">
        <v>2002</v>
      </c>
      <c r="E17" s="5">
        <v>47771.5</v>
      </c>
      <c r="F17" s="6">
        <v>0.14483426310666403</v>
      </c>
      <c r="J17" s="5">
        <v>38332.6</v>
      </c>
      <c r="K17" s="6">
        <v>0.14153618590964351</v>
      </c>
      <c r="O17" s="5">
        <v>21054.5</v>
      </c>
      <c r="P17" s="6">
        <v>0.49108504120259322</v>
      </c>
    </row>
    <row r="18" spans="1:16" x14ac:dyDescent="0.35">
      <c r="A18">
        <v>2003</v>
      </c>
      <c r="C18" s="5">
        <v>55397</v>
      </c>
      <c r="D18" s="6">
        <v>0.15898999999999999</v>
      </c>
      <c r="E18" s="5">
        <v>47740.3</v>
      </c>
      <c r="F18" s="6">
        <v>0.12947132715965337</v>
      </c>
      <c r="H18" s="5">
        <v>39603</v>
      </c>
      <c r="I18" s="6">
        <v>8.9818499999999996E-2</v>
      </c>
      <c r="J18" s="5">
        <v>39315.300000000003</v>
      </c>
      <c r="K18" s="6">
        <v>8.2857055650090397E-2</v>
      </c>
      <c r="M18" s="5">
        <v>21738</v>
      </c>
      <c r="N18" s="6">
        <v>0.119571</v>
      </c>
      <c r="O18" s="5">
        <v>21963.3</v>
      </c>
      <c r="P18" s="6">
        <v>0.12735335764661962</v>
      </c>
    </row>
    <row r="19" spans="1:16" x14ac:dyDescent="0.35">
      <c r="A19">
        <v>2004</v>
      </c>
      <c r="E19" s="5">
        <v>46012.6</v>
      </c>
      <c r="F19" s="6">
        <v>0.11245506665565524</v>
      </c>
      <c r="J19" s="5">
        <v>39775.300000000003</v>
      </c>
      <c r="K19" s="6">
        <v>0.11310411235113248</v>
      </c>
      <c r="O19" s="5">
        <v>25551.3</v>
      </c>
      <c r="P19" s="6">
        <v>0.37632723188252654</v>
      </c>
    </row>
    <row r="20" spans="1:16" x14ac:dyDescent="0.35">
      <c r="A20">
        <v>2005</v>
      </c>
      <c r="C20" s="5">
        <v>39320</v>
      </c>
      <c r="D20" s="6">
        <v>0.15898999999999999</v>
      </c>
      <c r="E20" s="5">
        <v>44347.4</v>
      </c>
      <c r="F20" s="6">
        <v>0.10391477290664161</v>
      </c>
      <c r="H20" s="5">
        <v>41370</v>
      </c>
      <c r="I20" s="6">
        <v>7.9872399999999996E-2</v>
      </c>
      <c r="J20" s="5">
        <v>40240.699999999997</v>
      </c>
      <c r="K20" s="6">
        <v>7.3477847055344547E-2</v>
      </c>
      <c r="M20" s="5">
        <v>29998</v>
      </c>
      <c r="N20" s="6">
        <v>0.109669</v>
      </c>
      <c r="O20" s="5">
        <v>29725.4</v>
      </c>
      <c r="P20" s="6">
        <v>0.11522805412206398</v>
      </c>
    </row>
    <row r="21" spans="1:16" x14ac:dyDescent="0.35">
      <c r="A21">
        <v>2006</v>
      </c>
      <c r="E21" s="5">
        <v>44012.800000000003</v>
      </c>
      <c r="F21" s="6">
        <v>0.11238662389123157</v>
      </c>
      <c r="J21" s="5">
        <v>38124.199999999997</v>
      </c>
      <c r="K21" s="6">
        <v>0.1148286390271796</v>
      </c>
      <c r="O21" s="5">
        <v>30831.599999999999</v>
      </c>
      <c r="P21" s="6">
        <v>0.37461889749477817</v>
      </c>
    </row>
    <row r="22" spans="1:16" x14ac:dyDescent="0.35">
      <c r="A22">
        <v>2007</v>
      </c>
      <c r="C22" s="5">
        <v>39630</v>
      </c>
      <c r="D22" s="6">
        <v>0.18831800000000001</v>
      </c>
      <c r="E22" s="5">
        <v>43680.800000000003</v>
      </c>
      <c r="F22" s="6">
        <v>0.11004720609512639</v>
      </c>
      <c r="H22" s="5">
        <v>34470</v>
      </c>
      <c r="I22" s="6">
        <v>0.109669</v>
      </c>
      <c r="J22" s="5">
        <v>36119</v>
      </c>
      <c r="K22" s="6">
        <v>9.1878235831556784E-2</v>
      </c>
      <c r="M22" s="5">
        <v>32274</v>
      </c>
      <c r="N22" s="6">
        <v>0.109669</v>
      </c>
      <c r="O22" s="5">
        <v>31979</v>
      </c>
      <c r="P22" s="6">
        <v>0.1152381250195441</v>
      </c>
    </row>
    <row r="23" spans="1:16" x14ac:dyDescent="0.35">
      <c r="A23">
        <v>2008</v>
      </c>
      <c r="E23" s="5">
        <v>44089.4</v>
      </c>
      <c r="F23" s="6">
        <v>0.11205981483077559</v>
      </c>
      <c r="J23" s="5">
        <v>36291.9</v>
      </c>
      <c r="K23" s="6">
        <v>0.11710877633852178</v>
      </c>
      <c r="O23" s="5">
        <v>29551.9</v>
      </c>
      <c r="P23" s="6">
        <v>0.37613486780883798</v>
      </c>
    </row>
    <row r="24" spans="1:16" x14ac:dyDescent="0.35">
      <c r="A24">
        <v>2009</v>
      </c>
      <c r="C24" s="5">
        <v>44349</v>
      </c>
      <c r="D24" s="6">
        <v>0.15898999999999999</v>
      </c>
      <c r="E24" s="5">
        <v>44501.9</v>
      </c>
      <c r="F24" s="6">
        <v>0.10660556066145485</v>
      </c>
      <c r="H24" s="5">
        <v>36652</v>
      </c>
      <c r="I24" s="6">
        <v>8.9818499999999996E-2</v>
      </c>
      <c r="J24" s="5">
        <v>36465.599999999999</v>
      </c>
      <c r="K24" s="6">
        <v>7.9990456759247111E-2</v>
      </c>
      <c r="M24" s="5">
        <v>27399</v>
      </c>
      <c r="N24" s="6">
        <v>0.119571</v>
      </c>
      <c r="O24" s="5">
        <v>27309.1</v>
      </c>
      <c r="P24" s="6">
        <v>0.12575661592655926</v>
      </c>
    </row>
    <row r="25" spans="1:16" x14ac:dyDescent="0.35">
      <c r="A25">
        <v>2010</v>
      </c>
      <c r="E25" s="5">
        <v>44955.9</v>
      </c>
      <c r="F25" s="6">
        <v>0.12264018738363591</v>
      </c>
      <c r="J25" s="5">
        <v>36291.199999999997</v>
      </c>
      <c r="K25" s="6">
        <v>0.11756017987831766</v>
      </c>
      <c r="O25" s="5">
        <v>24374.6</v>
      </c>
      <c r="P25" s="6">
        <v>0.37466255856506364</v>
      </c>
    </row>
    <row r="26" spans="1:16" x14ac:dyDescent="0.35">
      <c r="A26">
        <v>2011</v>
      </c>
      <c r="C26" s="5">
        <v>67883</v>
      </c>
      <c r="D26" s="6">
        <v>0.35819699999999999</v>
      </c>
      <c r="E26" s="5">
        <v>45414.5</v>
      </c>
      <c r="F26" s="6">
        <v>0.13334177410298476</v>
      </c>
      <c r="H26" s="5">
        <v>33911</v>
      </c>
      <c r="I26" s="6">
        <v>0.109669</v>
      </c>
      <c r="J26" s="5">
        <v>36117.599999999999</v>
      </c>
      <c r="K26" s="6">
        <v>9.3540268456375864E-2</v>
      </c>
      <c r="M26" s="5">
        <v>21364</v>
      </c>
      <c r="N26" s="6">
        <v>9.9751300000000001E-2</v>
      </c>
      <c r="O26" s="5">
        <v>21755.3</v>
      </c>
      <c r="P26" s="6">
        <v>0.10487789182406125</v>
      </c>
    </row>
    <row r="27" spans="1:16" x14ac:dyDescent="0.35">
      <c r="A27">
        <v>2012</v>
      </c>
      <c r="E27" s="5">
        <v>45001.9</v>
      </c>
      <c r="F27" s="6">
        <v>0.13262328923889879</v>
      </c>
      <c r="J27" s="5">
        <v>38912.699999999997</v>
      </c>
      <c r="K27" s="6">
        <v>0.12032832468577105</v>
      </c>
      <c r="O27" s="5">
        <v>25585.5</v>
      </c>
      <c r="P27" s="6">
        <v>0.37308436419065483</v>
      </c>
    </row>
    <row r="28" spans="1:16" x14ac:dyDescent="0.35">
      <c r="A28">
        <v>2013</v>
      </c>
      <c r="C28" s="5">
        <v>38234</v>
      </c>
      <c r="D28" s="6">
        <v>0.25575999999999999</v>
      </c>
      <c r="E28" s="5">
        <v>44593.1</v>
      </c>
      <c r="F28" s="6">
        <v>0.12474687788021022</v>
      </c>
      <c r="H28" s="5">
        <v>44484</v>
      </c>
      <c r="I28" s="6">
        <v>0.109669</v>
      </c>
      <c r="J28" s="5">
        <v>41924.1</v>
      </c>
      <c r="K28" s="6">
        <v>9.3540469562852932E-2</v>
      </c>
      <c r="M28" s="5">
        <v>30705</v>
      </c>
      <c r="N28" s="6">
        <v>0.109669</v>
      </c>
      <c r="O28" s="5">
        <v>30090.1</v>
      </c>
      <c r="P28" s="6">
        <v>0.11564600981718237</v>
      </c>
    </row>
    <row r="29" spans="1:16" x14ac:dyDescent="0.35">
      <c r="A29">
        <v>2014</v>
      </c>
      <c r="E29" s="5">
        <v>44832.1</v>
      </c>
      <c r="F29" s="6">
        <v>0.13030061050006583</v>
      </c>
      <c r="J29" s="5">
        <v>41922.199999999997</v>
      </c>
      <c r="K29" s="6">
        <v>0.11812714981561087</v>
      </c>
      <c r="O29" s="5">
        <v>27440.9</v>
      </c>
      <c r="P29" s="6">
        <v>0.37468887682255314</v>
      </c>
    </row>
    <row r="30" spans="1:16" x14ac:dyDescent="0.35">
      <c r="A30">
        <v>2015</v>
      </c>
      <c r="C30" s="5">
        <v>58047</v>
      </c>
      <c r="D30" s="6">
        <v>0.168791</v>
      </c>
      <c r="E30" s="5">
        <v>45072.4</v>
      </c>
      <c r="F30" s="6">
        <v>0.13059987930529549</v>
      </c>
      <c r="H30" s="5">
        <v>41926</v>
      </c>
      <c r="I30" s="6">
        <v>8.9818499999999996E-2</v>
      </c>
      <c r="J30" s="5">
        <v>41920.199999999997</v>
      </c>
      <c r="K30" s="6">
        <v>8.1407054355656761E-2</v>
      </c>
      <c r="M30" s="5">
        <v>25186</v>
      </c>
      <c r="N30" s="6">
        <v>0.109669</v>
      </c>
      <c r="O30" s="5">
        <v>25024.9</v>
      </c>
      <c r="P30" s="6">
        <v>0.11519926153551056</v>
      </c>
    </row>
    <row r="31" spans="1:16" x14ac:dyDescent="0.35">
      <c r="A31">
        <v>2016</v>
      </c>
      <c r="E31" s="5">
        <v>42904.6</v>
      </c>
      <c r="F31" s="6">
        <v>0.11325475590029978</v>
      </c>
      <c r="J31" s="5">
        <v>41907.5</v>
      </c>
      <c r="K31" s="6">
        <v>0.12660860227882834</v>
      </c>
      <c r="O31" s="5">
        <v>21053.1</v>
      </c>
      <c r="P31" s="6">
        <v>0.37778996917318597</v>
      </c>
    </row>
    <row r="32" spans="1:16" x14ac:dyDescent="0.35">
      <c r="A32">
        <v>2017</v>
      </c>
      <c r="C32" s="5">
        <v>33610</v>
      </c>
      <c r="D32" s="6">
        <v>0.168791</v>
      </c>
      <c r="E32" s="5">
        <v>40841.1</v>
      </c>
      <c r="F32" s="6">
        <v>0.11197298799493653</v>
      </c>
      <c r="H32" s="5">
        <v>49501</v>
      </c>
      <c r="I32" s="6">
        <v>0.168791</v>
      </c>
      <c r="J32" s="5">
        <v>41894.699999999997</v>
      </c>
      <c r="K32" s="6">
        <v>0.1212062623673162</v>
      </c>
      <c r="M32" s="5">
        <v>17820</v>
      </c>
      <c r="N32" s="6">
        <v>0.12945599999999999</v>
      </c>
      <c r="O32" s="5">
        <v>17711.7</v>
      </c>
      <c r="P32" s="6">
        <v>0.13650581254199201</v>
      </c>
    </row>
    <row r="33" spans="1:16" x14ac:dyDescent="0.35">
      <c r="A33">
        <v>2018</v>
      </c>
      <c r="E33" s="5">
        <v>40547.800000000003</v>
      </c>
      <c r="F33" s="6">
        <v>0.11763030300040933</v>
      </c>
      <c r="J33" s="5">
        <v>38329.699999999997</v>
      </c>
      <c r="K33" s="6">
        <v>0.12916615574867535</v>
      </c>
      <c r="O33" s="5">
        <v>14102.9</v>
      </c>
      <c r="P33" s="6">
        <v>0.38492792262584286</v>
      </c>
    </row>
    <row r="34" spans="1:16" x14ac:dyDescent="0.35">
      <c r="A34">
        <v>2019</v>
      </c>
      <c r="C34" s="5">
        <v>43482</v>
      </c>
      <c r="D34" s="6">
        <v>0.15898999999999999</v>
      </c>
      <c r="E34" s="5">
        <v>40256.699999999997</v>
      </c>
      <c r="F34" s="6">
        <v>0.11378354410570174</v>
      </c>
      <c r="H34" s="5">
        <v>32279</v>
      </c>
      <c r="I34" s="6">
        <v>0.109669</v>
      </c>
      <c r="J34" s="5">
        <v>35068.1</v>
      </c>
      <c r="K34" s="6">
        <v>9.6982727892300988E-2</v>
      </c>
      <c r="M34" s="5">
        <v>10736</v>
      </c>
      <c r="N34" s="6">
        <v>0.14916599999999999</v>
      </c>
      <c r="O34" s="5">
        <v>11229.5</v>
      </c>
      <c r="P34" s="6">
        <v>0.15974887572910634</v>
      </c>
    </row>
    <row r="35" spans="1:16" x14ac:dyDescent="0.35">
      <c r="A35">
        <v>2020</v>
      </c>
      <c r="E35" s="5">
        <v>39224.9</v>
      </c>
      <c r="F35" s="6">
        <v>0.14126231042016676</v>
      </c>
      <c r="J35" s="5">
        <v>35610.800000000003</v>
      </c>
      <c r="K35" s="6">
        <v>0.1253917350916014</v>
      </c>
      <c r="O35" s="5">
        <v>12135.1</v>
      </c>
      <c r="P35" s="6">
        <v>0.39641206088124525</v>
      </c>
    </row>
    <row r="36" spans="1:16" x14ac:dyDescent="0.35">
      <c r="A36">
        <v>2021</v>
      </c>
      <c r="C36" s="5">
        <v>31856</v>
      </c>
      <c r="D36" s="6">
        <v>0.20773800000000001</v>
      </c>
      <c r="E36" s="5">
        <v>38219.5</v>
      </c>
      <c r="F36" s="6">
        <v>0.16711757087350701</v>
      </c>
      <c r="H36" s="5">
        <v>36606</v>
      </c>
      <c r="I36" s="6">
        <v>0.109669</v>
      </c>
      <c r="J36" s="5">
        <v>36162</v>
      </c>
      <c r="K36" s="6">
        <v>0.10364332724959904</v>
      </c>
      <c r="M36" s="5">
        <v>13330</v>
      </c>
      <c r="N36" s="6">
        <v>0.178567</v>
      </c>
      <c r="O36" s="5">
        <v>13113.8</v>
      </c>
      <c r="P36" s="6">
        <v>0.19834830483917709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3"/>
  <sheetViews>
    <sheetView workbookViewId="0">
      <selection activeCell="H10" sqref="H10:H12"/>
    </sheetView>
  </sheetViews>
  <sheetFormatPr defaultRowHeight="14.5" x14ac:dyDescent="0.35"/>
  <sheetData>
    <row r="2" spans="4:19" x14ac:dyDescent="0.35">
      <c r="D2" s="14" t="s">
        <v>94</v>
      </c>
      <c r="E2" s="14"/>
      <c r="F2" s="14" t="s">
        <v>64</v>
      </c>
      <c r="G2" s="14" t="s">
        <v>65</v>
      </c>
      <c r="H2" s="14" t="s">
        <v>80</v>
      </c>
      <c r="M2" s="13"/>
      <c r="N2" s="13" t="s">
        <v>64</v>
      </c>
      <c r="O2" s="13" t="s">
        <v>65</v>
      </c>
      <c r="Q2" s="13"/>
      <c r="R2" s="13" t="s">
        <v>64</v>
      </c>
      <c r="S2" s="13" t="s">
        <v>65</v>
      </c>
    </row>
    <row r="3" spans="4:19" x14ac:dyDescent="0.35">
      <c r="D3" s="14"/>
      <c r="E3" s="14" t="s">
        <v>88</v>
      </c>
      <c r="F3" s="15">
        <f>R3*F$6</f>
        <v>7881.9509209702637</v>
      </c>
      <c r="G3" s="15">
        <f>S3*G$6</f>
        <v>2013.1242146969603</v>
      </c>
      <c r="H3" s="15"/>
      <c r="M3" s="13" t="s">
        <v>88</v>
      </c>
      <c r="N3" s="13">
        <v>7461.75</v>
      </c>
      <c r="O3" s="13">
        <v>2023.27</v>
      </c>
      <c r="Q3" s="13" t="s">
        <v>88</v>
      </c>
      <c r="R3" s="13">
        <f>N3/N$6</f>
        <v>0.20622852002172357</v>
      </c>
      <c r="S3" s="13">
        <f>O3/O$6</f>
        <v>5.5669603857556559E-2</v>
      </c>
    </row>
    <row r="4" spans="4:19" x14ac:dyDescent="0.35">
      <c r="D4" s="14"/>
      <c r="E4" s="14" t="s">
        <v>89</v>
      </c>
      <c r="F4" s="15">
        <f t="shared" ref="F4:G5" si="0">R4*F$6</f>
        <v>19756.451833027244</v>
      </c>
      <c r="G4" s="15">
        <f t="shared" si="0"/>
        <v>27258.422435460903</v>
      </c>
      <c r="H4" s="15"/>
      <c r="M4" s="13" t="s">
        <v>89</v>
      </c>
      <c r="N4" s="13">
        <v>18703.2</v>
      </c>
      <c r="O4" s="13">
        <v>27395.8</v>
      </c>
      <c r="Q4" s="13" t="s">
        <v>89</v>
      </c>
      <c r="R4" s="13">
        <f t="shared" ref="R4:S5" si="1">N4/N$6</f>
        <v>0.51692072981141157</v>
      </c>
      <c r="S4" s="13">
        <f t="shared" si="1"/>
        <v>0.75378636235443019</v>
      </c>
    </row>
    <row r="5" spans="4:19" x14ac:dyDescent="0.35">
      <c r="D5" s="14"/>
      <c r="E5" s="14" t="s">
        <v>90</v>
      </c>
      <c r="F5" s="15">
        <f t="shared" si="0"/>
        <v>10581.097246002497</v>
      </c>
      <c r="G5" s="15">
        <f t="shared" si="0"/>
        <v>6890.4533498421351</v>
      </c>
      <c r="H5" s="15"/>
      <c r="M5" s="13" t="s">
        <v>90</v>
      </c>
      <c r="N5" s="13">
        <v>10017</v>
      </c>
      <c r="O5" s="13">
        <v>6925.18</v>
      </c>
      <c r="Q5" s="13" t="s">
        <v>90</v>
      </c>
      <c r="R5" s="13">
        <f t="shared" si="1"/>
        <v>0.276850750166865</v>
      </c>
      <c r="S5" s="13">
        <f t="shared" si="1"/>
        <v>0.19054403378801324</v>
      </c>
    </row>
    <row r="6" spans="4:19" x14ac:dyDescent="0.35">
      <c r="D6" s="14"/>
      <c r="E6" s="14" t="s">
        <v>24</v>
      </c>
      <c r="F6" s="15">
        <v>38219.5</v>
      </c>
      <c r="G6" s="15">
        <v>36162</v>
      </c>
      <c r="H6" s="15">
        <v>13113.8</v>
      </c>
      <c r="M6" s="13" t="s">
        <v>91</v>
      </c>
      <c r="N6">
        <f>SUM(N3:N5)</f>
        <v>36181.949999999997</v>
      </c>
      <c r="O6">
        <f>SUM(O3:O5)</f>
        <v>36344.25</v>
      </c>
      <c r="Q6" s="13" t="s">
        <v>91</v>
      </c>
      <c r="R6">
        <f>SUM(R3:R5)</f>
        <v>1</v>
      </c>
      <c r="S6">
        <f>SUM(S3:S5)</f>
        <v>1</v>
      </c>
    </row>
    <row r="9" spans="4:19" x14ac:dyDescent="0.35">
      <c r="D9" s="14"/>
      <c r="E9" s="14"/>
      <c r="F9" s="14" t="s">
        <v>64</v>
      </c>
      <c r="G9" s="14" t="s">
        <v>65</v>
      </c>
      <c r="H9" s="14" t="s">
        <v>80</v>
      </c>
    </row>
    <row r="10" spans="4:19" x14ac:dyDescent="0.35">
      <c r="D10" s="21" t="s">
        <v>92</v>
      </c>
      <c r="E10" s="14" t="s">
        <v>88</v>
      </c>
      <c r="F10" s="15">
        <f>0.075*F3</f>
        <v>591.14631907276976</v>
      </c>
      <c r="G10" s="15">
        <f>0.075*G3</f>
        <v>150.984316102272</v>
      </c>
      <c r="H10" s="22">
        <f>0.075*H6</f>
        <v>983.53499999999985</v>
      </c>
    </row>
    <row r="11" spans="4:19" x14ac:dyDescent="0.35">
      <c r="D11" s="21"/>
      <c r="E11" s="14" t="s">
        <v>89</v>
      </c>
      <c r="F11" s="15">
        <f t="shared" ref="F11:G11" si="2">0.075*F4</f>
        <v>1481.7338874770433</v>
      </c>
      <c r="G11" s="15">
        <f t="shared" si="2"/>
        <v>2044.3816826595676</v>
      </c>
      <c r="H11" s="22"/>
    </row>
    <row r="12" spans="4:19" x14ac:dyDescent="0.35">
      <c r="D12" s="21"/>
      <c r="E12" s="14" t="s">
        <v>90</v>
      </c>
      <c r="F12" s="15">
        <f t="shared" ref="F12:G12" si="3">0.075*F5</f>
        <v>793.58229345018719</v>
      </c>
      <c r="G12" s="15">
        <f t="shared" si="3"/>
        <v>516.78400123816016</v>
      </c>
      <c r="H12" s="22"/>
    </row>
    <row r="13" spans="4:19" x14ac:dyDescent="0.35">
      <c r="D13" s="14" t="s">
        <v>93</v>
      </c>
      <c r="E13" s="14" t="s">
        <v>24</v>
      </c>
      <c r="F13" s="15">
        <f>0.1*F6</f>
        <v>3821.9500000000003</v>
      </c>
      <c r="G13" s="15">
        <f t="shared" ref="G13:H13" si="4">0.1*G6</f>
        <v>3616.2000000000003</v>
      </c>
      <c r="H13" s="16">
        <f t="shared" si="4"/>
        <v>1311.38</v>
      </c>
    </row>
  </sheetData>
  <mergeCells count="2">
    <mergeCell ref="D10:D12"/>
    <mergeCell ref="H10:H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H11" zoomScale="80" zoomScaleNormal="80" workbookViewId="0">
      <selection activeCell="AJ8" sqref="AJ8:AJ10"/>
    </sheetView>
  </sheetViews>
  <sheetFormatPr defaultRowHeight="14.5" x14ac:dyDescent="0.35"/>
  <cols>
    <col min="1" max="1" width="14.453125" customWidth="1"/>
    <col min="2" max="2" width="13.90625" customWidth="1"/>
  </cols>
  <sheetData>
    <row r="1" spans="1:36" x14ac:dyDescent="0.35">
      <c r="B1" t="s">
        <v>82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6" x14ac:dyDescent="0.35">
      <c r="A2" t="s">
        <v>75</v>
      </c>
    </row>
    <row r="3" spans="1:36" x14ac:dyDescent="0.35">
      <c r="B3" t="s">
        <v>86</v>
      </c>
      <c r="C3">
        <v>1745</v>
      </c>
      <c r="F3">
        <v>2312</v>
      </c>
      <c r="I3">
        <v>13130</v>
      </c>
      <c r="L3">
        <v>11038</v>
      </c>
      <c r="P3">
        <v>9602</v>
      </c>
      <c r="R3">
        <v>9792</v>
      </c>
      <c r="T3">
        <v>5872</v>
      </c>
      <c r="V3">
        <v>6652</v>
      </c>
      <c r="X3">
        <v>6251</v>
      </c>
      <c r="Z3">
        <v>10669</v>
      </c>
      <c r="AB3">
        <v>13449</v>
      </c>
      <c r="AD3">
        <v>5068</v>
      </c>
      <c r="AF3">
        <v>12179</v>
      </c>
      <c r="AH3">
        <v>6525</v>
      </c>
    </row>
    <row r="4" spans="1:36" x14ac:dyDescent="0.35">
      <c r="B4" t="s">
        <v>81</v>
      </c>
      <c r="C4">
        <v>0.44675300000000001</v>
      </c>
      <c r="F4">
        <v>0.32151000000000002</v>
      </c>
      <c r="I4">
        <v>0.40306199999999998</v>
      </c>
      <c r="L4">
        <v>0.26526499999999997</v>
      </c>
      <c r="P4">
        <v>0.28416599999999997</v>
      </c>
      <c r="R4">
        <v>0.32151000000000002</v>
      </c>
      <c r="T4">
        <v>0.42068299999999997</v>
      </c>
      <c r="V4">
        <v>0.35819699999999999</v>
      </c>
      <c r="X4">
        <v>0.29355999999999999</v>
      </c>
      <c r="Z4">
        <v>0.40306199999999998</v>
      </c>
      <c r="AB4">
        <v>0.246221</v>
      </c>
      <c r="AD4">
        <v>0.29355999999999999</v>
      </c>
      <c r="AF4">
        <v>0.31223299999999998</v>
      </c>
      <c r="AH4">
        <v>0.32151000000000002</v>
      </c>
    </row>
    <row r="5" spans="1:36" x14ac:dyDescent="0.35">
      <c r="B5" t="s">
        <v>85</v>
      </c>
      <c r="C5">
        <v>1559.16797</v>
      </c>
      <c r="F5">
        <v>1486.6622400000001</v>
      </c>
      <c r="I5">
        <v>10584.40812</v>
      </c>
      <c r="L5">
        <v>5855.990139999999</v>
      </c>
      <c r="P5">
        <v>5457.1238639999992</v>
      </c>
      <c r="R5">
        <v>6296.4518400000006</v>
      </c>
      <c r="T5">
        <v>4940.5011519999998</v>
      </c>
      <c r="V5">
        <v>4765.4528879999998</v>
      </c>
      <c r="X5">
        <v>3670.0871199999997</v>
      </c>
      <c r="Z5">
        <v>8600.5369559999999</v>
      </c>
      <c r="AB5">
        <v>6622.8524580000003</v>
      </c>
      <c r="AD5">
        <v>2975.5241599999999</v>
      </c>
      <c r="AF5">
        <v>7605.3714139999993</v>
      </c>
      <c r="AH5">
        <v>4195.7055</v>
      </c>
    </row>
    <row r="6" spans="1:36" x14ac:dyDescent="0.35">
      <c r="B6" t="s">
        <v>83</v>
      </c>
      <c r="C6">
        <v>1059.98</v>
      </c>
      <c r="D6">
        <v>1163.97</v>
      </c>
      <c r="E6">
        <v>1367.13</v>
      </c>
      <c r="F6">
        <v>1753.43</v>
      </c>
      <c r="G6">
        <v>2241.98</v>
      </c>
      <c r="H6">
        <v>3042.13</v>
      </c>
      <c r="I6">
        <v>4355.8</v>
      </c>
      <c r="J6">
        <v>4469.63</v>
      </c>
      <c r="K6">
        <v>5041.2</v>
      </c>
      <c r="L6">
        <v>6412.79</v>
      </c>
      <c r="M6">
        <v>5378.55</v>
      </c>
      <c r="N6">
        <v>5060.67</v>
      </c>
      <c r="O6">
        <v>5212.04</v>
      </c>
      <c r="P6">
        <v>6040.85</v>
      </c>
      <c r="Q6">
        <v>5327.03</v>
      </c>
      <c r="R6">
        <v>5572.68</v>
      </c>
      <c r="S6">
        <v>4515.33</v>
      </c>
      <c r="T6">
        <v>4194.76</v>
      </c>
      <c r="U6">
        <v>3929.02</v>
      </c>
      <c r="V6">
        <v>4220.75</v>
      </c>
      <c r="W6">
        <v>4032.64</v>
      </c>
      <c r="X6">
        <v>4529.18</v>
      </c>
      <c r="Y6">
        <v>4705.8500000000004</v>
      </c>
      <c r="Z6">
        <v>5656.57</v>
      </c>
      <c r="AA6">
        <v>5852.1</v>
      </c>
      <c r="AB6">
        <v>7173.1</v>
      </c>
      <c r="AC6">
        <v>5288.47</v>
      </c>
      <c r="AD6">
        <v>4510.58</v>
      </c>
      <c r="AE6">
        <v>4770.3</v>
      </c>
      <c r="AF6">
        <v>5781.8</v>
      </c>
      <c r="AG6">
        <v>4716.63</v>
      </c>
      <c r="AH6">
        <v>4393.51</v>
      </c>
    </row>
    <row r="7" spans="1:36" x14ac:dyDescent="0.35">
      <c r="B7" t="s">
        <v>87</v>
      </c>
      <c r="C7">
        <v>2237.79</v>
      </c>
      <c r="D7">
        <v>2480.9</v>
      </c>
      <c r="E7">
        <v>2750.41</v>
      </c>
      <c r="F7">
        <v>3049.2</v>
      </c>
      <c r="G7">
        <v>4218.8900000000003</v>
      </c>
      <c r="H7">
        <v>5837.29</v>
      </c>
      <c r="I7">
        <v>8076.51</v>
      </c>
      <c r="J7">
        <v>8724.4599999999991</v>
      </c>
      <c r="K7">
        <v>9424.3799999999992</v>
      </c>
      <c r="L7">
        <v>10180.5</v>
      </c>
      <c r="M7">
        <v>9999.4599999999991</v>
      </c>
      <c r="N7">
        <v>9821.68</v>
      </c>
      <c r="O7">
        <v>9647.06</v>
      </c>
      <c r="P7">
        <v>9475.5400000000009</v>
      </c>
      <c r="Q7">
        <v>9181.48</v>
      </c>
      <c r="R7">
        <v>8896.5499999999993</v>
      </c>
      <c r="S7">
        <v>7983.39</v>
      </c>
      <c r="T7">
        <v>7163.97</v>
      </c>
      <c r="U7">
        <v>7055.12</v>
      </c>
      <c r="V7">
        <v>6947.93</v>
      </c>
      <c r="W7">
        <v>7037.17</v>
      </c>
      <c r="X7">
        <v>7127.55</v>
      </c>
      <c r="Y7">
        <v>8188.57</v>
      </c>
      <c r="Z7">
        <v>9407.5400000000009</v>
      </c>
      <c r="AA7">
        <v>10137</v>
      </c>
      <c r="AB7">
        <v>10922.9</v>
      </c>
      <c r="AC7">
        <v>8860.2199999999993</v>
      </c>
      <c r="AD7">
        <v>7187.02</v>
      </c>
      <c r="AE7">
        <v>8153.34</v>
      </c>
      <c r="AF7">
        <v>9249.57</v>
      </c>
      <c r="AG7">
        <v>8307.7099999999991</v>
      </c>
      <c r="AH7">
        <v>7461.75</v>
      </c>
    </row>
    <row r="8" spans="1:36" x14ac:dyDescent="0.35">
      <c r="B8" t="s">
        <v>84</v>
      </c>
      <c r="C8">
        <v>4724.34</v>
      </c>
      <c r="D8">
        <v>5287.82</v>
      </c>
      <c r="E8">
        <v>5533.3</v>
      </c>
      <c r="F8">
        <v>5302.51</v>
      </c>
      <c r="G8">
        <v>7938.97</v>
      </c>
      <c r="H8">
        <v>11200.7</v>
      </c>
      <c r="I8">
        <v>14975.4</v>
      </c>
      <c r="J8">
        <v>17029.599999999999</v>
      </c>
      <c r="K8">
        <v>17618.599999999999</v>
      </c>
      <c r="L8">
        <v>16161.7</v>
      </c>
      <c r="M8">
        <v>18590.400000000001</v>
      </c>
      <c r="N8">
        <v>19061.8</v>
      </c>
      <c r="O8">
        <v>17855.900000000001</v>
      </c>
      <c r="P8">
        <v>14863.1</v>
      </c>
      <c r="Q8">
        <v>15824.9</v>
      </c>
      <c r="R8">
        <v>14203</v>
      </c>
      <c r="S8">
        <v>14115.2</v>
      </c>
      <c r="T8">
        <v>12234.9</v>
      </c>
      <c r="U8">
        <v>12668.5</v>
      </c>
      <c r="V8">
        <v>11437.2</v>
      </c>
      <c r="W8">
        <v>12280.2</v>
      </c>
      <c r="X8">
        <v>11216.6</v>
      </c>
      <c r="Y8">
        <v>14248.8</v>
      </c>
      <c r="Z8">
        <v>15645.8</v>
      </c>
      <c r="AA8">
        <v>17559.2</v>
      </c>
      <c r="AB8">
        <v>16633.099999999999</v>
      </c>
      <c r="AC8">
        <v>14844.3</v>
      </c>
      <c r="AD8">
        <v>11451.6</v>
      </c>
      <c r="AE8">
        <v>13935.6</v>
      </c>
      <c r="AF8">
        <v>14797.2</v>
      </c>
      <c r="AG8">
        <v>14632.9</v>
      </c>
      <c r="AH8">
        <v>12672.7</v>
      </c>
      <c r="AJ8">
        <v>7461.75</v>
      </c>
    </row>
    <row r="9" spans="1:36" x14ac:dyDescent="0.35">
      <c r="AJ9">
        <v>18703.2</v>
      </c>
    </row>
    <row r="10" spans="1:36" x14ac:dyDescent="0.35">
      <c r="A10" t="s">
        <v>76</v>
      </c>
      <c r="AJ10">
        <v>10017</v>
      </c>
    </row>
    <row r="11" spans="1:36" x14ac:dyDescent="0.35">
      <c r="B11" t="s">
        <v>86</v>
      </c>
      <c r="C11">
        <v>9071</v>
      </c>
      <c r="F11">
        <v>21586</v>
      </c>
      <c r="I11">
        <v>26544</v>
      </c>
      <c r="L11">
        <v>34007</v>
      </c>
      <c r="P11">
        <v>33814</v>
      </c>
      <c r="R11">
        <v>25544</v>
      </c>
      <c r="T11">
        <v>24420</v>
      </c>
      <c r="V11">
        <v>26691</v>
      </c>
      <c r="X11">
        <v>21761</v>
      </c>
      <c r="Z11">
        <v>12810</v>
      </c>
      <c r="AB11">
        <v>32038</v>
      </c>
      <c r="AD11">
        <v>22878</v>
      </c>
      <c r="AF11">
        <v>18371</v>
      </c>
      <c r="AH11">
        <v>16835</v>
      </c>
    </row>
    <row r="12" spans="1:36" x14ac:dyDescent="0.35">
      <c r="B12" t="s">
        <v>81</v>
      </c>
      <c r="C12">
        <v>0.33993899999999999</v>
      </c>
      <c r="F12">
        <v>0.18831800000000001</v>
      </c>
      <c r="I12">
        <v>0.18831800000000001</v>
      </c>
      <c r="L12">
        <v>0.198042</v>
      </c>
      <c r="P12">
        <v>0.21740599999999999</v>
      </c>
      <c r="R12">
        <v>0.20773800000000001</v>
      </c>
      <c r="T12">
        <v>0.26526499999999997</v>
      </c>
      <c r="V12">
        <v>0.21740599999999999</v>
      </c>
      <c r="X12">
        <v>0.168791</v>
      </c>
      <c r="Z12">
        <v>0.20773800000000001</v>
      </c>
      <c r="AB12">
        <v>0.18831800000000001</v>
      </c>
      <c r="AD12">
        <v>0.20773800000000001</v>
      </c>
      <c r="AF12">
        <v>0.246221</v>
      </c>
      <c r="AH12">
        <v>0.274733</v>
      </c>
    </row>
    <row r="13" spans="1:36" x14ac:dyDescent="0.35">
      <c r="B13" t="s">
        <v>85</v>
      </c>
      <c r="C13">
        <f>2*C12*C11</f>
        <v>6167.1733379999996</v>
      </c>
      <c r="F13">
        <f>2*F12*F11</f>
        <v>8130.0646960000004</v>
      </c>
      <c r="I13">
        <f>2*I12*I11</f>
        <v>9997.4259840000013</v>
      </c>
      <c r="L13">
        <f>2*L12*L11</f>
        <v>13469.628588</v>
      </c>
      <c r="P13">
        <f>2*P12*P11</f>
        <v>14702.732967999998</v>
      </c>
      <c r="R13">
        <f>2*R12*R11</f>
        <v>10612.918944000001</v>
      </c>
      <c r="T13">
        <f>2*T12*T11</f>
        <v>12955.542599999999</v>
      </c>
      <c r="V13">
        <f>2*V12*V11</f>
        <v>11605.567091999999</v>
      </c>
      <c r="X13">
        <f>2*X12*X11</f>
        <v>7346.1219019999999</v>
      </c>
      <c r="Z13">
        <f>2*Z12*Z11</f>
        <v>5322.2475599999998</v>
      </c>
      <c r="AB13">
        <f>2*AB12*AB11</f>
        <v>12066.664168000001</v>
      </c>
      <c r="AD13">
        <f>2*AD12*AD11</f>
        <v>9505.2599279999995</v>
      </c>
      <c r="AF13">
        <f>2*AF12*AF11</f>
        <v>9046.6519819999994</v>
      </c>
      <c r="AH13">
        <f>2*AH12*AH11</f>
        <v>9250.2601099999993</v>
      </c>
    </row>
    <row r="14" spans="1:36" x14ac:dyDescent="0.35">
      <c r="B14" t="s">
        <v>83</v>
      </c>
      <c r="C14">
        <v>8505.52</v>
      </c>
      <c r="D14">
        <v>10259.6</v>
      </c>
      <c r="E14">
        <v>12469.3</v>
      </c>
      <c r="F14">
        <v>15381.6</v>
      </c>
      <c r="G14">
        <v>15933.9</v>
      </c>
      <c r="H14">
        <v>17217.2</v>
      </c>
      <c r="I14">
        <v>19442.8</v>
      </c>
      <c r="J14">
        <v>19412.2</v>
      </c>
      <c r="K14">
        <v>20282.099999999999</v>
      </c>
      <c r="L14">
        <v>22062.5</v>
      </c>
      <c r="M14">
        <v>20885.599999999999</v>
      </c>
      <c r="N14">
        <v>20510.900000000001</v>
      </c>
      <c r="O14">
        <v>20805</v>
      </c>
      <c r="P14">
        <v>21913.3</v>
      </c>
      <c r="Q14">
        <v>20639.099999999999</v>
      </c>
      <c r="R14">
        <v>20346.2</v>
      </c>
      <c r="S14">
        <v>19011.400000000001</v>
      </c>
      <c r="T14">
        <v>18769</v>
      </c>
      <c r="U14">
        <v>18091.2</v>
      </c>
      <c r="V14">
        <v>18403.900000000001</v>
      </c>
      <c r="W14">
        <v>17054.099999999999</v>
      </c>
      <c r="X14">
        <v>16816.7</v>
      </c>
      <c r="Y14">
        <v>14682.9</v>
      </c>
      <c r="Z14">
        <v>13436.6</v>
      </c>
      <c r="AA14">
        <v>15871.6</v>
      </c>
      <c r="AB14">
        <v>17939.599999999999</v>
      </c>
      <c r="AC14">
        <v>16916</v>
      </c>
      <c r="AD14">
        <v>16807.900000000001</v>
      </c>
      <c r="AE14">
        <v>15247.6</v>
      </c>
      <c r="AF14">
        <v>14438.8</v>
      </c>
      <c r="AG14">
        <v>13248.4</v>
      </c>
      <c r="AH14">
        <v>12578.4</v>
      </c>
    </row>
    <row r="15" spans="1:36" x14ac:dyDescent="0.35">
      <c r="B15" t="s">
        <v>87</v>
      </c>
      <c r="C15">
        <v>15434.3</v>
      </c>
      <c r="D15">
        <v>17023.7</v>
      </c>
      <c r="E15">
        <v>18776.8</v>
      </c>
      <c r="F15">
        <v>20710.5</v>
      </c>
      <c r="G15">
        <v>22281.9</v>
      </c>
      <c r="H15">
        <v>23972.5</v>
      </c>
      <c r="I15">
        <v>25791.5</v>
      </c>
      <c r="J15">
        <v>27273</v>
      </c>
      <c r="K15">
        <v>28839.599999999999</v>
      </c>
      <c r="L15">
        <v>30496.3</v>
      </c>
      <c r="M15">
        <v>30394.3</v>
      </c>
      <c r="N15">
        <v>30292.6</v>
      </c>
      <c r="O15">
        <v>30191.3</v>
      </c>
      <c r="P15">
        <v>30090.3</v>
      </c>
      <c r="Q15">
        <v>28452.9</v>
      </c>
      <c r="R15">
        <v>26904.5</v>
      </c>
      <c r="S15">
        <v>26100.799999999999</v>
      </c>
      <c r="T15">
        <v>25321.1</v>
      </c>
      <c r="U15">
        <v>24835.7</v>
      </c>
      <c r="V15">
        <v>24359.599999999999</v>
      </c>
      <c r="W15">
        <v>22928</v>
      </c>
      <c r="X15">
        <v>21580.6</v>
      </c>
      <c r="Y15">
        <v>20186.2</v>
      </c>
      <c r="Z15">
        <v>18881.900000000001</v>
      </c>
      <c r="AA15">
        <v>21391.599999999999</v>
      </c>
      <c r="AB15">
        <v>24234.799999999999</v>
      </c>
      <c r="AC15">
        <v>23216.2</v>
      </c>
      <c r="AD15">
        <v>22240.400000000001</v>
      </c>
      <c r="AE15">
        <v>21010.3</v>
      </c>
      <c r="AF15">
        <v>19848.2</v>
      </c>
      <c r="AG15">
        <v>19267.2</v>
      </c>
      <c r="AH15">
        <v>18703.2</v>
      </c>
    </row>
    <row r="16" spans="1:36" x14ac:dyDescent="0.35">
      <c r="B16" t="s">
        <v>84</v>
      </c>
      <c r="C16">
        <v>28007.3</v>
      </c>
      <c r="D16">
        <v>28247.3</v>
      </c>
      <c r="E16">
        <v>28274.9</v>
      </c>
      <c r="F16">
        <v>27885.5</v>
      </c>
      <c r="G16">
        <v>31158.9</v>
      </c>
      <c r="H16">
        <v>33378.400000000001</v>
      </c>
      <c r="I16">
        <v>34213.199999999997</v>
      </c>
      <c r="J16">
        <v>38316.9</v>
      </c>
      <c r="K16">
        <v>41007.9</v>
      </c>
      <c r="L16">
        <v>42153.9</v>
      </c>
      <c r="M16">
        <v>44232</v>
      </c>
      <c r="N16">
        <v>44739.1</v>
      </c>
      <c r="O16">
        <v>43812.3</v>
      </c>
      <c r="P16">
        <v>41318.6</v>
      </c>
      <c r="Q16">
        <v>39224.800000000003</v>
      </c>
      <c r="R16">
        <v>35576.9</v>
      </c>
      <c r="S16">
        <v>35833.800000000003</v>
      </c>
      <c r="T16">
        <v>34160.300000000003</v>
      </c>
      <c r="U16">
        <v>34094.5</v>
      </c>
      <c r="V16">
        <v>32242.5</v>
      </c>
      <c r="W16">
        <v>30825</v>
      </c>
      <c r="X16">
        <v>27694</v>
      </c>
      <c r="Y16">
        <v>27752.3</v>
      </c>
      <c r="Z16">
        <v>26534.1</v>
      </c>
      <c r="AA16">
        <v>28831.4</v>
      </c>
      <c r="AB16">
        <v>32739.1</v>
      </c>
      <c r="AC16">
        <v>31862.799999999999</v>
      </c>
      <c r="AD16">
        <v>29428.6</v>
      </c>
      <c r="AE16">
        <v>28951</v>
      </c>
      <c r="AF16">
        <v>27284.3</v>
      </c>
      <c r="AG16">
        <v>28020.5</v>
      </c>
      <c r="AH16">
        <v>27810.3</v>
      </c>
    </row>
    <row r="18" spans="1:34" x14ac:dyDescent="0.35">
      <c r="A18" t="s">
        <v>77</v>
      </c>
    </row>
    <row r="19" spans="1:34" x14ac:dyDescent="0.35">
      <c r="B19" t="s">
        <v>86</v>
      </c>
      <c r="C19">
        <v>11501</v>
      </c>
      <c r="F19">
        <v>15836</v>
      </c>
      <c r="I19">
        <v>3391</v>
      </c>
      <c r="L19">
        <v>9606</v>
      </c>
      <c r="P19">
        <v>11981</v>
      </c>
      <c r="R19">
        <v>3984</v>
      </c>
      <c r="T19">
        <v>9337</v>
      </c>
      <c r="V19">
        <v>11007</v>
      </c>
      <c r="X19">
        <v>39870</v>
      </c>
      <c r="Z19">
        <v>14755</v>
      </c>
      <c r="AB19">
        <v>12560</v>
      </c>
      <c r="AD19">
        <v>5664</v>
      </c>
      <c r="AF19">
        <v>12931</v>
      </c>
      <c r="AH19">
        <v>8495</v>
      </c>
    </row>
    <row r="20" spans="1:34" x14ac:dyDescent="0.35">
      <c r="B20" t="s">
        <v>81</v>
      </c>
      <c r="C20">
        <v>0.37628</v>
      </c>
      <c r="F20">
        <v>0.35819699999999999</v>
      </c>
      <c r="I20">
        <v>0.29355999999999999</v>
      </c>
      <c r="L20">
        <v>0.33074500000000001</v>
      </c>
      <c r="P20">
        <v>0.367261</v>
      </c>
      <c r="R20">
        <v>0.34909000000000001</v>
      </c>
      <c r="T20">
        <v>0.32151000000000002</v>
      </c>
      <c r="V20">
        <v>0.31223299999999998</v>
      </c>
      <c r="X20">
        <v>0.56244300000000003</v>
      </c>
      <c r="Z20">
        <v>0.52227500000000004</v>
      </c>
      <c r="AB20">
        <v>0.52227500000000004</v>
      </c>
      <c r="AD20">
        <v>0.46388800000000002</v>
      </c>
      <c r="AF20">
        <v>0.274733</v>
      </c>
      <c r="AH20">
        <v>0.480823</v>
      </c>
    </row>
    <row r="21" spans="1:34" x14ac:dyDescent="0.35">
      <c r="B21" t="s">
        <v>85</v>
      </c>
      <c r="C21">
        <f>2*C20*C19</f>
        <v>8655.1925599999995</v>
      </c>
      <c r="F21">
        <f>2*F20*F19</f>
        <v>11344.815384</v>
      </c>
      <c r="I21">
        <f>2*I20*I19</f>
        <v>1990.92392</v>
      </c>
      <c r="L21">
        <f>2*L20*L19</f>
        <v>6354.2729399999998</v>
      </c>
      <c r="P21">
        <f>2*P20*P19</f>
        <v>8800.3080819999996</v>
      </c>
      <c r="R21">
        <f>2*R20*R19</f>
        <v>2781.5491200000001</v>
      </c>
      <c r="T21">
        <f>2*T20*T19</f>
        <v>6003.8777399999999</v>
      </c>
      <c r="V21">
        <f>2*V20*V19</f>
        <v>6873.4972619999999</v>
      </c>
      <c r="X21">
        <f>2*X20*X19</f>
        <v>44849.204819999999</v>
      </c>
      <c r="Z21">
        <f>2*Z20*Z19</f>
        <v>15412.335250000002</v>
      </c>
      <c r="AB21">
        <f>2*AB20*AB19</f>
        <v>13119.548000000001</v>
      </c>
      <c r="AD21">
        <f>2*AD20*AD19</f>
        <v>5254.923264</v>
      </c>
      <c r="AF21">
        <f>2*AF20*AF19</f>
        <v>7105.1448460000001</v>
      </c>
      <c r="AH21">
        <f>2*AH20*AH19</f>
        <v>8169.1827700000003</v>
      </c>
    </row>
    <row r="22" spans="1:34" x14ac:dyDescent="0.35">
      <c r="B22" t="s">
        <v>83</v>
      </c>
      <c r="C22">
        <v>5990.72</v>
      </c>
      <c r="D22">
        <v>5511.98</v>
      </c>
      <c r="E22">
        <v>5487.34</v>
      </c>
      <c r="F22">
        <v>5924.04</v>
      </c>
      <c r="G22">
        <v>4522.66</v>
      </c>
      <c r="H22">
        <v>3494.61</v>
      </c>
      <c r="I22">
        <v>2732.21</v>
      </c>
      <c r="J22">
        <v>3113.05</v>
      </c>
      <c r="K22">
        <v>3741.11</v>
      </c>
      <c r="L22">
        <v>4785.88</v>
      </c>
      <c r="M22">
        <v>4251.7</v>
      </c>
      <c r="N22">
        <v>4161.8</v>
      </c>
      <c r="O22">
        <v>4403.3900000000003</v>
      </c>
      <c r="P22">
        <v>5106.72</v>
      </c>
      <c r="Q22">
        <v>4191.93</v>
      </c>
      <c r="R22">
        <v>3490.89</v>
      </c>
      <c r="S22">
        <v>4180.21</v>
      </c>
      <c r="T22">
        <v>5593.9</v>
      </c>
      <c r="U22">
        <v>5836.3</v>
      </c>
      <c r="V22">
        <v>7160.8</v>
      </c>
      <c r="W22">
        <v>6978.23</v>
      </c>
      <c r="X22">
        <v>7319.77</v>
      </c>
      <c r="Y22">
        <v>7075.67</v>
      </c>
      <c r="Z22">
        <v>7273.37</v>
      </c>
      <c r="AA22">
        <v>6559.65</v>
      </c>
      <c r="AB22">
        <v>6391.6</v>
      </c>
      <c r="AC22">
        <v>5488.74</v>
      </c>
      <c r="AD22">
        <v>5052.54</v>
      </c>
      <c r="AE22">
        <v>5729.91</v>
      </c>
      <c r="AF22">
        <v>7191.96</v>
      </c>
      <c r="AG22">
        <v>5734.8</v>
      </c>
      <c r="AH22">
        <v>5105.0200000000004</v>
      </c>
    </row>
    <row r="23" spans="1:34" x14ac:dyDescent="0.35">
      <c r="B23" t="s">
        <v>87</v>
      </c>
      <c r="C23">
        <v>11303.6</v>
      </c>
      <c r="D23">
        <v>11187.4</v>
      </c>
      <c r="E23">
        <v>11072.3</v>
      </c>
      <c r="F23">
        <v>10958.4</v>
      </c>
      <c r="G23">
        <v>8508.16</v>
      </c>
      <c r="H23">
        <v>6605.8</v>
      </c>
      <c r="I23">
        <v>5128.8</v>
      </c>
      <c r="J23">
        <v>5976.97</v>
      </c>
      <c r="K23">
        <v>6965.41</v>
      </c>
      <c r="L23">
        <v>8117.32</v>
      </c>
      <c r="M23">
        <v>8304.7999999999993</v>
      </c>
      <c r="N23">
        <v>8496.61</v>
      </c>
      <c r="O23">
        <v>8692.86</v>
      </c>
      <c r="P23">
        <v>8893.6299999999992</v>
      </c>
      <c r="Q23">
        <v>7548.05</v>
      </c>
      <c r="R23">
        <v>6406.05</v>
      </c>
      <c r="S23">
        <v>7560.07</v>
      </c>
      <c r="T23">
        <v>8921.9699999999993</v>
      </c>
      <c r="U23">
        <v>10144.6</v>
      </c>
      <c r="V23">
        <v>11534.9</v>
      </c>
      <c r="W23">
        <v>13659.6</v>
      </c>
      <c r="X23">
        <v>16175.8</v>
      </c>
      <c r="Y23">
        <v>15049.9</v>
      </c>
      <c r="Z23">
        <v>14002.3</v>
      </c>
      <c r="AA23">
        <v>12817.8</v>
      </c>
      <c r="AB23">
        <v>11733.5</v>
      </c>
      <c r="AC23">
        <v>10516.6</v>
      </c>
      <c r="AD23">
        <v>9425.84</v>
      </c>
      <c r="AE23">
        <v>10320.9</v>
      </c>
      <c r="AF23">
        <v>11300.9</v>
      </c>
      <c r="AG23">
        <v>10639.6</v>
      </c>
      <c r="AH23">
        <v>10017</v>
      </c>
    </row>
    <row r="24" spans="1:34" x14ac:dyDescent="0.35">
      <c r="B24" t="s">
        <v>84</v>
      </c>
      <c r="C24">
        <v>21328.400000000001</v>
      </c>
      <c r="D24">
        <v>22706.3</v>
      </c>
      <c r="E24">
        <v>22341.5</v>
      </c>
      <c r="F24">
        <v>20270.900000000001</v>
      </c>
      <c r="G24">
        <v>16005.8</v>
      </c>
      <c r="H24">
        <v>12486.8</v>
      </c>
      <c r="I24">
        <v>9627.57</v>
      </c>
      <c r="J24">
        <v>11475.6</v>
      </c>
      <c r="K24">
        <v>12968.6</v>
      </c>
      <c r="L24">
        <v>13767.8</v>
      </c>
      <c r="M24">
        <v>16221.7</v>
      </c>
      <c r="N24">
        <v>17346.5</v>
      </c>
      <c r="O24">
        <v>17160.8</v>
      </c>
      <c r="P24">
        <v>15488.8</v>
      </c>
      <c r="Q24">
        <v>13591.1</v>
      </c>
      <c r="R24">
        <v>11755.6</v>
      </c>
      <c r="S24">
        <v>13672.7</v>
      </c>
      <c r="T24">
        <v>14230.1</v>
      </c>
      <c r="U24">
        <v>17633.400000000001</v>
      </c>
      <c r="V24">
        <v>18580.7</v>
      </c>
      <c r="W24">
        <v>26738.3</v>
      </c>
      <c r="X24">
        <v>35746.699999999997</v>
      </c>
      <c r="Y24">
        <v>32010.9</v>
      </c>
      <c r="Z24">
        <v>26956.400000000001</v>
      </c>
      <c r="AA24">
        <v>25046.400000000001</v>
      </c>
      <c r="AB24">
        <v>21539.9</v>
      </c>
      <c r="AC24">
        <v>20150</v>
      </c>
      <c r="AD24">
        <v>17584.5</v>
      </c>
      <c r="AE24">
        <v>18590.2</v>
      </c>
      <c r="AF24">
        <v>17757.3</v>
      </c>
      <c r="AG24">
        <v>19739.2</v>
      </c>
      <c r="AH24">
        <v>19655.2</v>
      </c>
    </row>
    <row r="55" spans="2:34" x14ac:dyDescent="0.35">
      <c r="B55" t="s">
        <v>86</v>
      </c>
      <c r="C55">
        <v>1745</v>
      </c>
      <c r="F55">
        <v>2312</v>
      </c>
      <c r="I55">
        <v>13130</v>
      </c>
      <c r="L55">
        <v>11038</v>
      </c>
      <c r="P55">
        <v>9602</v>
      </c>
      <c r="R55">
        <v>9792</v>
      </c>
      <c r="T55">
        <v>5872</v>
      </c>
      <c r="V55">
        <v>6652</v>
      </c>
      <c r="X55">
        <v>6251</v>
      </c>
      <c r="Z55">
        <v>10669</v>
      </c>
      <c r="AB55">
        <v>13449</v>
      </c>
      <c r="AD55">
        <v>5068</v>
      </c>
      <c r="AF55">
        <v>12179</v>
      </c>
      <c r="AH55">
        <v>6525</v>
      </c>
    </row>
    <row r="56" spans="2:34" x14ac:dyDescent="0.35">
      <c r="B56" t="s">
        <v>81</v>
      </c>
      <c r="C56">
        <v>0.44675300000000001</v>
      </c>
      <c r="F56">
        <v>0.32151000000000002</v>
      </c>
      <c r="I56">
        <v>0.40306199999999998</v>
      </c>
      <c r="L56">
        <v>0.26526499999999997</v>
      </c>
      <c r="P56">
        <v>0.28416599999999997</v>
      </c>
      <c r="R56">
        <v>0.32151000000000002</v>
      </c>
      <c r="T56">
        <v>0.42068299999999997</v>
      </c>
      <c r="V56">
        <v>0.35819699999999999</v>
      </c>
      <c r="X56">
        <v>0.29355999999999999</v>
      </c>
      <c r="Z56">
        <v>0.40306199999999998</v>
      </c>
      <c r="AB56">
        <v>0.246221</v>
      </c>
      <c r="AD56">
        <v>0.29355999999999999</v>
      </c>
      <c r="AF56">
        <v>0.31223299999999998</v>
      </c>
      <c r="AH56">
        <v>0.32151000000000002</v>
      </c>
    </row>
    <row r="57" spans="2:34" x14ac:dyDescent="0.35">
      <c r="B57" t="s">
        <v>85</v>
      </c>
      <c r="C57">
        <v>1559.16797</v>
      </c>
      <c r="F57">
        <v>1486.6622400000001</v>
      </c>
      <c r="I57">
        <v>10584.40812</v>
      </c>
      <c r="L57">
        <v>5855.990139999999</v>
      </c>
      <c r="P57">
        <v>5457.1238639999992</v>
      </c>
      <c r="R57">
        <v>6296.4518400000006</v>
      </c>
      <c r="T57">
        <v>4940.5011519999998</v>
      </c>
      <c r="V57">
        <v>4765.4528879999998</v>
      </c>
      <c r="X57">
        <v>3670.0871199999997</v>
      </c>
      <c r="Z57">
        <v>8600.5369559999999</v>
      </c>
      <c r="AB57">
        <v>6622.8524580000003</v>
      </c>
      <c r="AD57">
        <v>2975.5241599999999</v>
      </c>
      <c r="AF57">
        <v>7605.3714139999993</v>
      </c>
      <c r="AH57">
        <v>4195.7055</v>
      </c>
    </row>
    <row r="58" spans="2:34" x14ac:dyDescent="0.35">
      <c r="B58" t="s">
        <v>83</v>
      </c>
      <c r="C58">
        <v>1059.98</v>
      </c>
      <c r="D58">
        <v>1163.97</v>
      </c>
      <c r="E58">
        <v>1367.13</v>
      </c>
      <c r="F58">
        <v>1753.43</v>
      </c>
      <c r="G58">
        <v>2241.98</v>
      </c>
      <c r="H58">
        <v>3042.13</v>
      </c>
      <c r="I58">
        <v>4355.8</v>
      </c>
      <c r="J58">
        <v>4469.63</v>
      </c>
      <c r="K58">
        <v>5041.2</v>
      </c>
      <c r="L58">
        <v>6412.79</v>
      </c>
      <c r="M58">
        <v>5378.55</v>
      </c>
      <c r="N58">
        <v>5060.67</v>
      </c>
      <c r="O58">
        <v>5212.04</v>
      </c>
      <c r="P58">
        <v>6040.85</v>
      </c>
      <c r="Q58">
        <v>5327.03</v>
      </c>
      <c r="R58">
        <v>5572.68</v>
      </c>
      <c r="S58">
        <v>4515.33</v>
      </c>
      <c r="T58">
        <v>4194.76</v>
      </c>
      <c r="U58">
        <v>3929.02</v>
      </c>
      <c r="V58">
        <v>4220.75</v>
      </c>
      <c r="W58">
        <v>4032.64</v>
      </c>
      <c r="X58">
        <v>4529.18</v>
      </c>
      <c r="Y58">
        <v>4705.8500000000004</v>
      </c>
      <c r="Z58">
        <v>5656.57</v>
      </c>
      <c r="AA58">
        <v>5852.1</v>
      </c>
      <c r="AB58">
        <v>7173.1</v>
      </c>
      <c r="AC58">
        <v>5288.47</v>
      </c>
      <c r="AD58">
        <v>4510.58</v>
      </c>
      <c r="AE58">
        <v>4770.3</v>
      </c>
      <c r="AF58">
        <v>5781.8</v>
      </c>
      <c r="AG58">
        <v>4716.63</v>
      </c>
      <c r="AH58">
        <v>4393.51</v>
      </c>
    </row>
    <row r="59" spans="2:34" x14ac:dyDescent="0.35">
      <c r="B59" t="s">
        <v>87</v>
      </c>
      <c r="C59">
        <v>2237.79</v>
      </c>
      <c r="D59">
        <v>2480.9</v>
      </c>
      <c r="E59">
        <v>2750.41</v>
      </c>
      <c r="F59">
        <v>3049.2</v>
      </c>
      <c r="G59">
        <v>4218.8900000000003</v>
      </c>
      <c r="H59">
        <v>5837.29</v>
      </c>
      <c r="I59">
        <v>8076.51</v>
      </c>
      <c r="J59">
        <v>8724.4599999999991</v>
      </c>
      <c r="K59">
        <v>9424.3799999999992</v>
      </c>
      <c r="L59">
        <v>10180.5</v>
      </c>
      <c r="M59">
        <v>9999.4599999999991</v>
      </c>
      <c r="N59">
        <v>9821.68</v>
      </c>
      <c r="O59">
        <v>9647.06</v>
      </c>
      <c r="P59">
        <v>9475.5400000000009</v>
      </c>
      <c r="Q59">
        <v>9181.48</v>
      </c>
      <c r="R59">
        <v>8896.5499999999993</v>
      </c>
      <c r="S59">
        <v>7983.39</v>
      </c>
      <c r="T59">
        <v>7163.97</v>
      </c>
      <c r="U59">
        <v>7055.12</v>
      </c>
      <c r="V59">
        <v>6947.93</v>
      </c>
      <c r="W59">
        <v>7037.17</v>
      </c>
      <c r="X59">
        <v>7127.55</v>
      </c>
      <c r="Y59">
        <v>8188.57</v>
      </c>
      <c r="Z59">
        <v>9407.5400000000009</v>
      </c>
      <c r="AA59">
        <v>10137</v>
      </c>
      <c r="AB59">
        <v>10922.9</v>
      </c>
      <c r="AC59">
        <v>8860.2199999999993</v>
      </c>
      <c r="AD59">
        <v>7187.02</v>
      </c>
      <c r="AE59">
        <v>8153.34</v>
      </c>
      <c r="AF59">
        <v>9249.57</v>
      </c>
      <c r="AG59">
        <v>8307.7099999999991</v>
      </c>
      <c r="AH59">
        <v>7461.75</v>
      </c>
    </row>
    <row r="60" spans="2:34" x14ac:dyDescent="0.35">
      <c r="B60" t="s">
        <v>84</v>
      </c>
      <c r="C60">
        <v>4724.34</v>
      </c>
      <c r="D60">
        <v>5287.82</v>
      </c>
      <c r="E60">
        <v>5533.3</v>
      </c>
      <c r="F60">
        <v>5302.51</v>
      </c>
      <c r="G60">
        <v>7938.97</v>
      </c>
      <c r="H60">
        <v>11200.7</v>
      </c>
      <c r="I60">
        <v>14975.4</v>
      </c>
      <c r="J60">
        <v>17029.599999999999</v>
      </c>
      <c r="K60">
        <v>17618.599999999999</v>
      </c>
      <c r="L60">
        <v>16161.7</v>
      </c>
      <c r="M60">
        <v>18590.400000000001</v>
      </c>
      <c r="N60">
        <v>19061.8</v>
      </c>
      <c r="O60">
        <v>17855.900000000001</v>
      </c>
      <c r="P60">
        <v>14863.1</v>
      </c>
      <c r="Q60">
        <v>15824.9</v>
      </c>
      <c r="R60">
        <v>14203</v>
      </c>
      <c r="S60">
        <v>14115.2</v>
      </c>
      <c r="T60">
        <v>12234.9</v>
      </c>
      <c r="U60">
        <v>12668.5</v>
      </c>
      <c r="V60">
        <v>11437.2</v>
      </c>
      <c r="W60">
        <v>12280.2</v>
      </c>
      <c r="X60">
        <v>11216.6</v>
      </c>
      <c r="Y60">
        <v>14248.8</v>
      </c>
      <c r="Z60">
        <v>15645.8</v>
      </c>
      <c r="AA60">
        <v>17559.2</v>
      </c>
      <c r="AB60">
        <v>16633.099999999999</v>
      </c>
      <c r="AC60">
        <v>14844.3</v>
      </c>
      <c r="AD60">
        <v>11451.6</v>
      </c>
      <c r="AE60">
        <v>13935.6</v>
      </c>
      <c r="AF60">
        <v>14797.2</v>
      </c>
      <c r="AG60">
        <v>14632.9</v>
      </c>
      <c r="AH60">
        <v>12672.7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topLeftCell="C1" zoomScale="80" zoomScaleNormal="80" workbookViewId="0">
      <selection activeCell="P1" activeCellId="5" sqref="D1:D1048576 F1:F1048576 I1:I1048576 K1:K1048576 N1:N1048576 P1:P1048576"/>
    </sheetView>
  </sheetViews>
  <sheetFormatPr defaultRowHeight="14.5" x14ac:dyDescent="0.35"/>
  <cols>
    <col min="1" max="1" width="14.453125" customWidth="1"/>
    <col min="2" max="2" width="13.90625" customWidth="1"/>
    <col min="3" max="3" width="8.7265625" style="5"/>
    <col min="4" max="4" width="8.7265625" style="6"/>
    <col min="5" max="5" width="8.7265625" style="5"/>
    <col min="6" max="6" width="8.7265625" style="6"/>
    <col min="8" max="8" width="8.7265625" style="5"/>
    <col min="9" max="9" width="8.7265625" style="6"/>
    <col min="10" max="10" width="8.7265625" style="5"/>
    <col min="11" max="11" width="8.7265625" style="6"/>
    <col min="13" max="13" width="9.08984375" style="5" customWidth="1"/>
    <col min="14" max="14" width="8.7265625" style="6"/>
    <col min="15" max="15" width="8.7265625" style="5"/>
    <col min="16" max="16" width="8.7265625" style="6"/>
  </cols>
  <sheetData>
    <row r="3" spans="1:16" x14ac:dyDescent="0.35">
      <c r="C3" s="5" t="s">
        <v>75</v>
      </c>
      <c r="H3" s="5" t="s">
        <v>76</v>
      </c>
      <c r="M3" s="5" t="s">
        <v>77</v>
      </c>
    </row>
    <row r="4" spans="1:16" x14ac:dyDescent="0.35">
      <c r="A4" t="s">
        <v>82</v>
      </c>
      <c r="C4" s="5" t="s">
        <v>86</v>
      </c>
      <c r="D4" s="6" t="s">
        <v>81</v>
      </c>
      <c r="E4" s="5" t="s">
        <v>87</v>
      </c>
      <c r="F4" s="6" t="s">
        <v>96</v>
      </c>
      <c r="H4" s="5" t="s">
        <v>86</v>
      </c>
      <c r="I4" s="6" t="s">
        <v>81</v>
      </c>
      <c r="J4" s="5" t="s">
        <v>87</v>
      </c>
      <c r="K4" s="6" t="s">
        <v>96</v>
      </c>
      <c r="M4" s="5" t="s">
        <v>86</v>
      </c>
      <c r="N4" s="6" t="s">
        <v>81</v>
      </c>
      <c r="O4" s="5" t="s">
        <v>87</v>
      </c>
      <c r="P4" s="6" t="s">
        <v>96</v>
      </c>
    </row>
    <row r="5" spans="1:16" x14ac:dyDescent="0.35">
      <c r="A5">
        <v>1990</v>
      </c>
      <c r="C5" s="5">
        <v>1745</v>
      </c>
      <c r="D5" s="6">
        <v>0.44675300000000001</v>
      </c>
      <c r="E5" s="5">
        <v>2237.79</v>
      </c>
      <c r="F5" s="6">
        <v>0.4093726399706854</v>
      </c>
      <c r="H5" s="5">
        <v>9071</v>
      </c>
      <c r="I5" s="6">
        <v>0.33993899999999999</v>
      </c>
      <c r="J5" s="5">
        <v>15434.3</v>
      </c>
      <c r="K5" s="6">
        <v>0.31588377833785786</v>
      </c>
      <c r="M5" s="5">
        <v>11501</v>
      </c>
      <c r="N5" s="6">
        <v>0.37628</v>
      </c>
      <c r="O5" s="5">
        <v>11303.6</v>
      </c>
      <c r="P5" s="6">
        <v>0.33922113309034291</v>
      </c>
    </row>
    <row r="6" spans="1:16" x14ac:dyDescent="0.35">
      <c r="A6">
        <v>1991</v>
      </c>
      <c r="E6" s="5">
        <v>2480.9</v>
      </c>
      <c r="F6" s="6">
        <v>0.41555987746382356</v>
      </c>
      <c r="J6" s="5">
        <v>17023.7</v>
      </c>
      <c r="K6" s="6">
        <v>0.26415673443493476</v>
      </c>
      <c r="O6" s="5">
        <v>11187.4</v>
      </c>
      <c r="P6" s="6">
        <v>0.38423404901943259</v>
      </c>
    </row>
    <row r="7" spans="1:16" x14ac:dyDescent="0.35">
      <c r="A7">
        <v>1992</v>
      </c>
      <c r="E7" s="5">
        <v>2750.41</v>
      </c>
      <c r="F7" s="6">
        <v>0.37868626859268256</v>
      </c>
      <c r="J7" s="5">
        <v>18776.8</v>
      </c>
      <c r="K7" s="6">
        <v>0.21044054364961021</v>
      </c>
      <c r="O7" s="5">
        <v>11072.3</v>
      </c>
      <c r="P7" s="6">
        <v>0.3805478536528093</v>
      </c>
    </row>
    <row r="8" spans="1:16" x14ac:dyDescent="0.35">
      <c r="A8">
        <v>1993</v>
      </c>
      <c r="C8" s="5">
        <v>2312</v>
      </c>
      <c r="D8" s="6">
        <v>0.32151000000000002</v>
      </c>
      <c r="E8" s="5">
        <v>3049.2</v>
      </c>
      <c r="F8" s="6">
        <v>0.29098452052997509</v>
      </c>
      <c r="H8" s="5">
        <v>21586</v>
      </c>
      <c r="I8" s="6">
        <v>0.18831800000000001</v>
      </c>
      <c r="J8" s="5">
        <v>20710.5</v>
      </c>
      <c r="K8" s="6">
        <v>0.15093672291832644</v>
      </c>
      <c r="M8" s="5">
        <v>15836</v>
      </c>
      <c r="N8" s="6">
        <v>0.35819699999999999</v>
      </c>
      <c r="O8" s="5">
        <v>10958.4</v>
      </c>
      <c r="P8" s="6">
        <v>0.32730279967878523</v>
      </c>
    </row>
    <row r="9" spans="1:16" x14ac:dyDescent="0.35">
      <c r="A9">
        <v>1994</v>
      </c>
      <c r="E9" s="5">
        <v>4218.8900000000003</v>
      </c>
      <c r="F9" s="6">
        <v>0.33758820448032534</v>
      </c>
      <c r="J9" s="5">
        <v>22281.9</v>
      </c>
      <c r="K9" s="6">
        <v>0.17082250615970812</v>
      </c>
      <c r="O9" s="5">
        <v>8508.16</v>
      </c>
      <c r="P9" s="6">
        <v>0.33741549289153</v>
      </c>
    </row>
    <row r="10" spans="1:16" x14ac:dyDescent="0.35">
      <c r="A10">
        <v>1995</v>
      </c>
      <c r="E10" s="5">
        <v>5837.29</v>
      </c>
      <c r="F10" s="6">
        <v>0.34941599612148794</v>
      </c>
      <c r="J10" s="5">
        <v>23972.5</v>
      </c>
      <c r="K10" s="6">
        <v>0.16853895088121806</v>
      </c>
      <c r="O10" s="5">
        <v>6605.8</v>
      </c>
      <c r="P10" s="6">
        <v>0.34031419358745341</v>
      </c>
    </row>
    <row r="11" spans="1:16" x14ac:dyDescent="0.35">
      <c r="A11">
        <v>1996</v>
      </c>
      <c r="C11" s="5">
        <v>13130</v>
      </c>
      <c r="D11" s="6">
        <v>0.40306199999999998</v>
      </c>
      <c r="E11" s="5">
        <v>8076.51</v>
      </c>
      <c r="F11" s="6">
        <v>0.32871871637625655</v>
      </c>
      <c r="H11" s="5">
        <v>26544</v>
      </c>
      <c r="I11" s="6">
        <v>0.18831800000000001</v>
      </c>
      <c r="J11" s="5">
        <v>25791.5</v>
      </c>
      <c r="K11" s="6">
        <v>0.14317119981389215</v>
      </c>
      <c r="M11" s="5">
        <v>3391</v>
      </c>
      <c r="N11" s="6">
        <v>0.29355999999999999</v>
      </c>
      <c r="O11" s="5">
        <v>5128.8</v>
      </c>
      <c r="P11" s="6">
        <v>0.3361098112618936</v>
      </c>
    </row>
    <row r="12" spans="1:16" x14ac:dyDescent="0.35">
      <c r="A12">
        <v>1997</v>
      </c>
      <c r="E12" s="5">
        <v>8724.4599999999991</v>
      </c>
      <c r="F12" s="6">
        <v>0.35990680225481003</v>
      </c>
      <c r="J12" s="5">
        <v>27273</v>
      </c>
      <c r="K12" s="6">
        <v>0.17329135041982915</v>
      </c>
      <c r="O12" s="5">
        <v>5976.97</v>
      </c>
      <c r="P12" s="6">
        <v>0.34978216387232991</v>
      </c>
    </row>
    <row r="13" spans="1:16" x14ac:dyDescent="0.35">
      <c r="A13">
        <v>1998</v>
      </c>
      <c r="E13" s="5">
        <v>9424.3799999999992</v>
      </c>
      <c r="F13" s="6">
        <v>0.3336399848053665</v>
      </c>
      <c r="J13" s="5">
        <v>28839.599999999999</v>
      </c>
      <c r="K13" s="6">
        <v>0.17966441975616865</v>
      </c>
      <c r="O13" s="5">
        <v>6965.41</v>
      </c>
      <c r="P13" s="6">
        <v>0.33118976485232027</v>
      </c>
    </row>
    <row r="14" spans="1:16" x14ac:dyDescent="0.35">
      <c r="A14">
        <v>1999</v>
      </c>
      <c r="C14" s="5">
        <v>11038</v>
      </c>
      <c r="D14" s="6">
        <v>0.26526499999999997</v>
      </c>
      <c r="E14" s="5">
        <v>10180.5</v>
      </c>
      <c r="F14" s="6">
        <v>0.23940155198664112</v>
      </c>
      <c r="H14" s="5">
        <v>34007</v>
      </c>
      <c r="I14" s="6">
        <v>0.198042</v>
      </c>
      <c r="J14" s="5">
        <v>30496.3</v>
      </c>
      <c r="K14" s="6">
        <v>0.16470358699252041</v>
      </c>
      <c r="M14" s="5">
        <v>9606</v>
      </c>
      <c r="N14" s="6">
        <v>0.33074500000000001</v>
      </c>
      <c r="O14" s="5">
        <v>8117.32</v>
      </c>
      <c r="P14" s="6">
        <v>0.27662824676124625</v>
      </c>
    </row>
    <row r="15" spans="1:16" x14ac:dyDescent="0.35">
      <c r="A15">
        <v>2000</v>
      </c>
      <c r="E15" s="5">
        <v>9999.4599999999991</v>
      </c>
      <c r="F15" s="6">
        <v>0.33031408696069597</v>
      </c>
      <c r="J15" s="5">
        <v>30394.3</v>
      </c>
      <c r="K15" s="6">
        <v>0.19202942657011349</v>
      </c>
      <c r="O15" s="5">
        <v>8304.7999999999993</v>
      </c>
      <c r="P15" s="6">
        <v>0.36033378287255569</v>
      </c>
    </row>
    <row r="16" spans="1:16" x14ac:dyDescent="0.35">
      <c r="A16">
        <v>2001</v>
      </c>
      <c r="E16" s="5">
        <v>9821.68</v>
      </c>
      <c r="F16" s="6">
        <v>0.3563832765881193</v>
      </c>
      <c r="J16" s="5">
        <v>30292.6</v>
      </c>
      <c r="K16" s="6">
        <v>0.19995147329710886</v>
      </c>
      <c r="O16" s="5">
        <v>8496.61</v>
      </c>
      <c r="P16" s="6">
        <v>0.38794001372312015</v>
      </c>
    </row>
    <row r="17" spans="1:16" x14ac:dyDescent="0.35">
      <c r="A17">
        <v>2002</v>
      </c>
      <c r="E17" s="5">
        <v>9647.06</v>
      </c>
      <c r="F17" s="6">
        <v>0.32766096613890661</v>
      </c>
      <c r="J17" s="5">
        <v>30191.3</v>
      </c>
      <c r="K17" s="6">
        <v>0.19051266424433533</v>
      </c>
      <c r="O17" s="5">
        <v>8692.86</v>
      </c>
      <c r="P17" s="6">
        <v>0.36689334695370679</v>
      </c>
    </row>
    <row r="18" spans="1:16" x14ac:dyDescent="0.35">
      <c r="A18">
        <v>2003</v>
      </c>
      <c r="C18" s="5">
        <v>9602</v>
      </c>
      <c r="D18" s="6">
        <v>0.28416599999999997</v>
      </c>
      <c r="E18" s="5">
        <v>9475.5400000000009</v>
      </c>
      <c r="F18" s="6">
        <v>0.23276377916192637</v>
      </c>
      <c r="H18" s="5">
        <v>33814</v>
      </c>
      <c r="I18" s="6">
        <v>0.21740599999999999</v>
      </c>
      <c r="J18" s="5">
        <v>30090.3</v>
      </c>
      <c r="K18" s="6">
        <v>0.16122554444455522</v>
      </c>
      <c r="M18" s="5">
        <v>11981</v>
      </c>
      <c r="N18" s="6">
        <v>0.367261</v>
      </c>
      <c r="O18" s="5">
        <v>8893.6299999999992</v>
      </c>
      <c r="P18" s="6">
        <v>0.29184033965883444</v>
      </c>
    </row>
    <row r="19" spans="1:16" x14ac:dyDescent="0.35">
      <c r="A19">
        <v>2004</v>
      </c>
      <c r="E19" s="5">
        <v>9181.48</v>
      </c>
      <c r="F19" s="6">
        <v>0.28584362216113307</v>
      </c>
      <c r="J19" s="5">
        <v>28452.9</v>
      </c>
      <c r="K19" s="6">
        <v>0.16330233473565087</v>
      </c>
      <c r="O19" s="5">
        <v>7548.05</v>
      </c>
      <c r="P19" s="6">
        <v>0.31131119958134884</v>
      </c>
    </row>
    <row r="20" spans="1:16" x14ac:dyDescent="0.35">
      <c r="A20">
        <v>2005</v>
      </c>
      <c r="C20" s="5">
        <v>9792</v>
      </c>
      <c r="D20" s="6">
        <v>0.32151000000000002</v>
      </c>
      <c r="E20" s="5">
        <v>8896.5499999999993</v>
      </c>
      <c r="F20" s="6">
        <v>0.24251872917029635</v>
      </c>
      <c r="H20" s="5">
        <v>25544</v>
      </c>
      <c r="I20" s="6">
        <v>0.20773800000000001</v>
      </c>
      <c r="J20" s="5">
        <v>26904.5</v>
      </c>
      <c r="K20" s="6">
        <v>0.14152558122247208</v>
      </c>
      <c r="M20" s="5">
        <v>3984</v>
      </c>
      <c r="N20" s="6">
        <v>0.34909000000000001</v>
      </c>
      <c r="O20" s="5">
        <v>6406.05</v>
      </c>
      <c r="P20" s="6">
        <v>0.32253533768859127</v>
      </c>
    </row>
    <row r="21" spans="1:16" x14ac:dyDescent="0.35">
      <c r="A21">
        <v>2006</v>
      </c>
      <c r="E21" s="5">
        <v>7983.39</v>
      </c>
      <c r="F21" s="6">
        <v>0.30062009998258887</v>
      </c>
      <c r="J21" s="5">
        <v>26100.799999999999</v>
      </c>
      <c r="K21" s="6">
        <v>0.1611291607920064</v>
      </c>
      <c r="O21" s="5">
        <v>7560.07</v>
      </c>
      <c r="P21" s="6">
        <v>0.31390218609086962</v>
      </c>
    </row>
    <row r="22" spans="1:16" x14ac:dyDescent="0.35">
      <c r="A22">
        <v>2007</v>
      </c>
      <c r="C22" s="5">
        <v>5872</v>
      </c>
      <c r="D22" s="6">
        <v>0.42068299999999997</v>
      </c>
      <c r="E22" s="5">
        <v>7163.97</v>
      </c>
      <c r="F22" s="6">
        <v>0.28057557471625366</v>
      </c>
      <c r="H22" s="5">
        <v>24420</v>
      </c>
      <c r="I22" s="6">
        <v>0.26526499999999997</v>
      </c>
      <c r="J22" s="5">
        <v>25321.1</v>
      </c>
      <c r="K22" s="6">
        <v>0.15196121021598591</v>
      </c>
      <c r="M22" s="5">
        <v>9337</v>
      </c>
      <c r="N22" s="6">
        <v>0.32151000000000002</v>
      </c>
      <c r="O22" s="5">
        <v>8921.9699999999993</v>
      </c>
      <c r="P22" s="6">
        <v>0.24199251958928358</v>
      </c>
    </row>
    <row r="23" spans="1:16" x14ac:dyDescent="0.35">
      <c r="A23">
        <v>2008</v>
      </c>
      <c r="E23" s="5">
        <v>7055.12</v>
      </c>
      <c r="F23" s="6">
        <v>0.30968573178060754</v>
      </c>
      <c r="J23" s="5">
        <v>24835.7</v>
      </c>
      <c r="K23" s="6">
        <v>0.16109169461702305</v>
      </c>
      <c r="O23" s="5">
        <v>10144.6</v>
      </c>
      <c r="P23" s="6">
        <v>0.29072363622025515</v>
      </c>
    </row>
    <row r="24" spans="1:16" x14ac:dyDescent="0.35">
      <c r="A24">
        <v>2009</v>
      </c>
      <c r="C24" s="5">
        <v>6652</v>
      </c>
      <c r="D24" s="6">
        <v>0.35819699999999999</v>
      </c>
      <c r="E24" s="5">
        <v>6947.93</v>
      </c>
      <c r="F24" s="6">
        <v>0.25966187051395168</v>
      </c>
      <c r="H24" s="5">
        <v>26691</v>
      </c>
      <c r="I24" s="6">
        <v>0.21740599999999999</v>
      </c>
      <c r="J24" s="5">
        <v>24359.599999999999</v>
      </c>
      <c r="K24" s="6">
        <v>0.1420240890655019</v>
      </c>
      <c r="M24" s="5">
        <v>11007</v>
      </c>
      <c r="N24" s="6">
        <v>0.31223299999999998</v>
      </c>
      <c r="O24" s="5">
        <v>11534.9</v>
      </c>
      <c r="P24" s="6">
        <v>0.24750756400142182</v>
      </c>
    </row>
    <row r="25" spans="1:16" x14ac:dyDescent="0.35">
      <c r="A25">
        <v>2010</v>
      </c>
      <c r="E25" s="5">
        <v>7037.17</v>
      </c>
      <c r="F25" s="6">
        <v>0.29299988489691176</v>
      </c>
      <c r="J25" s="5">
        <v>22928</v>
      </c>
      <c r="K25" s="6">
        <v>0.15015374214933708</v>
      </c>
      <c r="O25" s="5">
        <v>13659.6</v>
      </c>
      <c r="P25" s="6">
        <v>0.36165169551084952</v>
      </c>
    </row>
    <row r="26" spans="1:16" x14ac:dyDescent="0.35">
      <c r="A26">
        <v>2011</v>
      </c>
      <c r="C26" s="5">
        <v>6251</v>
      </c>
      <c r="D26" s="6">
        <v>0.29355999999999999</v>
      </c>
      <c r="E26" s="5">
        <v>7127.55</v>
      </c>
      <c r="F26" s="6">
        <v>0.23456236715280845</v>
      </c>
      <c r="H26" s="5">
        <v>21761</v>
      </c>
      <c r="I26" s="6">
        <v>0.168791</v>
      </c>
      <c r="J26" s="5">
        <v>21580.6</v>
      </c>
      <c r="K26" s="6">
        <v>0.12600784964273468</v>
      </c>
      <c r="M26" s="5">
        <v>39870</v>
      </c>
      <c r="N26" s="6">
        <v>0.56244300000000003</v>
      </c>
      <c r="O26" s="5">
        <v>16175.8</v>
      </c>
      <c r="P26" s="6">
        <v>0.43934349460304895</v>
      </c>
    </row>
    <row r="27" spans="1:16" x14ac:dyDescent="0.35">
      <c r="A27">
        <v>2012</v>
      </c>
      <c r="E27" s="5">
        <v>8188.57</v>
      </c>
      <c r="F27" s="6">
        <v>0.29134971063323628</v>
      </c>
      <c r="J27" s="5">
        <v>20186.2</v>
      </c>
      <c r="K27" s="6">
        <v>0.16186057801864639</v>
      </c>
      <c r="O27" s="5">
        <v>15049.9</v>
      </c>
      <c r="P27" s="6">
        <v>0.41420923062611714</v>
      </c>
    </row>
    <row r="28" spans="1:16" x14ac:dyDescent="0.35">
      <c r="A28">
        <v>2013</v>
      </c>
      <c r="C28" s="5">
        <v>10669</v>
      </c>
      <c r="D28" s="6">
        <v>0.40306199999999998</v>
      </c>
      <c r="E28" s="5">
        <v>9407.5400000000009</v>
      </c>
      <c r="F28" s="6">
        <v>0.26545807937037735</v>
      </c>
      <c r="H28" s="5">
        <v>12810</v>
      </c>
      <c r="I28" s="6">
        <v>0.20773800000000001</v>
      </c>
      <c r="J28" s="5">
        <v>18881.900000000001</v>
      </c>
      <c r="K28" s="6">
        <v>0.17341342767412174</v>
      </c>
      <c r="M28" s="5">
        <v>14755</v>
      </c>
      <c r="N28" s="6">
        <v>0.52227500000000004</v>
      </c>
      <c r="O28" s="5">
        <v>14002.3</v>
      </c>
      <c r="P28" s="6">
        <v>0.351424944473408</v>
      </c>
    </row>
    <row r="29" spans="1:16" x14ac:dyDescent="0.35">
      <c r="A29">
        <v>2014</v>
      </c>
      <c r="E29" s="5">
        <v>10137</v>
      </c>
      <c r="F29" s="6">
        <v>0.28872200848377233</v>
      </c>
      <c r="J29" s="5">
        <v>21391.599999999999</v>
      </c>
      <c r="K29" s="6">
        <v>0.15145898390022253</v>
      </c>
      <c r="O29" s="5">
        <v>12817.8</v>
      </c>
      <c r="P29" s="6">
        <v>0.36056792117212005</v>
      </c>
    </row>
    <row r="30" spans="1:16" x14ac:dyDescent="0.35">
      <c r="A30">
        <v>2015</v>
      </c>
      <c r="C30" s="5">
        <v>13449</v>
      </c>
      <c r="D30" s="6">
        <v>0.246221</v>
      </c>
      <c r="E30" s="5">
        <v>10922.9</v>
      </c>
      <c r="F30" s="6">
        <v>0.21651759148211552</v>
      </c>
      <c r="H30" s="5">
        <v>32038</v>
      </c>
      <c r="I30" s="6">
        <v>0.18831800000000001</v>
      </c>
      <c r="J30" s="5">
        <v>24234.799999999999</v>
      </c>
      <c r="K30" s="6">
        <v>0.15266785779127537</v>
      </c>
      <c r="M30" s="5">
        <v>12560</v>
      </c>
      <c r="N30" s="6">
        <v>0.52227500000000004</v>
      </c>
      <c r="O30" s="5">
        <v>11733.5</v>
      </c>
      <c r="P30" s="6">
        <v>0.32275748924020969</v>
      </c>
    </row>
    <row r="31" spans="1:16" x14ac:dyDescent="0.35">
      <c r="A31">
        <v>2016</v>
      </c>
      <c r="E31" s="5">
        <v>8860.2199999999993</v>
      </c>
      <c r="F31" s="6">
        <v>0.26962733430998326</v>
      </c>
      <c r="J31" s="5">
        <v>23216.2</v>
      </c>
      <c r="K31" s="6">
        <v>0.16095226609005781</v>
      </c>
      <c r="O31" s="5">
        <v>10516.6</v>
      </c>
      <c r="P31" s="6">
        <v>0.34852661506570565</v>
      </c>
    </row>
    <row r="32" spans="1:16" x14ac:dyDescent="0.35">
      <c r="A32">
        <v>2017</v>
      </c>
      <c r="C32" s="5">
        <v>5068</v>
      </c>
      <c r="D32" s="6">
        <v>0.29355999999999999</v>
      </c>
      <c r="E32" s="5">
        <v>7187.02</v>
      </c>
      <c r="F32" s="6">
        <v>0.24144290679586256</v>
      </c>
      <c r="H32" s="5">
        <v>22878</v>
      </c>
      <c r="I32" s="6">
        <v>0.20773800000000001</v>
      </c>
      <c r="J32" s="5">
        <v>22240.400000000001</v>
      </c>
      <c r="K32" s="6">
        <v>0.14186682793474933</v>
      </c>
      <c r="M32" s="5">
        <v>5664</v>
      </c>
      <c r="N32" s="6">
        <v>0.46388800000000002</v>
      </c>
      <c r="O32" s="5">
        <v>9425.84</v>
      </c>
      <c r="P32" s="6">
        <v>0.33238310856114678</v>
      </c>
    </row>
    <row r="33" spans="1:16" x14ac:dyDescent="0.35">
      <c r="A33">
        <v>2018</v>
      </c>
      <c r="E33" s="5">
        <v>8153.34</v>
      </c>
      <c r="F33" s="6">
        <v>0.28102900161160943</v>
      </c>
      <c r="J33" s="5">
        <v>21010.3</v>
      </c>
      <c r="K33" s="6">
        <v>0.16305573932785347</v>
      </c>
      <c r="O33" s="5">
        <v>10320.9</v>
      </c>
      <c r="P33" s="6">
        <v>0.31151086630041958</v>
      </c>
    </row>
    <row r="34" spans="1:16" x14ac:dyDescent="0.35">
      <c r="A34">
        <v>2019</v>
      </c>
      <c r="C34" s="5">
        <v>12179</v>
      </c>
      <c r="D34" s="6">
        <v>0.31223299999999998</v>
      </c>
      <c r="E34" s="5">
        <v>9249.57</v>
      </c>
      <c r="F34" s="6">
        <v>0.24367078685819993</v>
      </c>
      <c r="H34" s="5">
        <v>18371</v>
      </c>
      <c r="I34" s="6">
        <v>0.246221</v>
      </c>
      <c r="J34" s="5">
        <v>19848.2</v>
      </c>
      <c r="K34" s="6">
        <v>0.16179678761802077</v>
      </c>
      <c r="M34" s="5">
        <v>12931</v>
      </c>
      <c r="N34" s="6">
        <v>0.274733</v>
      </c>
      <c r="O34" s="5">
        <v>11300.9</v>
      </c>
      <c r="P34" s="6">
        <v>0.2337278446849366</v>
      </c>
    </row>
    <row r="35" spans="1:16" x14ac:dyDescent="0.35">
      <c r="A35">
        <v>2020</v>
      </c>
      <c r="E35" s="5">
        <v>8307.7099999999991</v>
      </c>
      <c r="F35" s="6">
        <v>0.2984056376546606</v>
      </c>
      <c r="J35" s="5">
        <v>19267.2</v>
      </c>
      <c r="K35" s="6">
        <v>0.19167419240989869</v>
      </c>
      <c r="O35" s="5">
        <v>10639.6</v>
      </c>
      <c r="P35" s="6">
        <v>0.32906312267378474</v>
      </c>
    </row>
    <row r="36" spans="1:16" x14ac:dyDescent="0.35">
      <c r="A36">
        <v>2021</v>
      </c>
      <c r="C36" s="5">
        <v>6525</v>
      </c>
      <c r="D36" s="6">
        <v>0.32151000000000002</v>
      </c>
      <c r="E36" s="5">
        <v>7461.75</v>
      </c>
      <c r="F36" s="6">
        <v>0.27738767715348278</v>
      </c>
      <c r="H36" s="5">
        <v>16835</v>
      </c>
      <c r="I36" s="6">
        <v>0.274733</v>
      </c>
      <c r="J36" s="5">
        <v>18703.2</v>
      </c>
      <c r="K36" s="6">
        <v>0.20360018606441677</v>
      </c>
      <c r="M36" s="5">
        <v>8495</v>
      </c>
      <c r="N36" s="6">
        <v>0.480823</v>
      </c>
      <c r="O36" s="5">
        <v>10017</v>
      </c>
      <c r="P36" s="6">
        <v>0.36313716681641212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topLeftCell="B26" zoomScale="80" zoomScaleNormal="80" workbookViewId="0">
      <selection activeCell="AJ7" sqref="AJ7:AJ9"/>
    </sheetView>
  </sheetViews>
  <sheetFormatPr defaultRowHeight="14.5" x14ac:dyDescent="0.35"/>
  <cols>
    <col min="1" max="1" width="14.453125" customWidth="1"/>
  </cols>
  <sheetData>
    <row r="1" spans="1:36" x14ac:dyDescent="0.35">
      <c r="B1" t="s">
        <v>82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  <c r="AH1">
        <v>2021</v>
      </c>
    </row>
    <row r="2" spans="1:36" x14ac:dyDescent="0.35">
      <c r="A2" t="s">
        <v>75</v>
      </c>
    </row>
    <row r="3" spans="1:36" x14ac:dyDescent="0.35">
      <c r="B3" t="s">
        <v>86</v>
      </c>
      <c r="C3">
        <v>1045</v>
      </c>
      <c r="F3">
        <v>105</v>
      </c>
      <c r="I3">
        <v>278</v>
      </c>
      <c r="L3">
        <v>1747</v>
      </c>
      <c r="P3">
        <v>782</v>
      </c>
      <c r="R3">
        <v>1719</v>
      </c>
      <c r="T3">
        <v>628</v>
      </c>
      <c r="V3">
        <v>1214</v>
      </c>
      <c r="X3">
        <v>941</v>
      </c>
      <c r="Z3">
        <v>2127</v>
      </c>
      <c r="AB3">
        <v>708</v>
      </c>
      <c r="AD3">
        <v>2133</v>
      </c>
      <c r="AF3">
        <v>2221</v>
      </c>
      <c r="AH3">
        <v>2037</v>
      </c>
    </row>
    <row r="4" spans="1:36" x14ac:dyDescent="0.35">
      <c r="B4" t="s">
        <v>81</v>
      </c>
      <c r="C4">
        <v>0.63890100000000005</v>
      </c>
      <c r="F4">
        <v>0.64626399999999995</v>
      </c>
      <c r="I4">
        <v>0.58592299999999997</v>
      </c>
      <c r="L4">
        <v>0.48921599999999998</v>
      </c>
      <c r="P4">
        <v>0.429421</v>
      </c>
      <c r="R4">
        <v>0.34909000000000001</v>
      </c>
      <c r="T4">
        <v>0.44675300000000001</v>
      </c>
      <c r="V4">
        <v>0.58592299999999997</v>
      </c>
      <c r="X4">
        <v>0.41189599999999998</v>
      </c>
      <c r="Z4">
        <v>0.32151000000000002</v>
      </c>
      <c r="AB4">
        <v>0.41189599999999998</v>
      </c>
      <c r="AD4">
        <v>0.30291699999999999</v>
      </c>
      <c r="AF4">
        <v>0.367261</v>
      </c>
      <c r="AH4">
        <v>0.33074500000000001</v>
      </c>
    </row>
    <row r="5" spans="1:36" x14ac:dyDescent="0.35">
      <c r="B5" t="s">
        <v>85</v>
      </c>
      <c r="C5">
        <f>2*C4*C3</f>
        <v>1335.3030900000001</v>
      </c>
      <c r="F5">
        <f>2*F4*F3</f>
        <v>135.71544</v>
      </c>
      <c r="I5">
        <f>2*I4*I3</f>
        <v>325.773188</v>
      </c>
      <c r="L5">
        <f>2*L4*L3</f>
        <v>1709.320704</v>
      </c>
      <c r="P5">
        <f>2*P4*P3</f>
        <v>671.61444400000005</v>
      </c>
      <c r="R5">
        <f>2*R4*R3</f>
        <v>1200.1714200000001</v>
      </c>
      <c r="T5">
        <f>2*T4*T3</f>
        <v>561.12176799999997</v>
      </c>
      <c r="V5">
        <f>2*V4*V3</f>
        <v>1422.621044</v>
      </c>
      <c r="X5">
        <f>2*X4*X3</f>
        <v>775.18827199999998</v>
      </c>
      <c r="Z5">
        <f>2*Z4*Z3</f>
        <v>1367.70354</v>
      </c>
      <c r="AB5">
        <f>2*AB4*AB3</f>
        <v>583.24473599999999</v>
      </c>
      <c r="AD5">
        <f>2*AD4*AD3</f>
        <v>1292.2439219999999</v>
      </c>
      <c r="AF5">
        <f>2*AF4*AF3</f>
        <v>1631.373362</v>
      </c>
      <c r="AH5">
        <f>2*AH4*AH3</f>
        <v>1347.4551300000001</v>
      </c>
    </row>
    <row r="6" spans="1:36" x14ac:dyDescent="0.35">
      <c r="B6" t="s">
        <v>83</v>
      </c>
      <c r="C6">
        <v>220.93199999999999</v>
      </c>
      <c r="D6">
        <v>193.255</v>
      </c>
      <c r="E6">
        <v>160.00299999999999</v>
      </c>
      <c r="F6">
        <v>126.977</v>
      </c>
      <c r="G6">
        <v>147.87299999999999</v>
      </c>
      <c r="H6">
        <v>175.459</v>
      </c>
      <c r="I6">
        <v>213.27600000000001</v>
      </c>
      <c r="J6">
        <v>289.435</v>
      </c>
      <c r="K6">
        <v>371.06799999999998</v>
      </c>
      <c r="L6">
        <v>443.41</v>
      </c>
      <c r="M6">
        <v>446.58699999999999</v>
      </c>
      <c r="N6">
        <v>464.96699999999998</v>
      </c>
      <c r="O6">
        <v>501.839</v>
      </c>
      <c r="P6">
        <v>567.46699999999998</v>
      </c>
      <c r="Q6">
        <v>610.41899999999998</v>
      </c>
      <c r="R6">
        <v>693.63499999999999</v>
      </c>
      <c r="S6">
        <v>628.88900000000001</v>
      </c>
      <c r="T6">
        <v>559.34299999999996</v>
      </c>
      <c r="U6">
        <v>571.279</v>
      </c>
      <c r="V6">
        <v>621.91999999999996</v>
      </c>
      <c r="W6">
        <v>638.06200000000001</v>
      </c>
      <c r="X6">
        <v>704.62</v>
      </c>
      <c r="Y6">
        <v>797.452</v>
      </c>
      <c r="Z6">
        <v>947.45299999999997</v>
      </c>
      <c r="AA6">
        <v>842.70600000000002</v>
      </c>
      <c r="AB6">
        <v>740.14099999999996</v>
      </c>
      <c r="AC6">
        <v>919.37800000000004</v>
      </c>
      <c r="AD6">
        <v>1161.8499999999999</v>
      </c>
      <c r="AE6">
        <v>1129.5999999999999</v>
      </c>
      <c r="AF6">
        <v>1222.57</v>
      </c>
      <c r="AG6">
        <v>1157.4100000000001</v>
      </c>
      <c r="AH6">
        <v>1193.8900000000001</v>
      </c>
    </row>
    <row r="7" spans="1:36" x14ac:dyDescent="0.35">
      <c r="B7" t="s">
        <v>87</v>
      </c>
      <c r="C7">
        <v>525.62300000000005</v>
      </c>
      <c r="D7">
        <v>473.97399999999999</v>
      </c>
      <c r="E7">
        <v>427.40100000000001</v>
      </c>
      <c r="F7">
        <v>385.404</v>
      </c>
      <c r="G7">
        <v>420.79399999999998</v>
      </c>
      <c r="H7">
        <v>459.43400000000003</v>
      </c>
      <c r="I7">
        <v>501.62200000000001</v>
      </c>
      <c r="J7">
        <v>608.70000000000005</v>
      </c>
      <c r="K7">
        <v>738.63599999999997</v>
      </c>
      <c r="L7">
        <v>896.30799999999999</v>
      </c>
      <c r="M7">
        <v>916.39200000000005</v>
      </c>
      <c r="N7">
        <v>936.92499999999995</v>
      </c>
      <c r="O7">
        <v>957.91800000000001</v>
      </c>
      <c r="P7">
        <v>979.38199999999995</v>
      </c>
      <c r="Q7">
        <v>1079.3</v>
      </c>
      <c r="R7">
        <v>1189.4100000000001</v>
      </c>
      <c r="S7">
        <v>1088.6400000000001</v>
      </c>
      <c r="T7">
        <v>996.41300000000001</v>
      </c>
      <c r="U7">
        <v>1051.25</v>
      </c>
      <c r="V7">
        <v>1109.0999999999999</v>
      </c>
      <c r="W7">
        <v>1151.3699999999999</v>
      </c>
      <c r="X7">
        <v>1195.25</v>
      </c>
      <c r="Y7">
        <v>1353.05</v>
      </c>
      <c r="Z7">
        <v>1531.69</v>
      </c>
      <c r="AA7">
        <v>1426.51</v>
      </c>
      <c r="AB7">
        <v>1328.55</v>
      </c>
      <c r="AC7">
        <v>1554.06</v>
      </c>
      <c r="AD7">
        <v>1817.84</v>
      </c>
      <c r="AE7">
        <v>1910.54</v>
      </c>
      <c r="AF7">
        <v>2007.95</v>
      </c>
      <c r="AG7">
        <v>2015.6</v>
      </c>
      <c r="AH7">
        <v>2023.27</v>
      </c>
      <c r="AJ7">
        <v>2023.27</v>
      </c>
    </row>
    <row r="8" spans="1:36" x14ac:dyDescent="0.35">
      <c r="B8" t="s">
        <v>84</v>
      </c>
      <c r="C8">
        <v>1250.52</v>
      </c>
      <c r="D8">
        <v>1162.46</v>
      </c>
      <c r="E8">
        <v>1141.68</v>
      </c>
      <c r="F8">
        <v>1169.79</v>
      </c>
      <c r="G8">
        <v>1197.43</v>
      </c>
      <c r="H8">
        <v>1203.01</v>
      </c>
      <c r="I8">
        <v>1179.81</v>
      </c>
      <c r="J8">
        <v>1280.1400000000001</v>
      </c>
      <c r="K8">
        <v>1470.3</v>
      </c>
      <c r="L8">
        <v>1811.8</v>
      </c>
      <c r="M8">
        <v>1880.43</v>
      </c>
      <c r="N8">
        <v>1887.94</v>
      </c>
      <c r="O8">
        <v>1828.49</v>
      </c>
      <c r="P8">
        <v>1690.3</v>
      </c>
      <c r="Q8">
        <v>1908.34</v>
      </c>
      <c r="R8">
        <v>2039.55</v>
      </c>
      <c r="S8">
        <v>1884.51</v>
      </c>
      <c r="T8">
        <v>1775.01</v>
      </c>
      <c r="U8">
        <v>1934.48</v>
      </c>
      <c r="V8">
        <v>1977.93</v>
      </c>
      <c r="W8">
        <v>2077.63</v>
      </c>
      <c r="X8">
        <v>2027.5</v>
      </c>
      <c r="Y8">
        <v>2295.75</v>
      </c>
      <c r="Z8">
        <v>2476.1999999999998</v>
      </c>
      <c r="AA8">
        <v>2414.7600000000002</v>
      </c>
      <c r="AB8">
        <v>2384.7399999999998</v>
      </c>
      <c r="AC8">
        <v>2626.88</v>
      </c>
      <c r="AD8">
        <v>2844.22</v>
      </c>
      <c r="AE8">
        <v>3231.35</v>
      </c>
      <c r="AF8">
        <v>3297.87</v>
      </c>
      <c r="AG8">
        <v>3510.09</v>
      </c>
      <c r="AH8">
        <v>3428.79</v>
      </c>
      <c r="AJ8">
        <v>27395.8</v>
      </c>
    </row>
    <row r="9" spans="1:36" x14ac:dyDescent="0.35">
      <c r="AJ9">
        <v>6925.18</v>
      </c>
    </row>
    <row r="10" spans="1:36" x14ac:dyDescent="0.35">
      <c r="A10" t="s">
        <v>76</v>
      </c>
    </row>
    <row r="11" spans="1:36" x14ac:dyDescent="0.35">
      <c r="B11" t="s">
        <v>86</v>
      </c>
      <c r="C11">
        <v>8708</v>
      </c>
      <c r="F11">
        <v>14158</v>
      </c>
      <c r="I11">
        <v>20328</v>
      </c>
      <c r="L11">
        <v>29872</v>
      </c>
      <c r="P11">
        <v>25741</v>
      </c>
      <c r="R11">
        <v>29853</v>
      </c>
      <c r="T11">
        <v>26083</v>
      </c>
      <c r="V11">
        <v>25534</v>
      </c>
      <c r="X11">
        <v>23609</v>
      </c>
      <c r="Z11">
        <v>28274</v>
      </c>
      <c r="AB11">
        <v>34243</v>
      </c>
      <c r="AD11">
        <v>39219</v>
      </c>
      <c r="AF11">
        <v>22709</v>
      </c>
      <c r="AH11">
        <v>28070</v>
      </c>
    </row>
    <row r="12" spans="1:36" x14ac:dyDescent="0.35">
      <c r="B12" t="s">
        <v>81</v>
      </c>
      <c r="C12">
        <v>0.28416599999999997</v>
      </c>
      <c r="F12">
        <v>0.14916599999999999</v>
      </c>
      <c r="I12">
        <v>0.168791</v>
      </c>
      <c r="L12">
        <v>0.178567</v>
      </c>
      <c r="P12">
        <v>0.119571</v>
      </c>
      <c r="R12">
        <v>8.9818499999999996E-2</v>
      </c>
      <c r="T12">
        <v>0.119571</v>
      </c>
      <c r="V12">
        <v>9.9751300000000001E-2</v>
      </c>
      <c r="X12">
        <v>0.139321</v>
      </c>
      <c r="Z12">
        <v>0.139321</v>
      </c>
      <c r="AB12">
        <v>9.9751300000000001E-2</v>
      </c>
      <c r="AD12">
        <v>0.198042</v>
      </c>
      <c r="AF12">
        <v>0.12945599999999999</v>
      </c>
      <c r="AH12">
        <v>0.119571</v>
      </c>
    </row>
    <row r="13" spans="1:36" x14ac:dyDescent="0.35">
      <c r="B13" t="s">
        <v>85</v>
      </c>
      <c r="C13">
        <f>2*C12*C11</f>
        <v>4949.0350559999997</v>
      </c>
      <c r="F13">
        <f>2*F12*F11</f>
        <v>4223.7844559999994</v>
      </c>
      <c r="I13">
        <f>2*I12*I11</f>
        <v>6862.3668959999995</v>
      </c>
      <c r="L13">
        <f>2*L12*L11</f>
        <v>10668.306848</v>
      </c>
      <c r="P13">
        <f>2*P12*P11</f>
        <v>6155.7542219999996</v>
      </c>
      <c r="R13">
        <f>2*R12*R11</f>
        <v>5362.7033609999999</v>
      </c>
      <c r="T13">
        <f>2*T12*T11</f>
        <v>6237.5407859999996</v>
      </c>
      <c r="V13">
        <f>2*V12*V11</f>
        <v>5094.0993884</v>
      </c>
      <c r="X13">
        <f>2*X12*X11</f>
        <v>6578.4589779999997</v>
      </c>
      <c r="Z13">
        <f>2*Z12*Z11</f>
        <v>7878.3239080000003</v>
      </c>
      <c r="AB13">
        <f>2*AB12*AB11</f>
        <v>6831.5675318000003</v>
      </c>
      <c r="AD13">
        <f>2*AD12*AD11</f>
        <v>15534.018395999999</v>
      </c>
      <c r="AF13">
        <f>2*AF12*AF11</f>
        <v>5879.6326079999999</v>
      </c>
      <c r="AH13">
        <f>2*AH12*AH11</f>
        <v>6712.71594</v>
      </c>
    </row>
    <row r="14" spans="1:36" x14ac:dyDescent="0.35">
      <c r="B14" t="s">
        <v>83</v>
      </c>
      <c r="C14">
        <v>8135.72</v>
      </c>
      <c r="D14">
        <v>8994.92</v>
      </c>
      <c r="E14">
        <v>10095.9</v>
      </c>
      <c r="F14">
        <v>11613.8</v>
      </c>
      <c r="G14">
        <v>12413.8</v>
      </c>
      <c r="H14">
        <v>13690.3</v>
      </c>
      <c r="I14">
        <v>15595.8</v>
      </c>
      <c r="J14">
        <v>16252.8</v>
      </c>
      <c r="K14">
        <v>17509.8</v>
      </c>
      <c r="L14">
        <v>19443</v>
      </c>
      <c r="M14">
        <v>19120.599999999999</v>
      </c>
      <c r="N14">
        <v>19356.8</v>
      </c>
      <c r="O14">
        <v>20184.599999999999</v>
      </c>
      <c r="P14">
        <v>21995.4</v>
      </c>
      <c r="Q14">
        <v>22269.1</v>
      </c>
      <c r="R14">
        <v>24566.1</v>
      </c>
      <c r="S14">
        <v>22407</v>
      </c>
      <c r="T14">
        <v>22345.7</v>
      </c>
      <c r="U14">
        <v>21195.599999999999</v>
      </c>
      <c r="V14">
        <v>21936.400000000001</v>
      </c>
      <c r="W14">
        <v>20620.400000000001</v>
      </c>
      <c r="X14">
        <v>20963.7</v>
      </c>
      <c r="Y14">
        <v>21518.400000000001</v>
      </c>
      <c r="Z14">
        <v>23567.3</v>
      </c>
      <c r="AA14">
        <v>24456.1</v>
      </c>
      <c r="AB14">
        <v>27294</v>
      </c>
      <c r="AC14">
        <v>25230.1</v>
      </c>
      <c r="AD14">
        <v>24917.9</v>
      </c>
      <c r="AE14">
        <v>22629.599999999999</v>
      </c>
      <c r="AF14">
        <v>21327.9</v>
      </c>
      <c r="AG14">
        <v>21212.799999999999</v>
      </c>
      <c r="AH14">
        <v>22395</v>
      </c>
    </row>
    <row r="15" spans="1:36" x14ac:dyDescent="0.35">
      <c r="B15" t="s">
        <v>87</v>
      </c>
      <c r="C15">
        <v>12393.2</v>
      </c>
      <c r="D15">
        <v>13182.7</v>
      </c>
      <c r="E15">
        <v>14022.5</v>
      </c>
      <c r="F15">
        <v>14915.8</v>
      </c>
      <c r="G15">
        <v>16400.099999999999</v>
      </c>
      <c r="H15">
        <v>18032.2</v>
      </c>
      <c r="I15">
        <v>19826.7</v>
      </c>
      <c r="J15">
        <v>21531.5</v>
      </c>
      <c r="K15">
        <v>23382.799999999999</v>
      </c>
      <c r="L15">
        <v>25393.4</v>
      </c>
      <c r="M15">
        <v>25661.4</v>
      </c>
      <c r="N15">
        <v>25932.3</v>
      </c>
      <c r="O15">
        <v>26206.1</v>
      </c>
      <c r="P15">
        <v>26482.7</v>
      </c>
      <c r="Q15">
        <v>27524.3</v>
      </c>
      <c r="R15">
        <v>28606.799999999999</v>
      </c>
      <c r="S15">
        <v>27592.3</v>
      </c>
      <c r="T15">
        <v>26613.7</v>
      </c>
      <c r="U15">
        <v>26185.9</v>
      </c>
      <c r="V15">
        <v>25765</v>
      </c>
      <c r="W15">
        <v>25677.3</v>
      </c>
      <c r="X15">
        <v>25589.9</v>
      </c>
      <c r="Y15">
        <v>27043.3</v>
      </c>
      <c r="Z15">
        <v>28579.3</v>
      </c>
      <c r="AA15">
        <v>30439.7</v>
      </c>
      <c r="AB15">
        <v>32421.200000000001</v>
      </c>
      <c r="AC15">
        <v>31952</v>
      </c>
      <c r="AD15">
        <v>31489.599999999999</v>
      </c>
      <c r="AE15">
        <v>28674.2</v>
      </c>
      <c r="AF15">
        <v>26110.5</v>
      </c>
      <c r="AG15">
        <v>26745.4</v>
      </c>
      <c r="AH15">
        <v>27395.8</v>
      </c>
    </row>
    <row r="16" spans="1:36" x14ac:dyDescent="0.35">
      <c r="B16" t="s">
        <v>84</v>
      </c>
      <c r="C16">
        <v>18878.7</v>
      </c>
      <c r="D16">
        <v>19320.2</v>
      </c>
      <c r="E16">
        <v>19476.3</v>
      </c>
      <c r="F16">
        <v>19156.5</v>
      </c>
      <c r="G16">
        <v>21666.6</v>
      </c>
      <c r="H16">
        <v>23751.200000000001</v>
      </c>
      <c r="I16">
        <v>25205.5</v>
      </c>
      <c r="J16">
        <v>28524.6</v>
      </c>
      <c r="K16">
        <v>31225.8</v>
      </c>
      <c r="L16">
        <v>33164.699999999997</v>
      </c>
      <c r="M16">
        <v>34439.800000000003</v>
      </c>
      <c r="N16">
        <v>34741.5</v>
      </c>
      <c r="O16">
        <v>34023.800000000003</v>
      </c>
      <c r="P16">
        <v>31885.5</v>
      </c>
      <c r="Q16">
        <v>34019.599999999999</v>
      </c>
      <c r="R16">
        <v>33312.199999999997</v>
      </c>
      <c r="S16">
        <v>33977.4</v>
      </c>
      <c r="T16">
        <v>31696.9</v>
      </c>
      <c r="U16">
        <v>32351.1</v>
      </c>
      <c r="V16">
        <v>30262</v>
      </c>
      <c r="W16">
        <v>31974.3</v>
      </c>
      <c r="X16">
        <v>31237</v>
      </c>
      <c r="Y16">
        <v>33986.699999999997</v>
      </c>
      <c r="Z16">
        <v>34657.199999999997</v>
      </c>
      <c r="AA16">
        <v>37887.300000000003</v>
      </c>
      <c r="AB16">
        <v>38511.4</v>
      </c>
      <c r="AC16">
        <v>40464.800000000003</v>
      </c>
      <c r="AD16">
        <v>39794.6</v>
      </c>
      <c r="AE16">
        <v>36333.300000000003</v>
      </c>
      <c r="AF16">
        <v>31965.5</v>
      </c>
      <c r="AG16">
        <v>33721.1</v>
      </c>
      <c r="AH16">
        <v>33513.300000000003</v>
      </c>
    </row>
    <row r="18" spans="1:34" x14ac:dyDescent="0.35">
      <c r="A18" t="s">
        <v>77</v>
      </c>
    </row>
    <row r="20" spans="1:34" x14ac:dyDescent="0.35">
      <c r="B20" t="s">
        <v>86</v>
      </c>
      <c r="C20">
        <v>2242</v>
      </c>
      <c r="F20">
        <v>3539</v>
      </c>
      <c r="I20">
        <v>5620</v>
      </c>
      <c r="L20">
        <v>7714</v>
      </c>
      <c r="P20">
        <v>13081</v>
      </c>
      <c r="R20">
        <v>9797</v>
      </c>
      <c r="T20">
        <v>7759</v>
      </c>
      <c r="V20">
        <v>9904</v>
      </c>
      <c r="X20">
        <v>9362</v>
      </c>
      <c r="Z20">
        <v>14083</v>
      </c>
      <c r="AB20">
        <v>6975</v>
      </c>
      <c r="AD20">
        <v>8150</v>
      </c>
      <c r="AF20">
        <v>7350</v>
      </c>
      <c r="AH20">
        <v>6500</v>
      </c>
    </row>
    <row r="21" spans="1:34" x14ac:dyDescent="0.35">
      <c r="B21" t="s">
        <v>81</v>
      </c>
      <c r="C21">
        <v>0.25575999999999999</v>
      </c>
      <c r="F21">
        <v>0.18831800000000001</v>
      </c>
      <c r="I21">
        <v>0.178567</v>
      </c>
      <c r="L21">
        <v>0.168791</v>
      </c>
      <c r="P21">
        <v>0.14916599999999999</v>
      </c>
      <c r="R21">
        <v>0.178567</v>
      </c>
      <c r="T21">
        <v>0.236648</v>
      </c>
      <c r="V21">
        <v>0.18831800000000001</v>
      </c>
      <c r="X21">
        <v>0.18831800000000001</v>
      </c>
      <c r="Z21">
        <v>0.168791</v>
      </c>
      <c r="AB21">
        <v>0.21740599999999999</v>
      </c>
      <c r="AD21">
        <v>0.21740599999999999</v>
      </c>
      <c r="AF21">
        <v>0.178567</v>
      </c>
      <c r="AH21">
        <v>0.25575999999999999</v>
      </c>
    </row>
    <row r="22" spans="1:34" x14ac:dyDescent="0.35">
      <c r="B22" t="s">
        <v>85</v>
      </c>
      <c r="C22">
        <f>2*C21*C20</f>
        <v>1146.8278399999999</v>
      </c>
      <c r="F22">
        <f>2*F21*F20</f>
        <v>1332.914804</v>
      </c>
      <c r="I22">
        <f>2*I21*I20</f>
        <v>2007.0930800000001</v>
      </c>
      <c r="L22">
        <f>2*L21*L20</f>
        <v>2604.107548</v>
      </c>
      <c r="P22">
        <f>2*P21*P20</f>
        <v>3902.480892</v>
      </c>
      <c r="R22">
        <f>2*R21*R20</f>
        <v>3498.8417979999999</v>
      </c>
      <c r="T22">
        <f>2*T21*T20</f>
        <v>3672.303664</v>
      </c>
      <c r="V22">
        <f>2*V21*V20</f>
        <v>3730.2029440000001</v>
      </c>
      <c r="X22">
        <f>2*X21*X20</f>
        <v>3526.0662320000001</v>
      </c>
      <c r="Z22">
        <f>2*Z21*Z20</f>
        <v>4754.1673060000003</v>
      </c>
      <c r="AB22">
        <f>2*AB21*AB20</f>
        <v>3032.8136999999997</v>
      </c>
      <c r="AD22">
        <f>2*AD21*AD20</f>
        <v>3543.7177999999999</v>
      </c>
      <c r="AF22">
        <f>2*AF21*AF20</f>
        <v>2624.9349000000002</v>
      </c>
      <c r="AH22">
        <f>2*AH21*AH20</f>
        <v>3324.8799999999997</v>
      </c>
    </row>
    <row r="23" spans="1:34" x14ac:dyDescent="0.35">
      <c r="B23" t="s">
        <v>83</v>
      </c>
      <c r="C23">
        <v>1758.8</v>
      </c>
      <c r="D23">
        <v>1919.58</v>
      </c>
      <c r="E23">
        <v>2201.58</v>
      </c>
      <c r="F23">
        <v>2700.35</v>
      </c>
      <c r="G23">
        <v>2867.69</v>
      </c>
      <c r="H23">
        <v>3298.77</v>
      </c>
      <c r="I23">
        <v>4128.99</v>
      </c>
      <c r="J23">
        <v>4232.49</v>
      </c>
      <c r="K23">
        <v>4737.6899999999996</v>
      </c>
      <c r="L23">
        <v>5800.55</v>
      </c>
      <c r="M23">
        <v>5779.84</v>
      </c>
      <c r="N23">
        <v>6235.84</v>
      </c>
      <c r="O23">
        <v>7154.7</v>
      </c>
      <c r="P23">
        <v>8927.7000000000007</v>
      </c>
      <c r="Q23">
        <v>7757.81</v>
      </c>
      <c r="R23">
        <v>7634.08</v>
      </c>
      <c r="S23">
        <v>6697.88</v>
      </c>
      <c r="T23">
        <v>6543.08</v>
      </c>
      <c r="U23">
        <v>6566.21</v>
      </c>
      <c r="V23">
        <v>7309.36</v>
      </c>
      <c r="W23">
        <v>7000.76</v>
      </c>
      <c r="X23">
        <v>7552.87</v>
      </c>
      <c r="Y23">
        <v>7671.58</v>
      </c>
      <c r="Z23">
        <v>8724.85</v>
      </c>
      <c r="AA23">
        <v>7013.83</v>
      </c>
      <c r="AB23">
        <v>6187.26</v>
      </c>
      <c r="AC23">
        <v>5748.71</v>
      </c>
      <c r="AD23">
        <v>5907.08</v>
      </c>
      <c r="AE23">
        <v>5435.6</v>
      </c>
      <c r="AF23">
        <v>5583.95</v>
      </c>
      <c r="AG23">
        <v>4912.28</v>
      </c>
      <c r="AH23">
        <v>4709.3100000000004</v>
      </c>
    </row>
    <row r="24" spans="1:34" x14ac:dyDescent="0.35">
      <c r="B24" t="s">
        <v>87</v>
      </c>
      <c r="C24">
        <v>2719.93</v>
      </c>
      <c r="D24">
        <v>3005.64</v>
      </c>
      <c r="E24">
        <v>3321.37</v>
      </c>
      <c r="F24">
        <v>3670.26</v>
      </c>
      <c r="G24">
        <v>4199.1000000000004</v>
      </c>
      <c r="H24">
        <v>4804.1400000000003</v>
      </c>
      <c r="I24">
        <v>5496.36</v>
      </c>
      <c r="J24">
        <v>6141.73</v>
      </c>
      <c r="K24">
        <v>6862.87</v>
      </c>
      <c r="L24">
        <v>7668.69</v>
      </c>
      <c r="M24">
        <v>8509.42</v>
      </c>
      <c r="N24">
        <v>9442.32</v>
      </c>
      <c r="O24">
        <v>10477.5</v>
      </c>
      <c r="P24">
        <v>11626.2</v>
      </c>
      <c r="Q24">
        <v>10784.6</v>
      </c>
      <c r="R24">
        <v>10003.9</v>
      </c>
      <c r="S24">
        <v>9487.81</v>
      </c>
      <c r="T24">
        <v>8998.2900000000009</v>
      </c>
      <c r="U24">
        <v>9332.74</v>
      </c>
      <c r="V24">
        <v>9679.6299999999992</v>
      </c>
      <c r="W24">
        <v>9822.44</v>
      </c>
      <c r="X24">
        <v>9967.36</v>
      </c>
      <c r="Y24">
        <v>10737.1</v>
      </c>
      <c r="Z24">
        <v>11566.2</v>
      </c>
      <c r="AA24">
        <v>9863.2099999999991</v>
      </c>
      <c r="AB24">
        <v>8410.9699999999993</v>
      </c>
      <c r="AC24">
        <v>8200.4</v>
      </c>
      <c r="AD24">
        <v>7995.1</v>
      </c>
      <c r="AE24">
        <v>7688.68</v>
      </c>
      <c r="AF24">
        <v>7394</v>
      </c>
      <c r="AG24">
        <v>7155.75</v>
      </c>
      <c r="AH24">
        <v>6925.18</v>
      </c>
    </row>
    <row r="25" spans="1:34" x14ac:dyDescent="0.35">
      <c r="B25" t="s">
        <v>84</v>
      </c>
      <c r="C25">
        <v>4206.28</v>
      </c>
      <c r="D25">
        <v>4706.1899999999996</v>
      </c>
      <c r="E25">
        <v>5010.71</v>
      </c>
      <c r="F25">
        <v>4988.54</v>
      </c>
      <c r="G25">
        <v>6148.67</v>
      </c>
      <c r="H25">
        <v>6996.49</v>
      </c>
      <c r="I25">
        <v>7316.57</v>
      </c>
      <c r="J25">
        <v>8912.2099999999991</v>
      </c>
      <c r="K25">
        <v>9941.34</v>
      </c>
      <c r="L25">
        <v>10138.5</v>
      </c>
      <c r="M25">
        <v>12528.1</v>
      </c>
      <c r="N25">
        <v>14297.6</v>
      </c>
      <c r="O25">
        <v>15343.5</v>
      </c>
      <c r="P25">
        <v>15140.2</v>
      </c>
      <c r="Q25">
        <v>14992.3</v>
      </c>
      <c r="R25">
        <v>13109.5</v>
      </c>
      <c r="S25">
        <v>13439.8</v>
      </c>
      <c r="T25">
        <v>12374.8</v>
      </c>
      <c r="U25">
        <v>13264.9</v>
      </c>
      <c r="V25">
        <v>12818.5</v>
      </c>
      <c r="W25">
        <v>13781.4</v>
      </c>
      <c r="X25">
        <v>13153.7</v>
      </c>
      <c r="Y25">
        <v>15027.5</v>
      </c>
      <c r="Z25">
        <v>15332.8</v>
      </c>
      <c r="AA25">
        <v>13870.1</v>
      </c>
      <c r="AB25">
        <v>11433.9</v>
      </c>
      <c r="AC25">
        <v>11697.7</v>
      </c>
      <c r="AD25">
        <v>10821.2</v>
      </c>
      <c r="AE25">
        <v>10875.7</v>
      </c>
      <c r="AF25">
        <v>9790.77</v>
      </c>
      <c r="AG25">
        <v>10423.799999999999</v>
      </c>
      <c r="AH25">
        <v>10183.700000000001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36"/>
  <sheetViews>
    <sheetView topLeftCell="B1" zoomScale="80" zoomScaleNormal="80" workbookViewId="0">
      <selection activeCell="U24" sqref="U24"/>
    </sheetView>
  </sheetViews>
  <sheetFormatPr defaultRowHeight="14.5" x14ac:dyDescent="0.35"/>
  <cols>
    <col min="1" max="1" width="14.453125" customWidth="1"/>
    <col min="4" max="4" width="9" style="5" customWidth="1"/>
    <col min="5" max="5" width="8.7265625" style="6"/>
    <col min="6" max="6" width="9" style="5" customWidth="1"/>
    <col min="7" max="7" width="8.7265625" style="6"/>
    <col min="9" max="9" width="9" style="5" customWidth="1"/>
    <col min="10" max="10" width="8.7265625" style="6"/>
    <col min="11" max="11" width="9" style="5" customWidth="1"/>
    <col min="12" max="12" width="8.7265625" style="6"/>
    <col min="15" max="15" width="9" style="5" customWidth="1"/>
    <col min="16" max="16" width="8.7265625" style="6"/>
    <col min="17" max="17" width="9" style="5" customWidth="1"/>
    <col min="18" max="18" width="8.7265625" style="6"/>
  </cols>
  <sheetData>
    <row r="4" spans="2:18" x14ac:dyDescent="0.35">
      <c r="B4" t="s">
        <v>82</v>
      </c>
      <c r="D4" s="5" t="s">
        <v>86</v>
      </c>
      <c r="E4" s="6" t="s">
        <v>81</v>
      </c>
      <c r="F4" s="5" t="s">
        <v>87</v>
      </c>
      <c r="G4" s="6" t="s">
        <v>96</v>
      </c>
      <c r="I4" s="5" t="s">
        <v>86</v>
      </c>
      <c r="J4" s="6" t="s">
        <v>81</v>
      </c>
      <c r="K4" s="5" t="s">
        <v>87</v>
      </c>
      <c r="L4" s="6" t="s">
        <v>96</v>
      </c>
      <c r="O4" s="5" t="s">
        <v>86</v>
      </c>
      <c r="P4" s="6" t="s">
        <v>81</v>
      </c>
      <c r="Q4" s="5" t="s">
        <v>87</v>
      </c>
      <c r="R4" s="6" t="s">
        <v>96</v>
      </c>
    </row>
    <row r="5" spans="2:18" x14ac:dyDescent="0.35">
      <c r="B5">
        <v>1990</v>
      </c>
      <c r="D5" s="5">
        <v>1045</v>
      </c>
      <c r="E5" s="6">
        <v>0.63890100000000005</v>
      </c>
      <c r="F5" s="5">
        <v>525.62300000000005</v>
      </c>
      <c r="G5" s="6">
        <v>0.48969889064976224</v>
      </c>
      <c r="I5" s="5">
        <v>8708</v>
      </c>
      <c r="J5" s="6">
        <v>0.28416599999999997</v>
      </c>
      <c r="K5" s="5">
        <v>12393.2</v>
      </c>
      <c r="L5" s="6">
        <v>0.21671118032469416</v>
      </c>
      <c r="O5" s="5">
        <v>2242</v>
      </c>
      <c r="P5" s="6">
        <v>0.25575999999999999</v>
      </c>
      <c r="Q5" s="5">
        <v>2719.93</v>
      </c>
      <c r="R5" s="6">
        <v>0.22495799524252461</v>
      </c>
    </row>
    <row r="6" spans="2:18" x14ac:dyDescent="0.35">
      <c r="B6">
        <v>1991</v>
      </c>
      <c r="F6" s="5">
        <v>473.97399999999999</v>
      </c>
      <c r="G6" s="6">
        <v>0.51121211290070767</v>
      </c>
      <c r="K6" s="5">
        <v>13182.7</v>
      </c>
      <c r="L6" s="6">
        <v>0.19581117676955404</v>
      </c>
      <c r="Q6" s="5">
        <v>3005.64</v>
      </c>
      <c r="R6" s="6">
        <v>0.23178175030941828</v>
      </c>
    </row>
    <row r="7" spans="2:18" x14ac:dyDescent="0.35">
      <c r="B7">
        <v>1992</v>
      </c>
      <c r="F7" s="5">
        <v>427.40100000000001</v>
      </c>
      <c r="G7" s="6">
        <v>0.57421309262261899</v>
      </c>
      <c r="K7" s="5">
        <v>14022.5</v>
      </c>
      <c r="L7" s="6">
        <v>0.16723836691032268</v>
      </c>
      <c r="Q7" s="5">
        <v>3321.37</v>
      </c>
      <c r="R7" s="6">
        <v>0.21144362115633009</v>
      </c>
    </row>
    <row r="8" spans="2:18" x14ac:dyDescent="0.35">
      <c r="B8">
        <v>1993</v>
      </c>
      <c r="D8" s="5">
        <v>105</v>
      </c>
      <c r="E8" s="6">
        <v>0.64626399999999995</v>
      </c>
      <c r="F8" s="5">
        <v>385.404</v>
      </c>
      <c r="G8" s="6">
        <v>0.67644147440088853</v>
      </c>
      <c r="I8" s="5">
        <v>14158</v>
      </c>
      <c r="J8" s="6">
        <v>0.14916599999999999</v>
      </c>
      <c r="K8" s="5">
        <v>14915.8</v>
      </c>
      <c r="L8" s="6">
        <v>0.12642131162927903</v>
      </c>
      <c r="O8" s="5">
        <v>3539</v>
      </c>
      <c r="P8" s="6">
        <v>0.18831800000000001</v>
      </c>
      <c r="Q8" s="5">
        <v>3670.26</v>
      </c>
      <c r="R8" s="6">
        <v>0.15586021153814716</v>
      </c>
    </row>
    <row r="9" spans="2:18" x14ac:dyDescent="0.35">
      <c r="B9">
        <v>1994</v>
      </c>
      <c r="F9" s="5">
        <v>420.79399999999998</v>
      </c>
      <c r="G9" s="6">
        <v>0.6235574889375799</v>
      </c>
      <c r="K9" s="5">
        <v>16400.099999999999</v>
      </c>
      <c r="L9" s="6">
        <v>0.14104792043950951</v>
      </c>
      <c r="Q9" s="5">
        <v>4199.1000000000004</v>
      </c>
      <c r="R9" s="6">
        <v>0.19533828677573764</v>
      </c>
    </row>
    <row r="10" spans="2:18" x14ac:dyDescent="0.35">
      <c r="B10">
        <v>1995</v>
      </c>
      <c r="F10" s="5">
        <v>459.43400000000003</v>
      </c>
      <c r="G10" s="6">
        <v>0.55913961526573996</v>
      </c>
      <c r="K10" s="5">
        <v>18032.2</v>
      </c>
      <c r="L10" s="6">
        <v>0.13948519870010317</v>
      </c>
      <c r="Q10" s="5">
        <v>4804.1400000000003</v>
      </c>
      <c r="R10" s="6">
        <v>0.19242361796284035</v>
      </c>
    </row>
    <row r="11" spans="2:18" x14ac:dyDescent="0.35">
      <c r="B11">
        <v>1996</v>
      </c>
      <c r="D11" s="5">
        <v>278</v>
      </c>
      <c r="E11" s="6">
        <v>0.58592299999999997</v>
      </c>
      <c r="F11" s="5">
        <v>501.62200000000001</v>
      </c>
      <c r="G11" s="6">
        <v>0.48170435108507992</v>
      </c>
      <c r="I11" s="5">
        <v>20328</v>
      </c>
      <c r="J11" s="6">
        <v>0.168791</v>
      </c>
      <c r="K11" s="5">
        <v>19826.7</v>
      </c>
      <c r="L11" s="6">
        <v>0.12117119843443439</v>
      </c>
      <c r="O11" s="5">
        <v>5620</v>
      </c>
      <c r="P11" s="6">
        <v>0.178567</v>
      </c>
      <c r="Q11" s="5">
        <v>5496.36</v>
      </c>
      <c r="R11" s="6">
        <v>0.14498595434069095</v>
      </c>
    </row>
    <row r="12" spans="2:18" x14ac:dyDescent="0.35">
      <c r="B12">
        <v>1997</v>
      </c>
      <c r="F12" s="5">
        <v>608.70000000000005</v>
      </c>
      <c r="G12" s="6">
        <v>0.40689379004435688</v>
      </c>
      <c r="K12" s="5">
        <v>21531.5</v>
      </c>
      <c r="L12" s="6">
        <v>0.14248658941550751</v>
      </c>
      <c r="Q12" s="5">
        <v>6141.73</v>
      </c>
      <c r="R12" s="6">
        <v>0.19048867338681444</v>
      </c>
    </row>
    <row r="13" spans="2:18" x14ac:dyDescent="0.35">
      <c r="B13">
        <v>1998</v>
      </c>
      <c r="F13" s="5">
        <v>738.63599999999997</v>
      </c>
      <c r="G13" s="6">
        <v>0.37204793700821515</v>
      </c>
      <c r="K13" s="5">
        <v>23382.799999999999</v>
      </c>
      <c r="L13" s="6">
        <v>0.1466462528012043</v>
      </c>
      <c r="Q13" s="5">
        <v>6862.87</v>
      </c>
      <c r="R13" s="6">
        <v>0.18955808575712496</v>
      </c>
    </row>
    <row r="14" spans="2:18" x14ac:dyDescent="0.35">
      <c r="B14">
        <v>1999</v>
      </c>
      <c r="D14" s="5">
        <v>1747</v>
      </c>
      <c r="E14" s="6">
        <v>0.48921599999999998</v>
      </c>
      <c r="F14" s="5">
        <v>896.30799999999999</v>
      </c>
      <c r="G14" s="6">
        <v>0.38167404508271707</v>
      </c>
      <c r="I14" s="5">
        <v>29872</v>
      </c>
      <c r="J14" s="6">
        <v>0.178567</v>
      </c>
      <c r="K14" s="5">
        <v>25393.4</v>
      </c>
      <c r="L14" s="6">
        <v>0.13509120480124753</v>
      </c>
      <c r="O14" s="5">
        <v>7714</v>
      </c>
      <c r="P14" s="6">
        <v>0.168791</v>
      </c>
      <c r="Q14" s="5">
        <v>7668.69</v>
      </c>
      <c r="R14" s="6">
        <v>0.14141756936321589</v>
      </c>
    </row>
    <row r="15" spans="2:18" x14ac:dyDescent="0.35">
      <c r="B15">
        <v>2000</v>
      </c>
      <c r="F15" s="5">
        <v>916.39200000000005</v>
      </c>
      <c r="G15" s="6">
        <v>0.39116529825664126</v>
      </c>
      <c r="K15" s="5">
        <v>25661.4</v>
      </c>
      <c r="L15" s="6">
        <v>0.14924361102667824</v>
      </c>
      <c r="Q15" s="5">
        <v>8509.42</v>
      </c>
      <c r="R15" s="6">
        <v>0.19825851820688131</v>
      </c>
    </row>
    <row r="16" spans="2:18" x14ac:dyDescent="0.35">
      <c r="B16">
        <v>2001</v>
      </c>
      <c r="F16" s="5">
        <v>936.92499999999995</v>
      </c>
      <c r="G16" s="6">
        <v>0.37969234463804469</v>
      </c>
      <c r="K16" s="5">
        <v>25932.3</v>
      </c>
      <c r="L16" s="6">
        <v>0.14831599973777876</v>
      </c>
      <c r="Q16" s="5">
        <v>9442.32</v>
      </c>
      <c r="R16" s="6">
        <v>0.21344754255310136</v>
      </c>
    </row>
    <row r="17" spans="2:18" x14ac:dyDescent="0.35">
      <c r="B17">
        <v>2002</v>
      </c>
      <c r="F17" s="5">
        <v>957.91800000000001</v>
      </c>
      <c r="G17" s="6">
        <v>0.34623292390371618</v>
      </c>
      <c r="K17" s="5">
        <v>26206.1</v>
      </c>
      <c r="L17" s="6">
        <v>0.13202269700565902</v>
      </c>
      <c r="Q17" s="5">
        <v>10477.5</v>
      </c>
      <c r="R17" s="6">
        <v>0.19539012168933428</v>
      </c>
    </row>
    <row r="18" spans="2:18" x14ac:dyDescent="0.35">
      <c r="B18">
        <v>2003</v>
      </c>
      <c r="D18" s="5">
        <v>782</v>
      </c>
      <c r="E18" s="6">
        <v>0.429421</v>
      </c>
      <c r="F18" s="5">
        <v>979.38199999999995</v>
      </c>
      <c r="G18" s="6">
        <v>0.28661773444886679</v>
      </c>
      <c r="I18" s="5">
        <v>25741</v>
      </c>
      <c r="J18" s="6">
        <v>0.119571</v>
      </c>
      <c r="K18" s="5">
        <v>26482.7</v>
      </c>
      <c r="L18" s="6">
        <v>9.3363780883369121E-2</v>
      </c>
      <c r="O18" s="5">
        <v>13081</v>
      </c>
      <c r="P18" s="6">
        <v>0.14916599999999999</v>
      </c>
      <c r="Q18" s="5">
        <v>11626.2</v>
      </c>
      <c r="R18" s="6">
        <v>0.13358836077136121</v>
      </c>
    </row>
    <row r="19" spans="2:18" x14ac:dyDescent="0.35">
      <c r="B19">
        <v>2004</v>
      </c>
      <c r="F19" s="5">
        <v>1079.3</v>
      </c>
      <c r="G19" s="6">
        <v>0.30063953488372092</v>
      </c>
      <c r="K19" s="5">
        <v>27524.3</v>
      </c>
      <c r="L19" s="6">
        <v>0.10672841816140646</v>
      </c>
      <c r="Q19" s="5">
        <v>10784.6</v>
      </c>
      <c r="R19" s="6">
        <v>0.16770418003449361</v>
      </c>
    </row>
    <row r="20" spans="2:18" x14ac:dyDescent="0.35">
      <c r="B20">
        <v>2005</v>
      </c>
      <c r="D20" s="5">
        <v>1719</v>
      </c>
      <c r="E20" s="6">
        <v>0.34909000000000001</v>
      </c>
      <c r="F20" s="5">
        <v>1189.4100000000001</v>
      </c>
      <c r="G20" s="6">
        <v>0.28289551121984846</v>
      </c>
      <c r="I20" s="5">
        <v>29853</v>
      </c>
      <c r="J20" s="6">
        <v>8.9818499999999996E-2</v>
      </c>
      <c r="K20" s="5">
        <v>28606.799999999999</v>
      </c>
      <c r="L20" s="6">
        <v>7.6433750017478347E-2</v>
      </c>
      <c r="O20" s="5">
        <v>9797</v>
      </c>
      <c r="P20" s="6">
        <v>0.178567</v>
      </c>
      <c r="Q20" s="5">
        <v>10003.9</v>
      </c>
      <c r="R20" s="6">
        <v>0.1368321354671678</v>
      </c>
    </row>
    <row r="21" spans="2:18" x14ac:dyDescent="0.35">
      <c r="B21">
        <v>2006</v>
      </c>
      <c r="F21" s="5">
        <v>1088.6400000000001</v>
      </c>
      <c r="G21" s="6">
        <v>0.28834623934450321</v>
      </c>
      <c r="K21" s="5">
        <v>27592.3</v>
      </c>
      <c r="L21" s="6">
        <v>0.10483359487973096</v>
      </c>
      <c r="Q21" s="5">
        <v>9487.81</v>
      </c>
      <c r="R21" s="6">
        <v>0.17764689638599424</v>
      </c>
    </row>
    <row r="22" spans="2:18" x14ac:dyDescent="0.35">
      <c r="B22">
        <v>2007</v>
      </c>
      <c r="D22" s="5">
        <v>628</v>
      </c>
      <c r="E22" s="6">
        <v>0.44675300000000001</v>
      </c>
      <c r="F22" s="5">
        <v>996.41300000000001</v>
      </c>
      <c r="G22" s="6">
        <v>0.30501082382506045</v>
      </c>
      <c r="I22" s="5">
        <v>26083</v>
      </c>
      <c r="J22" s="6">
        <v>0.119571</v>
      </c>
      <c r="K22" s="5">
        <v>26613.7</v>
      </c>
      <c r="L22" s="6">
        <v>8.7841976125078436E-2</v>
      </c>
      <c r="O22" s="5">
        <v>7759</v>
      </c>
      <c r="P22" s="6">
        <v>0.236648</v>
      </c>
      <c r="Q22" s="5">
        <v>8998.2900000000009</v>
      </c>
      <c r="R22" s="6">
        <v>0.16202300659347496</v>
      </c>
    </row>
    <row r="23" spans="2:18" x14ac:dyDescent="0.35">
      <c r="B23">
        <v>2008</v>
      </c>
      <c r="F23" s="5">
        <v>1051.25</v>
      </c>
      <c r="G23" s="6">
        <v>0.32418573127229489</v>
      </c>
      <c r="K23" s="5">
        <v>26185.9</v>
      </c>
      <c r="L23" s="6">
        <v>0.10650292714781619</v>
      </c>
      <c r="Q23" s="5">
        <v>9332.74</v>
      </c>
      <c r="R23" s="6">
        <v>0.17944060372409387</v>
      </c>
    </row>
    <row r="24" spans="2:18" x14ac:dyDescent="0.35">
      <c r="B24">
        <v>2009</v>
      </c>
      <c r="D24" s="5">
        <v>1214</v>
      </c>
      <c r="E24" s="6">
        <v>0.58592299999999997</v>
      </c>
      <c r="F24" s="5">
        <v>1109.0999999999999</v>
      </c>
      <c r="G24" s="6">
        <v>0.30565548643043916</v>
      </c>
      <c r="I24" s="5">
        <v>25534</v>
      </c>
      <c r="J24" s="6">
        <v>9.9751300000000001E-2</v>
      </c>
      <c r="K24" s="5">
        <v>25765</v>
      </c>
      <c r="L24" s="6">
        <v>8.0784009314962144E-2</v>
      </c>
      <c r="O24" s="5">
        <v>9904</v>
      </c>
      <c r="P24" s="6">
        <v>0.18831800000000001</v>
      </c>
      <c r="Q24" s="5">
        <v>9679.6299999999992</v>
      </c>
      <c r="R24" s="6">
        <v>0.14228694691842561</v>
      </c>
    </row>
    <row r="25" spans="2:18" x14ac:dyDescent="0.35">
      <c r="B25">
        <v>2010</v>
      </c>
      <c r="F25" s="5">
        <v>1151.3699999999999</v>
      </c>
      <c r="G25" s="6">
        <v>0.31257719065113743</v>
      </c>
      <c r="K25" s="5">
        <v>25677.3</v>
      </c>
      <c r="L25" s="6">
        <v>0.11054413820767758</v>
      </c>
      <c r="Q25" s="5">
        <v>9822.44</v>
      </c>
      <c r="R25" s="6">
        <v>0.17258033645407861</v>
      </c>
    </row>
    <row r="26" spans="2:18" x14ac:dyDescent="0.35">
      <c r="B26">
        <v>2011</v>
      </c>
      <c r="D26" s="5">
        <v>941</v>
      </c>
      <c r="E26" s="6">
        <v>0.41189599999999998</v>
      </c>
      <c r="F26" s="5">
        <v>1195.25</v>
      </c>
      <c r="G26" s="6">
        <v>0.27669525203932233</v>
      </c>
      <c r="I26" s="5">
        <v>23609</v>
      </c>
      <c r="J26" s="6">
        <v>0.139321</v>
      </c>
      <c r="K26" s="5">
        <v>25589.9</v>
      </c>
      <c r="L26" s="6">
        <v>0.10036479235948556</v>
      </c>
      <c r="O26" s="5">
        <v>9362</v>
      </c>
      <c r="P26" s="6">
        <v>0.18831800000000001</v>
      </c>
      <c r="Q26" s="5">
        <v>9967.36</v>
      </c>
      <c r="R26" s="6">
        <v>0.14047927435148325</v>
      </c>
    </row>
    <row r="27" spans="2:18" x14ac:dyDescent="0.35">
      <c r="B27">
        <v>2012</v>
      </c>
      <c r="F27" s="5">
        <v>1353.05</v>
      </c>
      <c r="G27" s="6">
        <v>0.27683714570784523</v>
      </c>
      <c r="K27" s="5">
        <v>27043.3</v>
      </c>
      <c r="L27" s="6">
        <v>0.11526237552369714</v>
      </c>
      <c r="Q27" s="5">
        <v>10737.1</v>
      </c>
      <c r="R27" s="6">
        <v>0.17127343509886281</v>
      </c>
    </row>
    <row r="28" spans="2:18" x14ac:dyDescent="0.35">
      <c r="B28">
        <v>2013</v>
      </c>
      <c r="D28" s="5">
        <v>2127</v>
      </c>
      <c r="E28" s="6">
        <v>0.32151000000000002</v>
      </c>
      <c r="F28" s="5">
        <v>1531.69</v>
      </c>
      <c r="G28" s="6">
        <v>0.24951964823169176</v>
      </c>
      <c r="I28" s="5">
        <v>28274</v>
      </c>
      <c r="J28" s="6">
        <v>0.139321</v>
      </c>
      <c r="K28" s="5">
        <v>28579.3</v>
      </c>
      <c r="L28" s="6">
        <v>9.7009898772888056E-2</v>
      </c>
      <c r="O28" s="5">
        <v>14083</v>
      </c>
      <c r="P28" s="6">
        <v>0.168791</v>
      </c>
      <c r="Q28" s="5">
        <v>11566.2</v>
      </c>
      <c r="R28" s="6">
        <v>0.14282888935000257</v>
      </c>
    </row>
    <row r="29" spans="2:18" x14ac:dyDescent="0.35">
      <c r="B29">
        <v>2014</v>
      </c>
      <c r="F29" s="5">
        <v>1426.51</v>
      </c>
      <c r="G29" s="6">
        <v>0.27550700661053901</v>
      </c>
      <c r="K29" s="5">
        <v>30439.7</v>
      </c>
      <c r="L29" s="6">
        <v>0.11030989135898189</v>
      </c>
      <c r="Q29" s="5">
        <v>9863.2099999999991</v>
      </c>
      <c r="R29" s="6">
        <v>0.17378394052240601</v>
      </c>
    </row>
    <row r="30" spans="2:18" x14ac:dyDescent="0.35">
      <c r="B30">
        <v>2015</v>
      </c>
      <c r="D30" s="5">
        <v>708</v>
      </c>
      <c r="E30" s="6">
        <v>0.41189599999999998</v>
      </c>
      <c r="F30" s="5">
        <v>1328.55</v>
      </c>
      <c r="G30" s="6">
        <v>0.30947254525610624</v>
      </c>
      <c r="I30" s="5">
        <v>34243</v>
      </c>
      <c r="J30" s="6">
        <v>9.9751300000000001E-2</v>
      </c>
      <c r="K30" s="5">
        <v>32421.200000000001</v>
      </c>
      <c r="L30" s="6">
        <v>8.6497415271489034E-2</v>
      </c>
      <c r="O30" s="5">
        <v>6975</v>
      </c>
      <c r="P30" s="6">
        <v>0.21740599999999999</v>
      </c>
      <c r="Q30" s="5">
        <v>8410.9699999999993</v>
      </c>
      <c r="R30" s="6">
        <v>0.15594634150401201</v>
      </c>
    </row>
    <row r="31" spans="2:18" x14ac:dyDescent="0.35">
      <c r="B31">
        <v>2016</v>
      </c>
      <c r="F31" s="5">
        <v>1554.06</v>
      </c>
      <c r="G31" s="6">
        <v>0.27468405338275226</v>
      </c>
      <c r="K31" s="5">
        <v>31952</v>
      </c>
      <c r="L31" s="6">
        <v>0.11919989359038562</v>
      </c>
      <c r="Q31" s="5">
        <v>8200.4</v>
      </c>
      <c r="R31" s="6">
        <v>0.18136279937564023</v>
      </c>
    </row>
    <row r="32" spans="2:18" x14ac:dyDescent="0.35">
      <c r="B32">
        <v>2017</v>
      </c>
      <c r="D32" s="5">
        <v>2133</v>
      </c>
      <c r="E32" s="6">
        <v>0.30291699999999999</v>
      </c>
      <c r="F32" s="5">
        <v>1817.84</v>
      </c>
      <c r="G32" s="6">
        <v>0.23136937244201911</v>
      </c>
      <c r="I32" s="5">
        <v>39219</v>
      </c>
      <c r="J32" s="6">
        <v>0.198042</v>
      </c>
      <c r="K32" s="5">
        <v>31489.599999999999</v>
      </c>
      <c r="L32" s="6">
        <v>0.11810804202022253</v>
      </c>
      <c r="O32" s="5">
        <v>8150</v>
      </c>
      <c r="P32" s="6">
        <v>0.21740599999999999</v>
      </c>
      <c r="Q32" s="5">
        <v>7995.1</v>
      </c>
      <c r="R32" s="6">
        <v>0.15366036697477206</v>
      </c>
    </row>
    <row r="33" spans="2:18" x14ac:dyDescent="0.35">
      <c r="B33">
        <v>2018</v>
      </c>
      <c r="F33" s="5">
        <v>1910.54</v>
      </c>
      <c r="G33" s="6">
        <v>0.27502041307693115</v>
      </c>
      <c r="K33" s="5">
        <v>28674.2</v>
      </c>
      <c r="L33" s="6">
        <v>0.11947761402236159</v>
      </c>
      <c r="Q33" s="5">
        <v>7688.68</v>
      </c>
      <c r="R33" s="6">
        <v>0.17688666975345574</v>
      </c>
    </row>
    <row r="34" spans="2:18" x14ac:dyDescent="0.35">
      <c r="B34">
        <v>2019</v>
      </c>
      <c r="D34" s="5">
        <v>2221</v>
      </c>
      <c r="E34" s="6">
        <v>0.367261</v>
      </c>
      <c r="F34" s="5">
        <v>2007.95</v>
      </c>
      <c r="G34" s="6">
        <v>0.25838541796359471</v>
      </c>
      <c r="I34" s="5">
        <v>22709</v>
      </c>
      <c r="J34" s="6">
        <v>0.12945599999999999</v>
      </c>
      <c r="K34" s="5">
        <v>26110.5</v>
      </c>
      <c r="L34" s="6">
        <v>0.10185174546638324</v>
      </c>
      <c r="O34" s="5">
        <v>7350</v>
      </c>
      <c r="P34" s="6">
        <v>0.178567</v>
      </c>
      <c r="Q34" s="5">
        <v>7394</v>
      </c>
      <c r="R34" s="6">
        <v>0.14223762510143362</v>
      </c>
    </row>
    <row r="35" spans="2:18" x14ac:dyDescent="0.35">
      <c r="B35">
        <v>2020</v>
      </c>
      <c r="F35" s="5">
        <v>2015.6</v>
      </c>
      <c r="G35" s="6">
        <v>0.29180889065290738</v>
      </c>
      <c r="K35" s="5">
        <v>26745.4</v>
      </c>
      <c r="L35" s="6">
        <v>0.11692010588736754</v>
      </c>
      <c r="Q35" s="5">
        <v>7155.75</v>
      </c>
      <c r="R35" s="6">
        <v>0.19255563707507947</v>
      </c>
    </row>
    <row r="36" spans="2:18" x14ac:dyDescent="0.35">
      <c r="B36">
        <v>2021</v>
      </c>
      <c r="D36" s="5">
        <v>2037</v>
      </c>
      <c r="E36" s="6">
        <v>0.33074500000000001</v>
      </c>
      <c r="F36" s="5">
        <v>2023.27</v>
      </c>
      <c r="G36" s="6">
        <v>0.27614950056097304</v>
      </c>
      <c r="I36" s="5">
        <v>28070</v>
      </c>
      <c r="J36" s="6">
        <v>0.119571</v>
      </c>
      <c r="K36" s="5">
        <v>27395.8</v>
      </c>
      <c r="L36" s="6">
        <v>0.10145989531242018</v>
      </c>
      <c r="O36" s="5">
        <v>6500</v>
      </c>
      <c r="P36" s="6">
        <v>0.25575999999999999</v>
      </c>
      <c r="Q36" s="5">
        <v>6925.18</v>
      </c>
      <c r="R36" s="6">
        <v>0.19762627108609451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6"/>
  <sheetViews>
    <sheetView topLeftCell="A6" zoomScale="75" zoomScaleNormal="75" workbookViewId="0">
      <selection activeCell="X34" sqref="X34"/>
    </sheetView>
  </sheetViews>
  <sheetFormatPr defaultRowHeight="14.5" x14ac:dyDescent="0.35"/>
  <cols>
    <col min="11" max="11" width="14.54296875" customWidth="1"/>
  </cols>
  <sheetData>
    <row r="4" spans="3:14" x14ac:dyDescent="0.35">
      <c r="C4" t="s">
        <v>0</v>
      </c>
      <c r="D4" t="s">
        <v>24</v>
      </c>
    </row>
    <row r="5" spans="3:14" x14ac:dyDescent="0.35">
      <c r="C5" t="s">
        <v>1</v>
      </c>
      <c r="D5">
        <v>2021</v>
      </c>
    </row>
    <row r="7" spans="3:14" x14ac:dyDescent="0.35">
      <c r="C7" t="s">
        <v>53</v>
      </c>
      <c r="D7" t="s">
        <v>55</v>
      </c>
    </row>
    <row r="8" spans="3:14" x14ac:dyDescent="0.35">
      <c r="D8" t="s">
        <v>31</v>
      </c>
      <c r="E8" t="s">
        <v>30</v>
      </c>
      <c r="F8" t="s">
        <v>29</v>
      </c>
      <c r="G8" t="s">
        <v>28</v>
      </c>
      <c r="H8" t="s">
        <v>27</v>
      </c>
      <c r="I8" t="s">
        <v>51</v>
      </c>
      <c r="L8" t="s">
        <v>75</v>
      </c>
      <c r="M8" t="s">
        <v>76</v>
      </c>
      <c r="N8" t="s">
        <v>77</v>
      </c>
    </row>
    <row r="9" spans="3:14" x14ac:dyDescent="0.35">
      <c r="C9" t="s">
        <v>42</v>
      </c>
      <c r="D9">
        <v>0</v>
      </c>
      <c r="E9">
        <v>0</v>
      </c>
      <c r="F9">
        <v>180.1</v>
      </c>
      <c r="G9">
        <v>0</v>
      </c>
      <c r="H9">
        <v>0</v>
      </c>
      <c r="I9">
        <v>180.1</v>
      </c>
      <c r="K9" t="s">
        <v>65</v>
      </c>
      <c r="L9">
        <v>2036.6</v>
      </c>
      <c r="M9">
        <v>28069.5</v>
      </c>
      <c r="N9">
        <v>6499.6</v>
      </c>
    </row>
    <row r="10" spans="3:14" x14ac:dyDescent="0.35">
      <c r="C10" t="s">
        <v>44</v>
      </c>
      <c r="D10">
        <v>5705.6999999999989</v>
      </c>
      <c r="E10">
        <v>3792.5</v>
      </c>
      <c r="F10">
        <v>840.19999999999993</v>
      </c>
      <c r="G10">
        <v>0</v>
      </c>
      <c r="H10">
        <v>229.20000000000002</v>
      </c>
      <c r="I10">
        <v>10567.6</v>
      </c>
      <c r="K10" t="s">
        <v>64</v>
      </c>
      <c r="L10">
        <v>6525.2</v>
      </c>
      <c r="M10">
        <v>16835.2</v>
      </c>
      <c r="N10">
        <v>8495.1999999999989</v>
      </c>
    </row>
    <row r="11" spans="3:14" x14ac:dyDescent="0.35">
      <c r="C11" t="s">
        <v>34</v>
      </c>
      <c r="D11">
        <v>550</v>
      </c>
      <c r="E11">
        <v>1096.5</v>
      </c>
      <c r="F11">
        <v>39.4</v>
      </c>
      <c r="G11">
        <v>95.199999999999989</v>
      </c>
      <c r="H11">
        <v>236.8</v>
      </c>
      <c r="I11">
        <v>2017.9</v>
      </c>
      <c r="K11" t="s">
        <v>62</v>
      </c>
      <c r="L11">
        <v>840.19999999999993</v>
      </c>
      <c r="M11">
        <v>9498.1999999999989</v>
      </c>
      <c r="N11">
        <v>229.20000000000002</v>
      </c>
    </row>
    <row r="12" spans="3:14" x14ac:dyDescent="0.35">
      <c r="C12" t="s">
        <v>32</v>
      </c>
      <c r="D12">
        <v>9992</v>
      </c>
      <c r="E12">
        <v>6843.2</v>
      </c>
      <c r="F12">
        <v>6525.2</v>
      </c>
      <c r="G12">
        <v>95.8</v>
      </c>
      <c r="H12">
        <v>8399.4</v>
      </c>
      <c r="I12">
        <v>31855.599999999999</v>
      </c>
      <c r="K12" t="s">
        <v>63</v>
      </c>
      <c r="L12">
        <v>39.4</v>
      </c>
      <c r="M12">
        <v>1646.5</v>
      </c>
      <c r="N12">
        <v>332</v>
      </c>
    </row>
    <row r="13" spans="3:14" x14ac:dyDescent="0.35">
      <c r="C13" t="s">
        <v>36</v>
      </c>
      <c r="D13">
        <v>9878.7000000000007</v>
      </c>
      <c r="E13">
        <v>18190.8</v>
      </c>
      <c r="F13">
        <v>2036.6</v>
      </c>
      <c r="G13">
        <v>821.1</v>
      </c>
      <c r="H13">
        <v>5678.5</v>
      </c>
      <c r="I13">
        <v>36605.699999999997</v>
      </c>
      <c r="K13" t="s">
        <v>61</v>
      </c>
      <c r="L13">
        <v>180.1</v>
      </c>
      <c r="M13">
        <v>0</v>
      </c>
      <c r="N13">
        <v>0</v>
      </c>
    </row>
    <row r="14" spans="3:14" x14ac:dyDescent="0.35"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 t="s">
        <v>38</v>
      </c>
      <c r="L14">
        <v>0</v>
      </c>
      <c r="M14">
        <v>0</v>
      </c>
      <c r="N14">
        <v>0</v>
      </c>
    </row>
    <row r="15" spans="3:14" x14ac:dyDescent="0.35"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40</v>
      </c>
      <c r="L15">
        <v>0</v>
      </c>
      <c r="M15">
        <v>0</v>
      </c>
      <c r="N15">
        <v>0</v>
      </c>
    </row>
    <row r="16" spans="3:14" x14ac:dyDescent="0.35">
      <c r="C16" t="s">
        <v>25</v>
      </c>
      <c r="D16">
        <v>0</v>
      </c>
      <c r="E16">
        <v>0</v>
      </c>
      <c r="F16">
        <v>0.6</v>
      </c>
      <c r="G16">
        <v>0</v>
      </c>
      <c r="H16">
        <v>0</v>
      </c>
      <c r="I16">
        <v>0.6</v>
      </c>
      <c r="K16" t="s">
        <v>25</v>
      </c>
      <c r="L16">
        <v>0.6</v>
      </c>
      <c r="M16">
        <v>0</v>
      </c>
      <c r="N16">
        <v>0</v>
      </c>
    </row>
    <row r="17" spans="3:14" x14ac:dyDescent="0.35">
      <c r="C17" t="s">
        <v>46</v>
      </c>
      <c r="D17">
        <v>0</v>
      </c>
      <c r="E17">
        <v>0</v>
      </c>
      <c r="F17">
        <v>564.20000000000005</v>
      </c>
      <c r="G17">
        <v>0</v>
      </c>
      <c r="H17">
        <v>0</v>
      </c>
      <c r="I17">
        <v>564.20000000000005</v>
      </c>
      <c r="K17" t="s">
        <v>46</v>
      </c>
      <c r="L17">
        <v>564.20000000000005</v>
      </c>
      <c r="M17">
        <v>0</v>
      </c>
      <c r="N17">
        <v>0</v>
      </c>
    </row>
    <row r="18" spans="3:14" x14ac:dyDescent="0.35">
      <c r="C18" t="s">
        <v>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48</v>
      </c>
      <c r="L18">
        <v>0</v>
      </c>
      <c r="M18">
        <v>0</v>
      </c>
      <c r="N18">
        <v>0</v>
      </c>
    </row>
    <row r="19" spans="3:14" x14ac:dyDescent="0.35">
      <c r="C19" t="s">
        <v>51</v>
      </c>
      <c r="D19">
        <v>26126.400000000001</v>
      </c>
      <c r="E19">
        <v>29923</v>
      </c>
      <c r="F19">
        <v>10186.300000000001</v>
      </c>
      <c r="G19">
        <v>1012.1</v>
      </c>
      <c r="H19">
        <v>14543.9</v>
      </c>
      <c r="I19">
        <v>81791.7</v>
      </c>
    </row>
    <row r="25" spans="3:14" x14ac:dyDescent="0.35">
      <c r="C25" t="s">
        <v>0</v>
      </c>
      <c r="D25" t="s">
        <v>24</v>
      </c>
    </row>
    <row r="26" spans="3:14" x14ac:dyDescent="0.35">
      <c r="C26" t="s">
        <v>1</v>
      </c>
      <c r="D26" t="s">
        <v>78</v>
      </c>
    </row>
    <row r="28" spans="3:14" x14ac:dyDescent="0.35">
      <c r="C28" t="s">
        <v>53</v>
      </c>
      <c r="D28" t="s">
        <v>55</v>
      </c>
    </row>
    <row r="29" spans="3:14" x14ac:dyDescent="0.35">
      <c r="C29" t="s">
        <v>50</v>
      </c>
      <c r="D29" t="s">
        <v>31</v>
      </c>
      <c r="E29" t="s">
        <v>30</v>
      </c>
      <c r="F29" t="s">
        <v>29</v>
      </c>
      <c r="G29" t="s">
        <v>28</v>
      </c>
      <c r="H29" t="s">
        <v>27</v>
      </c>
      <c r="L29" t="s">
        <v>75</v>
      </c>
      <c r="M29" t="s">
        <v>76</v>
      </c>
      <c r="N29" t="s">
        <v>77</v>
      </c>
    </row>
    <row r="30" spans="3:14" x14ac:dyDescent="0.35">
      <c r="C30" t="s">
        <v>42</v>
      </c>
      <c r="D30">
        <v>1858.3999999999996</v>
      </c>
      <c r="E30">
        <v>3462.6</v>
      </c>
      <c r="F30">
        <v>2954.5</v>
      </c>
      <c r="G30">
        <v>0</v>
      </c>
      <c r="H30">
        <v>0</v>
      </c>
      <c r="K30" t="s">
        <v>65</v>
      </c>
      <c r="L30" s="7">
        <v>1625.8799999999999</v>
      </c>
      <c r="M30" s="7">
        <v>29610.62</v>
      </c>
      <c r="N30" s="7">
        <v>9183.7999999999993</v>
      </c>
    </row>
    <row r="31" spans="3:14" x14ac:dyDescent="0.35">
      <c r="C31" t="s">
        <v>44</v>
      </c>
      <c r="D31">
        <v>35186.300000000003</v>
      </c>
      <c r="E31">
        <v>27702.7</v>
      </c>
      <c r="F31">
        <v>11329.2</v>
      </c>
      <c r="G31">
        <v>64.3</v>
      </c>
      <c r="H31">
        <v>4634.5000000000009</v>
      </c>
      <c r="K31" t="s">
        <v>64</v>
      </c>
      <c r="L31" s="7">
        <v>9523.2999999999993</v>
      </c>
      <c r="M31" s="7">
        <v>21571.68</v>
      </c>
      <c r="N31" s="7">
        <v>17156.04</v>
      </c>
    </row>
    <row r="32" spans="3:14" x14ac:dyDescent="0.35">
      <c r="C32" t="s">
        <v>34</v>
      </c>
      <c r="D32">
        <v>5432.9000000000005</v>
      </c>
      <c r="E32">
        <v>7884.3</v>
      </c>
      <c r="F32">
        <v>1071</v>
      </c>
      <c r="G32">
        <v>434.09999999999997</v>
      </c>
      <c r="H32">
        <v>1642.4000000000003</v>
      </c>
      <c r="K32" t="s">
        <v>62</v>
      </c>
      <c r="L32" s="7">
        <v>2265.84</v>
      </c>
      <c r="M32" s="7">
        <v>12577.8</v>
      </c>
      <c r="N32" s="7">
        <v>939.76000000000022</v>
      </c>
    </row>
    <row r="33" spans="3:14" x14ac:dyDescent="0.35">
      <c r="C33" t="s">
        <v>32</v>
      </c>
      <c r="D33">
        <v>67003.8</v>
      </c>
      <c r="E33">
        <v>40854.6</v>
      </c>
      <c r="F33">
        <v>47616.5</v>
      </c>
      <c r="G33">
        <v>2403.3000000000002</v>
      </c>
      <c r="H33">
        <v>83376.900000000009</v>
      </c>
      <c r="K33" t="s">
        <v>63</v>
      </c>
      <c r="L33" s="7">
        <v>214.2</v>
      </c>
      <c r="M33" s="7">
        <v>2663.4400000000005</v>
      </c>
      <c r="N33" s="7">
        <v>415.30000000000007</v>
      </c>
    </row>
    <row r="34" spans="3:14" x14ac:dyDescent="0.35">
      <c r="C34" t="s">
        <v>36</v>
      </c>
      <c r="D34">
        <v>51988.700000000004</v>
      </c>
      <c r="E34">
        <v>96064.4</v>
      </c>
      <c r="F34">
        <v>8129.4</v>
      </c>
      <c r="G34">
        <v>10908.500000000002</v>
      </c>
      <c r="H34">
        <v>35010.499999999993</v>
      </c>
      <c r="K34" t="s">
        <v>61</v>
      </c>
      <c r="L34" s="7">
        <v>590.9</v>
      </c>
      <c r="M34" s="7">
        <v>1064.1999999999998</v>
      </c>
      <c r="N34" s="7">
        <v>0</v>
      </c>
    </row>
    <row r="35" spans="3:14" x14ac:dyDescent="0.35">
      <c r="C35" t="s">
        <v>38</v>
      </c>
      <c r="D35">
        <v>0</v>
      </c>
      <c r="E35">
        <v>46.6</v>
      </c>
      <c r="F35">
        <v>65</v>
      </c>
      <c r="G35">
        <v>0</v>
      </c>
      <c r="H35">
        <v>0</v>
      </c>
      <c r="K35" t="s">
        <v>38</v>
      </c>
      <c r="L35" s="7">
        <v>13</v>
      </c>
      <c r="M35" s="7">
        <v>9.32</v>
      </c>
      <c r="N35" s="7">
        <v>0</v>
      </c>
    </row>
    <row r="36" spans="3:14" x14ac:dyDescent="0.35">
      <c r="C36" t="s">
        <v>40</v>
      </c>
      <c r="D36">
        <v>123.4</v>
      </c>
      <c r="E36">
        <v>263.60000000000002</v>
      </c>
      <c r="F36">
        <v>0</v>
      </c>
      <c r="G36">
        <v>442.1</v>
      </c>
      <c r="H36">
        <v>0</v>
      </c>
      <c r="K36" t="s">
        <v>40</v>
      </c>
      <c r="L36" s="7">
        <v>0</v>
      </c>
      <c r="M36" s="7">
        <v>77.400000000000006</v>
      </c>
      <c r="N36" s="7">
        <v>88.42</v>
      </c>
    </row>
    <row r="37" spans="3:14" x14ac:dyDescent="0.35">
      <c r="C37" t="s">
        <v>25</v>
      </c>
      <c r="D37">
        <v>0</v>
      </c>
      <c r="E37">
        <v>0</v>
      </c>
      <c r="F37">
        <v>62.9</v>
      </c>
      <c r="G37">
        <v>49.4</v>
      </c>
      <c r="H37">
        <v>0</v>
      </c>
      <c r="K37" t="s">
        <v>25</v>
      </c>
      <c r="L37" s="7">
        <v>12.58</v>
      </c>
      <c r="M37" s="7">
        <v>0</v>
      </c>
      <c r="N37" s="7">
        <v>9.879999999999999</v>
      </c>
    </row>
    <row r="38" spans="3:14" x14ac:dyDescent="0.35">
      <c r="C38" t="s">
        <v>46</v>
      </c>
      <c r="D38">
        <v>0</v>
      </c>
      <c r="E38">
        <v>0</v>
      </c>
      <c r="F38">
        <v>1028.3</v>
      </c>
      <c r="G38">
        <v>0</v>
      </c>
      <c r="H38">
        <v>0</v>
      </c>
      <c r="K38" t="s">
        <v>46</v>
      </c>
      <c r="L38" s="7">
        <v>205.66</v>
      </c>
      <c r="M38" s="7">
        <v>0</v>
      </c>
      <c r="N38" s="7">
        <v>0</v>
      </c>
    </row>
    <row r="39" spans="3:14" x14ac:dyDescent="0.35">
      <c r="C39" t="s">
        <v>48</v>
      </c>
      <c r="D39">
        <v>0</v>
      </c>
      <c r="E39">
        <v>72</v>
      </c>
      <c r="F39">
        <v>0</v>
      </c>
      <c r="G39">
        <v>0</v>
      </c>
      <c r="H39">
        <v>0</v>
      </c>
      <c r="K39" t="s">
        <v>48</v>
      </c>
      <c r="L39" s="7">
        <v>0</v>
      </c>
      <c r="M39" s="7">
        <v>14.4</v>
      </c>
      <c r="N39" s="7">
        <v>0</v>
      </c>
    </row>
    <row r="42" spans="3:14" x14ac:dyDescent="0.35">
      <c r="C42" t="s">
        <v>0</v>
      </c>
      <c r="D42" t="s">
        <v>24</v>
      </c>
    </row>
    <row r="43" spans="3:14" x14ac:dyDescent="0.35">
      <c r="C43" t="s">
        <v>1</v>
      </c>
      <c r="D43" t="s">
        <v>78</v>
      </c>
    </row>
    <row r="45" spans="3:14" x14ac:dyDescent="0.35">
      <c r="C45" t="s">
        <v>53</v>
      </c>
      <c r="D45" t="s">
        <v>55</v>
      </c>
    </row>
    <row r="46" spans="3:14" x14ac:dyDescent="0.35">
      <c r="C46" t="s">
        <v>50</v>
      </c>
      <c r="D46" t="s">
        <v>31</v>
      </c>
      <c r="E46" t="s">
        <v>30</v>
      </c>
      <c r="F46" t="s">
        <v>29</v>
      </c>
      <c r="G46" t="s">
        <v>28</v>
      </c>
      <c r="H46" t="s">
        <v>27</v>
      </c>
    </row>
    <row r="47" spans="3:14" x14ac:dyDescent="0.35">
      <c r="C47" t="s">
        <v>42</v>
      </c>
      <c r="D47">
        <f>D30/5</f>
        <v>371.67999999999995</v>
      </c>
      <c r="E47">
        <f t="shared" ref="E47:H47" si="0">E30/5</f>
        <v>692.52</v>
      </c>
      <c r="F47">
        <f t="shared" si="0"/>
        <v>590.9</v>
      </c>
      <c r="G47">
        <f t="shared" si="0"/>
        <v>0</v>
      </c>
      <c r="H47">
        <f t="shared" si="0"/>
        <v>0</v>
      </c>
    </row>
    <row r="48" spans="3:14" x14ac:dyDescent="0.35">
      <c r="C48" t="s">
        <v>44</v>
      </c>
      <c r="D48">
        <f t="shared" ref="D48:H48" si="1">D31/5</f>
        <v>7037.26</v>
      </c>
      <c r="E48">
        <f t="shared" si="1"/>
        <v>5540.54</v>
      </c>
      <c r="F48">
        <f t="shared" si="1"/>
        <v>2265.84</v>
      </c>
      <c r="G48">
        <f t="shared" si="1"/>
        <v>12.86</v>
      </c>
      <c r="H48">
        <f t="shared" si="1"/>
        <v>926.9000000000002</v>
      </c>
    </row>
    <row r="49" spans="3:8" x14ac:dyDescent="0.35">
      <c r="C49" t="s">
        <v>34</v>
      </c>
      <c r="D49">
        <f t="shared" ref="D49:H49" si="2">D32/5</f>
        <v>1086.5800000000002</v>
      </c>
      <c r="E49">
        <f t="shared" si="2"/>
        <v>1576.8600000000001</v>
      </c>
      <c r="F49">
        <f t="shared" si="2"/>
        <v>214.2</v>
      </c>
      <c r="G49">
        <f t="shared" si="2"/>
        <v>86.82</v>
      </c>
      <c r="H49">
        <f t="shared" si="2"/>
        <v>328.48000000000008</v>
      </c>
    </row>
    <row r="50" spans="3:8" x14ac:dyDescent="0.35">
      <c r="C50" t="s">
        <v>32</v>
      </c>
      <c r="D50">
        <f t="shared" ref="D50:H50" si="3">D33/5</f>
        <v>13400.76</v>
      </c>
      <c r="E50">
        <f t="shared" si="3"/>
        <v>8170.92</v>
      </c>
      <c r="F50">
        <f t="shared" si="3"/>
        <v>9523.2999999999993</v>
      </c>
      <c r="G50">
        <f t="shared" si="3"/>
        <v>480.66</v>
      </c>
      <c r="H50">
        <f t="shared" si="3"/>
        <v>16675.38</v>
      </c>
    </row>
    <row r="51" spans="3:8" x14ac:dyDescent="0.35">
      <c r="C51" t="s">
        <v>36</v>
      </c>
      <c r="D51">
        <f t="shared" ref="D51:H51" si="4">D34/5</f>
        <v>10397.740000000002</v>
      </c>
      <c r="E51">
        <f t="shared" si="4"/>
        <v>19212.879999999997</v>
      </c>
      <c r="F51">
        <f t="shared" si="4"/>
        <v>1625.8799999999999</v>
      </c>
      <c r="G51">
        <f t="shared" si="4"/>
        <v>2181.7000000000003</v>
      </c>
      <c r="H51">
        <f t="shared" si="4"/>
        <v>7002.0999999999985</v>
      </c>
    </row>
    <row r="52" spans="3:8" x14ac:dyDescent="0.35">
      <c r="C52" t="s">
        <v>38</v>
      </c>
      <c r="D52">
        <f t="shared" ref="D52:H52" si="5">D35/5</f>
        <v>0</v>
      </c>
      <c r="E52">
        <f t="shared" si="5"/>
        <v>9.32</v>
      </c>
      <c r="F52">
        <f t="shared" si="5"/>
        <v>13</v>
      </c>
      <c r="G52">
        <f t="shared" si="5"/>
        <v>0</v>
      </c>
      <c r="H52">
        <f t="shared" si="5"/>
        <v>0</v>
      </c>
    </row>
    <row r="53" spans="3:8" x14ac:dyDescent="0.35">
      <c r="C53" t="s">
        <v>40</v>
      </c>
      <c r="D53">
        <f t="shared" ref="D53:H53" si="6">D36/5</f>
        <v>24.68</v>
      </c>
      <c r="E53">
        <f t="shared" si="6"/>
        <v>52.720000000000006</v>
      </c>
      <c r="F53">
        <f t="shared" si="6"/>
        <v>0</v>
      </c>
      <c r="G53">
        <f t="shared" si="6"/>
        <v>88.42</v>
      </c>
      <c r="H53">
        <f t="shared" si="6"/>
        <v>0</v>
      </c>
    </row>
    <row r="54" spans="3:8" x14ac:dyDescent="0.35">
      <c r="C54" t="s">
        <v>25</v>
      </c>
      <c r="D54">
        <f t="shared" ref="D54:H54" si="7">D37/5</f>
        <v>0</v>
      </c>
      <c r="E54">
        <f t="shared" si="7"/>
        <v>0</v>
      </c>
      <c r="F54">
        <f t="shared" si="7"/>
        <v>12.58</v>
      </c>
      <c r="G54">
        <f t="shared" si="7"/>
        <v>9.879999999999999</v>
      </c>
      <c r="H54">
        <f t="shared" si="7"/>
        <v>0</v>
      </c>
    </row>
    <row r="55" spans="3:8" x14ac:dyDescent="0.35">
      <c r="C55" t="s">
        <v>46</v>
      </c>
      <c r="D55">
        <f t="shared" ref="D55:H55" si="8">D38/5</f>
        <v>0</v>
      </c>
      <c r="E55">
        <f t="shared" si="8"/>
        <v>0</v>
      </c>
      <c r="F55">
        <f t="shared" si="8"/>
        <v>205.66</v>
      </c>
      <c r="G55">
        <f t="shared" si="8"/>
        <v>0</v>
      </c>
      <c r="H55">
        <f t="shared" si="8"/>
        <v>0</v>
      </c>
    </row>
    <row r="56" spans="3:8" x14ac:dyDescent="0.35">
      <c r="C56" t="s">
        <v>48</v>
      </c>
      <c r="D56">
        <f t="shared" ref="D56:H56" si="9">D39/5</f>
        <v>0</v>
      </c>
      <c r="E56">
        <f t="shared" si="9"/>
        <v>14.4</v>
      </c>
      <c r="F56">
        <f t="shared" si="9"/>
        <v>0</v>
      </c>
      <c r="G56">
        <f t="shared" si="9"/>
        <v>0</v>
      </c>
      <c r="H56">
        <f t="shared" si="9"/>
        <v>0</v>
      </c>
    </row>
  </sheetData>
  <sortState ref="K30:N39">
    <sortCondition descending="1" ref="M30:M39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19"/>
  <sheetViews>
    <sheetView topLeftCell="A5" workbookViewId="0">
      <selection activeCell="L9" sqref="L9:L19"/>
    </sheetView>
  </sheetViews>
  <sheetFormatPr defaultRowHeight="14.5" x14ac:dyDescent="0.35"/>
  <cols>
    <col min="2" max="2" width="17.6328125" customWidth="1"/>
    <col min="3" max="3" width="14.54296875" customWidth="1"/>
  </cols>
  <sheetData>
    <row r="8" spans="2:12" x14ac:dyDescent="0.35">
      <c r="D8" t="s">
        <v>75</v>
      </c>
      <c r="H8" t="s">
        <v>76</v>
      </c>
      <c r="L8" t="s">
        <v>77</v>
      </c>
    </row>
    <row r="9" spans="2:12" x14ac:dyDescent="0.35">
      <c r="B9" s="17" t="s">
        <v>64</v>
      </c>
      <c r="C9" t="s">
        <v>64</v>
      </c>
      <c r="D9" s="5">
        <v>6525.2</v>
      </c>
      <c r="F9" s="19" t="s">
        <v>65</v>
      </c>
      <c r="G9" t="s">
        <v>65</v>
      </c>
      <c r="H9" s="5">
        <v>28069.5</v>
      </c>
      <c r="J9" s="17" t="s">
        <v>64</v>
      </c>
      <c r="K9" t="s">
        <v>64</v>
      </c>
      <c r="L9" s="5">
        <v>8495.1999999999989</v>
      </c>
    </row>
    <row r="10" spans="2:12" x14ac:dyDescent="0.35">
      <c r="B10" s="17" t="s">
        <v>65</v>
      </c>
      <c r="C10" t="s">
        <v>65</v>
      </c>
      <c r="D10" s="5">
        <v>2036.6</v>
      </c>
      <c r="F10" s="19" t="s">
        <v>64</v>
      </c>
      <c r="G10" t="s">
        <v>64</v>
      </c>
      <c r="H10" s="5">
        <v>16835.2</v>
      </c>
      <c r="J10" s="17" t="s">
        <v>65</v>
      </c>
      <c r="K10" t="s">
        <v>65</v>
      </c>
      <c r="L10" s="5">
        <v>6499.6</v>
      </c>
    </row>
    <row r="11" spans="2:12" x14ac:dyDescent="0.35">
      <c r="B11" s="17" t="s">
        <v>62</v>
      </c>
      <c r="C11" t="s">
        <v>62</v>
      </c>
      <c r="D11" s="5">
        <v>840.19999999999993</v>
      </c>
      <c r="F11" s="19" t="s">
        <v>62</v>
      </c>
      <c r="G11" t="s">
        <v>62</v>
      </c>
      <c r="H11" s="5">
        <v>9498.1999999999989</v>
      </c>
      <c r="J11" s="17" t="s">
        <v>62</v>
      </c>
      <c r="K11" t="s">
        <v>62</v>
      </c>
      <c r="L11" s="5">
        <v>229.20000000000002</v>
      </c>
    </row>
    <row r="12" spans="2:12" x14ac:dyDescent="0.35">
      <c r="B12" s="17" t="s">
        <v>63</v>
      </c>
      <c r="C12" t="s">
        <v>63</v>
      </c>
      <c r="D12" s="5">
        <v>39.4</v>
      </c>
      <c r="F12" s="19" t="s">
        <v>63</v>
      </c>
      <c r="G12" t="s">
        <v>63</v>
      </c>
      <c r="H12" s="5">
        <v>1646.5</v>
      </c>
      <c r="J12" s="17" t="s">
        <v>63</v>
      </c>
      <c r="K12" t="s">
        <v>63</v>
      </c>
      <c r="L12" s="5">
        <v>332</v>
      </c>
    </row>
    <row r="13" spans="2:12" x14ac:dyDescent="0.35">
      <c r="B13" s="17" t="s">
        <v>61</v>
      </c>
      <c r="C13" t="s">
        <v>61</v>
      </c>
      <c r="D13" s="5">
        <v>180.1</v>
      </c>
      <c r="F13" s="19" t="s">
        <v>61</v>
      </c>
      <c r="G13" t="s">
        <v>61</v>
      </c>
      <c r="H13" s="5">
        <v>0</v>
      </c>
      <c r="J13" s="17" t="s">
        <v>95</v>
      </c>
      <c r="K13" t="s">
        <v>25</v>
      </c>
      <c r="L13" s="5">
        <v>0</v>
      </c>
    </row>
    <row r="14" spans="2:12" x14ac:dyDescent="0.35">
      <c r="B14" s="17" t="s">
        <v>68</v>
      </c>
      <c r="C14" t="s">
        <v>46</v>
      </c>
      <c r="D14" s="5">
        <v>564.20000000000005</v>
      </c>
      <c r="F14" s="19" t="s">
        <v>66</v>
      </c>
      <c r="G14" t="s">
        <v>38</v>
      </c>
      <c r="H14" s="5">
        <v>0</v>
      </c>
      <c r="J14" s="17" t="s">
        <v>61</v>
      </c>
      <c r="K14" t="s">
        <v>61</v>
      </c>
      <c r="L14" s="5">
        <v>0</v>
      </c>
    </row>
    <row r="15" spans="2:12" x14ac:dyDescent="0.35">
      <c r="B15" s="17" t="s">
        <v>66</v>
      </c>
      <c r="C15" t="s">
        <v>38</v>
      </c>
      <c r="D15" s="5">
        <v>0</v>
      </c>
      <c r="F15" s="19" t="s">
        <v>67</v>
      </c>
      <c r="G15" t="s">
        <v>40</v>
      </c>
      <c r="H15" s="5">
        <v>0</v>
      </c>
      <c r="J15" s="17" t="s">
        <v>66</v>
      </c>
      <c r="K15" t="s">
        <v>38</v>
      </c>
      <c r="L15" s="5">
        <v>0</v>
      </c>
    </row>
    <row r="16" spans="2:12" x14ac:dyDescent="0.35">
      <c r="B16" s="17" t="s">
        <v>67</v>
      </c>
      <c r="C16" t="s">
        <v>40</v>
      </c>
      <c r="D16" s="5">
        <v>0</v>
      </c>
      <c r="F16" s="19" t="s">
        <v>68</v>
      </c>
      <c r="G16" t="s">
        <v>46</v>
      </c>
      <c r="H16" s="5">
        <v>0</v>
      </c>
      <c r="J16" s="17" t="s">
        <v>67</v>
      </c>
      <c r="K16" t="s">
        <v>40</v>
      </c>
      <c r="L16" s="5">
        <v>0</v>
      </c>
    </row>
    <row r="17" spans="2:14" x14ac:dyDescent="0.35">
      <c r="B17" s="17" t="s">
        <v>69</v>
      </c>
      <c r="C17" t="s">
        <v>48</v>
      </c>
      <c r="D17" s="5">
        <v>0</v>
      </c>
      <c r="F17" s="19" t="s">
        <v>69</v>
      </c>
      <c r="G17" t="s">
        <v>48</v>
      </c>
      <c r="H17" s="5">
        <v>0</v>
      </c>
      <c r="J17" s="17" t="s">
        <v>68</v>
      </c>
      <c r="K17" t="s">
        <v>46</v>
      </c>
      <c r="L17" s="5">
        <v>0</v>
      </c>
    </row>
    <row r="18" spans="2:14" ht="15" thickBot="1" x14ac:dyDescent="0.4">
      <c r="B18" s="18" t="s">
        <v>95</v>
      </c>
      <c r="C18" t="s">
        <v>25</v>
      </c>
      <c r="D18" s="5">
        <v>0.6</v>
      </c>
      <c r="F18" s="20" t="s">
        <v>95</v>
      </c>
      <c r="G18" t="s">
        <v>25</v>
      </c>
      <c r="H18" s="5">
        <v>0</v>
      </c>
      <c r="J18" s="18" t="s">
        <v>69</v>
      </c>
      <c r="K18" t="s">
        <v>48</v>
      </c>
      <c r="L18" s="5">
        <v>0</v>
      </c>
    </row>
    <row r="19" spans="2:14" x14ac:dyDescent="0.35">
      <c r="C19" t="s">
        <v>79</v>
      </c>
      <c r="D19" s="5">
        <f>SUM(D9:D18)</f>
        <v>10186.300000000001</v>
      </c>
      <c r="H19" s="5">
        <f>SUM(H9:H18)</f>
        <v>56049.399999999994</v>
      </c>
      <c r="L19" s="5">
        <f>SUM(L9:L18)</f>
        <v>15556</v>
      </c>
      <c r="N19" s="5">
        <f>SUM(D19:L19)</f>
        <v>81791.7</v>
      </c>
    </row>
  </sheetData>
  <sortState ref="K9:L18">
    <sortCondition descending="1" ref="L9:L1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E24" sqref="E24"/>
    </sheetView>
  </sheetViews>
  <sheetFormatPr defaultRowHeight="14.5" x14ac:dyDescent="0.35"/>
  <sheetData>
    <row r="2" spans="1:6" x14ac:dyDescent="0.35">
      <c r="A2" t="s">
        <v>0</v>
      </c>
      <c r="B2" t="s">
        <v>24</v>
      </c>
    </row>
    <row r="3" spans="1:6" x14ac:dyDescent="0.35">
      <c r="A3" t="s">
        <v>21</v>
      </c>
      <c r="B3" t="s">
        <v>52</v>
      </c>
    </row>
    <row r="4" spans="1:6" x14ac:dyDescent="0.35">
      <c r="A4" t="s">
        <v>1</v>
      </c>
      <c r="B4">
        <v>2021</v>
      </c>
    </row>
    <row r="6" spans="1:6" x14ac:dyDescent="0.35">
      <c r="B6" t="s">
        <v>55</v>
      </c>
    </row>
    <row r="7" spans="1:6" x14ac:dyDescent="0.35">
      <c r="B7" t="s">
        <v>70</v>
      </c>
      <c r="C7" t="s">
        <v>71</v>
      </c>
      <c r="D7" t="s">
        <v>72</v>
      </c>
      <c r="E7" t="s">
        <v>73</v>
      </c>
      <c r="F7" t="s">
        <v>74</v>
      </c>
    </row>
    <row r="8" spans="1:6" x14ac:dyDescent="0.35">
      <c r="A8" t="s">
        <v>32</v>
      </c>
      <c r="B8">
        <v>27996.1</v>
      </c>
      <c r="C8">
        <v>3859.5</v>
      </c>
      <c r="D8">
        <v>0</v>
      </c>
      <c r="E8">
        <v>0</v>
      </c>
      <c r="F8">
        <v>0</v>
      </c>
    </row>
    <row r="9" spans="1:6" x14ac:dyDescent="0.35">
      <c r="A9" t="s">
        <v>36</v>
      </c>
      <c r="B9">
        <v>9201.9999999999982</v>
      </c>
      <c r="C9">
        <v>19645.900000000001</v>
      </c>
      <c r="D9">
        <v>7310.6</v>
      </c>
      <c r="E9">
        <v>447.20000000000005</v>
      </c>
      <c r="F9">
        <v>0</v>
      </c>
    </row>
    <row r="10" spans="1:6" x14ac:dyDescent="0.35">
      <c r="A10" t="s">
        <v>44</v>
      </c>
      <c r="B10">
        <v>3551.2</v>
      </c>
      <c r="C10">
        <v>3786.6</v>
      </c>
      <c r="D10">
        <v>2723.7000000000003</v>
      </c>
      <c r="E10">
        <v>400.3</v>
      </c>
      <c r="F10">
        <v>105.80000000000001</v>
      </c>
    </row>
    <row r="11" spans="1:6" x14ac:dyDescent="0.35">
      <c r="A11" t="s">
        <v>34</v>
      </c>
      <c r="B11">
        <v>434.4</v>
      </c>
      <c r="C11">
        <v>1030.4000000000001</v>
      </c>
      <c r="D11">
        <v>437.99999999999994</v>
      </c>
      <c r="E11">
        <v>30.2</v>
      </c>
      <c r="F11">
        <v>84.9</v>
      </c>
    </row>
    <row r="12" spans="1:6" x14ac:dyDescent="0.35">
      <c r="A12" t="s">
        <v>42</v>
      </c>
      <c r="B12">
        <v>180.1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t="s">
        <v>38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t="s">
        <v>25</v>
      </c>
      <c r="B15">
        <v>0</v>
      </c>
      <c r="C15">
        <v>0</v>
      </c>
      <c r="D15">
        <v>0.6</v>
      </c>
      <c r="E15">
        <v>0</v>
      </c>
      <c r="F15">
        <v>0</v>
      </c>
    </row>
    <row r="16" spans="1:6" x14ac:dyDescent="0.35">
      <c r="A16" t="s">
        <v>46</v>
      </c>
      <c r="B16">
        <v>0</v>
      </c>
      <c r="C16">
        <v>205.6</v>
      </c>
      <c r="D16">
        <v>358.6</v>
      </c>
      <c r="E16">
        <v>0</v>
      </c>
      <c r="F16">
        <v>0</v>
      </c>
    </row>
    <row r="17" spans="1:6" x14ac:dyDescent="0.35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</row>
  </sheetData>
  <sortState ref="A8:F17">
    <sortCondition descending="1" ref="B8:B17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"/>
  <sheetViews>
    <sheetView workbookViewId="0">
      <selection activeCell="K28" sqref="K28"/>
    </sheetView>
  </sheetViews>
  <sheetFormatPr defaultRowHeight="14.5" x14ac:dyDescent="0.35"/>
  <cols>
    <col min="2" max="2" width="9.81640625" style="5" bestFit="1" customWidth="1"/>
    <col min="3" max="3" width="8.7265625" style="6"/>
    <col min="4" max="4" width="10.81640625" style="5" bestFit="1" customWidth="1"/>
    <col min="5" max="5" width="8.7265625" style="6"/>
    <col min="6" max="6" width="9.81640625" style="5" bestFit="1" customWidth="1"/>
    <col min="7" max="7" width="8.7265625" style="6"/>
    <col min="8" max="8" width="10.81640625" style="5" bestFit="1" customWidth="1"/>
    <col min="9" max="9" width="8.7265625" style="6"/>
    <col min="10" max="10" width="10.81640625" style="5" bestFit="1" customWidth="1"/>
    <col min="11" max="11" width="8.7265625" style="6"/>
    <col min="12" max="12" width="8.7265625" style="5"/>
    <col min="13" max="13" width="8.7265625" style="6"/>
    <col min="14" max="14" width="8.7265625" style="5"/>
    <col min="15" max="15" width="8.7265625" style="6"/>
    <col min="16" max="16" width="9.81640625" style="5" bestFit="1" customWidth="1"/>
    <col min="17" max="17" width="8.7265625" style="6"/>
    <col min="18" max="18" width="9.81640625" style="5" bestFit="1" customWidth="1"/>
    <col min="19" max="19" width="8.7265625" style="6"/>
    <col min="20" max="20" width="8.7265625" style="5"/>
    <col min="21" max="21" width="8.7265625" style="6"/>
    <col min="22" max="22" width="11.81640625" style="5" bestFit="1" customWidth="1"/>
    <col min="23" max="23" width="8.7265625" style="6"/>
  </cols>
  <sheetData>
    <row r="2" spans="1:23" x14ac:dyDescent="0.35">
      <c r="A2" t="s">
        <v>0</v>
      </c>
      <c r="B2" s="5" t="s">
        <v>24</v>
      </c>
    </row>
    <row r="3" spans="1:23" x14ac:dyDescent="0.35">
      <c r="A3" t="s">
        <v>21</v>
      </c>
      <c r="B3" s="5" t="s">
        <v>52</v>
      </c>
    </row>
    <row r="4" spans="1:23" x14ac:dyDescent="0.35">
      <c r="A4" t="s">
        <v>20</v>
      </c>
      <c r="B4" s="5" t="s">
        <v>52</v>
      </c>
    </row>
    <row r="6" spans="1:23" x14ac:dyDescent="0.35">
      <c r="B6" s="5" t="s">
        <v>55</v>
      </c>
    </row>
    <row r="7" spans="1:23" x14ac:dyDescent="0.35">
      <c r="B7" s="5" t="s">
        <v>42</v>
      </c>
      <c r="D7" s="5" t="s">
        <v>44</v>
      </c>
      <c r="F7" s="5" t="s">
        <v>34</v>
      </c>
      <c r="H7" s="5" t="s">
        <v>32</v>
      </c>
      <c r="J7" s="5" t="s">
        <v>36</v>
      </c>
      <c r="L7" s="5" t="s">
        <v>38</v>
      </c>
      <c r="N7" s="5" t="s">
        <v>40</v>
      </c>
      <c r="P7" s="5" t="s">
        <v>25</v>
      </c>
      <c r="R7" s="5" t="s">
        <v>46</v>
      </c>
      <c r="T7" s="5" t="s">
        <v>48</v>
      </c>
      <c r="V7" s="5" t="s">
        <v>60</v>
      </c>
    </row>
    <row r="8" spans="1:23" x14ac:dyDescent="0.35">
      <c r="B8" s="5" t="s">
        <v>58</v>
      </c>
      <c r="C8" s="6" t="s">
        <v>59</v>
      </c>
      <c r="D8" s="5" t="s">
        <v>58</v>
      </c>
      <c r="E8" s="6" t="s">
        <v>59</v>
      </c>
      <c r="F8" s="5" t="s">
        <v>58</v>
      </c>
      <c r="G8" s="6" t="s">
        <v>59</v>
      </c>
      <c r="H8" s="5" t="s">
        <v>58</v>
      </c>
      <c r="I8" s="6" t="s">
        <v>59</v>
      </c>
      <c r="J8" s="5" t="s">
        <v>58</v>
      </c>
      <c r="K8" s="6" t="s">
        <v>59</v>
      </c>
      <c r="L8" s="5" t="s">
        <v>58</v>
      </c>
      <c r="M8" s="6" t="s">
        <v>59</v>
      </c>
      <c r="N8" s="5" t="s">
        <v>58</v>
      </c>
      <c r="O8" s="6" t="s">
        <v>59</v>
      </c>
      <c r="P8" s="5" t="s">
        <v>58</v>
      </c>
      <c r="Q8" s="6" t="s">
        <v>59</v>
      </c>
      <c r="R8" s="5" t="s">
        <v>58</v>
      </c>
      <c r="S8" s="6" t="s">
        <v>59</v>
      </c>
      <c r="T8" s="5" t="s">
        <v>58</v>
      </c>
      <c r="U8" s="6" t="s">
        <v>59</v>
      </c>
      <c r="V8" s="5" t="s">
        <v>58</v>
      </c>
      <c r="W8" s="6" t="s">
        <v>59</v>
      </c>
    </row>
    <row r="9" spans="1:23" x14ac:dyDescent="0.35">
      <c r="A9">
        <v>1984</v>
      </c>
      <c r="B9" s="5">
        <v>3.6999999999999997</v>
      </c>
      <c r="C9" s="6">
        <v>0.80520875859797847</v>
      </c>
      <c r="D9" s="5">
        <v>1593.6</v>
      </c>
      <c r="E9" s="6">
        <v>0.26145669938764099</v>
      </c>
      <c r="F9" s="5">
        <v>461.30000000000007</v>
      </c>
      <c r="G9" s="6">
        <v>0.23466188772979199</v>
      </c>
      <c r="H9" s="5">
        <v>27540.199999999997</v>
      </c>
      <c r="I9" s="6">
        <v>0.21895973742102567</v>
      </c>
      <c r="J9" s="5">
        <v>9002.1</v>
      </c>
      <c r="K9" s="6">
        <v>0.38407506474378933</v>
      </c>
      <c r="L9" s="5">
        <v>0</v>
      </c>
      <c r="M9" s="5">
        <v>0</v>
      </c>
      <c r="N9" s="5">
        <v>50.9</v>
      </c>
      <c r="O9" s="6">
        <v>0.59348489576392094</v>
      </c>
      <c r="P9" s="5">
        <v>2516</v>
      </c>
      <c r="Q9" s="6">
        <v>0.24964364458347973</v>
      </c>
      <c r="R9" s="5">
        <v>0</v>
      </c>
      <c r="S9" s="5">
        <v>0</v>
      </c>
      <c r="T9" s="5">
        <v>8</v>
      </c>
      <c r="U9" s="6">
        <v>1.0041680408991869</v>
      </c>
      <c r="V9" s="5">
        <v>41175.799999999996</v>
      </c>
      <c r="W9" s="6">
        <v>0.16982617795952926</v>
      </c>
    </row>
    <row r="10" spans="1:23" x14ac:dyDescent="0.35">
      <c r="A10">
        <v>1987</v>
      </c>
      <c r="B10" s="5">
        <v>14.200000000000001</v>
      </c>
      <c r="C10" s="6">
        <v>0.9138783807549542</v>
      </c>
      <c r="D10" s="5">
        <v>738.2</v>
      </c>
      <c r="E10" s="6">
        <v>0.33488886887611863</v>
      </c>
      <c r="F10" s="5">
        <v>607.30000000000007</v>
      </c>
      <c r="G10" s="6">
        <v>0.32692115230398855</v>
      </c>
      <c r="H10" s="5">
        <v>28093.100000000002</v>
      </c>
      <c r="I10" s="6">
        <v>0.15694848021188226</v>
      </c>
      <c r="J10" s="5">
        <v>6630.7999999999993</v>
      </c>
      <c r="K10" s="6">
        <v>0.35872124184981319</v>
      </c>
      <c r="L10" s="5">
        <v>0</v>
      </c>
      <c r="M10" s="5">
        <v>0</v>
      </c>
      <c r="N10" s="5">
        <v>182.4</v>
      </c>
      <c r="O10" s="6">
        <v>4.0718317920970561E-2</v>
      </c>
      <c r="P10" s="5">
        <v>1671.2000000000003</v>
      </c>
      <c r="Q10" s="6">
        <v>0.37774169490655529</v>
      </c>
      <c r="R10" s="5">
        <v>0</v>
      </c>
      <c r="S10" s="5">
        <v>0</v>
      </c>
      <c r="T10" s="5">
        <v>0</v>
      </c>
      <c r="U10" s="5">
        <v>0</v>
      </c>
      <c r="V10" s="5">
        <v>37937.200000000004</v>
      </c>
      <c r="W10" s="6">
        <v>0.13336328415438403</v>
      </c>
    </row>
    <row r="11" spans="1:23" x14ac:dyDescent="0.35">
      <c r="A11">
        <v>1990</v>
      </c>
      <c r="B11" s="5">
        <v>877.69999999999993</v>
      </c>
      <c r="C11" s="6">
        <v>0.58428611047184886</v>
      </c>
      <c r="D11" s="5">
        <v>1250.8</v>
      </c>
      <c r="E11" s="6">
        <v>0.36783291343697316</v>
      </c>
      <c r="F11" s="5">
        <v>2047.4</v>
      </c>
      <c r="G11" s="6">
        <v>0.22807625731049835</v>
      </c>
      <c r="H11" s="5">
        <v>22316.100000000002</v>
      </c>
      <c r="I11" s="6">
        <v>0.24976848930519294</v>
      </c>
      <c r="J11" s="5">
        <v>11995</v>
      </c>
      <c r="K11" s="6">
        <v>0.22333781120411339</v>
      </c>
      <c r="L11" s="5">
        <v>0</v>
      </c>
      <c r="M11" s="5">
        <v>0</v>
      </c>
      <c r="N11" s="5">
        <v>0</v>
      </c>
      <c r="O11" s="5">
        <v>0</v>
      </c>
      <c r="P11" s="5">
        <v>9745.5</v>
      </c>
      <c r="Q11" s="6">
        <v>0.34265108536630767</v>
      </c>
      <c r="R11" s="5">
        <v>0</v>
      </c>
      <c r="S11" s="5">
        <v>0</v>
      </c>
      <c r="T11" s="5">
        <v>0</v>
      </c>
      <c r="U11" s="5">
        <v>0</v>
      </c>
      <c r="V11" s="5">
        <v>48232.5</v>
      </c>
      <c r="W11" s="6">
        <v>0.14673318672866262</v>
      </c>
    </row>
    <row r="12" spans="1:23" x14ac:dyDescent="0.35">
      <c r="A12">
        <v>1993</v>
      </c>
      <c r="B12" s="5">
        <v>0</v>
      </c>
      <c r="C12" s="5">
        <v>0</v>
      </c>
      <c r="D12" s="5">
        <v>352.5</v>
      </c>
      <c r="E12" s="6">
        <v>0.66180617189309254</v>
      </c>
      <c r="F12" s="5">
        <v>226.5</v>
      </c>
      <c r="G12" s="6">
        <v>0.48192517528006806</v>
      </c>
      <c r="H12" s="5">
        <v>39732.6</v>
      </c>
      <c r="I12" s="6">
        <v>0.17898636081820546</v>
      </c>
      <c r="J12" s="5">
        <v>17802.5</v>
      </c>
      <c r="K12" s="6">
        <v>0.1222781365290231</v>
      </c>
      <c r="L12" s="5">
        <v>0</v>
      </c>
      <c r="M12" s="5">
        <v>0</v>
      </c>
      <c r="N12" s="5">
        <v>0</v>
      </c>
      <c r="O12" s="5">
        <v>0</v>
      </c>
      <c r="P12" s="5">
        <v>869.69999999999993</v>
      </c>
      <c r="Q12" s="6">
        <v>0.44811847374867569</v>
      </c>
      <c r="R12" s="5">
        <v>0</v>
      </c>
      <c r="S12" s="5">
        <v>0</v>
      </c>
      <c r="T12" s="5">
        <v>0</v>
      </c>
      <c r="U12" s="5">
        <v>0</v>
      </c>
      <c r="V12" s="5">
        <v>58983.799999999996</v>
      </c>
      <c r="W12" s="6">
        <v>0.1263390787984506</v>
      </c>
    </row>
    <row r="13" spans="1:23" x14ac:dyDescent="0.35">
      <c r="A13">
        <v>1996</v>
      </c>
      <c r="B13" s="5">
        <v>928.6</v>
      </c>
      <c r="C13" s="6">
        <v>0.35990549135047017</v>
      </c>
      <c r="D13" s="5">
        <v>6539</v>
      </c>
      <c r="E13" s="6">
        <v>0.26962387331390558</v>
      </c>
      <c r="F13" s="5">
        <v>2235.5</v>
      </c>
      <c r="G13" s="6">
        <v>0.18664435001419191</v>
      </c>
      <c r="H13" s="5">
        <v>43063.8</v>
      </c>
      <c r="I13" s="6">
        <v>0.17626694209246219</v>
      </c>
      <c r="J13" s="5">
        <v>26225.699999999997</v>
      </c>
      <c r="K13" s="6">
        <v>0.13620599274176848</v>
      </c>
      <c r="L13" s="5">
        <v>0</v>
      </c>
      <c r="M13" s="5">
        <v>0</v>
      </c>
      <c r="N13" s="5">
        <v>42.8</v>
      </c>
      <c r="O13" s="6">
        <v>1.0009563096617795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79035.400000000009</v>
      </c>
      <c r="W13" s="6">
        <v>0.10867583929864648</v>
      </c>
    </row>
    <row r="14" spans="1:23" x14ac:dyDescent="0.35">
      <c r="A14">
        <v>1999</v>
      </c>
      <c r="B14" s="5">
        <v>1568.6</v>
      </c>
      <c r="C14" s="6">
        <v>0.31469417211660888</v>
      </c>
      <c r="D14" s="5">
        <v>11292.9</v>
      </c>
      <c r="E14" s="6">
        <v>0.16461275152677282</v>
      </c>
      <c r="F14" s="5">
        <v>3818.2999999999993</v>
      </c>
      <c r="G14" s="6">
        <v>0.20426363506935671</v>
      </c>
      <c r="H14" s="5">
        <v>54650.400000000001</v>
      </c>
      <c r="I14" s="6">
        <v>0.14722861490793146</v>
      </c>
      <c r="J14" s="5">
        <v>39333.300000000003</v>
      </c>
      <c r="K14" s="6">
        <v>0.13913544215369558</v>
      </c>
      <c r="L14" s="5">
        <v>45.7</v>
      </c>
      <c r="M14" s="6">
        <v>0.71026957724935758</v>
      </c>
      <c r="N14" s="5">
        <v>677</v>
      </c>
      <c r="O14" s="6">
        <v>0.48446416134370801</v>
      </c>
      <c r="P14" s="5">
        <v>7.5</v>
      </c>
      <c r="Q14" s="6">
        <v>1.004275101680828</v>
      </c>
      <c r="R14" s="5">
        <v>1469.1999999999998</v>
      </c>
      <c r="S14" s="6">
        <v>0.38185846742260066</v>
      </c>
      <c r="T14" s="5">
        <v>0</v>
      </c>
      <c r="U14" s="5">
        <v>0</v>
      </c>
      <c r="V14" s="5">
        <v>112862.9</v>
      </c>
      <c r="W14" s="6">
        <v>8.8346133514497577E-2</v>
      </c>
    </row>
    <row r="15" spans="1:23" x14ac:dyDescent="0.35">
      <c r="A15">
        <v>2001</v>
      </c>
      <c r="B15" s="5">
        <v>3634.8999999999996</v>
      </c>
      <c r="C15" s="6">
        <v>0.2893989435986285</v>
      </c>
      <c r="D15" s="5">
        <v>6592.2000000000007</v>
      </c>
      <c r="E15" s="6">
        <v>0.2577415236833755</v>
      </c>
      <c r="F15" s="5">
        <v>2596.1</v>
      </c>
      <c r="G15" s="6">
        <v>0.1471252837349365</v>
      </c>
      <c r="H15" s="5">
        <v>39082.400000000001</v>
      </c>
      <c r="I15" s="6">
        <v>0.18653414328157991</v>
      </c>
      <c r="J15" s="5">
        <v>23274.6</v>
      </c>
      <c r="K15" s="6">
        <v>0.15805407090112142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75180.200000000012</v>
      </c>
      <c r="W15" s="6">
        <v>0.11193627810919121</v>
      </c>
    </row>
    <row r="16" spans="1:23" x14ac:dyDescent="0.35">
      <c r="A16">
        <v>2003</v>
      </c>
      <c r="B16" s="5">
        <v>1907.5</v>
      </c>
      <c r="C16" s="6">
        <v>0.29614260859268915</v>
      </c>
      <c r="D16" s="5">
        <v>15813.300000000001</v>
      </c>
      <c r="E16" s="6">
        <v>0.14958547028439764</v>
      </c>
      <c r="F16" s="5">
        <v>3700.9</v>
      </c>
      <c r="G16" s="6">
        <v>0.15365559970104933</v>
      </c>
      <c r="H16" s="5">
        <v>55396.7</v>
      </c>
      <c r="I16" s="6">
        <v>0.16384951562178901</v>
      </c>
      <c r="J16" s="5">
        <v>39603</v>
      </c>
      <c r="K16" s="6">
        <v>9.0928850429131514E-2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263.70000000000005</v>
      </c>
      <c r="S16" s="6">
        <v>0.57678892090586587</v>
      </c>
      <c r="T16" s="5">
        <v>52.2</v>
      </c>
      <c r="U16" s="6">
        <v>1.0002984457847048</v>
      </c>
      <c r="V16" s="5">
        <v>116737.29999999999</v>
      </c>
      <c r="W16" s="6">
        <v>8.6352710132767255E-2</v>
      </c>
    </row>
    <row r="17" spans="1:23" x14ac:dyDescent="0.35">
      <c r="A17">
        <v>2005</v>
      </c>
      <c r="B17" s="5">
        <v>699.80000000000007</v>
      </c>
      <c r="C17" s="6">
        <v>0.32191446988843253</v>
      </c>
      <c r="D17" s="5">
        <v>24252.6</v>
      </c>
      <c r="E17" s="6">
        <v>0.134968826531386</v>
      </c>
      <c r="F17" s="5">
        <v>4337.7</v>
      </c>
      <c r="G17" s="6">
        <v>0.12776129669068323</v>
      </c>
      <c r="H17" s="5">
        <v>39319.599999999999</v>
      </c>
      <c r="I17" s="6">
        <v>0.16153395270937329</v>
      </c>
      <c r="J17" s="5">
        <v>41369.899999999994</v>
      </c>
      <c r="K17" s="6">
        <v>8.1906272795495436E-2</v>
      </c>
      <c r="L17" s="5">
        <v>0</v>
      </c>
      <c r="M17" s="5">
        <v>0</v>
      </c>
      <c r="N17" s="5">
        <v>139.19999999999999</v>
      </c>
      <c r="O17" s="6">
        <v>0.50004041929033594</v>
      </c>
      <c r="P17" s="5">
        <v>67</v>
      </c>
      <c r="Q17" s="6">
        <v>0.59892288004703231</v>
      </c>
      <c r="R17" s="5">
        <v>501.5</v>
      </c>
      <c r="S17" s="6">
        <v>0.83415952001266447</v>
      </c>
      <c r="T17" s="5">
        <v>0</v>
      </c>
      <c r="U17" s="5">
        <v>0</v>
      </c>
      <c r="V17" s="5">
        <v>110687.29999999999</v>
      </c>
      <c r="W17" s="6">
        <v>7.1752421896657495E-2</v>
      </c>
    </row>
    <row r="18" spans="1:23" x14ac:dyDescent="0.35">
      <c r="A18">
        <v>2007</v>
      </c>
      <c r="B18" s="5">
        <v>1797.2999999999997</v>
      </c>
      <c r="C18" s="6">
        <v>0.25800718680223578</v>
      </c>
      <c r="D18" s="5">
        <v>25398.999999999993</v>
      </c>
      <c r="E18" s="6">
        <v>0.13145342452161538</v>
      </c>
      <c r="F18" s="5">
        <v>3814.8</v>
      </c>
      <c r="G18" s="6">
        <v>0.13489198588221768</v>
      </c>
      <c r="H18" s="5">
        <v>39629.500000000007</v>
      </c>
      <c r="I18" s="6">
        <v>0.19415112503204363</v>
      </c>
      <c r="J18" s="5">
        <v>34469.599999999999</v>
      </c>
      <c r="K18" s="6">
        <v>0.10694169210460286</v>
      </c>
      <c r="L18" s="5">
        <v>0</v>
      </c>
      <c r="M18" s="5">
        <v>0</v>
      </c>
      <c r="N18" s="5">
        <v>947.6</v>
      </c>
      <c r="O18" s="6">
        <v>0.40286548808154615</v>
      </c>
      <c r="P18" s="5">
        <v>0</v>
      </c>
      <c r="Q18" s="5">
        <v>0</v>
      </c>
      <c r="R18" s="5">
        <v>197.2</v>
      </c>
      <c r="S18" s="6">
        <v>0.574032311452637</v>
      </c>
      <c r="T18" s="5">
        <v>117.60000000000001</v>
      </c>
      <c r="U18" s="6">
        <v>0.77111928988065037</v>
      </c>
      <c r="V18" s="5">
        <v>106372.60000000002</v>
      </c>
      <c r="W18" s="6">
        <v>8.6458697423056022E-2</v>
      </c>
    </row>
    <row r="19" spans="1:23" x14ac:dyDescent="0.35">
      <c r="A19">
        <v>2009</v>
      </c>
      <c r="B19" s="5">
        <v>2749.5</v>
      </c>
      <c r="C19" s="6">
        <v>0.35140308328190645</v>
      </c>
      <c r="D19" s="5">
        <v>19070.099999999999</v>
      </c>
      <c r="E19" s="6">
        <v>0.15595392331570679</v>
      </c>
      <c r="F19" s="5">
        <v>4125.5999999999995</v>
      </c>
      <c r="G19" s="6">
        <v>0.14329334067185454</v>
      </c>
      <c r="H19" s="5">
        <v>44349.3</v>
      </c>
      <c r="I19" s="6">
        <v>0.16131582026099431</v>
      </c>
      <c r="J19" s="5">
        <v>36652.400000000001</v>
      </c>
      <c r="K19" s="6">
        <v>8.9390658687231075E-2</v>
      </c>
      <c r="L19" s="5">
        <v>9.6999999999999993</v>
      </c>
      <c r="M19" s="6">
        <v>0.99565695708507884</v>
      </c>
      <c r="N19" s="5">
        <v>355.8</v>
      </c>
      <c r="O19" s="6">
        <v>0.86817304940255191</v>
      </c>
      <c r="P19" s="5">
        <v>888.80000000000007</v>
      </c>
      <c r="Q19" s="6">
        <v>0.94415735775584453</v>
      </c>
      <c r="R19" s="5">
        <v>199.3</v>
      </c>
      <c r="S19" s="6">
        <v>0.65246764811192914</v>
      </c>
      <c r="T19" s="5">
        <v>0</v>
      </c>
      <c r="U19" s="5">
        <v>0</v>
      </c>
      <c r="V19" s="5">
        <v>108400.5</v>
      </c>
      <c r="W19" s="6">
        <v>7.8744600035052514E-2</v>
      </c>
    </row>
    <row r="20" spans="1:23" x14ac:dyDescent="0.35">
      <c r="A20">
        <v>2011</v>
      </c>
      <c r="B20" s="5">
        <v>1041.5</v>
      </c>
      <c r="C20" s="6">
        <v>0.34621633388443829</v>
      </c>
      <c r="D20" s="5">
        <v>15944.999999999998</v>
      </c>
      <c r="E20" s="6">
        <v>0.12913047247789625</v>
      </c>
      <c r="F20" s="5">
        <v>3857.3999999999996</v>
      </c>
      <c r="G20" s="6">
        <v>0.14426434154030504</v>
      </c>
      <c r="H20" s="5">
        <v>67882.5</v>
      </c>
      <c r="I20" s="6">
        <v>0.36626467925492562</v>
      </c>
      <c r="J20" s="5">
        <v>33911.199999999997</v>
      </c>
      <c r="K20" s="6">
        <v>0.11287753497750749</v>
      </c>
      <c r="L20" s="5">
        <v>7.3</v>
      </c>
      <c r="M20" s="6">
        <v>0.99407048413551558</v>
      </c>
      <c r="N20" s="5">
        <v>0</v>
      </c>
      <c r="O20" s="5">
        <v>0</v>
      </c>
      <c r="P20" s="5">
        <v>26.4</v>
      </c>
      <c r="Q20" s="6">
        <v>1.0004038605039647</v>
      </c>
      <c r="R20" s="5">
        <v>486.6</v>
      </c>
      <c r="S20" s="6">
        <v>0.67890874760491915</v>
      </c>
      <c r="T20" s="5">
        <v>0</v>
      </c>
      <c r="U20" s="5">
        <v>0</v>
      </c>
      <c r="V20" s="5">
        <v>123157.9</v>
      </c>
      <c r="W20" s="6">
        <v>0.20502868035723174</v>
      </c>
    </row>
    <row r="21" spans="1:23" x14ac:dyDescent="0.35">
      <c r="A21">
        <v>2013</v>
      </c>
      <c r="B21" s="5">
        <v>4030.8</v>
      </c>
      <c r="C21" s="6">
        <v>0.24579262254815698</v>
      </c>
      <c r="D21" s="5">
        <v>22638.499999999996</v>
      </c>
      <c r="E21" s="6">
        <v>0.1473277501768441</v>
      </c>
      <c r="F21" s="5">
        <v>3963.5</v>
      </c>
      <c r="G21" s="6">
        <v>0.13361521941493024</v>
      </c>
      <c r="H21" s="5">
        <v>38233.500000000007</v>
      </c>
      <c r="I21" s="6">
        <v>0.2559320110783721</v>
      </c>
      <c r="J21" s="5">
        <v>44484.1</v>
      </c>
      <c r="K21" s="6">
        <v>0.10544103795363875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72</v>
      </c>
      <c r="U21" s="6">
        <v>1.0002694069102014</v>
      </c>
      <c r="V21" s="5">
        <v>113422.39999999999</v>
      </c>
      <c r="W21" s="6">
        <v>0.10057932965885913</v>
      </c>
    </row>
    <row r="22" spans="1:23" x14ac:dyDescent="0.35">
      <c r="A22">
        <v>2015</v>
      </c>
      <c r="B22" s="5">
        <v>1748.8000000000002</v>
      </c>
      <c r="C22" s="6">
        <v>0.24678800761576089</v>
      </c>
      <c r="D22" s="5">
        <v>19120.7</v>
      </c>
      <c r="E22" s="6">
        <v>0.13782320352885918</v>
      </c>
      <c r="F22" s="5">
        <v>3110.1</v>
      </c>
      <c r="G22" s="6">
        <v>0.14241460042336065</v>
      </c>
      <c r="H22" s="5">
        <v>58047.400000000009</v>
      </c>
      <c r="I22" s="6">
        <v>0.17026919903169199</v>
      </c>
      <c r="J22" s="5">
        <v>41925.800000000003</v>
      </c>
      <c r="K22" s="6">
        <v>9.0471932050115E-2</v>
      </c>
      <c r="L22" s="5">
        <v>42.5</v>
      </c>
      <c r="M22" s="6">
        <v>0.53380910329150155</v>
      </c>
      <c r="N22" s="5">
        <v>767.80000000000007</v>
      </c>
      <c r="O22" s="6">
        <v>0.34742161360634555</v>
      </c>
      <c r="P22" s="5">
        <v>36.5</v>
      </c>
      <c r="Q22" s="6">
        <v>0.99011689341952591</v>
      </c>
      <c r="R22" s="5">
        <v>359.29999999999995</v>
      </c>
      <c r="S22" s="6">
        <v>0.4619458119317883</v>
      </c>
      <c r="T22" s="5">
        <v>0</v>
      </c>
      <c r="U22" s="5">
        <v>0</v>
      </c>
      <c r="V22" s="5">
        <v>125158.90000000001</v>
      </c>
      <c r="W22" s="6">
        <v>8.7342741914077593E-2</v>
      </c>
    </row>
    <row r="23" spans="1:23" x14ac:dyDescent="0.35">
      <c r="A23">
        <v>2017</v>
      </c>
      <c r="B23" s="5">
        <v>708.40000000000009</v>
      </c>
      <c r="C23" s="6">
        <v>0.56904063216547407</v>
      </c>
      <c r="D23" s="5">
        <v>13210.899999999998</v>
      </c>
      <c r="E23" s="6">
        <v>0.15572952521940348</v>
      </c>
      <c r="F23" s="5">
        <v>3743</v>
      </c>
      <c r="G23" s="6">
        <v>0.2586802646611161</v>
      </c>
      <c r="H23" s="5">
        <v>33609.899999999994</v>
      </c>
      <c r="I23" s="6">
        <v>0.17434362613650758</v>
      </c>
      <c r="J23" s="5">
        <v>49501.3</v>
      </c>
      <c r="K23" s="6">
        <v>0.16514849909692303</v>
      </c>
      <c r="L23" s="5">
        <v>0</v>
      </c>
      <c r="M23" s="5">
        <v>0</v>
      </c>
      <c r="N23" s="5">
        <v>61.3</v>
      </c>
      <c r="O23" s="6">
        <v>1.0003968237961545</v>
      </c>
      <c r="P23" s="5">
        <v>0</v>
      </c>
      <c r="Q23" s="5">
        <v>0</v>
      </c>
      <c r="R23" s="5">
        <v>95.9</v>
      </c>
      <c r="S23" s="6">
        <v>1.0002973807251578</v>
      </c>
      <c r="T23" s="5">
        <v>0</v>
      </c>
      <c r="U23" s="5">
        <v>0</v>
      </c>
      <c r="V23" s="5">
        <v>100930.7</v>
      </c>
      <c r="W23" s="6">
        <v>0.10225345869236166</v>
      </c>
    </row>
    <row r="24" spans="1:23" x14ac:dyDescent="0.35">
      <c r="A24">
        <v>2019</v>
      </c>
      <c r="B24" s="5">
        <v>746</v>
      </c>
      <c r="C24" s="6">
        <v>0.52011810177952889</v>
      </c>
      <c r="D24" s="5">
        <v>8001.9000000000005</v>
      </c>
      <c r="E24" s="6">
        <v>0.18207824438471723</v>
      </c>
      <c r="F24" s="5">
        <v>1790.7</v>
      </c>
      <c r="G24" s="6">
        <v>0.23674344288145091</v>
      </c>
      <c r="H24" s="5">
        <v>43481.8</v>
      </c>
      <c r="I24" s="6">
        <v>0.16183411193038702</v>
      </c>
      <c r="J24" s="5">
        <v>32279.1</v>
      </c>
      <c r="K24" s="6">
        <v>0.1055752657619818</v>
      </c>
      <c r="L24" s="5">
        <v>61.8</v>
      </c>
      <c r="M24" s="6">
        <v>0.79256559463835519</v>
      </c>
      <c r="N24" s="5">
        <v>0</v>
      </c>
      <c r="O24" s="5">
        <v>0</v>
      </c>
      <c r="P24" s="5">
        <v>49.4</v>
      </c>
      <c r="Q24" s="6">
        <v>1.0000335323773808</v>
      </c>
      <c r="R24" s="5">
        <v>86.5</v>
      </c>
      <c r="S24" s="6">
        <v>0.56490816720745329</v>
      </c>
      <c r="T24" s="5">
        <v>0</v>
      </c>
      <c r="U24" s="5">
        <v>0</v>
      </c>
      <c r="V24" s="5">
        <v>86497.2</v>
      </c>
      <c r="W24" s="6">
        <v>9.2192519111781474E-2</v>
      </c>
    </row>
    <row r="25" spans="1:23" x14ac:dyDescent="0.35">
      <c r="A25">
        <v>2021</v>
      </c>
      <c r="B25" s="5">
        <v>180.1</v>
      </c>
      <c r="C25" s="6">
        <v>0.99981007049745496</v>
      </c>
      <c r="D25" s="5">
        <v>10567.6</v>
      </c>
      <c r="E25" s="6">
        <v>0.21787454070350773</v>
      </c>
      <c r="F25" s="5">
        <v>2017.9</v>
      </c>
      <c r="G25" s="6">
        <v>0.19759733708403709</v>
      </c>
      <c r="H25" s="5">
        <v>31855.600000000002</v>
      </c>
      <c r="I25" s="6">
        <v>0.21135233180320373</v>
      </c>
      <c r="J25" s="5">
        <v>36605.699999999997</v>
      </c>
      <c r="K25" s="6">
        <v>0.10603398630904545</v>
      </c>
      <c r="L25" s="5">
        <v>0</v>
      </c>
      <c r="M25" s="5">
        <v>0</v>
      </c>
      <c r="N25" s="5">
        <v>0</v>
      </c>
      <c r="O25" s="5">
        <v>0</v>
      </c>
      <c r="P25" s="5">
        <v>0.6</v>
      </c>
      <c r="Q25" s="6">
        <v>0.99299276388697832</v>
      </c>
      <c r="R25" s="5">
        <v>564.20000000000005</v>
      </c>
      <c r="S25" s="6">
        <v>0.57538471138249114</v>
      </c>
      <c r="T25" s="5">
        <v>0</v>
      </c>
      <c r="U25" s="5">
        <v>0</v>
      </c>
      <c r="V25" s="5">
        <v>81791.7</v>
      </c>
      <c r="W25" s="6">
        <v>9.9321081636381842E-2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Z24"/>
  <sheetViews>
    <sheetView workbookViewId="0">
      <selection activeCell="L1" sqref="L1:M1048576"/>
    </sheetView>
  </sheetViews>
  <sheetFormatPr defaultRowHeight="14.5" x14ac:dyDescent="0.35"/>
  <cols>
    <col min="2" max="2" width="9.81640625" style="5" bestFit="1" customWidth="1"/>
    <col min="3" max="3" width="10.81640625" style="5" bestFit="1" customWidth="1"/>
    <col min="4" max="4" width="9.81640625" style="5" bestFit="1" customWidth="1"/>
    <col min="5" max="6" width="8.7265625" style="5"/>
    <col min="7" max="8" width="9.81640625" style="5" bestFit="1" customWidth="1"/>
    <col min="9" max="9" width="8.7265625" style="5"/>
  </cols>
  <sheetData>
    <row r="7" spans="1:26" x14ac:dyDescent="0.35">
      <c r="B7" s="5" t="s">
        <v>61</v>
      </c>
      <c r="C7" s="5" t="s">
        <v>62</v>
      </c>
      <c r="D7" s="5" t="s">
        <v>63</v>
      </c>
      <c r="E7" s="5" t="s">
        <v>66</v>
      </c>
      <c r="F7" s="5" t="s">
        <v>67</v>
      </c>
      <c r="G7" s="5" t="s">
        <v>95</v>
      </c>
      <c r="H7" s="5" t="s">
        <v>68</v>
      </c>
      <c r="I7" s="5" t="s">
        <v>69</v>
      </c>
      <c r="L7">
        <v>1990</v>
      </c>
      <c r="M7">
        <v>1993</v>
      </c>
      <c r="N7">
        <v>1996</v>
      </c>
      <c r="O7">
        <v>1999</v>
      </c>
      <c r="P7">
        <v>2001</v>
      </c>
      <c r="Q7">
        <v>2003</v>
      </c>
      <c r="R7">
        <v>2005</v>
      </c>
      <c r="S7">
        <v>2007</v>
      </c>
      <c r="T7">
        <v>2009</v>
      </c>
      <c r="U7">
        <v>2011</v>
      </c>
      <c r="V7">
        <v>2013</v>
      </c>
      <c r="W7">
        <v>2015</v>
      </c>
      <c r="X7">
        <v>2017</v>
      </c>
      <c r="Y7">
        <v>2019</v>
      </c>
      <c r="Z7">
        <v>2021</v>
      </c>
    </row>
    <row r="8" spans="1:26" x14ac:dyDescent="0.35">
      <c r="A8">
        <v>1984</v>
      </c>
      <c r="B8" s="5">
        <v>3.6999999999999997</v>
      </c>
      <c r="C8" s="5">
        <v>1593.6</v>
      </c>
      <c r="D8" s="5">
        <v>461.30000000000007</v>
      </c>
      <c r="E8" s="5">
        <v>0</v>
      </c>
      <c r="F8" s="5">
        <v>50.9</v>
      </c>
      <c r="G8" s="5">
        <v>2516</v>
      </c>
      <c r="H8" s="5">
        <v>0</v>
      </c>
      <c r="I8" s="5">
        <v>8</v>
      </c>
      <c r="K8" s="5" t="s">
        <v>95</v>
      </c>
      <c r="L8" s="5">
        <v>9745.5</v>
      </c>
      <c r="M8" s="5">
        <v>869.69999999999993</v>
      </c>
      <c r="N8" s="5">
        <v>0</v>
      </c>
      <c r="O8" s="5">
        <v>7.5</v>
      </c>
      <c r="P8" s="5"/>
      <c r="Q8" s="5">
        <v>0</v>
      </c>
      <c r="R8" s="5">
        <v>67</v>
      </c>
      <c r="S8" s="5">
        <v>0</v>
      </c>
      <c r="T8" s="5">
        <v>888.80000000000007</v>
      </c>
      <c r="U8" s="5">
        <v>26.4</v>
      </c>
      <c r="V8" s="5">
        <v>0</v>
      </c>
      <c r="W8" s="5">
        <v>36.5</v>
      </c>
      <c r="X8" s="5">
        <v>0</v>
      </c>
      <c r="Y8" s="5">
        <v>49.4</v>
      </c>
      <c r="Z8" s="5">
        <v>0.6</v>
      </c>
    </row>
    <row r="9" spans="1:26" x14ac:dyDescent="0.35">
      <c r="A9">
        <v>1987</v>
      </c>
      <c r="B9" s="5">
        <v>14.200000000000001</v>
      </c>
      <c r="C9" s="5">
        <v>738.2</v>
      </c>
      <c r="D9" s="5">
        <v>607.30000000000007</v>
      </c>
      <c r="E9" s="5">
        <v>0</v>
      </c>
      <c r="F9" s="5">
        <v>182.4</v>
      </c>
      <c r="G9" s="5">
        <v>1671.2000000000003</v>
      </c>
      <c r="H9" s="5">
        <v>0</v>
      </c>
      <c r="I9" s="5">
        <v>0</v>
      </c>
      <c r="K9" s="5" t="s">
        <v>62</v>
      </c>
      <c r="L9" s="5">
        <v>1250.8</v>
      </c>
      <c r="M9" s="5">
        <v>352.5</v>
      </c>
      <c r="N9" s="5">
        <v>6539</v>
      </c>
      <c r="O9" s="5">
        <v>11292.9</v>
      </c>
      <c r="P9" s="5"/>
      <c r="Q9" s="5">
        <v>15813.300000000001</v>
      </c>
      <c r="R9" s="5">
        <v>24252.6</v>
      </c>
      <c r="S9" s="5">
        <v>25398.999999999993</v>
      </c>
      <c r="T9" s="5">
        <v>19070.099999999999</v>
      </c>
      <c r="U9" s="5">
        <v>15944.999999999998</v>
      </c>
      <c r="V9" s="5">
        <v>22638.499999999996</v>
      </c>
      <c r="W9" s="5">
        <v>19120.7</v>
      </c>
      <c r="X9" s="5">
        <v>13210.899999999998</v>
      </c>
      <c r="Y9" s="5">
        <v>8001.9000000000005</v>
      </c>
      <c r="Z9" s="5">
        <v>10567.6</v>
      </c>
    </row>
    <row r="10" spans="1:26" x14ac:dyDescent="0.35">
      <c r="A10">
        <v>1990</v>
      </c>
      <c r="B10" s="5">
        <v>877.69999999999993</v>
      </c>
      <c r="C10" s="5">
        <v>1250.8</v>
      </c>
      <c r="D10" s="5">
        <v>2047.4</v>
      </c>
      <c r="E10" s="5">
        <v>0</v>
      </c>
      <c r="F10" s="5">
        <v>0</v>
      </c>
      <c r="G10" s="5">
        <v>9745.5</v>
      </c>
      <c r="H10" s="5">
        <v>0</v>
      </c>
      <c r="I10" s="5">
        <v>0</v>
      </c>
      <c r="K10" s="5" t="s">
        <v>63</v>
      </c>
      <c r="L10" s="5">
        <v>2047.4</v>
      </c>
      <c r="M10" s="5">
        <v>226.5</v>
      </c>
      <c r="N10" s="5">
        <v>2235.5</v>
      </c>
      <c r="O10" s="5">
        <v>3818.2999999999993</v>
      </c>
      <c r="P10" s="5"/>
      <c r="Q10" s="5">
        <v>3700.9</v>
      </c>
      <c r="R10" s="5">
        <v>4337.7</v>
      </c>
      <c r="S10" s="5">
        <v>3814.8</v>
      </c>
      <c r="T10" s="5">
        <v>4125.5999999999995</v>
      </c>
      <c r="U10" s="5">
        <v>3857.3999999999996</v>
      </c>
      <c r="V10" s="5">
        <v>3963.5</v>
      </c>
      <c r="W10" s="5">
        <v>3110.1</v>
      </c>
      <c r="X10" s="5">
        <v>3743</v>
      </c>
      <c r="Y10" s="5">
        <v>1790.7</v>
      </c>
      <c r="Z10" s="5">
        <v>2017.9</v>
      </c>
    </row>
    <row r="11" spans="1:26" x14ac:dyDescent="0.35">
      <c r="A11">
        <v>1993</v>
      </c>
      <c r="B11" s="5">
        <v>0</v>
      </c>
      <c r="C11" s="5">
        <v>352.5</v>
      </c>
      <c r="D11" s="5">
        <v>226.5</v>
      </c>
      <c r="E11" s="5">
        <v>0</v>
      </c>
      <c r="F11" s="5">
        <v>0</v>
      </c>
      <c r="G11" s="5">
        <v>869.69999999999993</v>
      </c>
      <c r="H11" s="5">
        <v>0</v>
      </c>
      <c r="I11" s="5">
        <v>0</v>
      </c>
      <c r="K11" s="5" t="s">
        <v>68</v>
      </c>
      <c r="L11" s="5">
        <v>0</v>
      </c>
      <c r="M11" s="5">
        <v>0</v>
      </c>
      <c r="N11" s="5">
        <v>0</v>
      </c>
      <c r="O11" s="5">
        <v>1469.1999999999998</v>
      </c>
      <c r="P11" s="5"/>
      <c r="Q11" s="5">
        <v>263.70000000000005</v>
      </c>
      <c r="R11" s="5">
        <v>501.5</v>
      </c>
      <c r="S11" s="5">
        <v>197.2</v>
      </c>
      <c r="T11" s="5">
        <v>199.3</v>
      </c>
      <c r="U11" s="5">
        <v>486.6</v>
      </c>
      <c r="V11" s="5">
        <v>0</v>
      </c>
      <c r="W11" s="5">
        <v>359.29999999999995</v>
      </c>
      <c r="X11" s="5">
        <v>95.9</v>
      </c>
      <c r="Y11" s="5">
        <v>86.5</v>
      </c>
      <c r="Z11" s="5">
        <v>564.20000000000005</v>
      </c>
    </row>
    <row r="12" spans="1:26" x14ac:dyDescent="0.35">
      <c r="A12">
        <v>1996</v>
      </c>
      <c r="B12" s="5">
        <v>928.6</v>
      </c>
      <c r="C12" s="5">
        <v>6539</v>
      </c>
      <c r="D12" s="5">
        <v>2235.5</v>
      </c>
      <c r="E12" s="5">
        <v>0</v>
      </c>
      <c r="F12" s="5">
        <v>42.8</v>
      </c>
      <c r="G12" s="5">
        <v>0</v>
      </c>
      <c r="H12" s="5">
        <v>0</v>
      </c>
      <c r="I12" s="5">
        <v>0</v>
      </c>
      <c r="K12" s="5" t="s">
        <v>61</v>
      </c>
      <c r="L12" s="5">
        <v>877.69999999999993</v>
      </c>
      <c r="M12" s="5">
        <v>0</v>
      </c>
      <c r="N12" s="5">
        <v>928.6</v>
      </c>
      <c r="O12" s="5">
        <v>1568.6</v>
      </c>
      <c r="P12" s="5"/>
      <c r="Q12" s="5">
        <v>1907.5</v>
      </c>
      <c r="R12" s="5">
        <v>699.80000000000007</v>
      </c>
      <c r="S12" s="5">
        <v>1797.2999999999997</v>
      </c>
      <c r="T12" s="5">
        <v>2749.5</v>
      </c>
      <c r="U12" s="5">
        <v>1041.5</v>
      </c>
      <c r="V12" s="5">
        <v>4030.8</v>
      </c>
      <c r="W12" s="5">
        <v>1748.8000000000002</v>
      </c>
      <c r="X12" s="5">
        <v>708.40000000000009</v>
      </c>
      <c r="Y12" s="5">
        <v>746</v>
      </c>
      <c r="Z12" s="5">
        <v>180.1</v>
      </c>
    </row>
    <row r="13" spans="1:26" x14ac:dyDescent="0.35">
      <c r="A13">
        <v>1999</v>
      </c>
      <c r="B13" s="5">
        <v>1568.6</v>
      </c>
      <c r="C13" s="5">
        <v>11292.9</v>
      </c>
      <c r="D13" s="5">
        <v>3818.2999999999993</v>
      </c>
      <c r="E13" s="5">
        <v>45.7</v>
      </c>
      <c r="F13" s="5">
        <v>677</v>
      </c>
      <c r="G13" s="5">
        <v>7.5</v>
      </c>
      <c r="H13" s="5">
        <v>1469.1999999999998</v>
      </c>
      <c r="I13" s="5">
        <v>0</v>
      </c>
      <c r="K13" s="5" t="s">
        <v>66</v>
      </c>
      <c r="L13" s="5">
        <v>0</v>
      </c>
      <c r="M13" s="5">
        <v>0</v>
      </c>
      <c r="N13" s="5">
        <v>0</v>
      </c>
      <c r="O13" s="5">
        <v>45.7</v>
      </c>
      <c r="P13" s="5"/>
      <c r="Q13" s="5">
        <v>0</v>
      </c>
      <c r="R13" s="5">
        <v>0</v>
      </c>
      <c r="S13" s="5">
        <v>0</v>
      </c>
      <c r="T13" s="5">
        <v>9.6999999999999993</v>
      </c>
      <c r="U13" s="5">
        <v>7.3</v>
      </c>
      <c r="V13" s="5">
        <v>0</v>
      </c>
      <c r="W13" s="5">
        <v>42.5</v>
      </c>
      <c r="X13" s="5">
        <v>0</v>
      </c>
      <c r="Y13" s="5">
        <v>61.8</v>
      </c>
      <c r="Z13" s="5">
        <v>0</v>
      </c>
    </row>
    <row r="14" spans="1:26" x14ac:dyDescent="0.35">
      <c r="A14">
        <v>2001</v>
      </c>
      <c r="B14" s="5">
        <v>3634.8999999999996</v>
      </c>
      <c r="C14" s="5">
        <v>6592.2000000000007</v>
      </c>
      <c r="D14" s="5">
        <v>2596.1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K14" s="5" t="s">
        <v>67</v>
      </c>
      <c r="L14" s="5">
        <v>0</v>
      </c>
      <c r="M14" s="5">
        <v>0</v>
      </c>
      <c r="N14" s="5">
        <v>42.8</v>
      </c>
      <c r="O14" s="5">
        <v>677</v>
      </c>
      <c r="P14" s="5"/>
      <c r="Q14" s="5">
        <v>0</v>
      </c>
      <c r="R14" s="5">
        <v>139.19999999999999</v>
      </c>
      <c r="S14" s="5">
        <v>947.6</v>
      </c>
      <c r="T14" s="5">
        <v>355.8</v>
      </c>
      <c r="U14" s="5">
        <v>0</v>
      </c>
      <c r="V14" s="5">
        <v>0</v>
      </c>
      <c r="W14" s="5">
        <v>767.80000000000007</v>
      </c>
      <c r="X14" s="5">
        <v>61.3</v>
      </c>
      <c r="Y14" s="5">
        <v>0</v>
      </c>
      <c r="Z14" s="5">
        <v>0</v>
      </c>
    </row>
    <row r="15" spans="1:26" x14ac:dyDescent="0.35">
      <c r="A15">
        <v>2003</v>
      </c>
      <c r="B15" s="5">
        <v>1907.5</v>
      </c>
      <c r="C15" s="5">
        <v>15813.300000000001</v>
      </c>
      <c r="D15" s="5">
        <v>3700.9</v>
      </c>
      <c r="E15" s="5">
        <v>0</v>
      </c>
      <c r="F15" s="5">
        <v>0</v>
      </c>
      <c r="G15" s="5">
        <v>0</v>
      </c>
      <c r="H15" s="5">
        <v>263.70000000000005</v>
      </c>
      <c r="I15" s="5">
        <v>52.2</v>
      </c>
      <c r="K15" s="5" t="s">
        <v>69</v>
      </c>
      <c r="L15" s="5">
        <v>0</v>
      </c>
      <c r="M15" s="5">
        <v>0</v>
      </c>
      <c r="N15" s="5">
        <v>0</v>
      </c>
      <c r="O15" s="5">
        <v>0</v>
      </c>
      <c r="P15" s="5"/>
      <c r="Q15" s="5">
        <v>52.2</v>
      </c>
      <c r="R15" s="5">
        <v>0</v>
      </c>
      <c r="S15" s="5">
        <v>117.60000000000001</v>
      </c>
      <c r="T15" s="5">
        <v>0</v>
      </c>
      <c r="U15" s="5">
        <v>0</v>
      </c>
      <c r="V15" s="5">
        <v>72</v>
      </c>
      <c r="W15" s="5">
        <v>0</v>
      </c>
      <c r="X15" s="5">
        <v>0</v>
      </c>
      <c r="Y15" s="5">
        <v>0</v>
      </c>
      <c r="Z15" s="5">
        <v>0</v>
      </c>
    </row>
    <row r="16" spans="1:26" x14ac:dyDescent="0.35">
      <c r="A16">
        <v>2005</v>
      </c>
      <c r="B16" s="5">
        <v>699.80000000000007</v>
      </c>
      <c r="C16" s="5">
        <v>24252.6</v>
      </c>
      <c r="D16" s="5">
        <v>4337.7</v>
      </c>
      <c r="E16" s="5">
        <v>0</v>
      </c>
      <c r="F16" s="5">
        <v>139.19999999999999</v>
      </c>
      <c r="G16" s="5">
        <v>67</v>
      </c>
      <c r="H16" s="5">
        <v>501.5</v>
      </c>
      <c r="I16" s="5">
        <v>0</v>
      </c>
    </row>
    <row r="17" spans="1:9" x14ac:dyDescent="0.35">
      <c r="A17">
        <v>2007</v>
      </c>
      <c r="B17" s="5">
        <v>1797.2999999999997</v>
      </c>
      <c r="C17" s="5">
        <v>25398.999999999993</v>
      </c>
      <c r="D17" s="5">
        <v>3814.8</v>
      </c>
      <c r="E17" s="5">
        <v>0</v>
      </c>
      <c r="F17" s="5">
        <v>947.6</v>
      </c>
      <c r="G17" s="5">
        <v>0</v>
      </c>
      <c r="H17" s="5">
        <v>197.2</v>
      </c>
      <c r="I17" s="5">
        <v>117.60000000000001</v>
      </c>
    </row>
    <row r="18" spans="1:9" x14ac:dyDescent="0.35">
      <c r="A18">
        <v>2009</v>
      </c>
      <c r="B18" s="5">
        <v>2749.5</v>
      </c>
      <c r="C18" s="5">
        <v>19070.099999999999</v>
      </c>
      <c r="D18" s="5">
        <v>4125.5999999999995</v>
      </c>
      <c r="E18" s="5">
        <v>9.6999999999999993</v>
      </c>
      <c r="F18" s="5">
        <v>355.8</v>
      </c>
      <c r="G18" s="5">
        <v>888.80000000000007</v>
      </c>
      <c r="H18" s="5">
        <v>199.3</v>
      </c>
      <c r="I18" s="5">
        <v>0</v>
      </c>
    </row>
    <row r="19" spans="1:9" x14ac:dyDescent="0.35">
      <c r="A19">
        <v>2011</v>
      </c>
      <c r="B19" s="5">
        <v>1041.5</v>
      </c>
      <c r="C19" s="5">
        <v>15944.999999999998</v>
      </c>
      <c r="D19" s="5">
        <v>3857.3999999999996</v>
      </c>
      <c r="E19" s="5">
        <v>7.3</v>
      </c>
      <c r="F19" s="5">
        <v>0</v>
      </c>
      <c r="G19" s="5">
        <v>26.4</v>
      </c>
      <c r="H19" s="5">
        <v>486.6</v>
      </c>
      <c r="I19" s="5">
        <v>0</v>
      </c>
    </row>
    <row r="20" spans="1:9" x14ac:dyDescent="0.35">
      <c r="A20">
        <v>2013</v>
      </c>
      <c r="B20" s="5">
        <v>4030.8</v>
      </c>
      <c r="C20" s="5">
        <v>22638.499999999996</v>
      </c>
      <c r="D20" s="5">
        <v>3963.5</v>
      </c>
      <c r="E20" s="5">
        <v>0</v>
      </c>
      <c r="F20" s="5">
        <v>0</v>
      </c>
      <c r="G20" s="5">
        <v>0</v>
      </c>
      <c r="H20" s="5">
        <v>0</v>
      </c>
      <c r="I20" s="5">
        <v>72</v>
      </c>
    </row>
    <row r="21" spans="1:9" x14ac:dyDescent="0.35">
      <c r="A21">
        <v>2015</v>
      </c>
      <c r="B21" s="5">
        <v>1748.8000000000002</v>
      </c>
      <c r="C21" s="5">
        <v>19120.7</v>
      </c>
      <c r="D21" s="5">
        <v>3110.1</v>
      </c>
      <c r="E21" s="5">
        <v>42.5</v>
      </c>
      <c r="F21" s="5">
        <v>767.80000000000007</v>
      </c>
      <c r="G21" s="5">
        <v>36.5</v>
      </c>
      <c r="H21" s="5">
        <v>359.29999999999995</v>
      </c>
      <c r="I21" s="5">
        <v>0</v>
      </c>
    </row>
    <row r="22" spans="1:9" x14ac:dyDescent="0.35">
      <c r="A22">
        <v>2017</v>
      </c>
      <c r="B22" s="5">
        <v>708.40000000000009</v>
      </c>
      <c r="C22" s="5">
        <v>13210.899999999998</v>
      </c>
      <c r="D22" s="5">
        <v>3743</v>
      </c>
      <c r="E22" s="5">
        <v>0</v>
      </c>
      <c r="F22" s="5">
        <v>61.3</v>
      </c>
      <c r="G22" s="5">
        <v>0</v>
      </c>
      <c r="H22" s="5">
        <v>95.9</v>
      </c>
      <c r="I22" s="5">
        <v>0</v>
      </c>
    </row>
    <row r="23" spans="1:9" x14ac:dyDescent="0.35">
      <c r="A23">
        <v>2019</v>
      </c>
      <c r="B23" s="5">
        <v>746</v>
      </c>
      <c r="C23" s="5">
        <v>8001.9000000000005</v>
      </c>
      <c r="D23" s="5">
        <v>1790.7</v>
      </c>
      <c r="E23" s="5">
        <v>61.8</v>
      </c>
      <c r="F23" s="5">
        <v>0</v>
      </c>
      <c r="G23" s="5">
        <v>49.4</v>
      </c>
      <c r="H23" s="5">
        <v>86.5</v>
      </c>
      <c r="I23" s="5">
        <v>0</v>
      </c>
    </row>
    <row r="24" spans="1:9" x14ac:dyDescent="0.35">
      <c r="A24">
        <v>2021</v>
      </c>
      <c r="B24" s="5">
        <v>180.1</v>
      </c>
      <c r="C24" s="5">
        <v>10567.6</v>
      </c>
      <c r="D24" s="5">
        <v>2017.9</v>
      </c>
      <c r="E24" s="5">
        <v>0</v>
      </c>
      <c r="F24" s="5">
        <v>0</v>
      </c>
      <c r="G24" s="5">
        <v>0.6</v>
      </c>
      <c r="H24" s="5">
        <v>564.20000000000005</v>
      </c>
      <c r="I24" s="5">
        <v>0</v>
      </c>
    </row>
  </sheetData>
  <sortState ref="K8:AB15">
    <sortCondition descending="1" ref="Z8:Z15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22"/>
  <sheetViews>
    <sheetView workbookViewId="0">
      <selection activeCell="J6" sqref="J6:J15"/>
    </sheetView>
  </sheetViews>
  <sheetFormatPr defaultRowHeight="14.5" x14ac:dyDescent="0.35"/>
  <cols>
    <col min="3" max="3" width="17.7265625" bestFit="1" customWidth="1"/>
  </cols>
  <sheetData>
    <row r="5" spans="3:20" x14ac:dyDescent="0.35">
      <c r="D5">
        <v>1984</v>
      </c>
      <c r="E5">
        <v>1987</v>
      </c>
      <c r="F5">
        <v>1990</v>
      </c>
      <c r="G5">
        <v>1993</v>
      </c>
      <c r="H5">
        <v>1996</v>
      </c>
      <c r="I5">
        <v>1999</v>
      </c>
      <c r="J5">
        <v>2001</v>
      </c>
      <c r="K5">
        <v>2003</v>
      </c>
      <c r="L5">
        <v>2005</v>
      </c>
      <c r="M5">
        <v>2007</v>
      </c>
      <c r="N5">
        <v>2009</v>
      </c>
      <c r="O5">
        <v>2011</v>
      </c>
      <c r="P5">
        <v>2013</v>
      </c>
      <c r="Q5">
        <v>2015</v>
      </c>
      <c r="R5">
        <v>2017</v>
      </c>
      <c r="S5">
        <v>2019</v>
      </c>
      <c r="T5">
        <v>2021</v>
      </c>
    </row>
    <row r="6" spans="3:20" x14ac:dyDescent="0.35">
      <c r="C6" s="5" t="s">
        <v>65</v>
      </c>
      <c r="D6" s="5">
        <v>9002.1</v>
      </c>
      <c r="E6" s="5">
        <v>6630.7999999999993</v>
      </c>
      <c r="F6" s="5">
        <v>11995</v>
      </c>
      <c r="G6" s="5">
        <v>17802.5</v>
      </c>
      <c r="H6" s="5">
        <v>26225.699999999997</v>
      </c>
      <c r="I6" s="5">
        <v>39333.300000000003</v>
      </c>
      <c r="J6" s="5"/>
      <c r="K6" s="5">
        <v>39603</v>
      </c>
      <c r="L6" s="5">
        <v>41369.899999999994</v>
      </c>
      <c r="M6" s="5">
        <v>34469.599999999999</v>
      </c>
      <c r="N6" s="5">
        <v>36652.400000000001</v>
      </c>
      <c r="O6" s="5">
        <v>33911.199999999997</v>
      </c>
      <c r="P6" s="5">
        <v>44484.1</v>
      </c>
      <c r="Q6" s="5">
        <v>41925.800000000003</v>
      </c>
      <c r="R6" s="5">
        <v>49501.3</v>
      </c>
      <c r="S6" s="5">
        <v>32279.1</v>
      </c>
      <c r="T6" s="5">
        <v>36605.699999999997</v>
      </c>
    </row>
    <row r="7" spans="3:20" x14ac:dyDescent="0.35">
      <c r="C7" s="5" t="s">
        <v>64</v>
      </c>
      <c r="D7" s="5">
        <v>27540.199999999997</v>
      </c>
      <c r="E7" s="5">
        <v>28093.100000000002</v>
      </c>
      <c r="F7" s="5">
        <v>22316.100000000002</v>
      </c>
      <c r="G7" s="5">
        <v>39732.6</v>
      </c>
      <c r="H7" s="5">
        <v>43063.8</v>
      </c>
      <c r="I7" s="5">
        <v>54650.400000000001</v>
      </c>
      <c r="J7" s="5"/>
      <c r="K7" s="5">
        <v>55396.7</v>
      </c>
      <c r="L7" s="5">
        <v>39319.599999999999</v>
      </c>
      <c r="M7" s="5">
        <v>39629.500000000007</v>
      </c>
      <c r="N7" s="5">
        <v>44349.3</v>
      </c>
      <c r="O7" s="5">
        <v>67882.5</v>
      </c>
      <c r="P7" s="5">
        <v>38233.500000000007</v>
      </c>
      <c r="Q7" s="5">
        <v>58047.400000000009</v>
      </c>
      <c r="R7" s="5">
        <v>33609.899999999994</v>
      </c>
      <c r="S7" s="5">
        <v>43481.8</v>
      </c>
      <c r="T7" s="5">
        <v>31855.600000000002</v>
      </c>
    </row>
    <row r="8" spans="3:20" x14ac:dyDescent="0.35">
      <c r="C8" s="5" t="s">
        <v>62</v>
      </c>
      <c r="D8" s="5">
        <v>1593.6</v>
      </c>
      <c r="E8" s="5">
        <v>738.2</v>
      </c>
      <c r="F8" s="5">
        <v>1250.8</v>
      </c>
      <c r="G8" s="5">
        <v>352.5</v>
      </c>
      <c r="H8" s="5">
        <v>6539</v>
      </c>
      <c r="I8" s="5">
        <v>11292.9</v>
      </c>
      <c r="J8" s="5"/>
      <c r="K8" s="5">
        <v>15813.300000000001</v>
      </c>
      <c r="L8" s="5">
        <v>24252.6</v>
      </c>
      <c r="M8" s="5">
        <v>25398.999999999993</v>
      </c>
      <c r="N8" s="5">
        <v>19070.099999999999</v>
      </c>
      <c r="O8" s="5">
        <v>15944.999999999998</v>
      </c>
      <c r="P8" s="5">
        <v>22638.499999999996</v>
      </c>
      <c r="Q8" s="5">
        <v>19120.7</v>
      </c>
      <c r="R8" s="5">
        <v>13210.899999999998</v>
      </c>
      <c r="S8" s="5">
        <v>8001.9000000000005</v>
      </c>
      <c r="T8" s="5">
        <v>10567.6</v>
      </c>
    </row>
    <row r="9" spans="3:20" x14ac:dyDescent="0.35">
      <c r="C9" s="5" t="s">
        <v>63</v>
      </c>
      <c r="D9" s="5">
        <v>461.30000000000007</v>
      </c>
      <c r="E9" s="5">
        <v>607.30000000000007</v>
      </c>
      <c r="F9" s="5">
        <v>2047.4</v>
      </c>
      <c r="G9" s="5">
        <v>226.5</v>
      </c>
      <c r="H9" s="5">
        <v>2235.5</v>
      </c>
      <c r="I9" s="5">
        <v>3818.2999999999993</v>
      </c>
      <c r="J9" s="5"/>
      <c r="K9" s="5">
        <v>3700.9</v>
      </c>
      <c r="L9" s="5">
        <v>4337.7</v>
      </c>
      <c r="M9" s="5">
        <v>3814.8</v>
      </c>
      <c r="N9" s="5">
        <v>4125.5999999999995</v>
      </c>
      <c r="O9" s="5">
        <v>3857.3999999999996</v>
      </c>
      <c r="P9" s="5">
        <v>3963.5</v>
      </c>
      <c r="Q9" s="5">
        <v>3110.1</v>
      </c>
      <c r="R9" s="5">
        <v>3743</v>
      </c>
      <c r="S9" s="5">
        <v>1790.7</v>
      </c>
      <c r="T9" s="5">
        <v>2017.9</v>
      </c>
    </row>
    <row r="10" spans="3:20" x14ac:dyDescent="0.35">
      <c r="C10" s="5" t="s">
        <v>68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1469.1999999999998</v>
      </c>
      <c r="J10" s="5"/>
      <c r="K10" s="5">
        <v>263.70000000000005</v>
      </c>
      <c r="L10" s="5">
        <v>501.5</v>
      </c>
      <c r="M10" s="5">
        <v>197.2</v>
      </c>
      <c r="N10" s="5">
        <v>199.3</v>
      </c>
      <c r="O10" s="5">
        <v>486.6</v>
      </c>
      <c r="P10" s="5">
        <v>0</v>
      </c>
      <c r="Q10" s="5">
        <v>359.29999999999995</v>
      </c>
      <c r="R10" s="5">
        <v>95.9</v>
      </c>
      <c r="S10" s="5">
        <v>86.5</v>
      </c>
      <c r="T10" s="5">
        <v>564.20000000000005</v>
      </c>
    </row>
    <row r="11" spans="3:20" x14ac:dyDescent="0.35">
      <c r="C11" s="5" t="s">
        <v>61</v>
      </c>
      <c r="D11" s="5">
        <v>3.6999999999999997</v>
      </c>
      <c r="E11" s="5">
        <v>14.200000000000001</v>
      </c>
      <c r="F11" s="5">
        <v>877.69999999999993</v>
      </c>
      <c r="G11" s="5">
        <v>0</v>
      </c>
      <c r="H11" s="5">
        <v>928.6</v>
      </c>
      <c r="I11" s="5">
        <v>1568.6</v>
      </c>
      <c r="J11" s="5"/>
      <c r="K11" s="5">
        <v>1907.5</v>
      </c>
      <c r="L11" s="5">
        <v>699.80000000000007</v>
      </c>
      <c r="M11" s="5">
        <v>1797.2999999999997</v>
      </c>
      <c r="N11" s="5">
        <v>2749.5</v>
      </c>
      <c r="O11" s="5">
        <v>1041.5</v>
      </c>
      <c r="P11" s="5">
        <v>4030.8</v>
      </c>
      <c r="Q11" s="5">
        <v>1748.8000000000002</v>
      </c>
      <c r="R11" s="5">
        <v>708.40000000000009</v>
      </c>
      <c r="S11" s="5">
        <v>746</v>
      </c>
      <c r="T11" s="5">
        <v>180.1</v>
      </c>
    </row>
    <row r="12" spans="3:20" x14ac:dyDescent="0.35">
      <c r="C12" s="5" t="s">
        <v>25</v>
      </c>
      <c r="D12" s="5">
        <v>2516</v>
      </c>
      <c r="E12" s="5">
        <v>1671.2000000000003</v>
      </c>
      <c r="F12" s="5">
        <v>9745.5</v>
      </c>
      <c r="G12" s="5">
        <v>869.69999999999993</v>
      </c>
      <c r="H12" s="5">
        <v>0</v>
      </c>
      <c r="I12" s="5">
        <v>7.5</v>
      </c>
      <c r="J12" s="5"/>
      <c r="K12" s="5">
        <v>0</v>
      </c>
      <c r="L12" s="5">
        <v>67</v>
      </c>
      <c r="M12" s="5">
        <v>0</v>
      </c>
      <c r="N12" s="5">
        <v>888.80000000000007</v>
      </c>
      <c r="O12" s="5">
        <v>26.4</v>
      </c>
      <c r="P12" s="5">
        <v>0</v>
      </c>
      <c r="Q12" s="5">
        <v>36.5</v>
      </c>
      <c r="R12" s="5">
        <v>0</v>
      </c>
      <c r="S12" s="5">
        <v>49.4</v>
      </c>
      <c r="T12" s="5">
        <v>0.6</v>
      </c>
    </row>
    <row r="13" spans="3:20" x14ac:dyDescent="0.35">
      <c r="C13" s="5" t="s">
        <v>66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45.7</v>
      </c>
      <c r="J13" s="5"/>
      <c r="K13" s="5">
        <v>0</v>
      </c>
      <c r="L13" s="5">
        <v>0</v>
      </c>
      <c r="M13" s="5">
        <v>0</v>
      </c>
      <c r="N13" s="5">
        <v>9.6999999999999993</v>
      </c>
      <c r="O13" s="5">
        <v>7.3</v>
      </c>
      <c r="P13" s="5">
        <v>0</v>
      </c>
      <c r="Q13" s="5">
        <v>42.5</v>
      </c>
      <c r="R13" s="5">
        <v>0</v>
      </c>
      <c r="S13" s="5">
        <v>61.8</v>
      </c>
      <c r="T13" s="5">
        <v>0</v>
      </c>
    </row>
    <row r="14" spans="3:20" x14ac:dyDescent="0.35">
      <c r="C14" s="5" t="s">
        <v>67</v>
      </c>
      <c r="D14" s="5">
        <v>50.9</v>
      </c>
      <c r="E14" s="5">
        <v>182.4</v>
      </c>
      <c r="F14" s="5">
        <v>0</v>
      </c>
      <c r="G14" s="5">
        <v>0</v>
      </c>
      <c r="H14" s="5">
        <v>42.8</v>
      </c>
      <c r="I14" s="5">
        <v>677</v>
      </c>
      <c r="J14" s="5"/>
      <c r="K14" s="5">
        <v>0</v>
      </c>
      <c r="L14" s="5">
        <v>139.19999999999999</v>
      </c>
      <c r="M14" s="5">
        <v>947.6</v>
      </c>
      <c r="N14" s="5">
        <v>355.8</v>
      </c>
      <c r="O14" s="5">
        <v>0</v>
      </c>
      <c r="P14" s="5">
        <v>0</v>
      </c>
      <c r="Q14" s="5">
        <v>767.80000000000007</v>
      </c>
      <c r="R14" s="5">
        <v>61.3</v>
      </c>
      <c r="S14" s="5">
        <v>0</v>
      </c>
      <c r="T14" s="5">
        <v>0</v>
      </c>
    </row>
    <row r="15" spans="3:20" x14ac:dyDescent="0.35">
      <c r="C15" s="5" t="s">
        <v>69</v>
      </c>
      <c r="D15" s="5">
        <v>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/>
      <c r="K15" s="5">
        <v>52.2</v>
      </c>
      <c r="L15" s="5">
        <v>0</v>
      </c>
      <c r="M15" s="5">
        <v>117.60000000000001</v>
      </c>
      <c r="N15" s="5">
        <v>0</v>
      </c>
      <c r="O15" s="5">
        <v>0</v>
      </c>
      <c r="P15" s="5">
        <v>72</v>
      </c>
      <c r="Q15" s="5">
        <v>0</v>
      </c>
      <c r="R15" s="5">
        <v>0</v>
      </c>
      <c r="S15" s="5">
        <v>0</v>
      </c>
      <c r="T15" s="5">
        <v>0</v>
      </c>
    </row>
    <row r="22" spans="3:20" x14ac:dyDescent="0.35">
      <c r="C22" s="5" t="s">
        <v>60</v>
      </c>
      <c r="D22" s="5">
        <v>41175.799999999996</v>
      </c>
      <c r="E22" s="5">
        <v>37937.200000000004</v>
      </c>
      <c r="F22" s="5">
        <v>48232.5</v>
      </c>
      <c r="G22" s="5">
        <v>58983.799999999996</v>
      </c>
      <c r="H22" s="5">
        <v>79035.400000000009</v>
      </c>
      <c r="I22" s="5">
        <v>112862.9</v>
      </c>
      <c r="J22" s="5">
        <v>75180.200000000012</v>
      </c>
      <c r="K22" s="5">
        <v>116737.29999999999</v>
      </c>
      <c r="L22" s="5">
        <v>110687.29999999999</v>
      </c>
      <c r="M22" s="5">
        <v>106372.60000000002</v>
      </c>
      <c r="N22" s="5">
        <v>108400.5</v>
      </c>
      <c r="O22" s="5">
        <v>123157.9</v>
      </c>
      <c r="P22" s="5">
        <v>113422.39999999999</v>
      </c>
      <c r="Q22" s="5">
        <v>125158.90000000001</v>
      </c>
      <c r="R22" s="5">
        <v>100930.7</v>
      </c>
      <c r="S22" s="5">
        <v>86497.2</v>
      </c>
      <c r="T22" s="5">
        <v>81791.7</v>
      </c>
    </row>
  </sheetData>
  <sortState ref="C6:T15">
    <sortCondition descending="1" ref="T6:T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61"/>
  <sheetViews>
    <sheetView workbookViewId="0">
      <selection sqref="A1:XFD1048576"/>
    </sheetView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1984</v>
      </c>
      <c r="C2">
        <v>400</v>
      </c>
      <c r="D2" t="s">
        <v>25</v>
      </c>
      <c r="E2" t="s">
        <v>26</v>
      </c>
      <c r="F2">
        <v>1</v>
      </c>
      <c r="G2">
        <v>0</v>
      </c>
      <c r="H2">
        <v>0</v>
      </c>
      <c r="J2">
        <v>0</v>
      </c>
      <c r="L2">
        <v>0</v>
      </c>
      <c r="P2">
        <v>0</v>
      </c>
      <c r="T2" s="1">
        <v>44468.437696759262</v>
      </c>
      <c r="U2">
        <v>946</v>
      </c>
      <c r="V2" t="s">
        <v>27</v>
      </c>
      <c r="W2">
        <v>701</v>
      </c>
      <c r="X2">
        <v>1000</v>
      </c>
    </row>
    <row r="3" spans="1:24" x14ac:dyDescent="0.35">
      <c r="A3" t="s">
        <v>24</v>
      </c>
      <c r="B3">
        <v>1984</v>
      </c>
      <c r="C3">
        <v>400</v>
      </c>
      <c r="D3" t="s">
        <v>25</v>
      </c>
      <c r="E3" t="s">
        <v>26</v>
      </c>
      <c r="F3">
        <v>1</v>
      </c>
      <c r="G3">
        <v>0</v>
      </c>
      <c r="H3">
        <v>0</v>
      </c>
      <c r="J3">
        <v>0</v>
      </c>
      <c r="L3">
        <v>0</v>
      </c>
      <c r="P3">
        <v>0</v>
      </c>
      <c r="T3" s="1">
        <v>44468.437696759262</v>
      </c>
      <c r="U3">
        <v>955</v>
      </c>
      <c r="V3" t="s">
        <v>28</v>
      </c>
      <c r="W3">
        <v>501</v>
      </c>
      <c r="X3">
        <v>700</v>
      </c>
    </row>
    <row r="4" spans="1:24" x14ac:dyDescent="0.35">
      <c r="A4" t="s">
        <v>24</v>
      </c>
      <c r="B4">
        <v>1984</v>
      </c>
      <c r="C4">
        <v>400</v>
      </c>
      <c r="D4" t="s">
        <v>25</v>
      </c>
      <c r="E4" t="s">
        <v>26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44468.437696759262</v>
      </c>
      <c r="U4">
        <v>945</v>
      </c>
      <c r="V4" t="s">
        <v>27</v>
      </c>
      <c r="W4">
        <v>501</v>
      </c>
      <c r="X4">
        <v>700</v>
      </c>
    </row>
    <row r="5" spans="1:24" x14ac:dyDescent="0.35">
      <c r="A5" t="s">
        <v>24</v>
      </c>
      <c r="B5">
        <v>1984</v>
      </c>
      <c r="C5">
        <v>400</v>
      </c>
      <c r="D5" t="s">
        <v>25</v>
      </c>
      <c r="E5" t="s">
        <v>26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44468.437696759262</v>
      </c>
      <c r="U5">
        <v>916</v>
      </c>
      <c r="V5" t="s">
        <v>29</v>
      </c>
      <c r="W5">
        <v>701</v>
      </c>
      <c r="X5">
        <v>1000</v>
      </c>
    </row>
    <row r="6" spans="1:24" x14ac:dyDescent="0.35">
      <c r="A6" t="s">
        <v>24</v>
      </c>
      <c r="B6">
        <v>1984</v>
      </c>
      <c r="C6">
        <v>400</v>
      </c>
      <c r="D6" t="s">
        <v>25</v>
      </c>
      <c r="E6" t="s">
        <v>26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44468.437696759262</v>
      </c>
      <c r="U6">
        <v>936</v>
      </c>
      <c r="V6" t="s">
        <v>30</v>
      </c>
      <c r="W6">
        <v>701</v>
      </c>
      <c r="X6">
        <v>1000</v>
      </c>
    </row>
    <row r="7" spans="1:24" x14ac:dyDescent="0.35">
      <c r="A7" t="s">
        <v>24</v>
      </c>
      <c r="B7">
        <v>1984</v>
      </c>
      <c r="C7">
        <v>400</v>
      </c>
      <c r="D7" t="s">
        <v>25</v>
      </c>
      <c r="E7" t="s">
        <v>26</v>
      </c>
      <c r="F7">
        <v>6</v>
      </c>
      <c r="G7">
        <v>1</v>
      </c>
      <c r="H7">
        <v>4.7</v>
      </c>
      <c r="I7">
        <v>22.095486257878399</v>
      </c>
      <c r="J7">
        <v>2.1</v>
      </c>
      <c r="K7">
        <v>4.4712055755947802</v>
      </c>
      <c r="L7">
        <v>14.4</v>
      </c>
      <c r="M7">
        <v>207.64447100672101</v>
      </c>
      <c r="N7">
        <v>0</v>
      </c>
      <c r="O7">
        <v>50</v>
      </c>
      <c r="P7">
        <v>6482</v>
      </c>
      <c r="Q7">
        <v>42018587.220529698</v>
      </c>
      <c r="R7">
        <v>0</v>
      </c>
      <c r="S7">
        <v>22344</v>
      </c>
      <c r="T7" s="1">
        <v>44468.437696759262</v>
      </c>
      <c r="U7">
        <v>926</v>
      </c>
      <c r="V7" t="s">
        <v>31</v>
      </c>
      <c r="W7">
        <v>701</v>
      </c>
      <c r="X7">
        <v>1000</v>
      </c>
    </row>
    <row r="8" spans="1:24" x14ac:dyDescent="0.35">
      <c r="A8" t="s">
        <v>24</v>
      </c>
      <c r="B8">
        <v>1984</v>
      </c>
      <c r="C8">
        <v>400</v>
      </c>
      <c r="D8" t="s">
        <v>25</v>
      </c>
      <c r="E8" t="s">
        <v>26</v>
      </c>
      <c r="F8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1">
        <v>44468.437696759262</v>
      </c>
      <c r="U8">
        <v>925</v>
      </c>
      <c r="V8" t="s">
        <v>31</v>
      </c>
      <c r="W8">
        <v>501</v>
      </c>
      <c r="X8">
        <v>700</v>
      </c>
    </row>
    <row r="9" spans="1:24" x14ac:dyDescent="0.35">
      <c r="A9" t="s">
        <v>24</v>
      </c>
      <c r="B9">
        <v>1984</v>
      </c>
      <c r="C9">
        <v>400</v>
      </c>
      <c r="D9" t="s">
        <v>25</v>
      </c>
      <c r="E9" t="s">
        <v>26</v>
      </c>
      <c r="F9">
        <v>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44468.437696759262</v>
      </c>
      <c r="U9">
        <v>941</v>
      </c>
      <c r="V9" t="s">
        <v>27</v>
      </c>
      <c r="W9">
        <v>10</v>
      </c>
      <c r="X9">
        <v>100</v>
      </c>
    </row>
    <row r="10" spans="1:24" x14ac:dyDescent="0.35">
      <c r="A10" t="s">
        <v>24</v>
      </c>
      <c r="B10">
        <v>1984</v>
      </c>
      <c r="C10">
        <v>400</v>
      </c>
      <c r="D10" t="s">
        <v>25</v>
      </c>
      <c r="E10" t="s">
        <v>26</v>
      </c>
      <c r="F10">
        <v>11</v>
      </c>
      <c r="G10">
        <v>1</v>
      </c>
      <c r="H10">
        <v>1.0994466797550599</v>
      </c>
      <c r="I10">
        <v>1.2409611092926001</v>
      </c>
      <c r="J10">
        <v>2.4303558184059302</v>
      </c>
      <c r="K10">
        <v>6.0206927618069601</v>
      </c>
      <c r="L10">
        <v>2.9</v>
      </c>
      <c r="M10">
        <v>8.5690734081951394</v>
      </c>
      <c r="N10">
        <v>0</v>
      </c>
      <c r="O10">
        <v>10</v>
      </c>
      <c r="P10">
        <v>6448</v>
      </c>
      <c r="Q10">
        <v>41574033.108517297</v>
      </c>
      <c r="R10">
        <v>0</v>
      </c>
      <c r="S10">
        <v>23025</v>
      </c>
      <c r="T10" s="1">
        <v>44468.437696759262</v>
      </c>
      <c r="U10">
        <v>944</v>
      </c>
      <c r="V10" t="s">
        <v>27</v>
      </c>
      <c r="W10">
        <v>301</v>
      </c>
      <c r="X10">
        <v>500</v>
      </c>
    </row>
    <row r="11" spans="1:24" x14ac:dyDescent="0.35">
      <c r="A11" t="s">
        <v>24</v>
      </c>
      <c r="B11">
        <v>1984</v>
      </c>
      <c r="C11">
        <v>400</v>
      </c>
      <c r="D11" t="s">
        <v>25</v>
      </c>
      <c r="E11" t="s">
        <v>26</v>
      </c>
      <c r="F11">
        <v>11</v>
      </c>
      <c r="G11">
        <v>2</v>
      </c>
      <c r="H11">
        <v>20.607901091663201</v>
      </c>
      <c r="I11">
        <v>354.84917222006601</v>
      </c>
      <c r="J11">
        <v>5.41521488540055</v>
      </c>
      <c r="K11">
        <v>14.5948425868181</v>
      </c>
      <c r="L11">
        <v>64.2</v>
      </c>
      <c r="M11">
        <v>3447.5754415709498</v>
      </c>
      <c r="N11">
        <v>0</v>
      </c>
      <c r="O11">
        <v>197</v>
      </c>
      <c r="P11">
        <v>16873</v>
      </c>
      <c r="Q11">
        <v>141797768.78471401</v>
      </c>
      <c r="R11">
        <v>0</v>
      </c>
      <c r="S11">
        <v>43809</v>
      </c>
      <c r="T11" s="1">
        <v>44468.437696759262</v>
      </c>
      <c r="U11">
        <v>954</v>
      </c>
      <c r="V11" t="s">
        <v>28</v>
      </c>
      <c r="W11">
        <v>301</v>
      </c>
      <c r="X11">
        <v>500</v>
      </c>
    </row>
    <row r="12" spans="1:24" x14ac:dyDescent="0.35">
      <c r="A12" t="s">
        <v>24</v>
      </c>
      <c r="B12">
        <v>1984</v>
      </c>
      <c r="C12">
        <v>400</v>
      </c>
      <c r="D12" t="s">
        <v>25</v>
      </c>
      <c r="E12" t="s">
        <v>26</v>
      </c>
      <c r="F12">
        <v>12</v>
      </c>
      <c r="G12">
        <v>1</v>
      </c>
      <c r="H12">
        <v>1.2</v>
      </c>
      <c r="I12">
        <v>1.39173746529181</v>
      </c>
      <c r="J12">
        <v>2.4</v>
      </c>
      <c r="K12">
        <v>5.5892846425990701</v>
      </c>
      <c r="L12">
        <v>1.9</v>
      </c>
      <c r="M12">
        <v>3.5805102975612901</v>
      </c>
      <c r="N12">
        <v>0</v>
      </c>
      <c r="O12">
        <v>6</v>
      </c>
      <c r="P12">
        <v>3792</v>
      </c>
      <c r="Q12">
        <v>14379501.6789543</v>
      </c>
      <c r="R12">
        <v>0</v>
      </c>
      <c r="S12">
        <v>12055</v>
      </c>
      <c r="T12" s="1">
        <v>44468.437696759262</v>
      </c>
      <c r="U12">
        <v>924</v>
      </c>
      <c r="V12" t="s">
        <v>31</v>
      </c>
      <c r="W12">
        <v>301</v>
      </c>
      <c r="X12">
        <v>500</v>
      </c>
    </row>
    <row r="13" spans="1:24" x14ac:dyDescent="0.35">
      <c r="A13" t="s">
        <v>24</v>
      </c>
      <c r="B13">
        <v>1984</v>
      </c>
      <c r="C13">
        <v>400</v>
      </c>
      <c r="D13" t="s">
        <v>25</v>
      </c>
      <c r="E13" t="s">
        <v>26</v>
      </c>
      <c r="F13">
        <v>14</v>
      </c>
      <c r="G13">
        <v>1</v>
      </c>
      <c r="H13">
        <v>19.2</v>
      </c>
      <c r="I13">
        <v>367.73305094909199</v>
      </c>
      <c r="J13">
        <v>1.5</v>
      </c>
      <c r="K13">
        <v>2.2795904710244801</v>
      </c>
      <c r="L13">
        <v>38.5</v>
      </c>
      <c r="M13">
        <v>1479.18538140186</v>
      </c>
      <c r="N13">
        <v>0</v>
      </c>
      <c r="O13">
        <v>121</v>
      </c>
      <c r="P13">
        <v>3028</v>
      </c>
      <c r="Q13">
        <v>9169523.6303064302</v>
      </c>
      <c r="R13">
        <v>0</v>
      </c>
      <c r="S13">
        <v>9523</v>
      </c>
      <c r="T13" s="1">
        <v>44468.437696759262</v>
      </c>
      <c r="U13">
        <v>915</v>
      </c>
      <c r="V13" t="s">
        <v>29</v>
      </c>
      <c r="W13">
        <v>501</v>
      </c>
      <c r="X13">
        <v>700</v>
      </c>
    </row>
    <row r="14" spans="1:24" x14ac:dyDescent="0.35">
      <c r="A14" t="s">
        <v>24</v>
      </c>
      <c r="B14">
        <v>1984</v>
      </c>
      <c r="C14">
        <v>400</v>
      </c>
      <c r="D14" t="s">
        <v>25</v>
      </c>
      <c r="E14" t="s">
        <v>26</v>
      </c>
      <c r="F14">
        <v>16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44468.437696759262</v>
      </c>
      <c r="U14">
        <v>935</v>
      </c>
      <c r="V14" t="s">
        <v>30</v>
      </c>
      <c r="W14">
        <v>501</v>
      </c>
      <c r="X14">
        <v>700</v>
      </c>
    </row>
    <row r="15" spans="1:24" x14ac:dyDescent="0.35">
      <c r="A15" t="s">
        <v>24</v>
      </c>
      <c r="B15">
        <v>1984</v>
      </c>
      <c r="C15">
        <v>400</v>
      </c>
      <c r="D15" t="s">
        <v>25</v>
      </c>
      <c r="E15" t="s">
        <v>26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44468.437696759262</v>
      </c>
      <c r="U15">
        <v>934</v>
      </c>
      <c r="V15" t="s">
        <v>30</v>
      </c>
      <c r="W15">
        <v>301</v>
      </c>
      <c r="X15">
        <v>500</v>
      </c>
    </row>
    <row r="16" spans="1:24" x14ac:dyDescent="0.35">
      <c r="A16" t="s">
        <v>24</v>
      </c>
      <c r="B16">
        <v>1984</v>
      </c>
      <c r="C16">
        <v>400</v>
      </c>
      <c r="D16" t="s">
        <v>25</v>
      </c>
      <c r="E16" t="s">
        <v>26</v>
      </c>
      <c r="F16">
        <v>18</v>
      </c>
      <c r="G16">
        <v>3</v>
      </c>
      <c r="H16">
        <v>8.3000000000000007</v>
      </c>
      <c r="I16">
        <v>35.118965897930202</v>
      </c>
      <c r="J16">
        <v>4.7</v>
      </c>
      <c r="K16">
        <v>10.4190558895199</v>
      </c>
      <c r="L16">
        <v>21</v>
      </c>
      <c r="M16">
        <v>224.988681253462</v>
      </c>
      <c r="N16">
        <v>0</v>
      </c>
      <c r="O16">
        <v>53</v>
      </c>
      <c r="P16">
        <v>11908</v>
      </c>
      <c r="Q16">
        <v>66749392.658721901</v>
      </c>
      <c r="R16">
        <v>0</v>
      </c>
      <c r="S16">
        <v>29073</v>
      </c>
      <c r="T16" s="1">
        <v>44468.437696759262</v>
      </c>
      <c r="U16">
        <v>914</v>
      </c>
      <c r="V16" t="s">
        <v>29</v>
      </c>
      <c r="W16">
        <v>301</v>
      </c>
      <c r="X16">
        <v>500</v>
      </c>
    </row>
    <row r="17" spans="1:24" x14ac:dyDescent="0.35">
      <c r="A17" t="s">
        <v>24</v>
      </c>
      <c r="B17">
        <v>1984</v>
      </c>
      <c r="C17">
        <v>400</v>
      </c>
      <c r="D17" t="s">
        <v>25</v>
      </c>
      <c r="E17" t="s">
        <v>26</v>
      </c>
      <c r="F17">
        <v>23</v>
      </c>
      <c r="G17">
        <v>5</v>
      </c>
      <c r="H17">
        <v>11.4</v>
      </c>
      <c r="I17">
        <v>46.893548706093803</v>
      </c>
      <c r="J17">
        <v>4.3</v>
      </c>
      <c r="K17">
        <v>3.17727631752871</v>
      </c>
      <c r="L17">
        <v>31.9</v>
      </c>
      <c r="M17">
        <v>364.48759277590301</v>
      </c>
      <c r="N17">
        <v>0</v>
      </c>
      <c r="O17">
        <v>71</v>
      </c>
      <c r="P17">
        <v>11916</v>
      </c>
      <c r="Q17">
        <v>24695887.355810899</v>
      </c>
      <c r="R17">
        <v>1634</v>
      </c>
      <c r="S17">
        <v>22198</v>
      </c>
      <c r="T17" s="1">
        <v>44468.437696759262</v>
      </c>
      <c r="U17">
        <v>913</v>
      </c>
      <c r="V17" t="s">
        <v>29</v>
      </c>
      <c r="W17">
        <v>201</v>
      </c>
      <c r="X17">
        <v>300</v>
      </c>
    </row>
    <row r="18" spans="1:24" x14ac:dyDescent="0.35">
      <c r="A18" t="s">
        <v>24</v>
      </c>
      <c r="B18">
        <v>1984</v>
      </c>
      <c r="C18">
        <v>400</v>
      </c>
      <c r="D18" t="s">
        <v>25</v>
      </c>
      <c r="E18" t="s">
        <v>26</v>
      </c>
      <c r="F18">
        <v>33</v>
      </c>
      <c r="G18">
        <v>2</v>
      </c>
      <c r="H18">
        <v>1.71098316051428</v>
      </c>
      <c r="I18">
        <v>1.98710805031066</v>
      </c>
      <c r="J18">
        <v>2.8411475244634898</v>
      </c>
      <c r="K18">
        <v>4.2050511329370703</v>
      </c>
      <c r="L18">
        <v>9</v>
      </c>
      <c r="M18">
        <v>53.114260252676203</v>
      </c>
      <c r="N18">
        <v>0</v>
      </c>
      <c r="O18">
        <v>24</v>
      </c>
      <c r="P18">
        <v>14798</v>
      </c>
      <c r="Q18">
        <v>112398608.729763</v>
      </c>
      <c r="R18">
        <v>0</v>
      </c>
      <c r="S18">
        <v>36850</v>
      </c>
      <c r="T18" s="1">
        <v>44468.437696759262</v>
      </c>
      <c r="U18">
        <v>943</v>
      </c>
      <c r="V18" t="s">
        <v>27</v>
      </c>
      <c r="W18">
        <v>201</v>
      </c>
      <c r="X18">
        <v>300</v>
      </c>
    </row>
    <row r="19" spans="1:24" x14ac:dyDescent="0.35">
      <c r="A19" t="s">
        <v>24</v>
      </c>
      <c r="B19">
        <v>1984</v>
      </c>
      <c r="C19">
        <v>400</v>
      </c>
      <c r="D19" t="s">
        <v>25</v>
      </c>
      <c r="E19" t="s">
        <v>26</v>
      </c>
      <c r="F19">
        <v>37</v>
      </c>
      <c r="G19">
        <v>1</v>
      </c>
      <c r="H19">
        <v>6.2140955985559999E-2</v>
      </c>
      <c r="I19">
        <v>5.9841283920209999E-3</v>
      </c>
      <c r="J19">
        <v>0.55926860387003996</v>
      </c>
      <c r="K19">
        <v>0.32353635337484399</v>
      </c>
      <c r="L19">
        <v>0.9</v>
      </c>
      <c r="M19">
        <v>0.73521040931033999</v>
      </c>
      <c r="N19">
        <v>0</v>
      </c>
      <c r="O19">
        <v>3</v>
      </c>
      <c r="P19">
        <v>6305</v>
      </c>
      <c r="Q19">
        <v>39749697.735204399</v>
      </c>
      <c r="R19">
        <v>0</v>
      </c>
      <c r="S19">
        <v>19293</v>
      </c>
      <c r="T19" s="1">
        <v>44468.437696759262</v>
      </c>
      <c r="U19">
        <v>952</v>
      </c>
      <c r="V19" t="s">
        <v>28</v>
      </c>
      <c r="W19">
        <v>101</v>
      </c>
      <c r="X19">
        <v>200</v>
      </c>
    </row>
    <row r="20" spans="1:24" x14ac:dyDescent="0.35">
      <c r="A20" t="s">
        <v>24</v>
      </c>
      <c r="B20">
        <v>1984</v>
      </c>
      <c r="C20">
        <v>400</v>
      </c>
      <c r="D20" t="s">
        <v>25</v>
      </c>
      <c r="E20" t="s">
        <v>26</v>
      </c>
      <c r="F20">
        <v>39</v>
      </c>
      <c r="G20">
        <v>2</v>
      </c>
      <c r="H20">
        <v>0.48998775414794299</v>
      </c>
      <c r="I20">
        <v>0.14898543760664901</v>
      </c>
      <c r="J20">
        <v>0.53453209543411995</v>
      </c>
      <c r="K20">
        <v>0.14066923775599999</v>
      </c>
      <c r="L20">
        <v>2.5</v>
      </c>
      <c r="M20">
        <v>3.8029974675707701</v>
      </c>
      <c r="N20">
        <v>0</v>
      </c>
      <c r="O20">
        <v>7</v>
      </c>
      <c r="P20">
        <v>2753</v>
      </c>
      <c r="Q20">
        <v>3590718.4188268902</v>
      </c>
      <c r="R20">
        <v>0</v>
      </c>
      <c r="S20">
        <v>6706</v>
      </c>
      <c r="T20" s="1">
        <v>44468.437696759262</v>
      </c>
      <c r="U20">
        <v>953</v>
      </c>
      <c r="V20" t="s">
        <v>28</v>
      </c>
      <c r="W20">
        <v>201</v>
      </c>
      <c r="X20">
        <v>300</v>
      </c>
    </row>
    <row r="21" spans="1:24" x14ac:dyDescent="0.35">
      <c r="A21" t="s">
        <v>24</v>
      </c>
      <c r="B21">
        <v>1984</v>
      </c>
      <c r="C21">
        <v>400</v>
      </c>
      <c r="D21" t="s">
        <v>25</v>
      </c>
      <c r="E21" t="s">
        <v>26</v>
      </c>
      <c r="F21">
        <v>41</v>
      </c>
      <c r="G21">
        <v>7</v>
      </c>
      <c r="H21">
        <v>4.6821819724304898</v>
      </c>
      <c r="I21">
        <v>3.6965454584714799</v>
      </c>
      <c r="J21">
        <v>3.90049480862164</v>
      </c>
      <c r="K21">
        <v>2.4448790570979</v>
      </c>
      <c r="L21">
        <v>54</v>
      </c>
      <c r="M21">
        <v>488.04387034786703</v>
      </c>
      <c r="N21">
        <v>8</v>
      </c>
      <c r="O21">
        <v>100</v>
      </c>
      <c r="P21">
        <v>44995</v>
      </c>
      <c r="Q21">
        <v>322790089.00702</v>
      </c>
      <c r="R21">
        <v>7733</v>
      </c>
      <c r="S21">
        <v>82257</v>
      </c>
      <c r="T21" s="1">
        <v>44468.437696759262</v>
      </c>
      <c r="U21">
        <v>933</v>
      </c>
      <c r="V21" t="s">
        <v>30</v>
      </c>
      <c r="W21">
        <v>201</v>
      </c>
      <c r="X21">
        <v>300</v>
      </c>
    </row>
    <row r="22" spans="1:24" x14ac:dyDescent="0.35">
      <c r="A22" t="s">
        <v>24</v>
      </c>
      <c r="B22">
        <v>1984</v>
      </c>
      <c r="C22">
        <v>400</v>
      </c>
      <c r="D22" t="s">
        <v>25</v>
      </c>
      <c r="E22" t="s">
        <v>26</v>
      </c>
      <c r="F22">
        <v>43</v>
      </c>
      <c r="G22">
        <v>6</v>
      </c>
      <c r="H22">
        <v>5.1279239531831404</v>
      </c>
      <c r="I22">
        <v>5.2538956412820399</v>
      </c>
      <c r="J22">
        <v>3.00734366709862</v>
      </c>
      <c r="K22">
        <v>1.72727985700763</v>
      </c>
      <c r="L22">
        <v>58.9</v>
      </c>
      <c r="M22">
        <v>700.40932709156004</v>
      </c>
      <c r="N22">
        <v>5</v>
      </c>
      <c r="O22">
        <v>113</v>
      </c>
      <c r="P22">
        <v>34350</v>
      </c>
      <c r="Q22">
        <v>230267786.980692</v>
      </c>
      <c r="R22">
        <v>3212</v>
      </c>
      <c r="S22">
        <v>65488</v>
      </c>
      <c r="T22" s="1">
        <v>44468.437696759262</v>
      </c>
      <c r="U22">
        <v>923</v>
      </c>
      <c r="V22" t="s">
        <v>31</v>
      </c>
      <c r="W22">
        <v>201</v>
      </c>
      <c r="X22">
        <v>300</v>
      </c>
    </row>
    <row r="23" spans="1:24" x14ac:dyDescent="0.35">
      <c r="A23" t="s">
        <v>24</v>
      </c>
      <c r="B23">
        <v>1984</v>
      </c>
      <c r="C23">
        <v>400</v>
      </c>
      <c r="D23" t="s">
        <v>25</v>
      </c>
      <c r="E23" t="s">
        <v>26</v>
      </c>
      <c r="F23">
        <v>44</v>
      </c>
      <c r="G23">
        <v>1</v>
      </c>
      <c r="H23">
        <v>14.466754067128999</v>
      </c>
      <c r="I23">
        <v>208.74203526554101</v>
      </c>
      <c r="J23">
        <v>1.07775245199242</v>
      </c>
      <c r="K23">
        <v>1.1658234110279799</v>
      </c>
      <c r="L23">
        <v>376.2</v>
      </c>
      <c r="M23">
        <v>141489.23859331501</v>
      </c>
      <c r="N23">
        <v>0</v>
      </c>
      <c r="O23">
        <v>1163</v>
      </c>
      <c r="P23">
        <v>28111</v>
      </c>
      <c r="Q23">
        <v>790216817.37832999</v>
      </c>
      <c r="R23">
        <v>0</v>
      </c>
      <c r="S23">
        <v>86947</v>
      </c>
      <c r="T23" s="1">
        <v>44468.437696759262</v>
      </c>
      <c r="U23">
        <v>921</v>
      </c>
      <c r="V23" t="s">
        <v>31</v>
      </c>
      <c r="W23">
        <v>10</v>
      </c>
      <c r="X23">
        <v>100</v>
      </c>
    </row>
    <row r="24" spans="1:24" x14ac:dyDescent="0.35">
      <c r="A24" t="s">
        <v>24</v>
      </c>
      <c r="B24">
        <v>1984</v>
      </c>
      <c r="C24">
        <v>400</v>
      </c>
      <c r="D24" t="s">
        <v>25</v>
      </c>
      <c r="E24" t="s">
        <v>26</v>
      </c>
      <c r="F24">
        <v>55</v>
      </c>
      <c r="G24">
        <v>2</v>
      </c>
      <c r="H24">
        <v>0.56950150907380903</v>
      </c>
      <c r="I24">
        <v>0.28885280749687497</v>
      </c>
      <c r="J24">
        <v>1.05648870425632</v>
      </c>
      <c r="K24">
        <v>0.61067441835900604</v>
      </c>
      <c r="L24">
        <v>16.7</v>
      </c>
      <c r="M24">
        <v>249.360360904689</v>
      </c>
      <c r="N24">
        <v>0</v>
      </c>
      <c r="O24">
        <v>50</v>
      </c>
      <c r="P24">
        <v>30459</v>
      </c>
      <c r="Q24">
        <v>527181974.36564702</v>
      </c>
      <c r="R24">
        <v>0</v>
      </c>
      <c r="S24">
        <v>78699</v>
      </c>
      <c r="T24" s="1">
        <v>44468.437696759262</v>
      </c>
      <c r="U24">
        <v>942</v>
      </c>
      <c r="V24" t="s">
        <v>27</v>
      </c>
      <c r="W24">
        <v>101</v>
      </c>
      <c r="X24">
        <v>200</v>
      </c>
    </row>
    <row r="25" spans="1:24" x14ac:dyDescent="0.35">
      <c r="A25" t="s">
        <v>24</v>
      </c>
      <c r="B25">
        <v>1984</v>
      </c>
      <c r="C25">
        <v>400</v>
      </c>
      <c r="D25" t="s">
        <v>25</v>
      </c>
      <c r="E25" t="s">
        <v>26</v>
      </c>
      <c r="F25">
        <v>73</v>
      </c>
      <c r="G25">
        <v>3</v>
      </c>
      <c r="H25">
        <v>7.7983923405367701</v>
      </c>
      <c r="I25">
        <v>20.491593664116198</v>
      </c>
      <c r="J25">
        <v>0.39991755592496198</v>
      </c>
      <c r="K25">
        <v>5.2518193804321003E-2</v>
      </c>
      <c r="L25">
        <v>300.39999999999998</v>
      </c>
      <c r="M25">
        <v>30398.609368011599</v>
      </c>
      <c r="N25">
        <v>0</v>
      </c>
      <c r="O25">
        <v>653</v>
      </c>
      <c r="P25">
        <v>15613</v>
      </c>
      <c r="Q25">
        <v>77909023.7850447</v>
      </c>
      <c r="R25">
        <v>0</v>
      </c>
      <c r="S25">
        <v>33452</v>
      </c>
      <c r="T25" s="1">
        <v>44468.437696759262</v>
      </c>
      <c r="U25">
        <v>931</v>
      </c>
      <c r="V25" t="s">
        <v>30</v>
      </c>
      <c r="W25">
        <v>10</v>
      </c>
      <c r="X25">
        <v>100</v>
      </c>
    </row>
    <row r="26" spans="1:24" x14ac:dyDescent="0.35">
      <c r="A26" t="s">
        <v>24</v>
      </c>
      <c r="B26">
        <v>1984</v>
      </c>
      <c r="C26">
        <v>400</v>
      </c>
      <c r="D26" t="s">
        <v>25</v>
      </c>
      <c r="E26" t="s">
        <v>26</v>
      </c>
      <c r="F26">
        <v>82</v>
      </c>
      <c r="G26">
        <v>7</v>
      </c>
      <c r="H26">
        <v>10.8884683876057</v>
      </c>
      <c r="I26">
        <v>33.6533776255907</v>
      </c>
      <c r="J26">
        <v>2.0554761752112798</v>
      </c>
      <c r="K26">
        <v>0.60250116097238604</v>
      </c>
      <c r="L26">
        <v>160.1</v>
      </c>
      <c r="M26">
        <v>7249.7131575590702</v>
      </c>
      <c r="N26">
        <v>0</v>
      </c>
      <c r="O26">
        <v>332</v>
      </c>
      <c r="P26">
        <v>30320</v>
      </c>
      <c r="Q26">
        <v>129792636.05400001</v>
      </c>
      <c r="R26">
        <v>7295</v>
      </c>
      <c r="S26">
        <v>53345</v>
      </c>
      <c r="T26" s="1">
        <v>44468.437696759262</v>
      </c>
      <c r="U26">
        <v>912</v>
      </c>
      <c r="V26" t="s">
        <v>29</v>
      </c>
      <c r="W26">
        <v>101</v>
      </c>
      <c r="X26">
        <v>200</v>
      </c>
    </row>
    <row r="27" spans="1:24" x14ac:dyDescent="0.35">
      <c r="A27" t="s">
        <v>24</v>
      </c>
      <c r="B27">
        <v>1984</v>
      </c>
      <c r="C27">
        <v>400</v>
      </c>
      <c r="D27" t="s">
        <v>25</v>
      </c>
      <c r="E27" t="s">
        <v>26</v>
      </c>
      <c r="F27">
        <v>85</v>
      </c>
      <c r="G27">
        <v>4</v>
      </c>
      <c r="H27">
        <v>1.4206330172889901</v>
      </c>
      <c r="I27">
        <v>0.95486879911526301</v>
      </c>
      <c r="J27">
        <v>0.96412139745593595</v>
      </c>
      <c r="K27">
        <v>0.40772792974390298</v>
      </c>
      <c r="L27">
        <v>34.4</v>
      </c>
      <c r="M27">
        <v>543.12334729909605</v>
      </c>
      <c r="N27">
        <v>0</v>
      </c>
      <c r="O27">
        <v>81</v>
      </c>
      <c r="P27">
        <v>22940</v>
      </c>
      <c r="Q27">
        <v>231913073.497659</v>
      </c>
      <c r="R27">
        <v>0</v>
      </c>
      <c r="S27">
        <v>53717</v>
      </c>
      <c r="T27" s="1">
        <v>44468.437696759262</v>
      </c>
      <c r="U27">
        <v>922</v>
      </c>
      <c r="V27" t="s">
        <v>31</v>
      </c>
      <c r="W27">
        <v>101</v>
      </c>
      <c r="X27">
        <v>200</v>
      </c>
    </row>
    <row r="28" spans="1:24" x14ac:dyDescent="0.35">
      <c r="A28" t="s">
        <v>24</v>
      </c>
      <c r="B28">
        <v>1984</v>
      </c>
      <c r="C28">
        <v>400</v>
      </c>
      <c r="D28" t="s">
        <v>25</v>
      </c>
      <c r="E28" t="s">
        <v>26</v>
      </c>
      <c r="F28">
        <v>100</v>
      </c>
      <c r="G28">
        <v>5</v>
      </c>
      <c r="H28">
        <v>1.77483920187017</v>
      </c>
      <c r="I28">
        <v>0.90649585416852596</v>
      </c>
      <c r="J28">
        <v>0.73727164594773698</v>
      </c>
      <c r="K28">
        <v>0.119455962872295</v>
      </c>
      <c r="L28">
        <v>73.2</v>
      </c>
      <c r="M28">
        <v>1545.3452677287601</v>
      </c>
      <c r="N28">
        <v>0</v>
      </c>
      <c r="O28">
        <v>154</v>
      </c>
      <c r="P28">
        <v>29775</v>
      </c>
      <c r="Q28">
        <v>203642086.25753301</v>
      </c>
      <c r="R28">
        <v>549</v>
      </c>
      <c r="S28">
        <v>59001</v>
      </c>
      <c r="T28" s="1">
        <v>44468.437696759262</v>
      </c>
      <c r="U28">
        <v>911</v>
      </c>
      <c r="V28" t="s">
        <v>29</v>
      </c>
      <c r="W28">
        <v>10</v>
      </c>
      <c r="X28">
        <v>100</v>
      </c>
    </row>
    <row r="29" spans="1:24" x14ac:dyDescent="0.35">
      <c r="A29" t="s">
        <v>24</v>
      </c>
      <c r="B29">
        <v>1984</v>
      </c>
      <c r="C29">
        <v>400</v>
      </c>
      <c r="D29" t="s">
        <v>25</v>
      </c>
      <c r="E29" t="s">
        <v>26</v>
      </c>
      <c r="F29">
        <v>132</v>
      </c>
      <c r="G29">
        <v>23</v>
      </c>
      <c r="H29">
        <v>28.9617677555397</v>
      </c>
      <c r="I29">
        <v>109.742067690437</v>
      </c>
      <c r="J29">
        <v>7.42368559033312</v>
      </c>
      <c r="K29">
        <v>4.4213831827474799</v>
      </c>
      <c r="L29">
        <v>1254.9000000000001</v>
      </c>
      <c r="M29">
        <v>206056.36645515499</v>
      </c>
      <c r="N29">
        <v>320</v>
      </c>
      <c r="O29">
        <v>2190</v>
      </c>
      <c r="P29">
        <v>321501</v>
      </c>
      <c r="Q29">
        <v>8301776816.4601898</v>
      </c>
      <c r="R29">
        <v>133806</v>
      </c>
      <c r="S29">
        <v>509196</v>
      </c>
      <c r="T29" s="1">
        <v>44468.437696759262</v>
      </c>
      <c r="U29">
        <v>932</v>
      </c>
      <c r="V29" t="s">
        <v>30</v>
      </c>
      <c r="W29">
        <v>101</v>
      </c>
      <c r="X29">
        <v>200</v>
      </c>
    </row>
    <row r="30" spans="1:24" x14ac:dyDescent="0.35">
      <c r="A30" t="s">
        <v>24</v>
      </c>
      <c r="B30">
        <v>1984</v>
      </c>
      <c r="C30">
        <v>420</v>
      </c>
      <c r="D30" t="s">
        <v>32</v>
      </c>
      <c r="E30" t="s">
        <v>33</v>
      </c>
      <c r="F30">
        <v>1</v>
      </c>
      <c r="G30">
        <v>0</v>
      </c>
      <c r="H30">
        <v>0</v>
      </c>
      <c r="J30">
        <v>0</v>
      </c>
      <c r="L30">
        <v>0</v>
      </c>
      <c r="P30">
        <v>0</v>
      </c>
      <c r="T30" s="1">
        <v>44468.437696759262</v>
      </c>
      <c r="U30">
        <v>946</v>
      </c>
      <c r="V30" t="s">
        <v>27</v>
      </c>
      <c r="W30">
        <v>701</v>
      </c>
      <c r="X30">
        <v>1000</v>
      </c>
    </row>
    <row r="31" spans="1:24" x14ac:dyDescent="0.35">
      <c r="A31" t="s">
        <v>24</v>
      </c>
      <c r="B31">
        <v>1984</v>
      </c>
      <c r="C31">
        <v>420</v>
      </c>
      <c r="D31" t="s">
        <v>32</v>
      </c>
      <c r="E31" t="s">
        <v>33</v>
      </c>
      <c r="F31">
        <v>1</v>
      </c>
      <c r="G31">
        <v>0</v>
      </c>
      <c r="H31">
        <v>0</v>
      </c>
      <c r="J31">
        <v>0</v>
      </c>
      <c r="L31">
        <v>0</v>
      </c>
      <c r="P31">
        <v>0</v>
      </c>
      <c r="T31" s="1">
        <v>44468.437696759262</v>
      </c>
      <c r="U31">
        <v>955</v>
      </c>
      <c r="V31" t="s">
        <v>28</v>
      </c>
      <c r="W31">
        <v>501</v>
      </c>
      <c r="X31">
        <v>700</v>
      </c>
    </row>
    <row r="32" spans="1:24" x14ac:dyDescent="0.35">
      <c r="A32" t="s">
        <v>24</v>
      </c>
      <c r="B32">
        <v>1984</v>
      </c>
      <c r="C32">
        <v>420</v>
      </c>
      <c r="D32" t="s">
        <v>32</v>
      </c>
      <c r="E32" t="s">
        <v>33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1">
        <v>44468.437696759262</v>
      </c>
      <c r="U32">
        <v>945</v>
      </c>
      <c r="V32" t="s">
        <v>27</v>
      </c>
      <c r="W32">
        <v>501</v>
      </c>
      <c r="X32">
        <v>700</v>
      </c>
    </row>
    <row r="33" spans="1:24" x14ac:dyDescent="0.35">
      <c r="A33" t="s">
        <v>24</v>
      </c>
      <c r="B33">
        <v>1984</v>
      </c>
      <c r="C33">
        <v>420</v>
      </c>
      <c r="D33" t="s">
        <v>32</v>
      </c>
      <c r="E33" t="s">
        <v>33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1">
        <v>44468.437696759262</v>
      </c>
      <c r="U33">
        <v>916</v>
      </c>
      <c r="V33" t="s">
        <v>29</v>
      </c>
      <c r="W33">
        <v>701</v>
      </c>
      <c r="X33">
        <v>1000</v>
      </c>
    </row>
    <row r="34" spans="1:24" x14ac:dyDescent="0.35">
      <c r="A34" t="s">
        <v>24</v>
      </c>
      <c r="B34">
        <v>1984</v>
      </c>
      <c r="C34">
        <v>420</v>
      </c>
      <c r="D34" t="s">
        <v>32</v>
      </c>
      <c r="E34" t="s">
        <v>33</v>
      </c>
      <c r="F34">
        <v>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1">
        <v>44468.437696759262</v>
      </c>
      <c r="U34">
        <v>926</v>
      </c>
      <c r="V34" t="s">
        <v>31</v>
      </c>
      <c r="W34">
        <v>701</v>
      </c>
      <c r="X34">
        <v>1000</v>
      </c>
    </row>
    <row r="35" spans="1:24" x14ac:dyDescent="0.35">
      <c r="A35" t="s">
        <v>24</v>
      </c>
      <c r="B35">
        <v>1984</v>
      </c>
      <c r="C35">
        <v>420</v>
      </c>
      <c r="D35" t="s">
        <v>32</v>
      </c>
      <c r="E35" t="s">
        <v>33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44468.437696759262</v>
      </c>
      <c r="U35">
        <v>936</v>
      </c>
      <c r="V35" t="s">
        <v>30</v>
      </c>
      <c r="W35">
        <v>701</v>
      </c>
      <c r="X35">
        <v>1000</v>
      </c>
    </row>
    <row r="36" spans="1:24" x14ac:dyDescent="0.35">
      <c r="A36" t="s">
        <v>24</v>
      </c>
      <c r="B36">
        <v>1984</v>
      </c>
      <c r="C36">
        <v>420</v>
      </c>
      <c r="D36" t="s">
        <v>32</v>
      </c>
      <c r="E36" t="s">
        <v>33</v>
      </c>
      <c r="F36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1">
        <v>44468.437696759262</v>
      </c>
      <c r="U36">
        <v>925</v>
      </c>
      <c r="V36" t="s">
        <v>31</v>
      </c>
      <c r="W36">
        <v>501</v>
      </c>
      <c r="X36">
        <v>700</v>
      </c>
    </row>
    <row r="37" spans="1:24" x14ac:dyDescent="0.35">
      <c r="A37" t="s">
        <v>24</v>
      </c>
      <c r="B37">
        <v>1984</v>
      </c>
      <c r="C37">
        <v>420</v>
      </c>
      <c r="D37" t="s">
        <v>32</v>
      </c>
      <c r="E37" t="s">
        <v>33</v>
      </c>
      <c r="F37">
        <v>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1">
        <v>44468.437696759262</v>
      </c>
      <c r="U37">
        <v>944</v>
      </c>
      <c r="V37" t="s">
        <v>27</v>
      </c>
      <c r="W37">
        <v>301</v>
      </c>
      <c r="X37">
        <v>500</v>
      </c>
    </row>
    <row r="38" spans="1:24" x14ac:dyDescent="0.35">
      <c r="A38" t="s">
        <v>24</v>
      </c>
      <c r="B38">
        <v>1984</v>
      </c>
      <c r="C38">
        <v>420</v>
      </c>
      <c r="D38" t="s">
        <v>32</v>
      </c>
      <c r="E38" t="s">
        <v>33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44468.437696759262</v>
      </c>
      <c r="U38">
        <v>954</v>
      </c>
      <c r="V38" t="s">
        <v>28</v>
      </c>
      <c r="W38">
        <v>301</v>
      </c>
      <c r="X38">
        <v>500</v>
      </c>
    </row>
    <row r="39" spans="1:24" x14ac:dyDescent="0.35">
      <c r="A39" t="s">
        <v>24</v>
      </c>
      <c r="B39">
        <v>1984</v>
      </c>
      <c r="C39">
        <v>420</v>
      </c>
      <c r="D39" t="s">
        <v>32</v>
      </c>
      <c r="E39" t="s">
        <v>33</v>
      </c>
      <c r="F39">
        <v>11</v>
      </c>
      <c r="G39">
        <v>4</v>
      </c>
      <c r="H39">
        <v>349.50878585313501</v>
      </c>
      <c r="I39">
        <v>56073.731769899401</v>
      </c>
      <c r="J39">
        <v>86.399958130879895</v>
      </c>
      <c r="K39">
        <v>2383.4755802140398</v>
      </c>
      <c r="L39">
        <v>5823.1</v>
      </c>
      <c r="M39">
        <v>15566276.3185711</v>
      </c>
      <c r="N39">
        <v>0</v>
      </c>
      <c r="O39">
        <v>15154</v>
      </c>
      <c r="P39">
        <v>1439852</v>
      </c>
      <c r="Q39">
        <v>661661678456.27002</v>
      </c>
      <c r="R39">
        <v>0</v>
      </c>
      <c r="S39">
        <v>3363604</v>
      </c>
      <c r="T39" s="1">
        <v>44468.437696759262</v>
      </c>
      <c r="U39">
        <v>941</v>
      </c>
      <c r="V39" t="s">
        <v>27</v>
      </c>
      <c r="W39">
        <v>10</v>
      </c>
      <c r="X39">
        <v>100</v>
      </c>
    </row>
    <row r="40" spans="1:24" x14ac:dyDescent="0.35">
      <c r="A40" t="s">
        <v>24</v>
      </c>
      <c r="B40">
        <v>1984</v>
      </c>
      <c r="C40">
        <v>420</v>
      </c>
      <c r="D40" t="s">
        <v>32</v>
      </c>
      <c r="E40" t="s">
        <v>33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1">
        <v>44468.437696759262</v>
      </c>
      <c r="U40">
        <v>924</v>
      </c>
      <c r="V40" t="s">
        <v>31</v>
      </c>
      <c r="W40">
        <v>301</v>
      </c>
      <c r="X40">
        <v>500</v>
      </c>
    </row>
    <row r="41" spans="1:24" x14ac:dyDescent="0.35">
      <c r="A41" t="s">
        <v>24</v>
      </c>
      <c r="B41">
        <v>1984</v>
      </c>
      <c r="C41">
        <v>420</v>
      </c>
      <c r="D41" t="s">
        <v>32</v>
      </c>
      <c r="E41" t="s">
        <v>33</v>
      </c>
      <c r="F41">
        <v>14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1">
        <v>44468.437696759262</v>
      </c>
      <c r="U41">
        <v>915</v>
      </c>
      <c r="V41" t="s">
        <v>29</v>
      </c>
      <c r="W41">
        <v>501</v>
      </c>
      <c r="X41">
        <v>700</v>
      </c>
    </row>
    <row r="42" spans="1:24" x14ac:dyDescent="0.35">
      <c r="A42" t="s">
        <v>24</v>
      </c>
      <c r="B42">
        <v>1984</v>
      </c>
      <c r="C42">
        <v>420</v>
      </c>
      <c r="D42" t="s">
        <v>32</v>
      </c>
      <c r="E42" t="s">
        <v>33</v>
      </c>
      <c r="F42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1">
        <v>44468.437696759262</v>
      </c>
      <c r="U42">
        <v>935</v>
      </c>
      <c r="V42" t="s">
        <v>30</v>
      </c>
      <c r="W42">
        <v>501</v>
      </c>
      <c r="X42">
        <v>700</v>
      </c>
    </row>
    <row r="43" spans="1:24" x14ac:dyDescent="0.35">
      <c r="A43" t="s">
        <v>24</v>
      </c>
      <c r="B43">
        <v>1984</v>
      </c>
      <c r="C43">
        <v>420</v>
      </c>
      <c r="D43" t="s">
        <v>32</v>
      </c>
      <c r="E43" t="s">
        <v>33</v>
      </c>
      <c r="F43">
        <v>18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1">
        <v>44468.437696759262</v>
      </c>
      <c r="U43">
        <v>914</v>
      </c>
      <c r="V43" t="s">
        <v>29</v>
      </c>
      <c r="W43">
        <v>301</v>
      </c>
      <c r="X43">
        <v>500</v>
      </c>
    </row>
    <row r="44" spans="1:24" x14ac:dyDescent="0.35">
      <c r="A44" t="s">
        <v>24</v>
      </c>
      <c r="B44">
        <v>1984</v>
      </c>
      <c r="C44">
        <v>420</v>
      </c>
      <c r="D44" t="s">
        <v>32</v>
      </c>
      <c r="E44" t="s">
        <v>33</v>
      </c>
      <c r="F44">
        <v>18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1">
        <v>44468.437696759262</v>
      </c>
      <c r="U44">
        <v>934</v>
      </c>
      <c r="V44" t="s">
        <v>30</v>
      </c>
      <c r="W44">
        <v>301</v>
      </c>
      <c r="X44">
        <v>500</v>
      </c>
    </row>
    <row r="45" spans="1:24" x14ac:dyDescent="0.35">
      <c r="A45" t="s">
        <v>24</v>
      </c>
      <c r="B45">
        <v>1984</v>
      </c>
      <c r="C45">
        <v>420</v>
      </c>
      <c r="D45" t="s">
        <v>32</v>
      </c>
      <c r="E45" t="s">
        <v>33</v>
      </c>
      <c r="F45">
        <v>23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1">
        <v>44468.437696759262</v>
      </c>
      <c r="U45">
        <v>913</v>
      </c>
      <c r="V45" t="s">
        <v>29</v>
      </c>
      <c r="W45">
        <v>201</v>
      </c>
      <c r="X45">
        <v>300</v>
      </c>
    </row>
    <row r="46" spans="1:24" x14ac:dyDescent="0.35">
      <c r="A46" t="s">
        <v>24</v>
      </c>
      <c r="B46">
        <v>1984</v>
      </c>
      <c r="C46">
        <v>420</v>
      </c>
      <c r="D46" t="s">
        <v>32</v>
      </c>
      <c r="E46" t="s">
        <v>33</v>
      </c>
      <c r="F46">
        <v>33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1">
        <v>44468.437696759262</v>
      </c>
      <c r="U46">
        <v>943</v>
      </c>
      <c r="V46" t="s">
        <v>27</v>
      </c>
      <c r="W46">
        <v>201</v>
      </c>
      <c r="X46">
        <v>300</v>
      </c>
    </row>
    <row r="47" spans="1:24" x14ac:dyDescent="0.35">
      <c r="A47" t="s">
        <v>24</v>
      </c>
      <c r="B47">
        <v>1984</v>
      </c>
      <c r="C47">
        <v>420</v>
      </c>
      <c r="D47" t="s">
        <v>32</v>
      </c>
      <c r="E47" t="s">
        <v>33</v>
      </c>
      <c r="F47">
        <v>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44468.437696759262</v>
      </c>
      <c r="U47">
        <v>952</v>
      </c>
      <c r="V47" t="s">
        <v>28</v>
      </c>
      <c r="W47">
        <v>101</v>
      </c>
      <c r="X47">
        <v>200</v>
      </c>
    </row>
    <row r="48" spans="1:24" x14ac:dyDescent="0.35">
      <c r="A48" t="s">
        <v>24</v>
      </c>
      <c r="B48">
        <v>1984</v>
      </c>
      <c r="C48">
        <v>420</v>
      </c>
      <c r="D48" t="s">
        <v>32</v>
      </c>
      <c r="E48" t="s">
        <v>33</v>
      </c>
      <c r="F48">
        <v>39</v>
      </c>
      <c r="G48">
        <v>1</v>
      </c>
      <c r="H48">
        <v>3.6303638148233999</v>
      </c>
      <c r="I48">
        <v>13.2483671205433</v>
      </c>
      <c r="J48">
        <v>0.24499387707397199</v>
      </c>
      <c r="K48">
        <v>5.9125765612007997E-2</v>
      </c>
      <c r="L48">
        <v>18.399999999999999</v>
      </c>
      <c r="M48">
        <v>338.17739114809501</v>
      </c>
      <c r="N48">
        <v>0</v>
      </c>
      <c r="O48">
        <v>57</v>
      </c>
      <c r="P48">
        <v>1229</v>
      </c>
      <c r="Q48">
        <v>1509242.38303283</v>
      </c>
      <c r="R48">
        <v>0</v>
      </c>
      <c r="S48">
        <v>3792</v>
      </c>
      <c r="T48" s="1">
        <v>44468.437696759262</v>
      </c>
      <c r="U48">
        <v>953</v>
      </c>
      <c r="V48" t="s">
        <v>28</v>
      </c>
      <c r="W48">
        <v>201</v>
      </c>
      <c r="X48">
        <v>300</v>
      </c>
    </row>
    <row r="49" spans="1:24" x14ac:dyDescent="0.35">
      <c r="A49" t="s">
        <v>24</v>
      </c>
      <c r="B49">
        <v>1984</v>
      </c>
      <c r="C49">
        <v>420</v>
      </c>
      <c r="D49" t="s">
        <v>32</v>
      </c>
      <c r="E49" t="s">
        <v>33</v>
      </c>
      <c r="F49">
        <v>41</v>
      </c>
      <c r="G49">
        <v>2</v>
      </c>
      <c r="H49">
        <v>0.51950017671425697</v>
      </c>
      <c r="I49">
        <v>0.24151005669115</v>
      </c>
      <c r="J49">
        <v>1.72222556223723</v>
      </c>
      <c r="K49">
        <v>1.7259864426498199</v>
      </c>
      <c r="L49">
        <v>6.2</v>
      </c>
      <c r="M49">
        <v>31.885852377484301</v>
      </c>
      <c r="N49">
        <v>0</v>
      </c>
      <c r="O49">
        <v>18</v>
      </c>
      <c r="P49">
        <v>19957</v>
      </c>
      <c r="Q49">
        <v>227876841.52735299</v>
      </c>
      <c r="R49">
        <v>0</v>
      </c>
      <c r="S49">
        <v>51190</v>
      </c>
      <c r="T49" s="1">
        <v>44468.437696759262</v>
      </c>
      <c r="U49">
        <v>933</v>
      </c>
      <c r="V49" t="s">
        <v>30</v>
      </c>
      <c r="W49">
        <v>201</v>
      </c>
      <c r="X49">
        <v>300</v>
      </c>
    </row>
    <row r="50" spans="1:24" x14ac:dyDescent="0.35">
      <c r="A50" t="s">
        <v>24</v>
      </c>
      <c r="B50">
        <v>1984</v>
      </c>
      <c r="C50">
        <v>420</v>
      </c>
      <c r="D50" t="s">
        <v>32</v>
      </c>
      <c r="E50" t="s">
        <v>33</v>
      </c>
      <c r="F50">
        <v>43</v>
      </c>
      <c r="G50">
        <v>4</v>
      </c>
      <c r="H50">
        <v>103.682240311835</v>
      </c>
      <c r="I50">
        <v>3615.0883920463398</v>
      </c>
      <c r="J50">
        <v>5.8131465279438999</v>
      </c>
      <c r="K50">
        <v>9.4215062668353209</v>
      </c>
      <c r="L50">
        <v>1197</v>
      </c>
      <c r="M50">
        <v>481936.033931543</v>
      </c>
      <c r="N50">
        <v>0</v>
      </c>
      <c r="O50">
        <v>2622</v>
      </c>
      <c r="P50">
        <v>66814</v>
      </c>
      <c r="Q50">
        <v>1256003414.43645</v>
      </c>
      <c r="R50">
        <v>0</v>
      </c>
      <c r="S50">
        <v>139537</v>
      </c>
      <c r="T50" s="1">
        <v>44468.437696759262</v>
      </c>
      <c r="U50">
        <v>923</v>
      </c>
      <c r="V50" t="s">
        <v>31</v>
      </c>
      <c r="W50">
        <v>201</v>
      </c>
      <c r="X50">
        <v>300</v>
      </c>
    </row>
    <row r="51" spans="1:24" x14ac:dyDescent="0.35">
      <c r="A51" t="s">
        <v>24</v>
      </c>
      <c r="B51">
        <v>1984</v>
      </c>
      <c r="C51">
        <v>420</v>
      </c>
      <c r="D51" t="s">
        <v>32</v>
      </c>
      <c r="E51" t="s">
        <v>33</v>
      </c>
      <c r="F51">
        <v>44</v>
      </c>
      <c r="G51">
        <v>12</v>
      </c>
      <c r="H51">
        <v>279.57866417258299</v>
      </c>
      <c r="I51">
        <v>12534.915765330499</v>
      </c>
      <c r="J51">
        <v>16.582166756609901</v>
      </c>
      <c r="K51">
        <v>31.176395338840798</v>
      </c>
      <c r="L51">
        <v>7278.9</v>
      </c>
      <c r="M51">
        <v>8496399.3247062508</v>
      </c>
      <c r="N51">
        <v>1199</v>
      </c>
      <c r="O51">
        <v>13359</v>
      </c>
      <c r="P51">
        <v>432081</v>
      </c>
      <c r="Q51">
        <v>21131941311.990101</v>
      </c>
      <c r="R51">
        <v>128843</v>
      </c>
      <c r="S51">
        <v>735319</v>
      </c>
      <c r="T51" s="1">
        <v>44468.437696759262</v>
      </c>
      <c r="U51">
        <v>921</v>
      </c>
      <c r="V51" t="s">
        <v>31</v>
      </c>
      <c r="W51">
        <v>10</v>
      </c>
      <c r="X51">
        <v>100</v>
      </c>
    </row>
    <row r="52" spans="1:24" x14ac:dyDescent="0.35">
      <c r="A52" t="s">
        <v>24</v>
      </c>
      <c r="B52">
        <v>1984</v>
      </c>
      <c r="C52">
        <v>420</v>
      </c>
      <c r="D52" t="s">
        <v>32</v>
      </c>
      <c r="E52" t="s">
        <v>33</v>
      </c>
      <c r="F52">
        <v>55</v>
      </c>
      <c r="G52">
        <v>8</v>
      </c>
      <c r="H52">
        <v>24.653552938134901</v>
      </c>
      <c r="I52">
        <v>132.528300588767</v>
      </c>
      <c r="J52">
        <v>5.7515759081585696</v>
      </c>
      <c r="K52">
        <v>6.4191370354968598</v>
      </c>
      <c r="L52">
        <v>724.8</v>
      </c>
      <c r="M52">
        <v>114408.806171142</v>
      </c>
      <c r="N52">
        <v>0</v>
      </c>
      <c r="O52">
        <v>1455</v>
      </c>
      <c r="P52">
        <v>168727</v>
      </c>
      <c r="Q52">
        <v>5541501714.1056099</v>
      </c>
      <c r="R52">
        <v>7934</v>
      </c>
      <c r="S52">
        <v>329520</v>
      </c>
      <c r="T52" s="1">
        <v>44468.437696759262</v>
      </c>
      <c r="U52">
        <v>942</v>
      </c>
      <c r="V52" t="s">
        <v>27</v>
      </c>
      <c r="W52">
        <v>101</v>
      </c>
      <c r="X52">
        <v>200</v>
      </c>
    </row>
    <row r="53" spans="1:24" x14ac:dyDescent="0.35">
      <c r="A53" t="s">
        <v>24</v>
      </c>
      <c r="B53">
        <v>1984</v>
      </c>
      <c r="C53">
        <v>420</v>
      </c>
      <c r="D53" t="s">
        <v>32</v>
      </c>
      <c r="E53" t="s">
        <v>33</v>
      </c>
      <c r="F53">
        <v>73</v>
      </c>
      <c r="G53">
        <v>14</v>
      </c>
      <c r="H53">
        <v>166.01692208128799</v>
      </c>
      <c r="I53">
        <v>4103.66724890146</v>
      </c>
      <c r="J53">
        <v>10.1842112196743</v>
      </c>
      <c r="K53">
        <v>15.0226557551073</v>
      </c>
      <c r="L53">
        <v>6393.9</v>
      </c>
      <c r="M53">
        <v>6087656.2223711703</v>
      </c>
      <c r="N53">
        <v>1301</v>
      </c>
      <c r="O53">
        <v>11486</v>
      </c>
      <c r="P53">
        <v>393118</v>
      </c>
      <c r="Q53">
        <v>22285618749.570999</v>
      </c>
      <c r="R53">
        <v>84996</v>
      </c>
      <c r="S53">
        <v>701240</v>
      </c>
      <c r="T53" s="1">
        <v>44468.437696759262</v>
      </c>
      <c r="U53">
        <v>931</v>
      </c>
      <c r="V53" t="s">
        <v>30</v>
      </c>
      <c r="W53">
        <v>10</v>
      </c>
      <c r="X53">
        <v>100</v>
      </c>
    </row>
    <row r="54" spans="1:24" x14ac:dyDescent="0.35">
      <c r="A54" t="s">
        <v>24</v>
      </c>
      <c r="B54">
        <v>1984</v>
      </c>
      <c r="C54">
        <v>420</v>
      </c>
      <c r="D54" t="s">
        <v>32</v>
      </c>
      <c r="E54" t="s">
        <v>33</v>
      </c>
      <c r="F54">
        <v>82</v>
      </c>
      <c r="G54">
        <v>6</v>
      </c>
      <c r="H54">
        <v>21.821799075129402</v>
      </c>
      <c r="I54">
        <v>103.29818048582899</v>
      </c>
      <c r="J54">
        <v>1.5237098561131499</v>
      </c>
      <c r="K54">
        <v>0.39844356997949198</v>
      </c>
      <c r="L54">
        <v>320.2</v>
      </c>
      <c r="M54">
        <v>22252.808813180101</v>
      </c>
      <c r="N54">
        <v>19</v>
      </c>
      <c r="O54">
        <v>622</v>
      </c>
      <c r="P54">
        <v>22636</v>
      </c>
      <c r="Q54">
        <v>85833927.992671505</v>
      </c>
      <c r="R54">
        <v>3912</v>
      </c>
      <c r="S54">
        <v>41360</v>
      </c>
      <c r="T54" s="1">
        <v>44468.437696759262</v>
      </c>
      <c r="U54">
        <v>912</v>
      </c>
      <c r="V54" t="s">
        <v>29</v>
      </c>
      <c r="W54">
        <v>101</v>
      </c>
      <c r="X54">
        <v>200</v>
      </c>
    </row>
    <row r="55" spans="1:24" x14ac:dyDescent="0.35">
      <c r="A55" t="s">
        <v>24</v>
      </c>
      <c r="B55">
        <v>1984</v>
      </c>
      <c r="C55">
        <v>420</v>
      </c>
      <c r="D55" t="s">
        <v>32</v>
      </c>
      <c r="E55" t="s">
        <v>33</v>
      </c>
      <c r="F55">
        <v>85</v>
      </c>
      <c r="G55">
        <v>5</v>
      </c>
      <c r="H55">
        <v>12.338133573697201</v>
      </c>
      <c r="I55">
        <v>53.214918154212903</v>
      </c>
      <c r="J55">
        <v>0.97773888697223199</v>
      </c>
      <c r="K55">
        <v>0.22652349957871001</v>
      </c>
      <c r="L55">
        <v>293.8</v>
      </c>
      <c r="M55">
        <v>30268.309636824401</v>
      </c>
      <c r="N55">
        <v>0</v>
      </c>
      <c r="O55">
        <v>645</v>
      </c>
      <c r="P55">
        <v>23311</v>
      </c>
      <c r="Q55">
        <v>128845137.098509</v>
      </c>
      <c r="R55">
        <v>371</v>
      </c>
      <c r="S55">
        <v>46251</v>
      </c>
      <c r="T55" s="1">
        <v>44468.437696759262</v>
      </c>
      <c r="U55">
        <v>922</v>
      </c>
      <c r="V55" t="s">
        <v>31</v>
      </c>
      <c r="W55">
        <v>101</v>
      </c>
      <c r="X55">
        <v>200</v>
      </c>
    </row>
    <row r="56" spans="1:24" x14ac:dyDescent="0.35">
      <c r="A56" t="s">
        <v>24</v>
      </c>
      <c r="B56">
        <v>1984</v>
      </c>
      <c r="C56">
        <v>420</v>
      </c>
      <c r="D56" t="s">
        <v>32</v>
      </c>
      <c r="E56" t="s">
        <v>33</v>
      </c>
      <c r="F56">
        <v>100</v>
      </c>
      <c r="G56">
        <v>7</v>
      </c>
      <c r="H56">
        <v>73.113104335822101</v>
      </c>
      <c r="I56">
        <v>2357.90261641611</v>
      </c>
      <c r="J56">
        <v>3.5622492190393298</v>
      </c>
      <c r="K56">
        <v>2.79067122250953</v>
      </c>
      <c r="L56">
        <v>3018.5</v>
      </c>
      <c r="M56">
        <v>4019625.2782491902</v>
      </c>
      <c r="N56">
        <v>0</v>
      </c>
      <c r="O56">
        <v>7189</v>
      </c>
      <c r="P56">
        <v>147672</v>
      </c>
      <c r="Q56">
        <v>4757385869.6216297</v>
      </c>
      <c r="R56">
        <v>4206</v>
      </c>
      <c r="S56">
        <v>291138</v>
      </c>
      <c r="T56" s="1">
        <v>44468.437696759262</v>
      </c>
      <c r="U56">
        <v>911</v>
      </c>
      <c r="V56" t="s">
        <v>29</v>
      </c>
      <c r="W56">
        <v>10</v>
      </c>
      <c r="X56">
        <v>100</v>
      </c>
    </row>
    <row r="57" spans="1:24" x14ac:dyDescent="0.35">
      <c r="A57" t="s">
        <v>24</v>
      </c>
      <c r="B57">
        <v>1984</v>
      </c>
      <c r="C57">
        <v>420</v>
      </c>
      <c r="D57" t="s">
        <v>32</v>
      </c>
      <c r="E57" t="s">
        <v>33</v>
      </c>
      <c r="F57">
        <v>132</v>
      </c>
      <c r="G57">
        <v>7</v>
      </c>
      <c r="H57">
        <v>56.888003566990101</v>
      </c>
      <c r="I57">
        <v>822.33871744960197</v>
      </c>
      <c r="J57">
        <v>2.6079477525174801</v>
      </c>
      <c r="K57">
        <v>1.81155252143899</v>
      </c>
      <c r="L57">
        <v>2465.4</v>
      </c>
      <c r="M57">
        <v>1544058.0962173999</v>
      </c>
      <c r="N57">
        <v>0</v>
      </c>
      <c r="O57">
        <v>4951</v>
      </c>
      <c r="P57">
        <v>112125</v>
      </c>
      <c r="Q57">
        <v>3401447941.2157102</v>
      </c>
      <c r="R57">
        <v>0</v>
      </c>
      <c r="S57">
        <v>228769</v>
      </c>
      <c r="T57" s="1">
        <v>44468.437696759262</v>
      </c>
      <c r="U57">
        <v>932</v>
      </c>
      <c r="V57" t="s">
        <v>30</v>
      </c>
      <c r="W57">
        <v>101</v>
      </c>
      <c r="X57">
        <v>200</v>
      </c>
    </row>
    <row r="58" spans="1:24" x14ac:dyDescent="0.35">
      <c r="A58" t="s">
        <v>24</v>
      </c>
      <c r="B58">
        <v>1984</v>
      </c>
      <c r="C58">
        <v>435</v>
      </c>
      <c r="D58" t="s">
        <v>34</v>
      </c>
      <c r="E58" t="s">
        <v>35</v>
      </c>
      <c r="F58">
        <v>1</v>
      </c>
      <c r="G58">
        <v>0</v>
      </c>
      <c r="H58">
        <v>0</v>
      </c>
      <c r="J58">
        <v>0</v>
      </c>
      <c r="L58">
        <v>0</v>
      </c>
      <c r="P58">
        <v>0</v>
      </c>
      <c r="T58" s="1">
        <v>44468.437696759262</v>
      </c>
      <c r="U58">
        <v>946</v>
      </c>
      <c r="V58" t="s">
        <v>27</v>
      </c>
      <c r="W58">
        <v>701</v>
      </c>
      <c r="X58">
        <v>1000</v>
      </c>
    </row>
    <row r="59" spans="1:24" x14ac:dyDescent="0.35">
      <c r="A59" t="s">
        <v>24</v>
      </c>
      <c r="B59">
        <v>1984</v>
      </c>
      <c r="C59">
        <v>435</v>
      </c>
      <c r="D59" t="s">
        <v>34</v>
      </c>
      <c r="E59" t="s">
        <v>35</v>
      </c>
      <c r="F59">
        <v>1</v>
      </c>
      <c r="G59">
        <v>1</v>
      </c>
      <c r="H59">
        <v>122</v>
      </c>
      <c r="J59">
        <v>203</v>
      </c>
      <c r="L59">
        <v>127</v>
      </c>
      <c r="P59">
        <v>209307</v>
      </c>
      <c r="T59" s="1">
        <v>44468.437696759262</v>
      </c>
      <c r="U59">
        <v>955</v>
      </c>
      <c r="V59" t="s">
        <v>28</v>
      </c>
      <c r="W59">
        <v>501</v>
      </c>
      <c r="X59">
        <v>700</v>
      </c>
    </row>
    <row r="60" spans="1:24" x14ac:dyDescent="0.35">
      <c r="A60" t="s">
        <v>24</v>
      </c>
      <c r="B60">
        <v>1984</v>
      </c>
      <c r="C60">
        <v>435</v>
      </c>
      <c r="D60" t="s">
        <v>34</v>
      </c>
      <c r="E60" t="s">
        <v>35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1">
        <v>44468.437696759262</v>
      </c>
      <c r="U60">
        <v>945</v>
      </c>
      <c r="V60" t="s">
        <v>27</v>
      </c>
      <c r="W60">
        <v>501</v>
      </c>
      <c r="X60">
        <v>700</v>
      </c>
    </row>
    <row r="61" spans="1:24" x14ac:dyDescent="0.35">
      <c r="A61" t="s">
        <v>24</v>
      </c>
      <c r="B61">
        <v>1984</v>
      </c>
      <c r="C61">
        <v>435</v>
      </c>
      <c r="D61" t="s">
        <v>34</v>
      </c>
      <c r="E61" t="s">
        <v>35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1">
        <v>44468.437696759262</v>
      </c>
      <c r="U61">
        <v>916</v>
      </c>
      <c r="V61" t="s">
        <v>29</v>
      </c>
      <c r="W61">
        <v>701</v>
      </c>
      <c r="X61">
        <v>1000</v>
      </c>
    </row>
    <row r="62" spans="1:24" x14ac:dyDescent="0.35">
      <c r="A62" t="s">
        <v>24</v>
      </c>
      <c r="B62">
        <v>1984</v>
      </c>
      <c r="C62">
        <v>435</v>
      </c>
      <c r="D62" t="s">
        <v>34</v>
      </c>
      <c r="E62" t="s">
        <v>35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1">
        <v>44468.437696759262</v>
      </c>
      <c r="U62">
        <v>926</v>
      </c>
      <c r="V62" t="s">
        <v>31</v>
      </c>
      <c r="W62">
        <v>701</v>
      </c>
      <c r="X62">
        <v>1000</v>
      </c>
    </row>
    <row r="63" spans="1:24" x14ac:dyDescent="0.35">
      <c r="A63" t="s">
        <v>24</v>
      </c>
      <c r="B63">
        <v>1984</v>
      </c>
      <c r="C63">
        <v>435</v>
      </c>
      <c r="D63" t="s">
        <v>34</v>
      </c>
      <c r="E63" t="s">
        <v>35</v>
      </c>
      <c r="F63">
        <v>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1">
        <v>44468.437696759262</v>
      </c>
      <c r="U63">
        <v>936</v>
      </c>
      <c r="V63" t="s">
        <v>30</v>
      </c>
      <c r="W63">
        <v>701</v>
      </c>
      <c r="X63">
        <v>1000</v>
      </c>
    </row>
    <row r="64" spans="1:24" x14ac:dyDescent="0.35">
      <c r="A64" t="s">
        <v>24</v>
      </c>
      <c r="B64">
        <v>1984</v>
      </c>
      <c r="C64">
        <v>435</v>
      </c>
      <c r="D64" t="s">
        <v>34</v>
      </c>
      <c r="E64" t="s">
        <v>35</v>
      </c>
      <c r="F64">
        <v>9</v>
      </c>
      <c r="G64">
        <v>1</v>
      </c>
      <c r="H64">
        <v>0.5</v>
      </c>
      <c r="I64">
        <v>0.25105410588910998</v>
      </c>
      <c r="J64">
        <v>2.2000000000000002</v>
      </c>
      <c r="K64">
        <v>4.8720934985951603</v>
      </c>
      <c r="L64">
        <v>1</v>
      </c>
      <c r="M64">
        <v>0.95777877088158003</v>
      </c>
      <c r="N64">
        <v>0</v>
      </c>
      <c r="O64">
        <v>3</v>
      </c>
      <c r="P64">
        <v>4311</v>
      </c>
      <c r="Q64">
        <v>18587179.4694556</v>
      </c>
      <c r="R64">
        <v>0</v>
      </c>
      <c r="S64">
        <v>14063</v>
      </c>
      <c r="T64" s="1">
        <v>44468.437696759262</v>
      </c>
      <c r="U64">
        <v>925</v>
      </c>
      <c r="V64" t="s">
        <v>31</v>
      </c>
      <c r="W64">
        <v>501</v>
      </c>
      <c r="X64">
        <v>700</v>
      </c>
    </row>
    <row r="65" spans="1:24" x14ac:dyDescent="0.35">
      <c r="A65" t="s">
        <v>24</v>
      </c>
      <c r="B65">
        <v>1984</v>
      </c>
      <c r="C65">
        <v>435</v>
      </c>
      <c r="D65" t="s">
        <v>34</v>
      </c>
      <c r="E65" t="s">
        <v>35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1">
        <v>44468.437696759262</v>
      </c>
      <c r="U65">
        <v>944</v>
      </c>
      <c r="V65" t="s">
        <v>27</v>
      </c>
      <c r="W65">
        <v>301</v>
      </c>
      <c r="X65">
        <v>500</v>
      </c>
    </row>
    <row r="66" spans="1:24" x14ac:dyDescent="0.35">
      <c r="A66" t="s">
        <v>24</v>
      </c>
      <c r="B66">
        <v>1984</v>
      </c>
      <c r="C66">
        <v>435</v>
      </c>
      <c r="D66" t="s">
        <v>34</v>
      </c>
      <c r="E66" t="s">
        <v>35</v>
      </c>
      <c r="F66">
        <v>11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1">
        <v>44468.437696759262</v>
      </c>
      <c r="U66">
        <v>954</v>
      </c>
      <c r="V66" t="s">
        <v>28</v>
      </c>
      <c r="W66">
        <v>301</v>
      </c>
      <c r="X66">
        <v>500</v>
      </c>
    </row>
    <row r="67" spans="1:24" x14ac:dyDescent="0.35">
      <c r="A67" t="s">
        <v>24</v>
      </c>
      <c r="B67">
        <v>1984</v>
      </c>
      <c r="C67">
        <v>435</v>
      </c>
      <c r="D67" t="s">
        <v>34</v>
      </c>
      <c r="E67" t="s">
        <v>35</v>
      </c>
      <c r="F67">
        <v>11</v>
      </c>
      <c r="G67">
        <v>1</v>
      </c>
      <c r="H67">
        <v>2.3776107881165598</v>
      </c>
      <c r="I67">
        <v>5.5853319858159596</v>
      </c>
      <c r="J67">
        <v>1.7328349811696999</v>
      </c>
      <c r="K67">
        <v>3.0153153723441899</v>
      </c>
      <c r="L67">
        <v>39.4</v>
      </c>
      <c r="M67">
        <v>1550.5089152785099</v>
      </c>
      <c r="N67">
        <v>0</v>
      </c>
      <c r="O67">
        <v>133</v>
      </c>
      <c r="P67">
        <v>28932</v>
      </c>
      <c r="Q67">
        <v>837062752.77260697</v>
      </c>
      <c r="R67">
        <v>0</v>
      </c>
      <c r="S67">
        <v>97356</v>
      </c>
      <c r="T67" s="1">
        <v>44468.437696759262</v>
      </c>
      <c r="U67">
        <v>941</v>
      </c>
      <c r="V67" t="s">
        <v>27</v>
      </c>
      <c r="W67">
        <v>10</v>
      </c>
      <c r="X67">
        <v>100</v>
      </c>
    </row>
    <row r="68" spans="1:24" x14ac:dyDescent="0.35">
      <c r="A68" t="s">
        <v>24</v>
      </c>
      <c r="B68">
        <v>1984</v>
      </c>
      <c r="C68">
        <v>435</v>
      </c>
      <c r="D68" t="s">
        <v>34</v>
      </c>
      <c r="E68" t="s">
        <v>35</v>
      </c>
      <c r="F68">
        <v>12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1">
        <v>44468.437696759262</v>
      </c>
      <c r="U68">
        <v>924</v>
      </c>
      <c r="V68" t="s">
        <v>31</v>
      </c>
      <c r="W68">
        <v>301</v>
      </c>
      <c r="X68">
        <v>500</v>
      </c>
    </row>
    <row r="69" spans="1:24" x14ac:dyDescent="0.35">
      <c r="A69" t="s">
        <v>24</v>
      </c>
      <c r="B69">
        <v>1984</v>
      </c>
      <c r="C69">
        <v>435</v>
      </c>
      <c r="D69" t="s">
        <v>34</v>
      </c>
      <c r="E69" t="s">
        <v>35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1">
        <v>44468.437696759262</v>
      </c>
      <c r="U69">
        <v>915</v>
      </c>
      <c r="V69" t="s">
        <v>29</v>
      </c>
      <c r="W69">
        <v>501</v>
      </c>
      <c r="X69">
        <v>700</v>
      </c>
    </row>
    <row r="70" spans="1:24" x14ac:dyDescent="0.35">
      <c r="A70" t="s">
        <v>24</v>
      </c>
      <c r="B70">
        <v>1984</v>
      </c>
      <c r="C70">
        <v>435</v>
      </c>
      <c r="D70" t="s">
        <v>34</v>
      </c>
      <c r="E70" t="s">
        <v>35</v>
      </c>
      <c r="F70">
        <v>16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44468.437696759262</v>
      </c>
      <c r="U70">
        <v>935</v>
      </c>
      <c r="V70" t="s">
        <v>30</v>
      </c>
      <c r="W70">
        <v>501</v>
      </c>
      <c r="X70">
        <v>700</v>
      </c>
    </row>
    <row r="71" spans="1:24" x14ac:dyDescent="0.35">
      <c r="A71" t="s">
        <v>24</v>
      </c>
      <c r="B71">
        <v>1984</v>
      </c>
      <c r="C71">
        <v>435</v>
      </c>
      <c r="D71" t="s">
        <v>34</v>
      </c>
      <c r="E71" t="s">
        <v>35</v>
      </c>
      <c r="F71">
        <v>18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1">
        <v>44468.437696759262</v>
      </c>
      <c r="U71">
        <v>914</v>
      </c>
      <c r="V71" t="s">
        <v>29</v>
      </c>
      <c r="W71">
        <v>301</v>
      </c>
      <c r="X71">
        <v>500</v>
      </c>
    </row>
    <row r="72" spans="1:24" x14ac:dyDescent="0.35">
      <c r="A72" t="s">
        <v>24</v>
      </c>
      <c r="B72">
        <v>1984</v>
      </c>
      <c r="C72">
        <v>435</v>
      </c>
      <c r="D72" t="s">
        <v>34</v>
      </c>
      <c r="E72" t="s">
        <v>35</v>
      </c>
      <c r="F72">
        <v>18</v>
      </c>
      <c r="G72">
        <v>2</v>
      </c>
      <c r="H72">
        <v>4.8</v>
      </c>
      <c r="I72">
        <v>13.323764430396</v>
      </c>
      <c r="J72">
        <v>2</v>
      </c>
      <c r="K72">
        <v>2.0622085734518598</v>
      </c>
      <c r="L72">
        <v>14</v>
      </c>
      <c r="M72">
        <v>112.964187150499</v>
      </c>
      <c r="N72">
        <v>0</v>
      </c>
      <c r="O72">
        <v>36</v>
      </c>
      <c r="P72">
        <v>5861</v>
      </c>
      <c r="Q72">
        <v>17484226.5075875</v>
      </c>
      <c r="R72">
        <v>0</v>
      </c>
      <c r="S72">
        <v>14646</v>
      </c>
      <c r="T72" s="1">
        <v>44468.437696759262</v>
      </c>
      <c r="U72">
        <v>934</v>
      </c>
      <c r="V72" t="s">
        <v>30</v>
      </c>
      <c r="W72">
        <v>301</v>
      </c>
      <c r="X72">
        <v>500</v>
      </c>
    </row>
    <row r="73" spans="1:24" x14ac:dyDescent="0.35">
      <c r="A73" t="s">
        <v>24</v>
      </c>
      <c r="B73">
        <v>1984</v>
      </c>
      <c r="C73">
        <v>435</v>
      </c>
      <c r="D73" t="s">
        <v>34</v>
      </c>
      <c r="E73" t="s">
        <v>35</v>
      </c>
      <c r="F73">
        <v>23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">
        <v>44468.437696759262</v>
      </c>
      <c r="U73">
        <v>913</v>
      </c>
      <c r="V73" t="s">
        <v>29</v>
      </c>
      <c r="W73">
        <v>201</v>
      </c>
      <c r="X73">
        <v>300</v>
      </c>
    </row>
    <row r="74" spans="1:24" x14ac:dyDescent="0.35">
      <c r="A74" t="s">
        <v>24</v>
      </c>
      <c r="B74">
        <v>1984</v>
      </c>
      <c r="C74">
        <v>435</v>
      </c>
      <c r="D74" t="s">
        <v>34</v>
      </c>
      <c r="E74" t="s">
        <v>35</v>
      </c>
      <c r="F74">
        <v>33</v>
      </c>
      <c r="G74">
        <v>1</v>
      </c>
      <c r="H74">
        <v>1.39901583175872</v>
      </c>
      <c r="I74">
        <v>1.90097273090111</v>
      </c>
      <c r="J74">
        <v>1.23442573390475</v>
      </c>
      <c r="K74">
        <v>1.4782564340468201</v>
      </c>
      <c r="L74">
        <v>7.1</v>
      </c>
      <c r="M74">
        <v>50.811912490887003</v>
      </c>
      <c r="N74">
        <v>0</v>
      </c>
      <c r="O74">
        <v>22</v>
      </c>
      <c r="P74">
        <v>6286</v>
      </c>
      <c r="Q74">
        <v>39512947.947586797</v>
      </c>
      <c r="R74">
        <v>0</v>
      </c>
      <c r="S74">
        <v>19612</v>
      </c>
      <c r="T74" s="1">
        <v>44468.437696759262</v>
      </c>
      <c r="U74">
        <v>943</v>
      </c>
      <c r="V74" t="s">
        <v>27</v>
      </c>
      <c r="W74">
        <v>201</v>
      </c>
      <c r="X74">
        <v>300</v>
      </c>
    </row>
    <row r="75" spans="1:24" x14ac:dyDescent="0.35">
      <c r="A75" t="s">
        <v>24</v>
      </c>
      <c r="B75">
        <v>1984</v>
      </c>
      <c r="C75">
        <v>435</v>
      </c>
      <c r="D75" t="s">
        <v>34</v>
      </c>
      <c r="E75" t="s">
        <v>35</v>
      </c>
      <c r="F75">
        <v>37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1">
        <v>44468.437696759262</v>
      </c>
      <c r="U75">
        <v>952</v>
      </c>
      <c r="V75" t="s">
        <v>28</v>
      </c>
      <c r="W75">
        <v>101</v>
      </c>
      <c r="X75">
        <v>200</v>
      </c>
    </row>
    <row r="76" spans="1:24" x14ac:dyDescent="0.35">
      <c r="A76" t="s">
        <v>24</v>
      </c>
      <c r="B76">
        <v>1984</v>
      </c>
      <c r="C76">
        <v>435</v>
      </c>
      <c r="D76" t="s">
        <v>34</v>
      </c>
      <c r="E76" t="s">
        <v>35</v>
      </c>
      <c r="F76">
        <v>39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44468.437696759262</v>
      </c>
      <c r="U76">
        <v>953</v>
      </c>
      <c r="V76" t="s">
        <v>28</v>
      </c>
      <c r="W76">
        <v>201</v>
      </c>
      <c r="X76">
        <v>300</v>
      </c>
    </row>
    <row r="77" spans="1:24" x14ac:dyDescent="0.35">
      <c r="A77" t="s">
        <v>24</v>
      </c>
      <c r="B77">
        <v>1984</v>
      </c>
      <c r="C77">
        <v>435</v>
      </c>
      <c r="D77" t="s">
        <v>34</v>
      </c>
      <c r="E77" t="s">
        <v>35</v>
      </c>
      <c r="F77">
        <v>41</v>
      </c>
      <c r="G77">
        <v>2</v>
      </c>
      <c r="H77">
        <v>1.74195575903538</v>
      </c>
      <c r="I77">
        <v>1.5809258640321899</v>
      </c>
      <c r="J77">
        <v>1.2432873429512401</v>
      </c>
      <c r="K77">
        <v>0.75239418842016903</v>
      </c>
      <c r="L77">
        <v>20.3</v>
      </c>
      <c r="M77">
        <v>208.72492603793199</v>
      </c>
      <c r="N77">
        <v>0</v>
      </c>
      <c r="O77">
        <v>50</v>
      </c>
      <c r="P77">
        <v>14057</v>
      </c>
      <c r="Q77">
        <v>99336360.358370706</v>
      </c>
      <c r="R77">
        <v>0</v>
      </c>
      <c r="S77">
        <v>34509</v>
      </c>
      <c r="T77" s="1">
        <v>44468.437696759262</v>
      </c>
      <c r="U77">
        <v>933</v>
      </c>
      <c r="V77" t="s">
        <v>30</v>
      </c>
      <c r="W77">
        <v>201</v>
      </c>
      <c r="X77">
        <v>300</v>
      </c>
    </row>
    <row r="78" spans="1:24" x14ac:dyDescent="0.35">
      <c r="A78" t="s">
        <v>24</v>
      </c>
      <c r="B78">
        <v>1984</v>
      </c>
      <c r="C78">
        <v>435</v>
      </c>
      <c r="D78" t="s">
        <v>34</v>
      </c>
      <c r="E78" t="s">
        <v>35</v>
      </c>
      <c r="F78">
        <v>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1">
        <v>44468.437696759262</v>
      </c>
      <c r="U78">
        <v>923</v>
      </c>
      <c r="V78" t="s">
        <v>31</v>
      </c>
      <c r="W78">
        <v>201</v>
      </c>
      <c r="X78">
        <v>300</v>
      </c>
    </row>
    <row r="79" spans="1:24" x14ac:dyDescent="0.35">
      <c r="A79" t="s">
        <v>24</v>
      </c>
      <c r="B79">
        <v>1984</v>
      </c>
      <c r="C79">
        <v>435</v>
      </c>
      <c r="D79" t="s">
        <v>34</v>
      </c>
      <c r="E79" t="s">
        <v>35</v>
      </c>
      <c r="F79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1">
        <v>44468.437696759262</v>
      </c>
      <c r="U79">
        <v>921</v>
      </c>
      <c r="V79" t="s">
        <v>31</v>
      </c>
      <c r="W79">
        <v>10</v>
      </c>
      <c r="X79">
        <v>100</v>
      </c>
    </row>
    <row r="80" spans="1:24" x14ac:dyDescent="0.35">
      <c r="A80" t="s">
        <v>24</v>
      </c>
      <c r="B80">
        <v>1984</v>
      </c>
      <c r="C80">
        <v>435</v>
      </c>
      <c r="D80" t="s">
        <v>34</v>
      </c>
      <c r="E80" t="s">
        <v>35</v>
      </c>
      <c r="F80">
        <v>55</v>
      </c>
      <c r="G80">
        <v>3</v>
      </c>
      <c r="H80">
        <v>0.45001258951265999</v>
      </c>
      <c r="I80">
        <v>7.0456475776880995E-2</v>
      </c>
      <c r="J80">
        <v>1.2750356702858701</v>
      </c>
      <c r="K80">
        <v>0.47090452758145501</v>
      </c>
      <c r="L80">
        <v>13.1</v>
      </c>
      <c r="M80">
        <v>60.823546705481199</v>
      </c>
      <c r="N80">
        <v>0</v>
      </c>
      <c r="O80">
        <v>30</v>
      </c>
      <c r="P80">
        <v>37153</v>
      </c>
      <c r="Q80">
        <v>406521660.51955098</v>
      </c>
      <c r="R80">
        <v>0</v>
      </c>
      <c r="S80">
        <v>80704</v>
      </c>
      <c r="T80" s="1">
        <v>44468.437696759262</v>
      </c>
      <c r="U80">
        <v>942</v>
      </c>
      <c r="V80" t="s">
        <v>27</v>
      </c>
      <c r="W80">
        <v>101</v>
      </c>
      <c r="X80">
        <v>200</v>
      </c>
    </row>
    <row r="81" spans="1:24" x14ac:dyDescent="0.35">
      <c r="A81" t="s">
        <v>24</v>
      </c>
      <c r="B81">
        <v>1984</v>
      </c>
      <c r="C81">
        <v>435</v>
      </c>
      <c r="D81" t="s">
        <v>34</v>
      </c>
      <c r="E81" t="s">
        <v>35</v>
      </c>
      <c r="F81">
        <v>73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1">
        <v>44468.437696759262</v>
      </c>
      <c r="U81">
        <v>931</v>
      </c>
      <c r="V81" t="s">
        <v>30</v>
      </c>
      <c r="W81">
        <v>10</v>
      </c>
      <c r="X81">
        <v>100</v>
      </c>
    </row>
    <row r="82" spans="1:24" x14ac:dyDescent="0.35">
      <c r="A82" t="s">
        <v>24</v>
      </c>
      <c r="B82">
        <v>1984</v>
      </c>
      <c r="C82">
        <v>435</v>
      </c>
      <c r="D82" t="s">
        <v>34</v>
      </c>
      <c r="E82" t="s">
        <v>35</v>
      </c>
      <c r="F82">
        <v>82</v>
      </c>
      <c r="G82">
        <v>2</v>
      </c>
      <c r="H82">
        <v>2.0554761752112798</v>
      </c>
      <c r="I82">
        <v>2.97969403685217</v>
      </c>
      <c r="J82">
        <v>0.77774774197183605</v>
      </c>
      <c r="K82">
        <v>0.35096384318893997</v>
      </c>
      <c r="L82">
        <v>30.3</v>
      </c>
      <c r="M82">
        <v>641.89476922045901</v>
      </c>
      <c r="N82">
        <v>0</v>
      </c>
      <c r="O82">
        <v>82</v>
      </c>
      <c r="P82">
        <v>11783</v>
      </c>
      <c r="Q82">
        <v>75605700.565982893</v>
      </c>
      <c r="R82">
        <v>0</v>
      </c>
      <c r="S82">
        <v>29356</v>
      </c>
      <c r="T82" s="1">
        <v>44468.437696759262</v>
      </c>
      <c r="U82">
        <v>912</v>
      </c>
      <c r="V82" t="s">
        <v>29</v>
      </c>
      <c r="W82">
        <v>101</v>
      </c>
      <c r="X82">
        <v>200</v>
      </c>
    </row>
    <row r="83" spans="1:24" x14ac:dyDescent="0.35">
      <c r="A83" t="s">
        <v>24</v>
      </c>
      <c r="B83">
        <v>1984</v>
      </c>
      <c r="C83">
        <v>435</v>
      </c>
      <c r="D83" t="s">
        <v>34</v>
      </c>
      <c r="E83" t="s">
        <v>35</v>
      </c>
      <c r="F83">
        <v>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44468.437696759262</v>
      </c>
      <c r="U83">
        <v>922</v>
      </c>
      <c r="V83" t="s">
        <v>31</v>
      </c>
      <c r="W83">
        <v>101</v>
      </c>
      <c r="X83">
        <v>200</v>
      </c>
    </row>
    <row r="84" spans="1:24" x14ac:dyDescent="0.35">
      <c r="A84" t="s">
        <v>24</v>
      </c>
      <c r="B84">
        <v>1984</v>
      </c>
      <c r="C84">
        <v>435</v>
      </c>
      <c r="D84" t="s">
        <v>34</v>
      </c>
      <c r="E84" t="s">
        <v>35</v>
      </c>
      <c r="F84">
        <v>100</v>
      </c>
      <c r="G84">
        <v>1</v>
      </c>
      <c r="H84">
        <v>0.36326983561625298</v>
      </c>
      <c r="I84">
        <v>0.126681932673229</v>
      </c>
      <c r="J84">
        <v>0.32290652054778102</v>
      </c>
      <c r="K84">
        <v>9.8511871847271004E-2</v>
      </c>
      <c r="L84">
        <v>14.7</v>
      </c>
      <c r="M84">
        <v>215.960530059869</v>
      </c>
      <c r="N84">
        <v>0</v>
      </c>
      <c r="O84">
        <v>46</v>
      </c>
      <c r="P84">
        <v>12959</v>
      </c>
      <c r="Q84">
        <v>167937728.864649</v>
      </c>
      <c r="R84">
        <v>0</v>
      </c>
      <c r="S84">
        <v>40575</v>
      </c>
      <c r="T84" s="1">
        <v>44468.437696759262</v>
      </c>
      <c r="U84">
        <v>911</v>
      </c>
      <c r="V84" t="s">
        <v>29</v>
      </c>
      <c r="W84">
        <v>10</v>
      </c>
      <c r="X84">
        <v>100</v>
      </c>
    </row>
    <row r="85" spans="1:24" x14ac:dyDescent="0.35">
      <c r="A85" t="s">
        <v>24</v>
      </c>
      <c r="B85">
        <v>1984</v>
      </c>
      <c r="C85">
        <v>435</v>
      </c>
      <c r="D85" t="s">
        <v>34</v>
      </c>
      <c r="E85" t="s">
        <v>35</v>
      </c>
      <c r="F85">
        <v>132</v>
      </c>
      <c r="G85">
        <v>9</v>
      </c>
      <c r="H85">
        <v>4.4872537315113696</v>
      </c>
      <c r="I85">
        <v>4.7268391554119598</v>
      </c>
      <c r="J85">
        <v>2.34561824519893</v>
      </c>
      <c r="K85">
        <v>0.73657400138568596</v>
      </c>
      <c r="L85">
        <v>194.4</v>
      </c>
      <c r="M85">
        <v>8875.3139218190408</v>
      </c>
      <c r="N85">
        <v>4</v>
      </c>
      <c r="O85">
        <v>385</v>
      </c>
      <c r="P85">
        <v>101183</v>
      </c>
      <c r="Q85">
        <v>1383022623.3662901</v>
      </c>
      <c r="R85">
        <v>26024</v>
      </c>
      <c r="S85">
        <v>176342</v>
      </c>
      <c r="T85" s="1">
        <v>44468.437696759262</v>
      </c>
      <c r="U85">
        <v>932</v>
      </c>
      <c r="V85" t="s">
        <v>30</v>
      </c>
      <c r="W85">
        <v>101</v>
      </c>
      <c r="X85">
        <v>200</v>
      </c>
    </row>
    <row r="86" spans="1:24" x14ac:dyDescent="0.35">
      <c r="A86" t="s">
        <v>24</v>
      </c>
      <c r="B86">
        <v>1984</v>
      </c>
      <c r="C86">
        <v>440</v>
      </c>
      <c r="D86" t="s">
        <v>36</v>
      </c>
      <c r="E86" t="s">
        <v>37</v>
      </c>
      <c r="F86">
        <v>1</v>
      </c>
      <c r="G86">
        <v>0</v>
      </c>
      <c r="H86">
        <v>0</v>
      </c>
      <c r="J86">
        <v>0</v>
      </c>
      <c r="L86">
        <v>0</v>
      </c>
      <c r="P86">
        <v>0</v>
      </c>
      <c r="T86" s="1">
        <v>44468.437696759262</v>
      </c>
      <c r="U86">
        <v>946</v>
      </c>
      <c r="V86" t="s">
        <v>27</v>
      </c>
      <c r="W86">
        <v>701</v>
      </c>
      <c r="X86">
        <v>1000</v>
      </c>
    </row>
    <row r="87" spans="1:24" x14ac:dyDescent="0.35">
      <c r="A87" t="s">
        <v>24</v>
      </c>
      <c r="B87">
        <v>1984</v>
      </c>
      <c r="C87">
        <v>440</v>
      </c>
      <c r="D87" t="s">
        <v>36</v>
      </c>
      <c r="E87" t="s">
        <v>37</v>
      </c>
      <c r="F87">
        <v>1</v>
      </c>
      <c r="G87">
        <v>0</v>
      </c>
      <c r="H87">
        <v>0</v>
      </c>
      <c r="J87">
        <v>0</v>
      </c>
      <c r="L87">
        <v>0</v>
      </c>
      <c r="P87">
        <v>0</v>
      </c>
      <c r="T87" s="1">
        <v>44468.437696759262</v>
      </c>
      <c r="U87">
        <v>955</v>
      </c>
      <c r="V87" t="s">
        <v>28</v>
      </c>
      <c r="W87">
        <v>501</v>
      </c>
      <c r="X87">
        <v>700</v>
      </c>
    </row>
    <row r="88" spans="1:24" x14ac:dyDescent="0.35">
      <c r="A88" t="s">
        <v>24</v>
      </c>
      <c r="B88">
        <v>1984</v>
      </c>
      <c r="C88">
        <v>440</v>
      </c>
      <c r="D88" t="s">
        <v>36</v>
      </c>
      <c r="E88" t="s">
        <v>37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1">
        <v>44468.437696759262</v>
      </c>
      <c r="U88">
        <v>945</v>
      </c>
      <c r="V88" t="s">
        <v>27</v>
      </c>
      <c r="W88">
        <v>501</v>
      </c>
      <c r="X88">
        <v>700</v>
      </c>
    </row>
    <row r="89" spans="1:24" x14ac:dyDescent="0.35">
      <c r="A89" t="s">
        <v>24</v>
      </c>
      <c r="B89">
        <v>1984</v>
      </c>
      <c r="C89">
        <v>440</v>
      </c>
      <c r="D89" t="s">
        <v>36</v>
      </c>
      <c r="E89" t="s">
        <v>37</v>
      </c>
      <c r="F89">
        <v>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1">
        <v>44468.437696759262</v>
      </c>
      <c r="U89">
        <v>916</v>
      </c>
      <c r="V89" t="s">
        <v>29</v>
      </c>
      <c r="W89">
        <v>701</v>
      </c>
      <c r="X89">
        <v>1000</v>
      </c>
    </row>
    <row r="90" spans="1:24" x14ac:dyDescent="0.35">
      <c r="A90" t="s">
        <v>24</v>
      </c>
      <c r="B90">
        <v>1984</v>
      </c>
      <c r="C90">
        <v>440</v>
      </c>
      <c r="D90" t="s">
        <v>36</v>
      </c>
      <c r="E90" t="s">
        <v>37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1">
        <v>44468.437696759262</v>
      </c>
      <c r="U90">
        <v>926</v>
      </c>
      <c r="V90" t="s">
        <v>31</v>
      </c>
      <c r="W90">
        <v>701</v>
      </c>
      <c r="X90">
        <v>1000</v>
      </c>
    </row>
    <row r="91" spans="1:24" x14ac:dyDescent="0.35">
      <c r="A91" t="s">
        <v>24</v>
      </c>
      <c r="B91">
        <v>1984</v>
      </c>
      <c r="C91">
        <v>440</v>
      </c>
      <c r="D91" t="s">
        <v>36</v>
      </c>
      <c r="E91" t="s">
        <v>37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1">
        <v>44468.437696759262</v>
      </c>
      <c r="U91">
        <v>936</v>
      </c>
      <c r="V91" t="s">
        <v>30</v>
      </c>
      <c r="W91">
        <v>701</v>
      </c>
      <c r="X91">
        <v>1000</v>
      </c>
    </row>
    <row r="92" spans="1:24" x14ac:dyDescent="0.35">
      <c r="A92" t="s">
        <v>24</v>
      </c>
      <c r="B92">
        <v>1984</v>
      </c>
      <c r="C92">
        <v>440</v>
      </c>
      <c r="D92" t="s">
        <v>36</v>
      </c>
      <c r="E92" t="s">
        <v>37</v>
      </c>
      <c r="F92">
        <v>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1">
        <v>44468.437696759262</v>
      </c>
      <c r="U92">
        <v>925</v>
      </c>
      <c r="V92" t="s">
        <v>31</v>
      </c>
      <c r="W92">
        <v>501</v>
      </c>
      <c r="X92">
        <v>700</v>
      </c>
    </row>
    <row r="93" spans="1:24" x14ac:dyDescent="0.35">
      <c r="A93" t="s">
        <v>24</v>
      </c>
      <c r="B93">
        <v>1984</v>
      </c>
      <c r="C93">
        <v>440</v>
      </c>
      <c r="D93" t="s">
        <v>36</v>
      </c>
      <c r="E93" t="s">
        <v>37</v>
      </c>
      <c r="F93">
        <v>11</v>
      </c>
      <c r="G93">
        <v>1</v>
      </c>
      <c r="H93">
        <v>12.218971730054299</v>
      </c>
      <c r="I93">
        <v>149.256801222516</v>
      </c>
      <c r="J93">
        <v>1.6011066404898699</v>
      </c>
      <c r="K93">
        <v>2.5102254224771801</v>
      </c>
      <c r="L93">
        <v>32.1</v>
      </c>
      <c r="M93">
        <v>1030.6467114648001</v>
      </c>
      <c r="N93">
        <v>0</v>
      </c>
      <c r="O93">
        <v>111</v>
      </c>
      <c r="P93">
        <v>4163</v>
      </c>
      <c r="Q93">
        <v>17333585.843464799</v>
      </c>
      <c r="R93">
        <v>0</v>
      </c>
      <c r="S93">
        <v>14351</v>
      </c>
      <c r="T93" s="1">
        <v>44468.437696759262</v>
      </c>
      <c r="U93">
        <v>944</v>
      </c>
      <c r="V93" t="s">
        <v>27</v>
      </c>
      <c r="W93">
        <v>301</v>
      </c>
      <c r="X93">
        <v>500</v>
      </c>
    </row>
    <row r="94" spans="1:24" x14ac:dyDescent="0.35">
      <c r="A94" t="s">
        <v>24</v>
      </c>
      <c r="B94">
        <v>1984</v>
      </c>
      <c r="C94">
        <v>440</v>
      </c>
      <c r="D94" t="s">
        <v>36</v>
      </c>
      <c r="E94" t="s">
        <v>37</v>
      </c>
      <c r="F94">
        <v>11</v>
      </c>
      <c r="G94">
        <v>1</v>
      </c>
      <c r="H94">
        <v>22.6386066736884</v>
      </c>
      <c r="I94">
        <v>510.91278847225402</v>
      </c>
      <c r="J94">
        <v>3.5349319390809102</v>
      </c>
      <c r="K94">
        <v>12.6706624954369</v>
      </c>
      <c r="L94">
        <v>70.5</v>
      </c>
      <c r="M94">
        <v>4963.8283536113504</v>
      </c>
      <c r="N94">
        <v>0</v>
      </c>
      <c r="O94">
        <v>230</v>
      </c>
      <c r="P94">
        <v>11095</v>
      </c>
      <c r="Q94">
        <v>123103189.37594</v>
      </c>
      <c r="R94">
        <v>0</v>
      </c>
      <c r="S94">
        <v>36192</v>
      </c>
      <c r="T94" s="1">
        <v>44468.437696759262</v>
      </c>
      <c r="U94">
        <v>954</v>
      </c>
      <c r="V94" t="s">
        <v>28</v>
      </c>
      <c r="W94">
        <v>301</v>
      </c>
      <c r="X94">
        <v>500</v>
      </c>
    </row>
    <row r="95" spans="1:24" x14ac:dyDescent="0.35">
      <c r="A95" t="s">
        <v>24</v>
      </c>
      <c r="B95">
        <v>1984</v>
      </c>
      <c r="C95">
        <v>440</v>
      </c>
      <c r="D95" t="s">
        <v>36</v>
      </c>
      <c r="E95" t="s">
        <v>37</v>
      </c>
      <c r="F95">
        <v>11</v>
      </c>
      <c r="G95">
        <v>4</v>
      </c>
      <c r="H95">
        <v>243.180557723568</v>
      </c>
      <c r="I95">
        <v>28513.5430254944</v>
      </c>
      <c r="J95">
        <v>16.091042745154599</v>
      </c>
      <c r="K95">
        <v>91.090949005954201</v>
      </c>
      <c r="L95">
        <v>4051.4</v>
      </c>
      <c r="M95">
        <v>7915465.5049117496</v>
      </c>
      <c r="N95">
        <v>0</v>
      </c>
      <c r="O95">
        <v>10539</v>
      </c>
      <c r="P95">
        <v>268372</v>
      </c>
      <c r="Q95">
        <v>25287185953.061798</v>
      </c>
      <c r="R95">
        <v>0</v>
      </c>
      <c r="S95">
        <v>635071</v>
      </c>
      <c r="T95" s="1">
        <v>44468.437696759262</v>
      </c>
      <c r="U95">
        <v>941</v>
      </c>
      <c r="V95" t="s">
        <v>27</v>
      </c>
      <c r="W95">
        <v>10</v>
      </c>
      <c r="X95">
        <v>100</v>
      </c>
    </row>
    <row r="96" spans="1:24" x14ac:dyDescent="0.35">
      <c r="A96" t="s">
        <v>24</v>
      </c>
      <c r="B96">
        <v>1984</v>
      </c>
      <c r="C96">
        <v>440</v>
      </c>
      <c r="D96" t="s">
        <v>36</v>
      </c>
      <c r="E96" t="s">
        <v>37</v>
      </c>
      <c r="F96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1">
        <v>44468.437696759262</v>
      </c>
      <c r="U96">
        <v>924</v>
      </c>
      <c r="V96" t="s">
        <v>31</v>
      </c>
      <c r="W96">
        <v>301</v>
      </c>
      <c r="X96">
        <v>500</v>
      </c>
    </row>
    <row r="97" spans="1:24" x14ac:dyDescent="0.35">
      <c r="A97" t="s">
        <v>24</v>
      </c>
      <c r="B97">
        <v>1984</v>
      </c>
      <c r="C97">
        <v>440</v>
      </c>
      <c r="D97" t="s">
        <v>36</v>
      </c>
      <c r="E97" t="s">
        <v>37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1">
        <v>44468.437696759262</v>
      </c>
      <c r="U97">
        <v>915</v>
      </c>
      <c r="V97" t="s">
        <v>29</v>
      </c>
      <c r="W97">
        <v>501</v>
      </c>
      <c r="X97">
        <v>700</v>
      </c>
    </row>
    <row r="98" spans="1:24" x14ac:dyDescent="0.35">
      <c r="A98" t="s">
        <v>24</v>
      </c>
      <c r="B98">
        <v>1984</v>
      </c>
      <c r="C98">
        <v>440</v>
      </c>
      <c r="D98" t="s">
        <v>36</v>
      </c>
      <c r="E98" t="s">
        <v>37</v>
      </c>
      <c r="F98">
        <v>16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1">
        <v>44468.437696759262</v>
      </c>
      <c r="U98">
        <v>935</v>
      </c>
      <c r="V98" t="s">
        <v>30</v>
      </c>
      <c r="W98">
        <v>501</v>
      </c>
      <c r="X98">
        <v>700</v>
      </c>
    </row>
    <row r="99" spans="1:24" x14ac:dyDescent="0.35">
      <c r="A99" t="s">
        <v>24</v>
      </c>
      <c r="B99">
        <v>1984</v>
      </c>
      <c r="C99">
        <v>440</v>
      </c>
      <c r="D99" t="s">
        <v>36</v>
      </c>
      <c r="E99" t="s">
        <v>37</v>
      </c>
      <c r="F99">
        <v>18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1">
        <v>44468.437696759262</v>
      </c>
      <c r="U99">
        <v>914</v>
      </c>
      <c r="V99" t="s">
        <v>29</v>
      </c>
      <c r="W99">
        <v>301</v>
      </c>
      <c r="X99">
        <v>500</v>
      </c>
    </row>
    <row r="100" spans="1:24" x14ac:dyDescent="0.35">
      <c r="A100" t="s">
        <v>24</v>
      </c>
      <c r="B100">
        <v>1984</v>
      </c>
      <c r="C100">
        <v>440</v>
      </c>
      <c r="D100" t="s">
        <v>36</v>
      </c>
      <c r="E100" t="s">
        <v>37</v>
      </c>
      <c r="F100">
        <v>18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1">
        <v>44468.437696759262</v>
      </c>
      <c r="U100">
        <v>934</v>
      </c>
      <c r="V100" t="s">
        <v>30</v>
      </c>
      <c r="W100">
        <v>301</v>
      </c>
      <c r="X100">
        <v>500</v>
      </c>
    </row>
    <row r="101" spans="1:24" x14ac:dyDescent="0.35">
      <c r="A101" t="s">
        <v>24</v>
      </c>
      <c r="B101">
        <v>1984</v>
      </c>
      <c r="C101">
        <v>440</v>
      </c>
      <c r="D101" t="s">
        <v>36</v>
      </c>
      <c r="E101" t="s">
        <v>37</v>
      </c>
      <c r="F101">
        <v>23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1">
        <v>44468.437696759262</v>
      </c>
      <c r="U101">
        <v>913</v>
      </c>
      <c r="V101" t="s">
        <v>29</v>
      </c>
      <c r="W101">
        <v>201</v>
      </c>
      <c r="X101">
        <v>300</v>
      </c>
    </row>
    <row r="102" spans="1:24" x14ac:dyDescent="0.35">
      <c r="A102" t="s">
        <v>24</v>
      </c>
      <c r="B102">
        <v>1984</v>
      </c>
      <c r="C102">
        <v>440</v>
      </c>
      <c r="D102" t="s">
        <v>36</v>
      </c>
      <c r="E102" t="s">
        <v>37</v>
      </c>
      <c r="F102">
        <v>33</v>
      </c>
      <c r="G102">
        <v>3</v>
      </c>
      <c r="H102">
        <v>6.2009841682412796</v>
      </c>
      <c r="I102">
        <v>21.819327807450001</v>
      </c>
      <c r="J102">
        <v>2.0650821819746099</v>
      </c>
      <c r="K102">
        <v>1.37064315159905</v>
      </c>
      <c r="L102">
        <v>32</v>
      </c>
      <c r="M102">
        <v>583.21813729362805</v>
      </c>
      <c r="N102">
        <v>0</v>
      </c>
      <c r="O102">
        <v>83</v>
      </c>
      <c r="P102">
        <v>10641</v>
      </c>
      <c r="Q102">
        <v>36636506.533300497</v>
      </c>
      <c r="R102">
        <v>0</v>
      </c>
      <c r="S102">
        <v>23310</v>
      </c>
      <c r="T102" s="1">
        <v>44468.437696759262</v>
      </c>
      <c r="U102">
        <v>943</v>
      </c>
      <c r="V102" t="s">
        <v>27</v>
      </c>
      <c r="W102">
        <v>201</v>
      </c>
      <c r="X102">
        <v>300</v>
      </c>
    </row>
    <row r="103" spans="1:24" x14ac:dyDescent="0.35">
      <c r="A103" t="s">
        <v>24</v>
      </c>
      <c r="B103">
        <v>1984</v>
      </c>
      <c r="C103">
        <v>440</v>
      </c>
      <c r="D103" t="s">
        <v>36</v>
      </c>
      <c r="E103" t="s">
        <v>37</v>
      </c>
      <c r="F103">
        <v>37</v>
      </c>
      <c r="G103">
        <v>1</v>
      </c>
      <c r="H103">
        <v>8.7618747939639601</v>
      </c>
      <c r="I103">
        <v>76.239288749666997</v>
      </c>
      <c r="J103">
        <v>0.55926860387003996</v>
      </c>
      <c r="K103">
        <v>0.330200272403331</v>
      </c>
      <c r="L103">
        <v>96.8</v>
      </c>
      <c r="M103">
        <v>9366.7640490314898</v>
      </c>
      <c r="N103">
        <v>0</v>
      </c>
      <c r="O103">
        <v>296</v>
      </c>
      <c r="P103">
        <v>6369</v>
      </c>
      <c r="Q103">
        <v>40568427.266990103</v>
      </c>
      <c r="R103">
        <v>0</v>
      </c>
      <c r="S103">
        <v>19490</v>
      </c>
      <c r="T103" s="1">
        <v>44468.437696759262</v>
      </c>
      <c r="U103">
        <v>952</v>
      </c>
      <c r="V103" t="s">
        <v>28</v>
      </c>
      <c r="W103">
        <v>101</v>
      </c>
      <c r="X103">
        <v>200</v>
      </c>
    </row>
    <row r="104" spans="1:24" x14ac:dyDescent="0.35">
      <c r="A104" t="s">
        <v>24</v>
      </c>
      <c r="B104">
        <v>1984</v>
      </c>
      <c r="C104">
        <v>440</v>
      </c>
      <c r="D104" t="s">
        <v>36</v>
      </c>
      <c r="E104" t="s">
        <v>37</v>
      </c>
      <c r="F104">
        <v>39</v>
      </c>
      <c r="G104">
        <v>5</v>
      </c>
      <c r="H104">
        <v>35.262648231318501</v>
      </c>
      <c r="I104">
        <v>344.10097128656702</v>
      </c>
      <c r="J104">
        <v>2.8899877541479402</v>
      </c>
      <c r="K104">
        <v>1.9746892955431501</v>
      </c>
      <c r="L104">
        <v>178.2</v>
      </c>
      <c r="M104">
        <v>8783.5102773363396</v>
      </c>
      <c r="N104">
        <v>0</v>
      </c>
      <c r="O104">
        <v>374</v>
      </c>
      <c r="P104">
        <v>14554</v>
      </c>
      <c r="Q104">
        <v>50405855.1683212</v>
      </c>
      <c r="R104">
        <v>0</v>
      </c>
      <c r="S104">
        <v>29414</v>
      </c>
      <c r="T104" s="1">
        <v>44468.437696759262</v>
      </c>
      <c r="U104">
        <v>953</v>
      </c>
      <c r="V104" t="s">
        <v>28</v>
      </c>
      <c r="W104">
        <v>201</v>
      </c>
      <c r="X104">
        <v>300</v>
      </c>
    </row>
    <row r="105" spans="1:24" x14ac:dyDescent="0.35">
      <c r="A105" t="s">
        <v>24</v>
      </c>
      <c r="B105">
        <v>1984</v>
      </c>
      <c r="C105">
        <v>440</v>
      </c>
      <c r="D105" t="s">
        <v>36</v>
      </c>
      <c r="E105" t="s">
        <v>37</v>
      </c>
      <c r="F105">
        <v>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1">
        <v>44468.437696759262</v>
      </c>
      <c r="U105">
        <v>933</v>
      </c>
      <c r="V105" t="s">
        <v>30</v>
      </c>
      <c r="W105">
        <v>201</v>
      </c>
      <c r="X105">
        <v>300</v>
      </c>
    </row>
    <row r="106" spans="1:24" x14ac:dyDescent="0.35">
      <c r="A106" t="s">
        <v>24</v>
      </c>
      <c r="B106">
        <v>1984</v>
      </c>
      <c r="C106">
        <v>440</v>
      </c>
      <c r="D106" t="s">
        <v>36</v>
      </c>
      <c r="E106" t="s">
        <v>37</v>
      </c>
      <c r="F106">
        <v>43</v>
      </c>
      <c r="G106">
        <v>1</v>
      </c>
      <c r="H106">
        <v>1.5617408582535801</v>
      </c>
      <c r="I106">
        <v>2.3953907947545301</v>
      </c>
      <c r="J106">
        <v>0.69410704811270396</v>
      </c>
      <c r="K106">
        <v>0.465682883931201</v>
      </c>
      <c r="L106">
        <v>17.899999999999999</v>
      </c>
      <c r="M106">
        <v>319.33524554475798</v>
      </c>
      <c r="N106">
        <v>0</v>
      </c>
      <c r="O106">
        <v>55</v>
      </c>
      <c r="P106">
        <v>7879</v>
      </c>
      <c r="Q106">
        <v>62081293.128372602</v>
      </c>
      <c r="R106">
        <v>0</v>
      </c>
      <c r="S106">
        <v>24047</v>
      </c>
      <c r="T106" s="1">
        <v>44468.437696759262</v>
      </c>
      <c r="U106">
        <v>923</v>
      </c>
      <c r="V106" t="s">
        <v>31</v>
      </c>
      <c r="W106">
        <v>201</v>
      </c>
      <c r="X106">
        <v>300</v>
      </c>
    </row>
    <row r="107" spans="1:24" x14ac:dyDescent="0.35">
      <c r="A107" t="s">
        <v>24</v>
      </c>
      <c r="B107">
        <v>1984</v>
      </c>
      <c r="C107">
        <v>440</v>
      </c>
      <c r="D107" t="s">
        <v>36</v>
      </c>
      <c r="E107" t="s">
        <v>37</v>
      </c>
      <c r="F107">
        <v>44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1">
        <v>44468.437696759262</v>
      </c>
      <c r="U107">
        <v>921</v>
      </c>
      <c r="V107" t="s">
        <v>31</v>
      </c>
      <c r="W107">
        <v>10</v>
      </c>
      <c r="X107">
        <v>100</v>
      </c>
    </row>
    <row r="108" spans="1:24" x14ac:dyDescent="0.35">
      <c r="A108" t="s">
        <v>24</v>
      </c>
      <c r="B108">
        <v>1984</v>
      </c>
      <c r="C108">
        <v>440</v>
      </c>
      <c r="D108" t="s">
        <v>36</v>
      </c>
      <c r="E108" t="s">
        <v>37</v>
      </c>
      <c r="F108">
        <v>55</v>
      </c>
      <c r="G108">
        <v>13</v>
      </c>
      <c r="H108">
        <v>76.924913927418103</v>
      </c>
      <c r="I108">
        <v>1111.92196838207</v>
      </c>
      <c r="J108">
        <v>8.7495300119482895</v>
      </c>
      <c r="K108">
        <v>11.571404671899399</v>
      </c>
      <c r="L108">
        <v>2260.8000000000002</v>
      </c>
      <c r="M108">
        <v>959898.10774681706</v>
      </c>
      <c r="N108">
        <v>0</v>
      </c>
      <c r="O108">
        <v>6477</v>
      </c>
      <c r="P108">
        <v>257189</v>
      </c>
      <c r="Q108">
        <v>9989342565.7296104</v>
      </c>
      <c r="R108">
        <v>0</v>
      </c>
      <c r="S108">
        <v>687260</v>
      </c>
      <c r="T108" s="1">
        <v>44468.437696759262</v>
      </c>
      <c r="U108">
        <v>942</v>
      </c>
      <c r="V108" t="s">
        <v>27</v>
      </c>
      <c r="W108">
        <v>101</v>
      </c>
      <c r="X108">
        <v>200</v>
      </c>
    </row>
    <row r="109" spans="1:24" x14ac:dyDescent="0.35">
      <c r="A109" t="s">
        <v>24</v>
      </c>
      <c r="B109">
        <v>1984</v>
      </c>
      <c r="C109">
        <v>440</v>
      </c>
      <c r="D109" t="s">
        <v>36</v>
      </c>
      <c r="E109" t="s">
        <v>37</v>
      </c>
      <c r="F109">
        <v>73</v>
      </c>
      <c r="G109">
        <v>2</v>
      </c>
      <c r="H109">
        <v>47.646868353215801</v>
      </c>
      <c r="I109">
        <v>2012.8775721593699</v>
      </c>
      <c r="J109">
        <v>5.1847432843544796</v>
      </c>
      <c r="K109">
        <v>24.893686201994999</v>
      </c>
      <c r="L109">
        <v>1835.4</v>
      </c>
      <c r="M109">
        <v>2986038.0810134201</v>
      </c>
      <c r="N109">
        <v>0</v>
      </c>
      <c r="O109">
        <v>7334</v>
      </c>
      <c r="P109">
        <v>199891</v>
      </c>
      <c r="Q109">
        <v>36928969751.603996</v>
      </c>
      <c r="R109">
        <v>0</v>
      </c>
      <c r="S109">
        <v>811373</v>
      </c>
      <c r="T109" s="1">
        <v>44468.437696759262</v>
      </c>
      <c r="U109">
        <v>931</v>
      </c>
      <c r="V109" t="s">
        <v>30</v>
      </c>
      <c r="W109">
        <v>10</v>
      </c>
      <c r="X109">
        <v>100</v>
      </c>
    </row>
    <row r="110" spans="1:24" x14ac:dyDescent="0.35">
      <c r="A110" t="s">
        <v>24</v>
      </c>
      <c r="B110">
        <v>1984</v>
      </c>
      <c r="C110">
        <v>440</v>
      </c>
      <c r="D110" t="s">
        <v>36</v>
      </c>
      <c r="E110" t="s">
        <v>37</v>
      </c>
      <c r="F110">
        <v>82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44468.437696759262</v>
      </c>
      <c r="U110">
        <v>912</v>
      </c>
      <c r="V110" t="s">
        <v>29</v>
      </c>
      <c r="W110">
        <v>101</v>
      </c>
      <c r="X110">
        <v>200</v>
      </c>
    </row>
    <row r="111" spans="1:24" x14ac:dyDescent="0.35">
      <c r="A111" t="s">
        <v>24</v>
      </c>
      <c r="B111">
        <v>1984</v>
      </c>
      <c r="C111">
        <v>440</v>
      </c>
      <c r="D111" t="s">
        <v>36</v>
      </c>
      <c r="E111" t="s">
        <v>37</v>
      </c>
      <c r="F111">
        <v>85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1">
        <v>44468.437696759262</v>
      </c>
      <c r="U111">
        <v>922</v>
      </c>
      <c r="V111" t="s">
        <v>31</v>
      </c>
      <c r="W111">
        <v>101</v>
      </c>
      <c r="X111">
        <v>200</v>
      </c>
    </row>
    <row r="112" spans="1:24" x14ac:dyDescent="0.35">
      <c r="A112" t="s">
        <v>24</v>
      </c>
      <c r="B112">
        <v>1984</v>
      </c>
      <c r="C112">
        <v>440</v>
      </c>
      <c r="D112" t="s">
        <v>36</v>
      </c>
      <c r="E112" t="s">
        <v>37</v>
      </c>
      <c r="F112">
        <v>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1">
        <v>44468.437696759262</v>
      </c>
      <c r="U112">
        <v>911</v>
      </c>
      <c r="V112" t="s">
        <v>29</v>
      </c>
      <c r="W112">
        <v>10</v>
      </c>
      <c r="X112">
        <v>100</v>
      </c>
    </row>
    <row r="113" spans="1:24" x14ac:dyDescent="0.35">
      <c r="A113" t="s">
        <v>24</v>
      </c>
      <c r="B113">
        <v>1984</v>
      </c>
      <c r="C113">
        <v>440</v>
      </c>
      <c r="D113" t="s">
        <v>36</v>
      </c>
      <c r="E113" t="s">
        <v>37</v>
      </c>
      <c r="F113">
        <v>132</v>
      </c>
      <c r="G113">
        <v>4</v>
      </c>
      <c r="H113">
        <v>9.8549723953130695</v>
      </c>
      <c r="I113">
        <v>36.073829565507999</v>
      </c>
      <c r="J113">
        <v>0.874249077559071</v>
      </c>
      <c r="K113">
        <v>0.180074751917675</v>
      </c>
      <c r="L113">
        <v>427</v>
      </c>
      <c r="M113">
        <v>67733.754255104606</v>
      </c>
      <c r="N113">
        <v>0</v>
      </c>
      <c r="O113">
        <v>965</v>
      </c>
      <c r="P113">
        <v>37433</v>
      </c>
      <c r="Q113">
        <v>338116001.01373899</v>
      </c>
      <c r="R113">
        <v>0</v>
      </c>
      <c r="S113">
        <v>75478</v>
      </c>
      <c r="T113" s="1">
        <v>44468.437696759262</v>
      </c>
      <c r="U113">
        <v>932</v>
      </c>
      <c r="V113" t="s">
        <v>30</v>
      </c>
      <c r="W113">
        <v>101</v>
      </c>
      <c r="X113">
        <v>200</v>
      </c>
    </row>
    <row r="114" spans="1:24" x14ac:dyDescent="0.35">
      <c r="A114" t="s">
        <v>24</v>
      </c>
      <c r="B114">
        <v>1984</v>
      </c>
      <c r="C114">
        <v>455</v>
      </c>
      <c r="D114" t="s">
        <v>38</v>
      </c>
      <c r="E114" t="s">
        <v>39</v>
      </c>
      <c r="F114">
        <v>1</v>
      </c>
      <c r="G114">
        <v>0</v>
      </c>
      <c r="H114">
        <v>0</v>
      </c>
      <c r="J114">
        <v>0</v>
      </c>
      <c r="L114">
        <v>0</v>
      </c>
      <c r="P114">
        <v>0</v>
      </c>
      <c r="T114" s="1">
        <v>44468.437696759262</v>
      </c>
      <c r="U114">
        <v>946</v>
      </c>
      <c r="V114" t="s">
        <v>27</v>
      </c>
      <c r="W114">
        <v>701</v>
      </c>
      <c r="X114">
        <v>1000</v>
      </c>
    </row>
    <row r="115" spans="1:24" x14ac:dyDescent="0.35">
      <c r="A115" t="s">
        <v>24</v>
      </c>
      <c r="B115">
        <v>1984</v>
      </c>
      <c r="C115">
        <v>455</v>
      </c>
      <c r="D115" t="s">
        <v>38</v>
      </c>
      <c r="E115" t="s">
        <v>39</v>
      </c>
      <c r="F115">
        <v>1</v>
      </c>
      <c r="G115">
        <v>0</v>
      </c>
      <c r="H115">
        <v>0</v>
      </c>
      <c r="J115">
        <v>0</v>
      </c>
      <c r="L115">
        <v>0</v>
      </c>
      <c r="P115">
        <v>0</v>
      </c>
      <c r="T115" s="1">
        <v>44468.437696759262</v>
      </c>
      <c r="U115">
        <v>955</v>
      </c>
      <c r="V115" t="s">
        <v>28</v>
      </c>
      <c r="W115">
        <v>501</v>
      </c>
      <c r="X115">
        <v>700</v>
      </c>
    </row>
    <row r="116" spans="1:24" x14ac:dyDescent="0.35">
      <c r="A116" t="s">
        <v>24</v>
      </c>
      <c r="B116">
        <v>1984</v>
      </c>
      <c r="C116">
        <v>455</v>
      </c>
      <c r="D116" t="s">
        <v>38</v>
      </c>
      <c r="E116" t="s">
        <v>39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1">
        <v>44468.437696759262</v>
      </c>
      <c r="U116">
        <v>945</v>
      </c>
      <c r="V116" t="s">
        <v>27</v>
      </c>
      <c r="W116">
        <v>501</v>
      </c>
      <c r="X116">
        <v>700</v>
      </c>
    </row>
    <row r="117" spans="1:24" x14ac:dyDescent="0.35">
      <c r="A117" t="s">
        <v>24</v>
      </c>
      <c r="B117">
        <v>1984</v>
      </c>
      <c r="C117">
        <v>455</v>
      </c>
      <c r="D117" t="s">
        <v>38</v>
      </c>
      <c r="E117" t="s">
        <v>39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44468.437696759262</v>
      </c>
      <c r="U117">
        <v>916</v>
      </c>
      <c r="V117" t="s">
        <v>29</v>
      </c>
      <c r="W117">
        <v>701</v>
      </c>
      <c r="X117">
        <v>1000</v>
      </c>
    </row>
    <row r="118" spans="1:24" x14ac:dyDescent="0.35">
      <c r="A118" t="s">
        <v>24</v>
      </c>
      <c r="B118">
        <v>1984</v>
      </c>
      <c r="C118">
        <v>455</v>
      </c>
      <c r="D118" t="s">
        <v>38</v>
      </c>
      <c r="E118" t="s">
        <v>39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1">
        <v>44468.437696759262</v>
      </c>
      <c r="U118">
        <v>926</v>
      </c>
      <c r="V118" t="s">
        <v>31</v>
      </c>
      <c r="W118">
        <v>701</v>
      </c>
      <c r="X118">
        <v>1000</v>
      </c>
    </row>
    <row r="119" spans="1:24" x14ac:dyDescent="0.35">
      <c r="A119" t="s">
        <v>24</v>
      </c>
      <c r="B119">
        <v>1984</v>
      </c>
      <c r="C119">
        <v>455</v>
      </c>
      <c r="D119" t="s">
        <v>38</v>
      </c>
      <c r="E119" t="s">
        <v>39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>
        <v>44468.437696759262</v>
      </c>
      <c r="U119">
        <v>936</v>
      </c>
      <c r="V119" t="s">
        <v>30</v>
      </c>
      <c r="W119">
        <v>701</v>
      </c>
      <c r="X119">
        <v>1000</v>
      </c>
    </row>
    <row r="120" spans="1:24" x14ac:dyDescent="0.35">
      <c r="A120" t="s">
        <v>24</v>
      </c>
      <c r="B120">
        <v>1984</v>
      </c>
      <c r="C120">
        <v>455</v>
      </c>
      <c r="D120" t="s">
        <v>38</v>
      </c>
      <c r="E120" t="s">
        <v>39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1">
        <v>44468.437696759262</v>
      </c>
      <c r="U120">
        <v>925</v>
      </c>
      <c r="V120" t="s">
        <v>31</v>
      </c>
      <c r="W120">
        <v>501</v>
      </c>
      <c r="X120">
        <v>700</v>
      </c>
    </row>
    <row r="121" spans="1:24" x14ac:dyDescent="0.35">
      <c r="A121" t="s">
        <v>24</v>
      </c>
      <c r="B121">
        <v>1984</v>
      </c>
      <c r="C121">
        <v>455</v>
      </c>
      <c r="D121" t="s">
        <v>38</v>
      </c>
      <c r="E121" t="s">
        <v>39</v>
      </c>
      <c r="F121">
        <v>11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1">
        <v>44468.437696759262</v>
      </c>
      <c r="U121">
        <v>941</v>
      </c>
      <c r="V121" t="s">
        <v>27</v>
      </c>
      <c r="W121">
        <v>10</v>
      </c>
      <c r="X121">
        <v>100</v>
      </c>
    </row>
    <row r="122" spans="1:24" x14ac:dyDescent="0.35">
      <c r="A122" t="s">
        <v>24</v>
      </c>
      <c r="B122">
        <v>1984</v>
      </c>
      <c r="C122">
        <v>455</v>
      </c>
      <c r="D122" t="s">
        <v>38</v>
      </c>
      <c r="E122" t="s">
        <v>39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1">
        <v>44468.437696759262</v>
      </c>
      <c r="U122">
        <v>944</v>
      </c>
      <c r="V122" t="s">
        <v>27</v>
      </c>
      <c r="W122">
        <v>301</v>
      </c>
      <c r="X122">
        <v>500</v>
      </c>
    </row>
    <row r="123" spans="1:24" x14ac:dyDescent="0.35">
      <c r="A123" t="s">
        <v>24</v>
      </c>
      <c r="B123">
        <v>1984</v>
      </c>
      <c r="C123">
        <v>455</v>
      </c>
      <c r="D123" t="s">
        <v>38</v>
      </c>
      <c r="E123" t="s">
        <v>39</v>
      </c>
      <c r="F123">
        <v>11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44468.437696759262</v>
      </c>
      <c r="U123">
        <v>954</v>
      </c>
      <c r="V123" t="s">
        <v>28</v>
      </c>
      <c r="W123">
        <v>301</v>
      </c>
      <c r="X123">
        <v>500</v>
      </c>
    </row>
    <row r="124" spans="1:24" x14ac:dyDescent="0.35">
      <c r="A124" t="s">
        <v>24</v>
      </c>
      <c r="B124">
        <v>1984</v>
      </c>
      <c r="C124">
        <v>455</v>
      </c>
      <c r="D124" t="s">
        <v>38</v>
      </c>
      <c r="E124" t="s">
        <v>39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1">
        <v>44468.437696759262</v>
      </c>
      <c r="U124">
        <v>924</v>
      </c>
      <c r="V124" t="s">
        <v>31</v>
      </c>
      <c r="W124">
        <v>301</v>
      </c>
      <c r="X124">
        <v>500</v>
      </c>
    </row>
    <row r="125" spans="1:24" x14ac:dyDescent="0.35">
      <c r="A125" t="s">
        <v>24</v>
      </c>
      <c r="B125">
        <v>1984</v>
      </c>
      <c r="C125">
        <v>455</v>
      </c>
      <c r="D125" t="s">
        <v>38</v>
      </c>
      <c r="E125" t="s">
        <v>39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1">
        <v>44468.437696759262</v>
      </c>
      <c r="U125">
        <v>915</v>
      </c>
      <c r="V125" t="s">
        <v>29</v>
      </c>
      <c r="W125">
        <v>501</v>
      </c>
      <c r="X125">
        <v>700</v>
      </c>
    </row>
    <row r="126" spans="1:24" x14ac:dyDescent="0.35">
      <c r="A126" t="s">
        <v>24</v>
      </c>
      <c r="B126">
        <v>1984</v>
      </c>
      <c r="C126">
        <v>455</v>
      </c>
      <c r="D126" t="s">
        <v>38</v>
      </c>
      <c r="E126" t="s">
        <v>39</v>
      </c>
      <c r="F126">
        <v>16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">
        <v>44468.437696759262</v>
      </c>
      <c r="U126">
        <v>935</v>
      </c>
      <c r="V126" t="s">
        <v>30</v>
      </c>
      <c r="W126">
        <v>501</v>
      </c>
      <c r="X126">
        <v>700</v>
      </c>
    </row>
    <row r="127" spans="1:24" x14ac:dyDescent="0.35">
      <c r="A127" t="s">
        <v>24</v>
      </c>
      <c r="B127">
        <v>1984</v>
      </c>
      <c r="C127">
        <v>455</v>
      </c>
      <c r="D127" t="s">
        <v>38</v>
      </c>
      <c r="E127" t="s">
        <v>39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1">
        <v>44468.437696759262</v>
      </c>
      <c r="U127">
        <v>914</v>
      </c>
      <c r="V127" t="s">
        <v>29</v>
      </c>
      <c r="W127">
        <v>301</v>
      </c>
      <c r="X127">
        <v>500</v>
      </c>
    </row>
    <row r="128" spans="1:24" x14ac:dyDescent="0.35">
      <c r="A128" t="s">
        <v>24</v>
      </c>
      <c r="B128">
        <v>1984</v>
      </c>
      <c r="C128">
        <v>455</v>
      </c>
      <c r="D128" t="s">
        <v>38</v>
      </c>
      <c r="E128" t="s">
        <v>39</v>
      </c>
      <c r="F128">
        <v>18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1">
        <v>44468.437696759262</v>
      </c>
      <c r="U128">
        <v>934</v>
      </c>
      <c r="V128" t="s">
        <v>30</v>
      </c>
      <c r="W128">
        <v>301</v>
      </c>
      <c r="X128">
        <v>500</v>
      </c>
    </row>
    <row r="129" spans="1:24" x14ac:dyDescent="0.35">
      <c r="A129" t="s">
        <v>24</v>
      </c>
      <c r="B129">
        <v>1984</v>
      </c>
      <c r="C129">
        <v>455</v>
      </c>
      <c r="D129" t="s">
        <v>38</v>
      </c>
      <c r="E129" t="s">
        <v>39</v>
      </c>
      <c r="F129">
        <v>23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1">
        <v>44468.437696759262</v>
      </c>
      <c r="U129">
        <v>913</v>
      </c>
      <c r="V129" t="s">
        <v>29</v>
      </c>
      <c r="W129">
        <v>201</v>
      </c>
      <c r="X129">
        <v>300</v>
      </c>
    </row>
    <row r="130" spans="1:24" x14ac:dyDescent="0.35">
      <c r="A130" t="s">
        <v>24</v>
      </c>
      <c r="B130">
        <v>1984</v>
      </c>
      <c r="C130">
        <v>455</v>
      </c>
      <c r="D130" t="s">
        <v>38</v>
      </c>
      <c r="E130" t="s">
        <v>39</v>
      </c>
      <c r="F130">
        <v>33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1">
        <v>44468.437696759262</v>
      </c>
      <c r="U130">
        <v>943</v>
      </c>
      <c r="V130" t="s">
        <v>27</v>
      </c>
      <c r="W130">
        <v>201</v>
      </c>
      <c r="X130">
        <v>300</v>
      </c>
    </row>
    <row r="131" spans="1:24" x14ac:dyDescent="0.35">
      <c r="A131" t="s">
        <v>24</v>
      </c>
      <c r="B131">
        <v>1984</v>
      </c>
      <c r="C131">
        <v>455</v>
      </c>
      <c r="D131" t="s">
        <v>38</v>
      </c>
      <c r="E131" t="s">
        <v>39</v>
      </c>
      <c r="F131">
        <v>37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1">
        <v>44468.437696759262</v>
      </c>
      <c r="U131">
        <v>952</v>
      </c>
      <c r="V131" t="s">
        <v>28</v>
      </c>
      <c r="W131">
        <v>101</v>
      </c>
      <c r="X131">
        <v>200</v>
      </c>
    </row>
    <row r="132" spans="1:24" x14ac:dyDescent="0.35">
      <c r="A132" t="s">
        <v>24</v>
      </c>
      <c r="B132">
        <v>1984</v>
      </c>
      <c r="C132">
        <v>455</v>
      </c>
      <c r="D132" t="s">
        <v>38</v>
      </c>
      <c r="E132" t="s">
        <v>39</v>
      </c>
      <c r="F132">
        <v>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1">
        <v>44468.437696759262</v>
      </c>
      <c r="U132">
        <v>953</v>
      </c>
      <c r="V132" t="s">
        <v>28</v>
      </c>
      <c r="W132">
        <v>201</v>
      </c>
      <c r="X132">
        <v>300</v>
      </c>
    </row>
    <row r="133" spans="1:24" x14ac:dyDescent="0.35">
      <c r="A133" t="s">
        <v>24</v>
      </c>
      <c r="B133">
        <v>1984</v>
      </c>
      <c r="C133">
        <v>455</v>
      </c>
      <c r="D133" t="s">
        <v>38</v>
      </c>
      <c r="E133" t="s">
        <v>39</v>
      </c>
      <c r="F133">
        <v>41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1">
        <v>44468.437696759262</v>
      </c>
      <c r="U133">
        <v>933</v>
      </c>
      <c r="V133" t="s">
        <v>30</v>
      </c>
      <c r="W133">
        <v>201</v>
      </c>
      <c r="X133">
        <v>300</v>
      </c>
    </row>
    <row r="134" spans="1:24" x14ac:dyDescent="0.35">
      <c r="A134" t="s">
        <v>24</v>
      </c>
      <c r="B134">
        <v>1984</v>
      </c>
      <c r="C134">
        <v>455</v>
      </c>
      <c r="D134" t="s">
        <v>38</v>
      </c>
      <c r="E134" t="s">
        <v>39</v>
      </c>
      <c r="F134">
        <v>43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1">
        <v>44468.437696759262</v>
      </c>
      <c r="U134">
        <v>923</v>
      </c>
      <c r="V134" t="s">
        <v>31</v>
      </c>
      <c r="W134">
        <v>201</v>
      </c>
      <c r="X134">
        <v>300</v>
      </c>
    </row>
    <row r="135" spans="1:24" x14ac:dyDescent="0.35">
      <c r="A135" t="s">
        <v>24</v>
      </c>
      <c r="B135">
        <v>1984</v>
      </c>
      <c r="C135">
        <v>455</v>
      </c>
      <c r="D135" t="s">
        <v>38</v>
      </c>
      <c r="E135" t="s">
        <v>39</v>
      </c>
      <c r="F135">
        <v>44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1">
        <v>44468.437696759262</v>
      </c>
      <c r="U135">
        <v>921</v>
      </c>
      <c r="V135" t="s">
        <v>31</v>
      </c>
      <c r="W135">
        <v>10</v>
      </c>
      <c r="X135">
        <v>100</v>
      </c>
    </row>
    <row r="136" spans="1:24" x14ac:dyDescent="0.35">
      <c r="A136" t="s">
        <v>24</v>
      </c>
      <c r="B136">
        <v>1984</v>
      </c>
      <c r="C136">
        <v>455</v>
      </c>
      <c r="D136" t="s">
        <v>38</v>
      </c>
      <c r="E136" t="s">
        <v>39</v>
      </c>
      <c r="F136">
        <v>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1">
        <v>44468.437696759262</v>
      </c>
      <c r="U136">
        <v>942</v>
      </c>
      <c r="V136" t="s">
        <v>27</v>
      </c>
      <c r="W136">
        <v>101</v>
      </c>
      <c r="X136">
        <v>200</v>
      </c>
    </row>
    <row r="137" spans="1:24" x14ac:dyDescent="0.35">
      <c r="A137" t="s">
        <v>24</v>
      </c>
      <c r="B137">
        <v>1984</v>
      </c>
      <c r="C137">
        <v>455</v>
      </c>
      <c r="D137" t="s">
        <v>38</v>
      </c>
      <c r="E137" t="s">
        <v>39</v>
      </c>
      <c r="F137">
        <v>73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1">
        <v>44468.437696759262</v>
      </c>
      <c r="U137">
        <v>931</v>
      </c>
      <c r="V137" t="s">
        <v>30</v>
      </c>
      <c r="W137">
        <v>10</v>
      </c>
      <c r="X137">
        <v>100</v>
      </c>
    </row>
    <row r="138" spans="1:24" x14ac:dyDescent="0.35">
      <c r="A138" t="s">
        <v>24</v>
      </c>
      <c r="B138">
        <v>1984</v>
      </c>
      <c r="C138">
        <v>455</v>
      </c>
      <c r="D138" t="s">
        <v>38</v>
      </c>
      <c r="E138" t="s">
        <v>39</v>
      </c>
      <c r="F138">
        <v>82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1">
        <v>44468.437696759262</v>
      </c>
      <c r="U138">
        <v>912</v>
      </c>
      <c r="V138" t="s">
        <v>29</v>
      </c>
      <c r="W138">
        <v>101</v>
      </c>
      <c r="X138">
        <v>200</v>
      </c>
    </row>
    <row r="139" spans="1:24" x14ac:dyDescent="0.35">
      <c r="A139" t="s">
        <v>24</v>
      </c>
      <c r="B139">
        <v>1984</v>
      </c>
      <c r="C139">
        <v>455</v>
      </c>
      <c r="D139" t="s">
        <v>38</v>
      </c>
      <c r="E139" t="s">
        <v>39</v>
      </c>
      <c r="F139">
        <v>85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1">
        <v>44468.437696759262</v>
      </c>
      <c r="U139">
        <v>922</v>
      </c>
      <c r="V139" t="s">
        <v>31</v>
      </c>
      <c r="W139">
        <v>101</v>
      </c>
      <c r="X139">
        <v>200</v>
      </c>
    </row>
    <row r="140" spans="1:24" x14ac:dyDescent="0.35">
      <c r="A140" t="s">
        <v>24</v>
      </c>
      <c r="B140">
        <v>1984</v>
      </c>
      <c r="C140">
        <v>455</v>
      </c>
      <c r="D140" t="s">
        <v>38</v>
      </c>
      <c r="E140" t="s">
        <v>39</v>
      </c>
      <c r="F140">
        <v>100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1">
        <v>44468.437696759262</v>
      </c>
      <c r="U140">
        <v>911</v>
      </c>
      <c r="V140" t="s">
        <v>29</v>
      </c>
      <c r="W140">
        <v>10</v>
      </c>
      <c r="X140">
        <v>100</v>
      </c>
    </row>
    <row r="141" spans="1:24" x14ac:dyDescent="0.35">
      <c r="A141" t="s">
        <v>24</v>
      </c>
      <c r="B141">
        <v>1984</v>
      </c>
      <c r="C141">
        <v>455</v>
      </c>
      <c r="D141" t="s">
        <v>38</v>
      </c>
      <c r="E141" t="s">
        <v>39</v>
      </c>
      <c r="F141">
        <v>132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1">
        <v>44468.437696759262</v>
      </c>
      <c r="U141">
        <v>932</v>
      </c>
      <c r="V141" t="s">
        <v>30</v>
      </c>
      <c r="W141">
        <v>101</v>
      </c>
      <c r="X141">
        <v>200</v>
      </c>
    </row>
    <row r="142" spans="1:24" x14ac:dyDescent="0.35">
      <c r="A142" t="s">
        <v>24</v>
      </c>
      <c r="B142">
        <v>1984</v>
      </c>
      <c r="C142">
        <v>460</v>
      </c>
      <c r="D142" t="s">
        <v>40</v>
      </c>
      <c r="E142" t="s">
        <v>41</v>
      </c>
      <c r="F142">
        <v>1</v>
      </c>
      <c r="G142">
        <v>0</v>
      </c>
      <c r="H142">
        <v>0</v>
      </c>
      <c r="J142">
        <v>0</v>
      </c>
      <c r="L142">
        <v>0</v>
      </c>
      <c r="P142">
        <v>0</v>
      </c>
      <c r="T142" s="1">
        <v>44468.437696759262</v>
      </c>
      <c r="U142">
        <v>946</v>
      </c>
      <c r="V142" t="s">
        <v>27</v>
      </c>
      <c r="W142">
        <v>701</v>
      </c>
      <c r="X142">
        <v>1000</v>
      </c>
    </row>
    <row r="143" spans="1:24" x14ac:dyDescent="0.35">
      <c r="A143" t="s">
        <v>24</v>
      </c>
      <c r="B143">
        <v>1984</v>
      </c>
      <c r="C143">
        <v>460</v>
      </c>
      <c r="D143" t="s">
        <v>40</v>
      </c>
      <c r="E143" t="s">
        <v>41</v>
      </c>
      <c r="F143">
        <v>1</v>
      </c>
      <c r="G143">
        <v>0</v>
      </c>
      <c r="H143">
        <v>0</v>
      </c>
      <c r="J143">
        <v>0</v>
      </c>
      <c r="L143">
        <v>0</v>
      </c>
      <c r="P143">
        <v>0</v>
      </c>
      <c r="T143" s="1">
        <v>44468.437696759262</v>
      </c>
      <c r="U143">
        <v>955</v>
      </c>
      <c r="V143" t="s">
        <v>28</v>
      </c>
      <c r="W143">
        <v>501</v>
      </c>
      <c r="X143">
        <v>700</v>
      </c>
    </row>
    <row r="144" spans="1:24" x14ac:dyDescent="0.35">
      <c r="A144" t="s">
        <v>24</v>
      </c>
      <c r="B144">
        <v>1984</v>
      </c>
      <c r="C144">
        <v>460</v>
      </c>
      <c r="D144" t="s">
        <v>40</v>
      </c>
      <c r="E144" t="s">
        <v>41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1">
        <v>44468.437696759262</v>
      </c>
      <c r="U144">
        <v>945</v>
      </c>
      <c r="V144" t="s">
        <v>27</v>
      </c>
      <c r="W144">
        <v>501</v>
      </c>
      <c r="X144">
        <v>700</v>
      </c>
    </row>
    <row r="145" spans="1:24" x14ac:dyDescent="0.35">
      <c r="A145" t="s">
        <v>24</v>
      </c>
      <c r="B145">
        <v>1984</v>
      </c>
      <c r="C145">
        <v>460</v>
      </c>
      <c r="D145" t="s">
        <v>40</v>
      </c>
      <c r="E145" t="s">
        <v>41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1">
        <v>44468.437696759262</v>
      </c>
      <c r="U145">
        <v>916</v>
      </c>
      <c r="V145" t="s">
        <v>29</v>
      </c>
      <c r="W145">
        <v>701</v>
      </c>
      <c r="X145">
        <v>1000</v>
      </c>
    </row>
    <row r="146" spans="1:24" x14ac:dyDescent="0.35">
      <c r="A146" t="s">
        <v>24</v>
      </c>
      <c r="B146">
        <v>1984</v>
      </c>
      <c r="C146">
        <v>460</v>
      </c>
      <c r="D146" t="s">
        <v>40</v>
      </c>
      <c r="E146" t="s">
        <v>41</v>
      </c>
      <c r="F146">
        <v>6</v>
      </c>
      <c r="G146">
        <v>1</v>
      </c>
      <c r="H146">
        <v>1.6</v>
      </c>
      <c r="I146">
        <v>2.5176218852555299</v>
      </c>
      <c r="J146">
        <v>2.2999999999999998</v>
      </c>
      <c r="K146">
        <v>5.4446840079055701</v>
      </c>
      <c r="L146">
        <v>4.9000000000000004</v>
      </c>
      <c r="M146">
        <v>23.6595953787814</v>
      </c>
      <c r="N146">
        <v>0</v>
      </c>
      <c r="O146">
        <v>17</v>
      </c>
      <c r="P146">
        <v>7153</v>
      </c>
      <c r="Q146">
        <v>51166945.023316197</v>
      </c>
      <c r="R146">
        <v>0</v>
      </c>
      <c r="S146">
        <v>24657</v>
      </c>
      <c r="T146" s="1">
        <v>44468.437696759262</v>
      </c>
      <c r="U146">
        <v>926</v>
      </c>
      <c r="V146" t="s">
        <v>31</v>
      </c>
      <c r="W146">
        <v>701</v>
      </c>
      <c r="X146">
        <v>1000</v>
      </c>
    </row>
    <row r="147" spans="1:24" x14ac:dyDescent="0.35">
      <c r="A147" t="s">
        <v>24</v>
      </c>
      <c r="B147">
        <v>1984</v>
      </c>
      <c r="C147">
        <v>460</v>
      </c>
      <c r="D147" t="s">
        <v>40</v>
      </c>
      <c r="E147" t="s">
        <v>41</v>
      </c>
      <c r="F147">
        <v>6</v>
      </c>
      <c r="G147">
        <v>1</v>
      </c>
      <c r="H147">
        <v>7.4</v>
      </c>
      <c r="I147">
        <v>54.390422573389301</v>
      </c>
      <c r="J147">
        <v>2.1</v>
      </c>
      <c r="K147">
        <v>4.45784805662114</v>
      </c>
      <c r="L147">
        <v>25.8</v>
      </c>
      <c r="M147">
        <v>663.94816685460898</v>
      </c>
      <c r="N147">
        <v>0</v>
      </c>
      <c r="O147">
        <v>89</v>
      </c>
      <c r="P147">
        <v>7377</v>
      </c>
      <c r="Q147">
        <v>54417301.893846102</v>
      </c>
      <c r="R147">
        <v>0</v>
      </c>
      <c r="S147">
        <v>25428</v>
      </c>
      <c r="T147" s="1">
        <v>44468.437696759262</v>
      </c>
      <c r="U147">
        <v>936</v>
      </c>
      <c r="V147" t="s">
        <v>30</v>
      </c>
      <c r="W147">
        <v>701</v>
      </c>
      <c r="X147">
        <v>1000</v>
      </c>
    </row>
    <row r="148" spans="1:24" x14ac:dyDescent="0.35">
      <c r="A148" t="s">
        <v>24</v>
      </c>
      <c r="B148">
        <v>1984</v>
      </c>
      <c r="C148">
        <v>460</v>
      </c>
      <c r="D148" t="s">
        <v>40</v>
      </c>
      <c r="E148" t="s">
        <v>41</v>
      </c>
      <c r="F148">
        <v>9</v>
      </c>
      <c r="G148">
        <v>1</v>
      </c>
      <c r="H148">
        <v>6.8</v>
      </c>
      <c r="I148">
        <v>46.853931104299399</v>
      </c>
      <c r="J148">
        <v>2.7</v>
      </c>
      <c r="K148">
        <v>7.5267056926356801</v>
      </c>
      <c r="L148">
        <v>13.4</v>
      </c>
      <c r="M148">
        <v>178.749120175185</v>
      </c>
      <c r="N148">
        <v>0</v>
      </c>
      <c r="O148">
        <v>44</v>
      </c>
      <c r="P148">
        <v>5359</v>
      </c>
      <c r="Q148">
        <v>28714602.780741401</v>
      </c>
      <c r="R148">
        <v>0</v>
      </c>
      <c r="S148">
        <v>17480</v>
      </c>
      <c r="T148" s="1">
        <v>44468.437696759262</v>
      </c>
      <c r="U148">
        <v>925</v>
      </c>
      <c r="V148" t="s">
        <v>31</v>
      </c>
      <c r="W148">
        <v>501</v>
      </c>
      <c r="X148">
        <v>700</v>
      </c>
    </row>
    <row r="149" spans="1:24" x14ac:dyDescent="0.35">
      <c r="A149" t="s">
        <v>24</v>
      </c>
      <c r="B149">
        <v>1984</v>
      </c>
      <c r="C149">
        <v>460</v>
      </c>
      <c r="D149" t="s">
        <v>40</v>
      </c>
      <c r="E149" t="s">
        <v>41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1">
        <v>44468.437696759262</v>
      </c>
      <c r="U149">
        <v>941</v>
      </c>
      <c r="V149" t="s">
        <v>27</v>
      </c>
      <c r="W149">
        <v>10</v>
      </c>
      <c r="X149">
        <v>100</v>
      </c>
    </row>
    <row r="150" spans="1:24" x14ac:dyDescent="0.35">
      <c r="A150" t="s">
        <v>24</v>
      </c>
      <c r="B150">
        <v>1984</v>
      </c>
      <c r="C150">
        <v>460</v>
      </c>
      <c r="D150" t="s">
        <v>40</v>
      </c>
      <c r="E150" t="s">
        <v>41</v>
      </c>
      <c r="F150">
        <v>11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1">
        <v>44468.437696759262</v>
      </c>
      <c r="U150">
        <v>944</v>
      </c>
      <c r="V150" t="s">
        <v>27</v>
      </c>
      <c r="W150">
        <v>301</v>
      </c>
      <c r="X150">
        <v>500</v>
      </c>
    </row>
    <row r="151" spans="1:24" x14ac:dyDescent="0.35">
      <c r="A151" t="s">
        <v>24</v>
      </c>
      <c r="B151">
        <v>1984</v>
      </c>
      <c r="C151">
        <v>460</v>
      </c>
      <c r="D151" t="s">
        <v>40</v>
      </c>
      <c r="E151" t="s">
        <v>41</v>
      </c>
      <c r="F151">
        <v>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1">
        <v>44468.437696759262</v>
      </c>
      <c r="U151">
        <v>954</v>
      </c>
      <c r="V151" t="s">
        <v>28</v>
      </c>
      <c r="W151">
        <v>301</v>
      </c>
      <c r="X151">
        <v>500</v>
      </c>
    </row>
    <row r="152" spans="1:24" x14ac:dyDescent="0.35">
      <c r="A152" t="s">
        <v>24</v>
      </c>
      <c r="B152">
        <v>1984</v>
      </c>
      <c r="C152">
        <v>460</v>
      </c>
      <c r="D152" t="s">
        <v>40</v>
      </c>
      <c r="E152" t="s">
        <v>41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1">
        <v>44468.437696759262</v>
      </c>
      <c r="U152">
        <v>924</v>
      </c>
      <c r="V152" t="s">
        <v>31</v>
      </c>
      <c r="W152">
        <v>301</v>
      </c>
      <c r="X152">
        <v>500</v>
      </c>
    </row>
    <row r="153" spans="1:24" x14ac:dyDescent="0.35">
      <c r="A153" t="s">
        <v>24</v>
      </c>
      <c r="B153">
        <v>1984</v>
      </c>
      <c r="C153">
        <v>460</v>
      </c>
      <c r="D153" t="s">
        <v>40</v>
      </c>
      <c r="E153" t="s">
        <v>41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1">
        <v>44468.437696759262</v>
      </c>
      <c r="U153">
        <v>915</v>
      </c>
      <c r="V153" t="s">
        <v>29</v>
      </c>
      <c r="W153">
        <v>501</v>
      </c>
      <c r="X153">
        <v>700</v>
      </c>
    </row>
    <row r="154" spans="1:24" x14ac:dyDescent="0.35">
      <c r="A154" t="s">
        <v>24</v>
      </c>
      <c r="B154">
        <v>1984</v>
      </c>
      <c r="C154">
        <v>460</v>
      </c>
      <c r="D154" t="s">
        <v>40</v>
      </c>
      <c r="E154" t="s">
        <v>41</v>
      </c>
      <c r="F154">
        <v>16</v>
      </c>
      <c r="G154">
        <v>1</v>
      </c>
      <c r="H154">
        <v>3.9</v>
      </c>
      <c r="I154">
        <v>15.1716810785171</v>
      </c>
      <c r="J154">
        <v>1.5</v>
      </c>
      <c r="K154">
        <v>2.3516152704006998</v>
      </c>
      <c r="L154">
        <v>6.8</v>
      </c>
      <c r="M154">
        <v>46.189411976611602</v>
      </c>
      <c r="N154">
        <v>0</v>
      </c>
      <c r="O154">
        <v>21</v>
      </c>
      <c r="P154">
        <v>2676</v>
      </c>
      <c r="Q154">
        <v>7159373.17512115</v>
      </c>
      <c r="R154">
        <v>0</v>
      </c>
      <c r="S154">
        <v>8348</v>
      </c>
      <c r="T154" s="1">
        <v>44468.437696759262</v>
      </c>
      <c r="U154">
        <v>935</v>
      </c>
      <c r="V154" t="s">
        <v>30</v>
      </c>
      <c r="W154">
        <v>501</v>
      </c>
      <c r="X154">
        <v>700</v>
      </c>
    </row>
    <row r="155" spans="1:24" x14ac:dyDescent="0.35">
      <c r="A155" t="s">
        <v>24</v>
      </c>
      <c r="B155">
        <v>1984</v>
      </c>
      <c r="C155">
        <v>460</v>
      </c>
      <c r="D155" t="s">
        <v>40</v>
      </c>
      <c r="E155" t="s">
        <v>41</v>
      </c>
      <c r="F155">
        <v>18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1">
        <v>44468.437696759262</v>
      </c>
      <c r="U155">
        <v>914</v>
      </c>
      <c r="V155" t="s">
        <v>29</v>
      </c>
      <c r="W155">
        <v>301</v>
      </c>
      <c r="X155">
        <v>500</v>
      </c>
    </row>
    <row r="156" spans="1:24" x14ac:dyDescent="0.35">
      <c r="A156" t="s">
        <v>24</v>
      </c>
      <c r="B156">
        <v>1984</v>
      </c>
      <c r="C156">
        <v>460</v>
      </c>
      <c r="D156" t="s">
        <v>40</v>
      </c>
      <c r="E156" t="s">
        <v>41</v>
      </c>
      <c r="F156">
        <v>18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1">
        <v>44468.437696759262</v>
      </c>
      <c r="U156">
        <v>934</v>
      </c>
      <c r="V156" t="s">
        <v>30</v>
      </c>
      <c r="W156">
        <v>301</v>
      </c>
      <c r="X156">
        <v>500</v>
      </c>
    </row>
    <row r="157" spans="1:24" x14ac:dyDescent="0.35">
      <c r="A157" t="s">
        <v>24</v>
      </c>
      <c r="B157">
        <v>1984</v>
      </c>
      <c r="C157">
        <v>460</v>
      </c>
      <c r="D157" t="s">
        <v>40</v>
      </c>
      <c r="E157" t="s">
        <v>41</v>
      </c>
      <c r="F157">
        <v>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>
        <v>44468.437696759262</v>
      </c>
      <c r="U157">
        <v>913</v>
      </c>
      <c r="V157" t="s">
        <v>29</v>
      </c>
      <c r="W157">
        <v>201</v>
      </c>
      <c r="X157">
        <v>300</v>
      </c>
    </row>
    <row r="158" spans="1:24" x14ac:dyDescent="0.35">
      <c r="A158" t="s">
        <v>24</v>
      </c>
      <c r="B158">
        <v>1984</v>
      </c>
      <c r="C158">
        <v>460</v>
      </c>
      <c r="D158" t="s">
        <v>40</v>
      </c>
      <c r="E158" t="s">
        <v>41</v>
      </c>
      <c r="F158">
        <v>33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1">
        <v>44468.437696759262</v>
      </c>
      <c r="U158">
        <v>943</v>
      </c>
      <c r="V158" t="s">
        <v>27</v>
      </c>
      <c r="W158">
        <v>201</v>
      </c>
      <c r="X158">
        <v>300</v>
      </c>
    </row>
    <row r="159" spans="1:24" x14ac:dyDescent="0.35">
      <c r="A159" t="s">
        <v>24</v>
      </c>
      <c r="B159">
        <v>1984</v>
      </c>
      <c r="C159">
        <v>460</v>
      </c>
      <c r="D159" t="s">
        <v>40</v>
      </c>
      <c r="E159" t="s">
        <v>41</v>
      </c>
      <c r="F159">
        <v>37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1">
        <v>44468.437696759262</v>
      </c>
      <c r="U159">
        <v>952</v>
      </c>
      <c r="V159" t="s">
        <v>28</v>
      </c>
      <c r="W159">
        <v>101</v>
      </c>
      <c r="X159">
        <v>200</v>
      </c>
    </row>
    <row r="160" spans="1:24" x14ac:dyDescent="0.35">
      <c r="A160" t="s">
        <v>24</v>
      </c>
      <c r="B160">
        <v>1984</v>
      </c>
      <c r="C160">
        <v>460</v>
      </c>
      <c r="D160" t="s">
        <v>40</v>
      </c>
      <c r="E160" t="s">
        <v>41</v>
      </c>
      <c r="F160">
        <v>39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44468.437696759262</v>
      </c>
      <c r="U160">
        <v>953</v>
      </c>
      <c r="V160" t="s">
        <v>28</v>
      </c>
      <c r="W160">
        <v>201</v>
      </c>
      <c r="X160">
        <v>300</v>
      </c>
    </row>
    <row r="161" spans="1:24" x14ac:dyDescent="0.35">
      <c r="A161" t="s">
        <v>24</v>
      </c>
      <c r="B161">
        <v>1984</v>
      </c>
      <c r="C161">
        <v>460</v>
      </c>
      <c r="D161" t="s">
        <v>40</v>
      </c>
      <c r="E161" t="s">
        <v>41</v>
      </c>
      <c r="F161">
        <v>41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1">
        <v>44468.437696759262</v>
      </c>
      <c r="U161">
        <v>933</v>
      </c>
      <c r="V161" t="s">
        <v>30</v>
      </c>
      <c r="W161">
        <v>201</v>
      </c>
      <c r="X161">
        <v>300</v>
      </c>
    </row>
    <row r="162" spans="1:24" x14ac:dyDescent="0.35">
      <c r="A162" t="s">
        <v>24</v>
      </c>
      <c r="B162">
        <v>1984</v>
      </c>
      <c r="C162">
        <v>460</v>
      </c>
      <c r="D162" t="s">
        <v>40</v>
      </c>
      <c r="E162" t="s">
        <v>41</v>
      </c>
      <c r="F162">
        <v>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1">
        <v>44468.437696759262</v>
      </c>
      <c r="U162">
        <v>923</v>
      </c>
      <c r="V162" t="s">
        <v>31</v>
      </c>
      <c r="W162">
        <v>201</v>
      </c>
      <c r="X162">
        <v>300</v>
      </c>
    </row>
    <row r="163" spans="1:24" x14ac:dyDescent="0.35">
      <c r="A163" t="s">
        <v>24</v>
      </c>
      <c r="B163">
        <v>1984</v>
      </c>
      <c r="C163">
        <v>460</v>
      </c>
      <c r="D163" t="s">
        <v>40</v>
      </c>
      <c r="E163" t="s">
        <v>41</v>
      </c>
      <c r="F163">
        <v>44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1">
        <v>44468.437696759262</v>
      </c>
      <c r="U163">
        <v>921</v>
      </c>
      <c r="V163" t="s">
        <v>31</v>
      </c>
      <c r="W163">
        <v>10</v>
      </c>
      <c r="X163">
        <v>100</v>
      </c>
    </row>
    <row r="164" spans="1:24" x14ac:dyDescent="0.35">
      <c r="A164" t="s">
        <v>24</v>
      </c>
      <c r="B164">
        <v>1984</v>
      </c>
      <c r="C164">
        <v>460</v>
      </c>
      <c r="D164" t="s">
        <v>40</v>
      </c>
      <c r="E164" t="s">
        <v>41</v>
      </c>
      <c r="F164">
        <v>55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1">
        <v>44468.437696759262</v>
      </c>
      <c r="U164">
        <v>942</v>
      </c>
      <c r="V164" t="s">
        <v>27</v>
      </c>
      <c r="W164">
        <v>101</v>
      </c>
      <c r="X164">
        <v>200</v>
      </c>
    </row>
    <row r="165" spans="1:24" x14ac:dyDescent="0.35">
      <c r="A165" t="s">
        <v>24</v>
      </c>
      <c r="B165">
        <v>1984</v>
      </c>
      <c r="C165">
        <v>460</v>
      </c>
      <c r="D165" t="s">
        <v>40</v>
      </c>
      <c r="E165" t="s">
        <v>41</v>
      </c>
      <c r="F165">
        <v>73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44468.437696759262</v>
      </c>
      <c r="U165">
        <v>931</v>
      </c>
      <c r="V165" t="s">
        <v>30</v>
      </c>
      <c r="W165">
        <v>10</v>
      </c>
      <c r="X165">
        <v>100</v>
      </c>
    </row>
    <row r="166" spans="1:24" x14ac:dyDescent="0.35">
      <c r="A166" t="s">
        <v>24</v>
      </c>
      <c r="B166">
        <v>1984</v>
      </c>
      <c r="C166">
        <v>460</v>
      </c>
      <c r="D166" t="s">
        <v>40</v>
      </c>
      <c r="E166" t="s">
        <v>41</v>
      </c>
      <c r="F166">
        <v>82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1">
        <v>44468.437696759262</v>
      </c>
      <c r="U166">
        <v>912</v>
      </c>
      <c r="V166" t="s">
        <v>29</v>
      </c>
      <c r="W166">
        <v>101</v>
      </c>
      <c r="X166">
        <v>200</v>
      </c>
    </row>
    <row r="167" spans="1:24" x14ac:dyDescent="0.35">
      <c r="A167" t="s">
        <v>24</v>
      </c>
      <c r="B167">
        <v>1984</v>
      </c>
      <c r="C167">
        <v>460</v>
      </c>
      <c r="D167" t="s">
        <v>40</v>
      </c>
      <c r="E167" t="s">
        <v>41</v>
      </c>
      <c r="F167">
        <v>85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44468.437696759262</v>
      </c>
      <c r="U167">
        <v>922</v>
      </c>
      <c r="V167" t="s">
        <v>31</v>
      </c>
      <c r="W167">
        <v>101</v>
      </c>
      <c r="X167">
        <v>200</v>
      </c>
    </row>
    <row r="168" spans="1:24" x14ac:dyDescent="0.35">
      <c r="A168" t="s">
        <v>24</v>
      </c>
      <c r="B168">
        <v>1984</v>
      </c>
      <c r="C168">
        <v>460</v>
      </c>
      <c r="D168" t="s">
        <v>40</v>
      </c>
      <c r="E168" t="s">
        <v>41</v>
      </c>
      <c r="F168">
        <v>100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44468.437696759262</v>
      </c>
      <c r="U168">
        <v>911</v>
      </c>
      <c r="V168" t="s">
        <v>29</v>
      </c>
      <c r="W168">
        <v>10</v>
      </c>
      <c r="X168">
        <v>100</v>
      </c>
    </row>
    <row r="169" spans="1:24" x14ac:dyDescent="0.35">
      <c r="A169" t="s">
        <v>24</v>
      </c>
      <c r="B169">
        <v>1984</v>
      </c>
      <c r="C169">
        <v>460</v>
      </c>
      <c r="D169" t="s">
        <v>40</v>
      </c>
      <c r="E169" t="s">
        <v>41</v>
      </c>
      <c r="F169">
        <v>132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1">
        <v>44468.437696759262</v>
      </c>
      <c r="U169">
        <v>932</v>
      </c>
      <c r="V169" t="s">
        <v>30</v>
      </c>
      <c r="W169">
        <v>101</v>
      </c>
      <c r="X169">
        <v>200</v>
      </c>
    </row>
    <row r="170" spans="1:24" x14ac:dyDescent="0.35">
      <c r="A170" t="s">
        <v>24</v>
      </c>
      <c r="B170">
        <v>1984</v>
      </c>
      <c r="C170">
        <v>471</v>
      </c>
      <c r="D170" t="s">
        <v>42</v>
      </c>
      <c r="E170" t="s">
        <v>43</v>
      </c>
      <c r="F170">
        <v>1</v>
      </c>
      <c r="G170">
        <v>0</v>
      </c>
      <c r="H170">
        <v>0</v>
      </c>
      <c r="J170">
        <v>0</v>
      </c>
      <c r="L170">
        <v>0</v>
      </c>
      <c r="P170">
        <v>0</v>
      </c>
      <c r="T170" s="1">
        <v>44468.437696759262</v>
      </c>
      <c r="U170">
        <v>946</v>
      </c>
      <c r="V170" t="s">
        <v>27</v>
      </c>
      <c r="W170">
        <v>701</v>
      </c>
      <c r="X170">
        <v>1000</v>
      </c>
    </row>
    <row r="171" spans="1:24" x14ac:dyDescent="0.35">
      <c r="A171" t="s">
        <v>24</v>
      </c>
      <c r="B171">
        <v>1984</v>
      </c>
      <c r="C171">
        <v>471</v>
      </c>
      <c r="D171" t="s">
        <v>42</v>
      </c>
      <c r="E171" t="s">
        <v>43</v>
      </c>
      <c r="F171">
        <v>1</v>
      </c>
      <c r="G171">
        <v>0</v>
      </c>
      <c r="H171">
        <v>0</v>
      </c>
      <c r="J171">
        <v>0</v>
      </c>
      <c r="L171">
        <v>0</v>
      </c>
      <c r="P171">
        <v>0</v>
      </c>
      <c r="T171" s="1">
        <v>44468.437696759262</v>
      </c>
      <c r="U171">
        <v>955</v>
      </c>
      <c r="V171" t="s">
        <v>28</v>
      </c>
      <c r="W171">
        <v>501</v>
      </c>
      <c r="X171">
        <v>700</v>
      </c>
    </row>
    <row r="172" spans="1:24" x14ac:dyDescent="0.35">
      <c r="A172" t="s">
        <v>24</v>
      </c>
      <c r="B172">
        <v>1984</v>
      </c>
      <c r="C172">
        <v>471</v>
      </c>
      <c r="D172" t="s">
        <v>42</v>
      </c>
      <c r="E172" t="s">
        <v>43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44468.437696759262</v>
      </c>
      <c r="U172">
        <v>945</v>
      </c>
      <c r="V172" t="s">
        <v>27</v>
      </c>
      <c r="W172">
        <v>501</v>
      </c>
      <c r="X172">
        <v>700</v>
      </c>
    </row>
    <row r="173" spans="1:24" x14ac:dyDescent="0.35">
      <c r="A173" t="s">
        <v>24</v>
      </c>
      <c r="B173">
        <v>1984</v>
      </c>
      <c r="C173">
        <v>471</v>
      </c>
      <c r="D173" t="s">
        <v>42</v>
      </c>
      <c r="E173" t="s">
        <v>43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1">
        <v>44468.437696759262</v>
      </c>
      <c r="U173">
        <v>916</v>
      </c>
      <c r="V173" t="s">
        <v>29</v>
      </c>
      <c r="W173">
        <v>701</v>
      </c>
      <c r="X173">
        <v>1000</v>
      </c>
    </row>
    <row r="174" spans="1:24" x14ac:dyDescent="0.35">
      <c r="A174" t="s">
        <v>24</v>
      </c>
      <c r="B174">
        <v>1984</v>
      </c>
      <c r="C174">
        <v>471</v>
      </c>
      <c r="D174" t="s">
        <v>42</v>
      </c>
      <c r="E174" t="s">
        <v>43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44468.437696759262</v>
      </c>
      <c r="U174">
        <v>926</v>
      </c>
      <c r="V174" t="s">
        <v>31</v>
      </c>
      <c r="W174">
        <v>701</v>
      </c>
      <c r="X174">
        <v>1000</v>
      </c>
    </row>
    <row r="175" spans="1:24" x14ac:dyDescent="0.35">
      <c r="A175" t="s">
        <v>24</v>
      </c>
      <c r="B175">
        <v>1984</v>
      </c>
      <c r="C175">
        <v>471</v>
      </c>
      <c r="D175" t="s">
        <v>42</v>
      </c>
      <c r="E175" t="s">
        <v>43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44468.437696759262</v>
      </c>
      <c r="U175">
        <v>936</v>
      </c>
      <c r="V175" t="s">
        <v>30</v>
      </c>
      <c r="W175">
        <v>701</v>
      </c>
      <c r="X175">
        <v>1000</v>
      </c>
    </row>
    <row r="176" spans="1:24" x14ac:dyDescent="0.35">
      <c r="A176" t="s">
        <v>24</v>
      </c>
      <c r="B176">
        <v>1984</v>
      </c>
      <c r="C176">
        <v>471</v>
      </c>
      <c r="D176" t="s">
        <v>42</v>
      </c>
      <c r="E176" t="s">
        <v>43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1">
        <v>44468.437696759262</v>
      </c>
      <c r="U176">
        <v>925</v>
      </c>
      <c r="V176" t="s">
        <v>31</v>
      </c>
      <c r="W176">
        <v>501</v>
      </c>
      <c r="X176">
        <v>700</v>
      </c>
    </row>
    <row r="177" spans="1:24" x14ac:dyDescent="0.35">
      <c r="A177" t="s">
        <v>24</v>
      </c>
      <c r="B177">
        <v>1984</v>
      </c>
      <c r="C177">
        <v>471</v>
      </c>
      <c r="D177" t="s">
        <v>42</v>
      </c>
      <c r="E177" t="s">
        <v>43</v>
      </c>
      <c r="F177">
        <v>11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1">
        <v>44468.437696759262</v>
      </c>
      <c r="U177">
        <v>941</v>
      </c>
      <c r="V177" t="s">
        <v>27</v>
      </c>
      <c r="W177">
        <v>10</v>
      </c>
      <c r="X177">
        <v>100</v>
      </c>
    </row>
    <row r="178" spans="1:24" x14ac:dyDescent="0.35">
      <c r="A178" t="s">
        <v>24</v>
      </c>
      <c r="B178">
        <v>1984</v>
      </c>
      <c r="C178">
        <v>471</v>
      </c>
      <c r="D178" t="s">
        <v>42</v>
      </c>
      <c r="E178" t="s">
        <v>43</v>
      </c>
      <c r="F178">
        <v>11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1">
        <v>44468.437696759262</v>
      </c>
      <c r="U178">
        <v>944</v>
      </c>
      <c r="V178" t="s">
        <v>27</v>
      </c>
      <c r="W178">
        <v>301</v>
      </c>
      <c r="X178">
        <v>500</v>
      </c>
    </row>
    <row r="179" spans="1:24" x14ac:dyDescent="0.35">
      <c r="A179" t="s">
        <v>24</v>
      </c>
      <c r="B179">
        <v>1984</v>
      </c>
      <c r="C179">
        <v>471</v>
      </c>
      <c r="D179" t="s">
        <v>42</v>
      </c>
      <c r="E179" t="s">
        <v>43</v>
      </c>
      <c r="F179">
        <v>11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1">
        <v>44468.437696759262</v>
      </c>
      <c r="U179">
        <v>954</v>
      </c>
      <c r="V179" t="s">
        <v>28</v>
      </c>
      <c r="W179">
        <v>301</v>
      </c>
      <c r="X179">
        <v>500</v>
      </c>
    </row>
    <row r="180" spans="1:24" x14ac:dyDescent="0.35">
      <c r="A180" t="s">
        <v>24</v>
      </c>
      <c r="B180">
        <v>1984</v>
      </c>
      <c r="C180">
        <v>471</v>
      </c>
      <c r="D180" t="s">
        <v>42</v>
      </c>
      <c r="E180" t="s">
        <v>43</v>
      </c>
      <c r="F180">
        <v>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44468.437696759262</v>
      </c>
      <c r="U180">
        <v>924</v>
      </c>
      <c r="V180" t="s">
        <v>31</v>
      </c>
      <c r="W180">
        <v>301</v>
      </c>
      <c r="X180">
        <v>500</v>
      </c>
    </row>
    <row r="181" spans="1:24" x14ac:dyDescent="0.35">
      <c r="A181" t="s">
        <v>24</v>
      </c>
      <c r="B181">
        <v>1984</v>
      </c>
      <c r="C181">
        <v>471</v>
      </c>
      <c r="D181" t="s">
        <v>42</v>
      </c>
      <c r="E181" t="s">
        <v>43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1">
        <v>44468.437696759262</v>
      </c>
      <c r="U181">
        <v>915</v>
      </c>
      <c r="V181" t="s">
        <v>29</v>
      </c>
      <c r="W181">
        <v>501</v>
      </c>
      <c r="X181">
        <v>700</v>
      </c>
    </row>
    <row r="182" spans="1:24" x14ac:dyDescent="0.35">
      <c r="A182" t="s">
        <v>24</v>
      </c>
      <c r="B182">
        <v>1984</v>
      </c>
      <c r="C182">
        <v>471</v>
      </c>
      <c r="D182" t="s">
        <v>42</v>
      </c>
      <c r="E182" t="s">
        <v>43</v>
      </c>
      <c r="F182">
        <v>16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1">
        <v>44468.437696759262</v>
      </c>
      <c r="U182">
        <v>935</v>
      </c>
      <c r="V182" t="s">
        <v>30</v>
      </c>
      <c r="W182">
        <v>501</v>
      </c>
      <c r="X182">
        <v>700</v>
      </c>
    </row>
    <row r="183" spans="1:24" x14ac:dyDescent="0.35">
      <c r="A183" t="s">
        <v>24</v>
      </c>
      <c r="B183">
        <v>1984</v>
      </c>
      <c r="C183">
        <v>471</v>
      </c>
      <c r="D183" t="s">
        <v>42</v>
      </c>
      <c r="E183" t="s">
        <v>43</v>
      </c>
      <c r="F183">
        <v>18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1">
        <v>44468.437696759262</v>
      </c>
      <c r="U183">
        <v>914</v>
      </c>
      <c r="V183" t="s">
        <v>29</v>
      </c>
      <c r="W183">
        <v>301</v>
      </c>
      <c r="X183">
        <v>500</v>
      </c>
    </row>
    <row r="184" spans="1:24" x14ac:dyDescent="0.35">
      <c r="A184" t="s">
        <v>24</v>
      </c>
      <c r="B184">
        <v>1984</v>
      </c>
      <c r="C184">
        <v>471</v>
      </c>
      <c r="D184" t="s">
        <v>42</v>
      </c>
      <c r="E184" t="s">
        <v>43</v>
      </c>
      <c r="F184">
        <v>18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1">
        <v>44468.437696759262</v>
      </c>
      <c r="U184">
        <v>934</v>
      </c>
      <c r="V184" t="s">
        <v>30</v>
      </c>
      <c r="W184">
        <v>301</v>
      </c>
      <c r="X184">
        <v>500</v>
      </c>
    </row>
    <row r="185" spans="1:24" x14ac:dyDescent="0.35">
      <c r="A185" t="s">
        <v>24</v>
      </c>
      <c r="B185">
        <v>1984</v>
      </c>
      <c r="C185">
        <v>471</v>
      </c>
      <c r="D185" t="s">
        <v>42</v>
      </c>
      <c r="E185" t="s">
        <v>43</v>
      </c>
      <c r="F185">
        <v>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1">
        <v>44468.437696759262</v>
      </c>
      <c r="U185">
        <v>913</v>
      </c>
      <c r="V185" t="s">
        <v>29</v>
      </c>
      <c r="W185">
        <v>201</v>
      </c>
      <c r="X185">
        <v>300</v>
      </c>
    </row>
    <row r="186" spans="1:24" x14ac:dyDescent="0.35">
      <c r="A186" t="s">
        <v>24</v>
      </c>
      <c r="B186">
        <v>1984</v>
      </c>
      <c r="C186">
        <v>471</v>
      </c>
      <c r="D186" t="s">
        <v>42</v>
      </c>
      <c r="E186" t="s">
        <v>43</v>
      </c>
      <c r="F186">
        <v>33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1">
        <v>44468.437696759262</v>
      </c>
      <c r="U186">
        <v>943</v>
      </c>
      <c r="V186" t="s">
        <v>27</v>
      </c>
      <c r="W186">
        <v>201</v>
      </c>
      <c r="X186">
        <v>300</v>
      </c>
    </row>
    <row r="187" spans="1:24" x14ac:dyDescent="0.35">
      <c r="A187" t="s">
        <v>24</v>
      </c>
      <c r="B187">
        <v>1984</v>
      </c>
      <c r="C187">
        <v>471</v>
      </c>
      <c r="D187" t="s">
        <v>42</v>
      </c>
      <c r="E187" t="s">
        <v>43</v>
      </c>
      <c r="F187">
        <v>37</v>
      </c>
      <c r="G187">
        <v>1</v>
      </c>
      <c r="H187">
        <v>0.24856382394224</v>
      </c>
      <c r="I187">
        <v>6.5736646933441001E-2</v>
      </c>
      <c r="J187">
        <v>0.55926860387003996</v>
      </c>
      <c r="K187">
        <v>0.31893034472550003</v>
      </c>
      <c r="L187">
        <v>2.8</v>
      </c>
      <c r="M187">
        <v>8.0764087821152799</v>
      </c>
      <c r="N187">
        <v>0</v>
      </c>
      <c r="O187">
        <v>9</v>
      </c>
      <c r="P187">
        <v>6260</v>
      </c>
      <c r="Q187">
        <v>39183803.208461598</v>
      </c>
      <c r="R187">
        <v>0</v>
      </c>
      <c r="S187">
        <v>19155</v>
      </c>
      <c r="T187" s="1">
        <v>44468.437696759262</v>
      </c>
      <c r="U187">
        <v>952</v>
      </c>
      <c r="V187" t="s">
        <v>28</v>
      </c>
      <c r="W187">
        <v>101</v>
      </c>
      <c r="X187">
        <v>200</v>
      </c>
    </row>
    <row r="188" spans="1:24" x14ac:dyDescent="0.35">
      <c r="A188" t="s">
        <v>24</v>
      </c>
      <c r="B188">
        <v>1984</v>
      </c>
      <c r="C188">
        <v>471</v>
      </c>
      <c r="D188" t="s">
        <v>42</v>
      </c>
      <c r="E188" t="s">
        <v>43</v>
      </c>
      <c r="F188">
        <v>39</v>
      </c>
      <c r="G188">
        <v>1</v>
      </c>
      <c r="H188">
        <v>0.178177365144707</v>
      </c>
      <c r="I188">
        <v>3.1327129352834999E-2</v>
      </c>
      <c r="J188">
        <v>0.26726604771705997</v>
      </c>
      <c r="K188">
        <v>6.7748982164436006E-2</v>
      </c>
      <c r="L188">
        <v>0.9</v>
      </c>
      <c r="M188">
        <v>0.79965529187918605</v>
      </c>
      <c r="N188">
        <v>0</v>
      </c>
      <c r="O188">
        <v>3</v>
      </c>
      <c r="P188">
        <v>1315</v>
      </c>
      <c r="Q188">
        <v>1729358.3301885501</v>
      </c>
      <c r="R188">
        <v>0</v>
      </c>
      <c r="S188">
        <v>4058</v>
      </c>
      <c r="T188" s="1">
        <v>44468.437696759262</v>
      </c>
      <c r="U188">
        <v>953</v>
      </c>
      <c r="V188" t="s">
        <v>28</v>
      </c>
      <c r="W188">
        <v>201</v>
      </c>
      <c r="X188">
        <v>300</v>
      </c>
    </row>
    <row r="189" spans="1:24" x14ac:dyDescent="0.35">
      <c r="A189" t="s">
        <v>24</v>
      </c>
      <c r="B189">
        <v>1984</v>
      </c>
      <c r="C189">
        <v>471</v>
      </c>
      <c r="D189" t="s">
        <v>42</v>
      </c>
      <c r="E189" t="s">
        <v>43</v>
      </c>
      <c r="F189">
        <v>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1">
        <v>44468.437696759262</v>
      </c>
      <c r="U189">
        <v>933</v>
      </c>
      <c r="V189" t="s">
        <v>30</v>
      </c>
      <c r="W189">
        <v>201</v>
      </c>
      <c r="X189">
        <v>300</v>
      </c>
    </row>
    <row r="190" spans="1:24" x14ac:dyDescent="0.35">
      <c r="A190" t="s">
        <v>24</v>
      </c>
      <c r="B190">
        <v>1984</v>
      </c>
      <c r="C190">
        <v>471</v>
      </c>
      <c r="D190" t="s">
        <v>42</v>
      </c>
      <c r="E190" t="s">
        <v>43</v>
      </c>
      <c r="F190">
        <v>43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1">
        <v>44468.437696759262</v>
      </c>
      <c r="U190">
        <v>923</v>
      </c>
      <c r="V190" t="s">
        <v>31</v>
      </c>
      <c r="W190">
        <v>201</v>
      </c>
      <c r="X190">
        <v>300</v>
      </c>
    </row>
    <row r="191" spans="1:24" x14ac:dyDescent="0.35">
      <c r="A191" t="s">
        <v>24</v>
      </c>
      <c r="B191">
        <v>1984</v>
      </c>
      <c r="C191">
        <v>471</v>
      </c>
      <c r="D191" t="s">
        <v>42</v>
      </c>
      <c r="E191" t="s">
        <v>43</v>
      </c>
      <c r="F191">
        <v>44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44468.437696759262</v>
      </c>
      <c r="U191">
        <v>921</v>
      </c>
      <c r="V191" t="s">
        <v>31</v>
      </c>
      <c r="W191">
        <v>10</v>
      </c>
      <c r="X191">
        <v>100</v>
      </c>
    </row>
    <row r="192" spans="1:24" x14ac:dyDescent="0.35">
      <c r="A192" t="s">
        <v>24</v>
      </c>
      <c r="B192">
        <v>1984</v>
      </c>
      <c r="C192">
        <v>471</v>
      </c>
      <c r="D192" t="s">
        <v>42</v>
      </c>
      <c r="E192" t="s">
        <v>43</v>
      </c>
      <c r="F192">
        <v>55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1">
        <v>44468.437696759262</v>
      </c>
      <c r="U192">
        <v>942</v>
      </c>
      <c r="V192" t="s">
        <v>27</v>
      </c>
      <c r="W192">
        <v>101</v>
      </c>
      <c r="X192">
        <v>200</v>
      </c>
    </row>
    <row r="193" spans="1:24" x14ac:dyDescent="0.35">
      <c r="A193" t="s">
        <v>24</v>
      </c>
      <c r="B193">
        <v>1984</v>
      </c>
      <c r="C193">
        <v>471</v>
      </c>
      <c r="D193" t="s">
        <v>42</v>
      </c>
      <c r="E193" t="s">
        <v>43</v>
      </c>
      <c r="F193">
        <v>73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1">
        <v>44468.437696759262</v>
      </c>
      <c r="U193">
        <v>931</v>
      </c>
      <c r="V193" t="s">
        <v>30</v>
      </c>
      <c r="W193">
        <v>10</v>
      </c>
      <c r="X193">
        <v>100</v>
      </c>
    </row>
    <row r="194" spans="1:24" x14ac:dyDescent="0.35">
      <c r="A194" t="s">
        <v>24</v>
      </c>
      <c r="B194">
        <v>1984</v>
      </c>
      <c r="C194">
        <v>471</v>
      </c>
      <c r="D194" t="s">
        <v>42</v>
      </c>
      <c r="E194" t="s">
        <v>43</v>
      </c>
      <c r="F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1">
        <v>44468.437696759262</v>
      </c>
      <c r="U194">
        <v>912</v>
      </c>
      <c r="V194" t="s">
        <v>29</v>
      </c>
      <c r="W194">
        <v>101</v>
      </c>
      <c r="X194">
        <v>200</v>
      </c>
    </row>
    <row r="195" spans="1:24" x14ac:dyDescent="0.35">
      <c r="A195" t="s">
        <v>24</v>
      </c>
      <c r="B195">
        <v>1984</v>
      </c>
      <c r="C195">
        <v>471</v>
      </c>
      <c r="D195" t="s">
        <v>42</v>
      </c>
      <c r="E195" t="s">
        <v>43</v>
      </c>
      <c r="F195">
        <v>85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1">
        <v>44468.437696759262</v>
      </c>
      <c r="U195">
        <v>922</v>
      </c>
      <c r="V195" t="s">
        <v>31</v>
      </c>
      <c r="W195">
        <v>101</v>
      </c>
      <c r="X195">
        <v>200</v>
      </c>
    </row>
    <row r="196" spans="1:24" x14ac:dyDescent="0.35">
      <c r="A196" t="s">
        <v>24</v>
      </c>
      <c r="B196">
        <v>1984</v>
      </c>
      <c r="C196">
        <v>471</v>
      </c>
      <c r="D196" t="s">
        <v>42</v>
      </c>
      <c r="E196" t="s">
        <v>43</v>
      </c>
      <c r="F196">
        <v>100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1">
        <v>44468.437696759262</v>
      </c>
      <c r="U196">
        <v>911</v>
      </c>
      <c r="V196" t="s">
        <v>29</v>
      </c>
      <c r="W196">
        <v>10</v>
      </c>
      <c r="X196">
        <v>100</v>
      </c>
    </row>
    <row r="197" spans="1:24" x14ac:dyDescent="0.35">
      <c r="A197" t="s">
        <v>24</v>
      </c>
      <c r="B197">
        <v>1984</v>
      </c>
      <c r="C197">
        <v>471</v>
      </c>
      <c r="D197" t="s">
        <v>42</v>
      </c>
      <c r="E197" t="s">
        <v>43</v>
      </c>
      <c r="F197">
        <v>132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1">
        <v>44468.437696759262</v>
      </c>
      <c r="U197">
        <v>932</v>
      </c>
      <c r="V197" t="s">
        <v>30</v>
      </c>
      <c r="W197">
        <v>101</v>
      </c>
      <c r="X197">
        <v>200</v>
      </c>
    </row>
    <row r="198" spans="1:24" x14ac:dyDescent="0.35">
      <c r="A198" t="s">
        <v>24</v>
      </c>
      <c r="B198">
        <v>1984</v>
      </c>
      <c r="C198">
        <v>472</v>
      </c>
      <c r="D198" t="s">
        <v>44</v>
      </c>
      <c r="E198" t="s">
        <v>45</v>
      </c>
      <c r="F198">
        <v>1</v>
      </c>
      <c r="G198">
        <v>0</v>
      </c>
      <c r="H198">
        <v>0</v>
      </c>
      <c r="J198">
        <v>0</v>
      </c>
      <c r="L198">
        <v>0</v>
      </c>
      <c r="P198">
        <v>0</v>
      </c>
      <c r="T198" s="1">
        <v>44468.437696759262</v>
      </c>
      <c r="U198">
        <v>946</v>
      </c>
      <c r="V198" t="s">
        <v>27</v>
      </c>
      <c r="W198">
        <v>701</v>
      </c>
      <c r="X198">
        <v>1000</v>
      </c>
    </row>
    <row r="199" spans="1:24" x14ac:dyDescent="0.35">
      <c r="A199" t="s">
        <v>24</v>
      </c>
      <c r="B199">
        <v>1984</v>
      </c>
      <c r="C199">
        <v>472</v>
      </c>
      <c r="D199" t="s">
        <v>44</v>
      </c>
      <c r="E199" t="s">
        <v>45</v>
      </c>
      <c r="F199">
        <v>1</v>
      </c>
      <c r="G199">
        <v>0</v>
      </c>
      <c r="H199">
        <v>0</v>
      </c>
      <c r="J199">
        <v>0</v>
      </c>
      <c r="L199">
        <v>0</v>
      </c>
      <c r="P199">
        <v>0</v>
      </c>
      <c r="T199" s="1">
        <v>44468.437696759262</v>
      </c>
      <c r="U199">
        <v>955</v>
      </c>
      <c r="V199" t="s">
        <v>28</v>
      </c>
      <c r="W199">
        <v>501</v>
      </c>
      <c r="X199">
        <v>700</v>
      </c>
    </row>
    <row r="200" spans="1:24" x14ac:dyDescent="0.35">
      <c r="A200" t="s">
        <v>24</v>
      </c>
      <c r="B200">
        <v>1984</v>
      </c>
      <c r="C200">
        <v>472</v>
      </c>
      <c r="D200" t="s">
        <v>44</v>
      </c>
      <c r="E200" t="s">
        <v>45</v>
      </c>
      <c r="F200">
        <v>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1">
        <v>44468.437696759262</v>
      </c>
      <c r="U200">
        <v>945</v>
      </c>
      <c r="V200" t="s">
        <v>27</v>
      </c>
      <c r="W200">
        <v>501</v>
      </c>
      <c r="X200">
        <v>700</v>
      </c>
    </row>
    <row r="201" spans="1:24" x14ac:dyDescent="0.35">
      <c r="A201" t="s">
        <v>24</v>
      </c>
      <c r="B201">
        <v>1984</v>
      </c>
      <c r="C201">
        <v>472</v>
      </c>
      <c r="D201" t="s">
        <v>44</v>
      </c>
      <c r="E201" t="s">
        <v>45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1">
        <v>44468.437696759262</v>
      </c>
      <c r="U201">
        <v>916</v>
      </c>
      <c r="V201" t="s">
        <v>29</v>
      </c>
      <c r="W201">
        <v>701</v>
      </c>
      <c r="X201">
        <v>1000</v>
      </c>
    </row>
    <row r="202" spans="1:24" x14ac:dyDescent="0.35">
      <c r="A202" t="s">
        <v>24</v>
      </c>
      <c r="B202">
        <v>1984</v>
      </c>
      <c r="C202">
        <v>472</v>
      </c>
      <c r="D202" t="s">
        <v>44</v>
      </c>
      <c r="E202" t="s">
        <v>45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1">
        <v>44468.437696759262</v>
      </c>
      <c r="U202">
        <v>926</v>
      </c>
      <c r="V202" t="s">
        <v>31</v>
      </c>
      <c r="W202">
        <v>701</v>
      </c>
      <c r="X202">
        <v>1000</v>
      </c>
    </row>
    <row r="203" spans="1:24" x14ac:dyDescent="0.35">
      <c r="A203" t="s">
        <v>24</v>
      </c>
      <c r="B203">
        <v>1984</v>
      </c>
      <c r="C203">
        <v>472</v>
      </c>
      <c r="D203" t="s">
        <v>44</v>
      </c>
      <c r="E203" t="s">
        <v>45</v>
      </c>
      <c r="F203">
        <v>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1">
        <v>44468.437696759262</v>
      </c>
      <c r="U203">
        <v>936</v>
      </c>
      <c r="V203" t="s">
        <v>30</v>
      </c>
      <c r="W203">
        <v>701</v>
      </c>
      <c r="X203">
        <v>1000</v>
      </c>
    </row>
    <row r="204" spans="1:24" x14ac:dyDescent="0.35">
      <c r="A204" t="s">
        <v>24</v>
      </c>
      <c r="B204">
        <v>1984</v>
      </c>
      <c r="C204">
        <v>472</v>
      </c>
      <c r="D204" t="s">
        <v>44</v>
      </c>
      <c r="E204" t="s">
        <v>45</v>
      </c>
      <c r="F204">
        <v>9</v>
      </c>
      <c r="G204">
        <v>1</v>
      </c>
      <c r="H204">
        <v>4.2</v>
      </c>
      <c r="I204">
        <v>17.666847139154498</v>
      </c>
      <c r="J204">
        <v>1.7</v>
      </c>
      <c r="K204">
        <v>2.8380363354612301</v>
      </c>
      <c r="L204">
        <v>8.1999999999999993</v>
      </c>
      <c r="M204">
        <v>67.399539546929802</v>
      </c>
      <c r="N204">
        <v>0</v>
      </c>
      <c r="O204">
        <v>27</v>
      </c>
      <c r="P204">
        <v>3290</v>
      </c>
      <c r="Q204">
        <v>10827191.7858852</v>
      </c>
      <c r="R204">
        <v>0</v>
      </c>
      <c r="S204">
        <v>10733</v>
      </c>
      <c r="T204" s="1">
        <v>44468.437696759262</v>
      </c>
      <c r="U204">
        <v>925</v>
      </c>
      <c r="V204" t="s">
        <v>31</v>
      </c>
      <c r="W204">
        <v>501</v>
      </c>
      <c r="X204">
        <v>700</v>
      </c>
    </row>
    <row r="205" spans="1:24" x14ac:dyDescent="0.35">
      <c r="A205" t="s">
        <v>24</v>
      </c>
      <c r="B205">
        <v>1984</v>
      </c>
      <c r="C205">
        <v>472</v>
      </c>
      <c r="D205" t="s">
        <v>44</v>
      </c>
      <c r="E205" t="s">
        <v>45</v>
      </c>
      <c r="F205">
        <v>11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1">
        <v>44468.437696759262</v>
      </c>
      <c r="U205">
        <v>941</v>
      </c>
      <c r="V205" t="s">
        <v>27</v>
      </c>
      <c r="W205">
        <v>10</v>
      </c>
      <c r="X205">
        <v>100</v>
      </c>
    </row>
    <row r="206" spans="1:24" x14ac:dyDescent="0.35">
      <c r="A206" t="s">
        <v>24</v>
      </c>
      <c r="B206">
        <v>1984</v>
      </c>
      <c r="C206">
        <v>472</v>
      </c>
      <c r="D206" t="s">
        <v>44</v>
      </c>
      <c r="E206" t="s">
        <v>45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1">
        <v>44468.437696759262</v>
      </c>
      <c r="U206">
        <v>944</v>
      </c>
      <c r="V206" t="s">
        <v>27</v>
      </c>
      <c r="W206">
        <v>301</v>
      </c>
      <c r="X206">
        <v>500</v>
      </c>
    </row>
    <row r="207" spans="1:24" x14ac:dyDescent="0.35">
      <c r="A207" t="s">
        <v>24</v>
      </c>
      <c r="B207">
        <v>1984</v>
      </c>
      <c r="C207">
        <v>472</v>
      </c>
      <c r="D207" t="s">
        <v>44</v>
      </c>
      <c r="E207" t="s">
        <v>45</v>
      </c>
      <c r="F207">
        <v>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1">
        <v>44468.437696759262</v>
      </c>
      <c r="U207">
        <v>954</v>
      </c>
      <c r="V207" t="s">
        <v>28</v>
      </c>
      <c r="W207">
        <v>301</v>
      </c>
      <c r="X207">
        <v>500</v>
      </c>
    </row>
    <row r="208" spans="1:24" x14ac:dyDescent="0.35">
      <c r="A208" t="s">
        <v>24</v>
      </c>
      <c r="B208">
        <v>1984</v>
      </c>
      <c r="C208">
        <v>472</v>
      </c>
      <c r="D208" t="s">
        <v>44</v>
      </c>
      <c r="E208" t="s">
        <v>45</v>
      </c>
      <c r="F208">
        <v>12</v>
      </c>
      <c r="G208">
        <v>2</v>
      </c>
      <c r="H208">
        <v>39.299999999999997</v>
      </c>
      <c r="I208">
        <v>1433.8856675954</v>
      </c>
      <c r="J208">
        <v>8.1999999999999993</v>
      </c>
      <c r="K208">
        <v>40.813689201677803</v>
      </c>
      <c r="L208">
        <v>63</v>
      </c>
      <c r="M208">
        <v>3688.94459363743</v>
      </c>
      <c r="N208">
        <v>0</v>
      </c>
      <c r="O208">
        <v>195</v>
      </c>
      <c r="P208">
        <v>13187</v>
      </c>
      <c r="Q208">
        <v>105001006.37689801</v>
      </c>
      <c r="R208">
        <v>0</v>
      </c>
      <c r="S208">
        <v>35515</v>
      </c>
      <c r="T208" s="1">
        <v>44468.437696759262</v>
      </c>
      <c r="U208">
        <v>924</v>
      </c>
      <c r="V208" t="s">
        <v>31</v>
      </c>
      <c r="W208">
        <v>301</v>
      </c>
      <c r="X208">
        <v>500</v>
      </c>
    </row>
    <row r="209" spans="1:24" x14ac:dyDescent="0.35">
      <c r="A209" t="s">
        <v>24</v>
      </c>
      <c r="B209">
        <v>1984</v>
      </c>
      <c r="C209">
        <v>472</v>
      </c>
      <c r="D209" t="s">
        <v>44</v>
      </c>
      <c r="E209" t="s">
        <v>45</v>
      </c>
      <c r="F209">
        <v>14</v>
      </c>
      <c r="G209">
        <v>3</v>
      </c>
      <c r="H209">
        <v>28.1</v>
      </c>
      <c r="I209">
        <v>596.05287209954599</v>
      </c>
      <c r="J209">
        <v>3.4</v>
      </c>
      <c r="K209">
        <v>3.4036674567980598</v>
      </c>
      <c r="L209">
        <v>56.4</v>
      </c>
      <c r="M209">
        <v>2397.58893761849</v>
      </c>
      <c r="N209">
        <v>0</v>
      </c>
      <c r="O209">
        <v>161</v>
      </c>
      <c r="P209">
        <v>6830</v>
      </c>
      <c r="Q209">
        <v>13691059.6756393</v>
      </c>
      <c r="R209">
        <v>0</v>
      </c>
      <c r="S209">
        <v>14767</v>
      </c>
      <c r="T209" s="1">
        <v>44468.437696759262</v>
      </c>
      <c r="U209">
        <v>915</v>
      </c>
      <c r="V209" t="s">
        <v>29</v>
      </c>
      <c r="W209">
        <v>501</v>
      </c>
      <c r="X209">
        <v>700</v>
      </c>
    </row>
    <row r="210" spans="1:24" x14ac:dyDescent="0.35">
      <c r="A210" t="s">
        <v>24</v>
      </c>
      <c r="B210">
        <v>1984</v>
      </c>
      <c r="C210">
        <v>472</v>
      </c>
      <c r="D210" t="s">
        <v>44</v>
      </c>
      <c r="E210" t="s">
        <v>45</v>
      </c>
      <c r="F210">
        <v>16</v>
      </c>
      <c r="G210">
        <v>1</v>
      </c>
      <c r="H210">
        <v>2.7</v>
      </c>
      <c r="I210">
        <v>7.0480289165199697</v>
      </c>
      <c r="J210">
        <v>4.3</v>
      </c>
      <c r="K210">
        <v>18.525884288032699</v>
      </c>
      <c r="L210">
        <v>4.5999999999999996</v>
      </c>
      <c r="M210">
        <v>21.457365835957201</v>
      </c>
      <c r="N210">
        <v>0</v>
      </c>
      <c r="O210">
        <v>14</v>
      </c>
      <c r="P210">
        <v>7510</v>
      </c>
      <c r="Q210">
        <v>56401113.178066798</v>
      </c>
      <c r="R210">
        <v>0</v>
      </c>
      <c r="S210">
        <v>23431</v>
      </c>
      <c r="T210" s="1">
        <v>44468.437696759262</v>
      </c>
      <c r="U210">
        <v>935</v>
      </c>
      <c r="V210" t="s">
        <v>30</v>
      </c>
      <c r="W210">
        <v>501</v>
      </c>
      <c r="X210">
        <v>700</v>
      </c>
    </row>
    <row r="211" spans="1:24" x14ac:dyDescent="0.35">
      <c r="A211" t="s">
        <v>24</v>
      </c>
      <c r="B211">
        <v>1984</v>
      </c>
      <c r="C211">
        <v>472</v>
      </c>
      <c r="D211" t="s">
        <v>44</v>
      </c>
      <c r="E211" t="s">
        <v>45</v>
      </c>
      <c r="F211">
        <v>18</v>
      </c>
      <c r="G211">
        <v>2</v>
      </c>
      <c r="H211">
        <v>3.7</v>
      </c>
      <c r="I211">
        <v>7.4382713342901097</v>
      </c>
      <c r="J211">
        <v>1.5</v>
      </c>
      <c r="K211">
        <v>1.0242019485006799</v>
      </c>
      <c r="L211">
        <v>10.9</v>
      </c>
      <c r="M211">
        <v>63.0646300805222</v>
      </c>
      <c r="N211">
        <v>0</v>
      </c>
      <c r="O211">
        <v>28</v>
      </c>
      <c r="P211">
        <v>4296</v>
      </c>
      <c r="Q211">
        <v>8683592.4782931898</v>
      </c>
      <c r="R211">
        <v>0</v>
      </c>
      <c r="S211">
        <v>10487</v>
      </c>
      <c r="T211" s="1">
        <v>44468.437696759262</v>
      </c>
      <c r="U211">
        <v>934</v>
      </c>
      <c r="V211" t="s">
        <v>30</v>
      </c>
      <c r="W211">
        <v>301</v>
      </c>
      <c r="X211">
        <v>500</v>
      </c>
    </row>
    <row r="212" spans="1:24" x14ac:dyDescent="0.35">
      <c r="A212" t="s">
        <v>24</v>
      </c>
      <c r="B212">
        <v>1984</v>
      </c>
      <c r="C212">
        <v>472</v>
      </c>
      <c r="D212" t="s">
        <v>44</v>
      </c>
      <c r="E212" t="s">
        <v>45</v>
      </c>
      <c r="F212">
        <v>18</v>
      </c>
      <c r="G212">
        <v>3</v>
      </c>
      <c r="H212">
        <v>4.5</v>
      </c>
      <c r="I212">
        <v>6.4732835353462201</v>
      </c>
      <c r="J212">
        <v>2.1</v>
      </c>
      <c r="K212">
        <v>1.2730414495689599</v>
      </c>
      <c r="L212">
        <v>11.4</v>
      </c>
      <c r="M212">
        <v>41.470911479290798</v>
      </c>
      <c r="N212">
        <v>0</v>
      </c>
      <c r="O212">
        <v>25</v>
      </c>
      <c r="P212">
        <v>5254</v>
      </c>
      <c r="Q212">
        <v>8155704.74802614</v>
      </c>
      <c r="R212">
        <v>0</v>
      </c>
      <c r="S212">
        <v>11254</v>
      </c>
      <c r="T212" s="1">
        <v>44468.437696759262</v>
      </c>
      <c r="U212">
        <v>914</v>
      </c>
      <c r="V212" t="s">
        <v>29</v>
      </c>
      <c r="W212">
        <v>301</v>
      </c>
      <c r="X212">
        <v>500</v>
      </c>
    </row>
    <row r="213" spans="1:24" x14ac:dyDescent="0.35">
      <c r="A213" t="s">
        <v>24</v>
      </c>
      <c r="B213">
        <v>1984</v>
      </c>
      <c r="C213">
        <v>472</v>
      </c>
      <c r="D213" t="s">
        <v>44</v>
      </c>
      <c r="E213" t="s">
        <v>45</v>
      </c>
      <c r="F213">
        <v>23</v>
      </c>
      <c r="G213">
        <v>2</v>
      </c>
      <c r="H213">
        <v>28.4</v>
      </c>
      <c r="I213">
        <v>753.39666684762597</v>
      </c>
      <c r="J213">
        <v>3.1</v>
      </c>
      <c r="K213">
        <v>4.7591120490006702</v>
      </c>
      <c r="L213">
        <v>79.099999999999994</v>
      </c>
      <c r="M213">
        <v>5855.8958552223003</v>
      </c>
      <c r="N213">
        <v>0</v>
      </c>
      <c r="O213">
        <v>237</v>
      </c>
      <c r="P213">
        <v>8543</v>
      </c>
      <c r="Q213">
        <v>36990958.081737898</v>
      </c>
      <c r="R213">
        <v>0</v>
      </c>
      <c r="S213">
        <v>21127</v>
      </c>
      <c r="T213" s="1">
        <v>44468.437696759262</v>
      </c>
      <c r="U213">
        <v>913</v>
      </c>
      <c r="V213" t="s">
        <v>29</v>
      </c>
      <c r="W213">
        <v>201</v>
      </c>
      <c r="X213">
        <v>300</v>
      </c>
    </row>
    <row r="214" spans="1:24" x14ac:dyDescent="0.35">
      <c r="A214" t="s">
        <v>24</v>
      </c>
      <c r="B214">
        <v>1984</v>
      </c>
      <c r="C214">
        <v>472</v>
      </c>
      <c r="D214" t="s">
        <v>44</v>
      </c>
      <c r="E214" t="s">
        <v>45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44468.437696759262</v>
      </c>
      <c r="U214">
        <v>943</v>
      </c>
      <c r="V214" t="s">
        <v>27</v>
      </c>
      <c r="W214">
        <v>201</v>
      </c>
      <c r="X214">
        <v>300</v>
      </c>
    </row>
    <row r="215" spans="1:24" x14ac:dyDescent="0.35">
      <c r="A215" t="s">
        <v>24</v>
      </c>
      <c r="B215">
        <v>1984</v>
      </c>
      <c r="C215">
        <v>472</v>
      </c>
      <c r="D215" t="s">
        <v>44</v>
      </c>
      <c r="E215" t="s">
        <v>45</v>
      </c>
      <c r="F215">
        <v>37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1">
        <v>44468.437696759262</v>
      </c>
      <c r="U215">
        <v>952</v>
      </c>
      <c r="V215" t="s">
        <v>28</v>
      </c>
      <c r="W215">
        <v>101</v>
      </c>
      <c r="X215">
        <v>200</v>
      </c>
    </row>
    <row r="216" spans="1:24" x14ac:dyDescent="0.35">
      <c r="A216" t="s">
        <v>24</v>
      </c>
      <c r="B216">
        <v>1984</v>
      </c>
      <c r="C216">
        <v>472</v>
      </c>
      <c r="D216" t="s">
        <v>44</v>
      </c>
      <c r="E216" t="s">
        <v>45</v>
      </c>
      <c r="F216">
        <v>39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44468.437696759262</v>
      </c>
      <c r="U216">
        <v>953</v>
      </c>
      <c r="V216" t="s">
        <v>28</v>
      </c>
      <c r="W216">
        <v>201</v>
      </c>
      <c r="X216">
        <v>300</v>
      </c>
    </row>
    <row r="217" spans="1:24" x14ac:dyDescent="0.35">
      <c r="A217" t="s">
        <v>24</v>
      </c>
      <c r="B217">
        <v>1984</v>
      </c>
      <c r="C217">
        <v>472</v>
      </c>
      <c r="D217" t="s">
        <v>44</v>
      </c>
      <c r="E217" t="s">
        <v>45</v>
      </c>
      <c r="F217">
        <v>41</v>
      </c>
      <c r="G217">
        <v>3</v>
      </c>
      <c r="H217">
        <v>9.7888882458344693</v>
      </c>
      <c r="I217">
        <v>91.553157630454194</v>
      </c>
      <c r="J217">
        <v>1.4892378537342099</v>
      </c>
      <c r="K217">
        <v>0.99656172092009199</v>
      </c>
      <c r="L217">
        <v>112.5</v>
      </c>
      <c r="M217">
        <v>12087.490305343401</v>
      </c>
      <c r="N217">
        <v>0</v>
      </c>
      <c r="O217">
        <v>341</v>
      </c>
      <c r="P217">
        <v>17318</v>
      </c>
      <c r="Q217">
        <v>131573071.33982401</v>
      </c>
      <c r="R217">
        <v>0</v>
      </c>
      <c r="S217">
        <v>41108</v>
      </c>
      <c r="T217" s="1">
        <v>44468.437696759262</v>
      </c>
      <c r="U217">
        <v>933</v>
      </c>
      <c r="V217" t="s">
        <v>30</v>
      </c>
      <c r="W217">
        <v>201</v>
      </c>
      <c r="X217">
        <v>300</v>
      </c>
    </row>
    <row r="218" spans="1:24" x14ac:dyDescent="0.35">
      <c r="A218" t="s">
        <v>24</v>
      </c>
      <c r="B218">
        <v>1984</v>
      </c>
      <c r="C218">
        <v>472</v>
      </c>
      <c r="D218" t="s">
        <v>44</v>
      </c>
      <c r="E218" t="s">
        <v>45</v>
      </c>
      <c r="F218">
        <v>43</v>
      </c>
      <c r="G218">
        <v>11</v>
      </c>
      <c r="H218">
        <v>38.001000260001298</v>
      </c>
      <c r="I218">
        <v>405.24751783854202</v>
      </c>
      <c r="J218">
        <v>5.0941070481126998</v>
      </c>
      <c r="K218">
        <v>3.6750416385675599</v>
      </c>
      <c r="L218">
        <v>439.1</v>
      </c>
      <c r="M218">
        <v>54024.510697277001</v>
      </c>
      <c r="N218">
        <v>0</v>
      </c>
      <c r="O218">
        <v>916</v>
      </c>
      <c r="P218">
        <v>58368</v>
      </c>
      <c r="Q218">
        <v>489928543.85559499</v>
      </c>
      <c r="R218">
        <v>12948</v>
      </c>
      <c r="S218">
        <v>103788</v>
      </c>
      <c r="T218" s="1">
        <v>44468.437696759262</v>
      </c>
      <c r="U218">
        <v>923</v>
      </c>
      <c r="V218" t="s">
        <v>31</v>
      </c>
      <c r="W218">
        <v>201</v>
      </c>
      <c r="X218">
        <v>300</v>
      </c>
    </row>
    <row r="219" spans="1:24" x14ac:dyDescent="0.35">
      <c r="A219" t="s">
        <v>24</v>
      </c>
      <c r="B219">
        <v>1984</v>
      </c>
      <c r="C219">
        <v>472</v>
      </c>
      <c r="D219" t="s">
        <v>44</v>
      </c>
      <c r="E219" t="s">
        <v>45</v>
      </c>
      <c r="F219">
        <v>44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1">
        <v>44468.437696759262</v>
      </c>
      <c r="U219">
        <v>921</v>
      </c>
      <c r="V219" t="s">
        <v>31</v>
      </c>
      <c r="W219">
        <v>10</v>
      </c>
      <c r="X219">
        <v>100</v>
      </c>
    </row>
    <row r="220" spans="1:24" x14ac:dyDescent="0.35">
      <c r="A220" t="s">
        <v>24</v>
      </c>
      <c r="B220">
        <v>1984</v>
      </c>
      <c r="C220">
        <v>472</v>
      </c>
      <c r="D220" t="s">
        <v>44</v>
      </c>
      <c r="E220" t="s">
        <v>45</v>
      </c>
      <c r="F220">
        <v>55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1">
        <v>44468.437696759262</v>
      </c>
      <c r="U220">
        <v>942</v>
      </c>
      <c r="V220" t="s">
        <v>27</v>
      </c>
      <c r="W220">
        <v>101</v>
      </c>
      <c r="X220">
        <v>200</v>
      </c>
    </row>
    <row r="221" spans="1:24" x14ac:dyDescent="0.35">
      <c r="A221" t="s">
        <v>24</v>
      </c>
      <c r="B221">
        <v>1984</v>
      </c>
      <c r="C221">
        <v>472</v>
      </c>
      <c r="D221" t="s">
        <v>44</v>
      </c>
      <c r="E221" t="s">
        <v>45</v>
      </c>
      <c r="F221">
        <v>73</v>
      </c>
      <c r="G221">
        <v>2</v>
      </c>
      <c r="H221">
        <v>0.87981862303491698</v>
      </c>
      <c r="I221">
        <v>0.39407751015331599</v>
      </c>
      <c r="J221">
        <v>0.59987633388744299</v>
      </c>
      <c r="K221">
        <v>0.22580490739881301</v>
      </c>
      <c r="L221">
        <v>34.4</v>
      </c>
      <c r="M221">
        <v>584.601104639656</v>
      </c>
      <c r="N221">
        <v>0</v>
      </c>
      <c r="O221">
        <v>83</v>
      </c>
      <c r="P221">
        <v>23658</v>
      </c>
      <c r="Q221">
        <v>334974198.97685599</v>
      </c>
      <c r="R221">
        <v>0</v>
      </c>
      <c r="S221">
        <v>60647</v>
      </c>
      <c r="T221" s="1">
        <v>44468.437696759262</v>
      </c>
      <c r="U221">
        <v>931</v>
      </c>
      <c r="V221" t="s">
        <v>30</v>
      </c>
      <c r="W221">
        <v>10</v>
      </c>
      <c r="X221">
        <v>100</v>
      </c>
    </row>
    <row r="222" spans="1:24" x14ac:dyDescent="0.35">
      <c r="A222" t="s">
        <v>24</v>
      </c>
      <c r="B222">
        <v>1984</v>
      </c>
      <c r="C222">
        <v>472</v>
      </c>
      <c r="D222" t="s">
        <v>44</v>
      </c>
      <c r="E222" t="s">
        <v>45</v>
      </c>
      <c r="F222">
        <v>82</v>
      </c>
      <c r="G222">
        <v>3</v>
      </c>
      <c r="H222">
        <v>14.386952863323501</v>
      </c>
      <c r="I222">
        <v>94.760804388428497</v>
      </c>
      <c r="J222">
        <v>0.89574056449222195</v>
      </c>
      <c r="K222">
        <v>0.29554472752467598</v>
      </c>
      <c r="L222">
        <v>211.4</v>
      </c>
      <c r="M222">
        <v>20413.661238961999</v>
      </c>
      <c r="N222">
        <v>0</v>
      </c>
      <c r="O222">
        <v>500</v>
      </c>
      <c r="P222">
        <v>13274</v>
      </c>
      <c r="Q222">
        <v>63667145.795005299</v>
      </c>
      <c r="R222">
        <v>0</v>
      </c>
      <c r="S222">
        <v>29400</v>
      </c>
      <c r="T222" s="1">
        <v>44468.437696759262</v>
      </c>
      <c r="U222">
        <v>912</v>
      </c>
      <c r="V222" t="s">
        <v>29</v>
      </c>
      <c r="W222">
        <v>101</v>
      </c>
      <c r="X222">
        <v>200</v>
      </c>
    </row>
    <row r="223" spans="1:24" x14ac:dyDescent="0.35">
      <c r="A223" t="s">
        <v>24</v>
      </c>
      <c r="B223">
        <v>1984</v>
      </c>
      <c r="C223">
        <v>472</v>
      </c>
      <c r="D223" t="s">
        <v>44</v>
      </c>
      <c r="E223" t="s">
        <v>45</v>
      </c>
      <c r="F223">
        <v>85</v>
      </c>
      <c r="G223">
        <v>5</v>
      </c>
      <c r="H223">
        <v>14.557930012147899</v>
      </c>
      <c r="I223">
        <v>89.147387295299396</v>
      </c>
      <c r="J223">
        <v>1.69310986743648</v>
      </c>
      <c r="K223">
        <v>0.95164082547614703</v>
      </c>
      <c r="L223">
        <v>347</v>
      </c>
      <c r="M223">
        <v>50706.471334757</v>
      </c>
      <c r="N223">
        <v>0</v>
      </c>
      <c r="O223">
        <v>811</v>
      </c>
      <c r="P223">
        <v>40587</v>
      </c>
      <c r="Q223">
        <v>541287296.26308501</v>
      </c>
      <c r="R223">
        <v>0</v>
      </c>
      <c r="S223">
        <v>88514</v>
      </c>
      <c r="T223" s="1">
        <v>44468.437696759262</v>
      </c>
      <c r="U223">
        <v>922</v>
      </c>
      <c r="V223" t="s">
        <v>31</v>
      </c>
      <c r="W223">
        <v>101</v>
      </c>
      <c r="X223">
        <v>200</v>
      </c>
    </row>
    <row r="224" spans="1:24" x14ac:dyDescent="0.35">
      <c r="A224" t="s">
        <v>24</v>
      </c>
      <c r="B224">
        <v>1984</v>
      </c>
      <c r="C224">
        <v>472</v>
      </c>
      <c r="D224" t="s">
        <v>44</v>
      </c>
      <c r="E224" t="s">
        <v>45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1">
        <v>44468.437696759262</v>
      </c>
      <c r="U224">
        <v>911</v>
      </c>
      <c r="V224" t="s">
        <v>29</v>
      </c>
      <c r="W224">
        <v>10</v>
      </c>
      <c r="X224">
        <v>100</v>
      </c>
    </row>
    <row r="225" spans="1:24" x14ac:dyDescent="0.35">
      <c r="A225" t="s">
        <v>24</v>
      </c>
      <c r="B225">
        <v>1984</v>
      </c>
      <c r="C225">
        <v>472</v>
      </c>
      <c r="D225" t="s">
        <v>44</v>
      </c>
      <c r="E225" t="s">
        <v>45</v>
      </c>
      <c r="F225">
        <v>132</v>
      </c>
      <c r="G225">
        <v>6</v>
      </c>
      <c r="H225">
        <v>4.9852953555649702</v>
      </c>
      <c r="I225">
        <v>12.5960238396619</v>
      </c>
      <c r="J225">
        <v>0.781039238367635</v>
      </c>
      <c r="K225">
        <v>0.10624992289775601</v>
      </c>
      <c r="L225">
        <v>215.6</v>
      </c>
      <c r="M225">
        <v>23650.829247218699</v>
      </c>
      <c r="N225">
        <v>0</v>
      </c>
      <c r="O225">
        <v>534</v>
      </c>
      <c r="P225">
        <v>33050</v>
      </c>
      <c r="Q225">
        <v>199499367.09967601</v>
      </c>
      <c r="R225">
        <v>3827</v>
      </c>
      <c r="S225">
        <v>62273</v>
      </c>
      <c r="T225" s="1">
        <v>44468.437696759262</v>
      </c>
      <c r="U225">
        <v>932</v>
      </c>
      <c r="V225" t="s">
        <v>30</v>
      </c>
      <c r="W225">
        <v>101</v>
      </c>
      <c r="X225">
        <v>200</v>
      </c>
    </row>
    <row r="226" spans="1:24" x14ac:dyDescent="0.35">
      <c r="A226" t="s">
        <v>24</v>
      </c>
      <c r="B226">
        <v>1984</v>
      </c>
      <c r="C226">
        <v>480</v>
      </c>
      <c r="D226" t="s">
        <v>46</v>
      </c>
      <c r="E226" t="s">
        <v>47</v>
      </c>
      <c r="F226">
        <v>1</v>
      </c>
      <c r="G226">
        <v>0</v>
      </c>
      <c r="H226">
        <v>0</v>
      </c>
      <c r="J226">
        <v>0</v>
      </c>
      <c r="L226">
        <v>0</v>
      </c>
      <c r="P226">
        <v>0</v>
      </c>
      <c r="T226" s="1">
        <v>44468.437696759262</v>
      </c>
      <c r="U226">
        <v>946</v>
      </c>
      <c r="V226" t="s">
        <v>27</v>
      </c>
      <c r="W226">
        <v>701</v>
      </c>
      <c r="X226">
        <v>1000</v>
      </c>
    </row>
    <row r="227" spans="1:24" x14ac:dyDescent="0.35">
      <c r="A227" t="s">
        <v>24</v>
      </c>
      <c r="B227">
        <v>1984</v>
      </c>
      <c r="C227">
        <v>480</v>
      </c>
      <c r="D227" t="s">
        <v>46</v>
      </c>
      <c r="E227" t="s">
        <v>47</v>
      </c>
      <c r="F227">
        <v>1</v>
      </c>
      <c r="G227">
        <v>0</v>
      </c>
      <c r="H227">
        <v>0</v>
      </c>
      <c r="J227">
        <v>0</v>
      </c>
      <c r="L227">
        <v>0</v>
      </c>
      <c r="P227">
        <v>0</v>
      </c>
      <c r="T227" s="1">
        <v>44468.437696759262</v>
      </c>
      <c r="U227">
        <v>955</v>
      </c>
      <c r="V227" t="s">
        <v>28</v>
      </c>
      <c r="W227">
        <v>501</v>
      </c>
      <c r="X227">
        <v>700</v>
      </c>
    </row>
    <row r="228" spans="1:24" x14ac:dyDescent="0.35">
      <c r="A228" t="s">
        <v>24</v>
      </c>
      <c r="B228">
        <v>1984</v>
      </c>
      <c r="C228">
        <v>480</v>
      </c>
      <c r="D228" t="s">
        <v>46</v>
      </c>
      <c r="E228" t="s">
        <v>47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1">
        <v>44468.437696759262</v>
      </c>
      <c r="U228">
        <v>945</v>
      </c>
      <c r="V228" t="s">
        <v>27</v>
      </c>
      <c r="W228">
        <v>501</v>
      </c>
      <c r="X228">
        <v>700</v>
      </c>
    </row>
    <row r="229" spans="1:24" x14ac:dyDescent="0.35">
      <c r="A229" t="s">
        <v>24</v>
      </c>
      <c r="B229">
        <v>1984</v>
      </c>
      <c r="C229">
        <v>480</v>
      </c>
      <c r="D229" t="s">
        <v>46</v>
      </c>
      <c r="E229" t="s">
        <v>47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1">
        <v>44468.437696759262</v>
      </c>
      <c r="U229">
        <v>916</v>
      </c>
      <c r="V229" t="s">
        <v>29</v>
      </c>
      <c r="W229">
        <v>701</v>
      </c>
      <c r="X229">
        <v>1000</v>
      </c>
    </row>
    <row r="230" spans="1:24" x14ac:dyDescent="0.35">
      <c r="A230" t="s">
        <v>24</v>
      </c>
      <c r="B230">
        <v>1984</v>
      </c>
      <c r="C230">
        <v>480</v>
      </c>
      <c r="D230" t="s">
        <v>46</v>
      </c>
      <c r="E230" t="s">
        <v>47</v>
      </c>
      <c r="F230">
        <v>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1">
        <v>44468.437696759262</v>
      </c>
      <c r="U230">
        <v>926</v>
      </c>
      <c r="V230" t="s">
        <v>31</v>
      </c>
      <c r="W230">
        <v>701</v>
      </c>
      <c r="X230">
        <v>1000</v>
      </c>
    </row>
    <row r="231" spans="1:24" x14ac:dyDescent="0.35">
      <c r="A231" t="s">
        <v>24</v>
      </c>
      <c r="B231">
        <v>1984</v>
      </c>
      <c r="C231">
        <v>480</v>
      </c>
      <c r="D231" t="s">
        <v>46</v>
      </c>
      <c r="E231" t="s">
        <v>47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1">
        <v>44468.437696759262</v>
      </c>
      <c r="U231">
        <v>936</v>
      </c>
      <c r="V231" t="s">
        <v>30</v>
      </c>
      <c r="W231">
        <v>701</v>
      </c>
      <c r="X231">
        <v>1000</v>
      </c>
    </row>
    <row r="232" spans="1:24" x14ac:dyDescent="0.35">
      <c r="A232" t="s">
        <v>24</v>
      </c>
      <c r="B232">
        <v>1984</v>
      </c>
      <c r="C232">
        <v>480</v>
      </c>
      <c r="D232" t="s">
        <v>46</v>
      </c>
      <c r="E232" t="s">
        <v>47</v>
      </c>
      <c r="F232">
        <v>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1">
        <v>44468.437696759262</v>
      </c>
      <c r="U232">
        <v>925</v>
      </c>
      <c r="V232" t="s">
        <v>31</v>
      </c>
      <c r="W232">
        <v>501</v>
      </c>
      <c r="X232">
        <v>700</v>
      </c>
    </row>
    <row r="233" spans="1:24" x14ac:dyDescent="0.35">
      <c r="A233" t="s">
        <v>24</v>
      </c>
      <c r="B233">
        <v>1984</v>
      </c>
      <c r="C233">
        <v>480</v>
      </c>
      <c r="D233" t="s">
        <v>46</v>
      </c>
      <c r="E233" t="s">
        <v>47</v>
      </c>
      <c r="F233">
        <v>11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1">
        <v>44468.437696759262</v>
      </c>
      <c r="U233">
        <v>941</v>
      </c>
      <c r="V233" t="s">
        <v>27</v>
      </c>
      <c r="W233">
        <v>10</v>
      </c>
      <c r="X233">
        <v>100</v>
      </c>
    </row>
    <row r="234" spans="1:24" x14ac:dyDescent="0.35">
      <c r="A234" t="s">
        <v>24</v>
      </c>
      <c r="B234">
        <v>1984</v>
      </c>
      <c r="C234">
        <v>480</v>
      </c>
      <c r="D234" t="s">
        <v>46</v>
      </c>
      <c r="E234" t="s">
        <v>47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1">
        <v>44468.437696759262</v>
      </c>
      <c r="U234">
        <v>944</v>
      </c>
      <c r="V234" t="s">
        <v>27</v>
      </c>
      <c r="W234">
        <v>301</v>
      </c>
      <c r="X234">
        <v>500</v>
      </c>
    </row>
    <row r="235" spans="1:24" x14ac:dyDescent="0.35">
      <c r="A235" t="s">
        <v>24</v>
      </c>
      <c r="B235">
        <v>1984</v>
      </c>
      <c r="C235">
        <v>480</v>
      </c>
      <c r="D235" t="s">
        <v>46</v>
      </c>
      <c r="E235" t="s">
        <v>47</v>
      </c>
      <c r="F235">
        <v>11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1">
        <v>44468.437696759262</v>
      </c>
      <c r="U235">
        <v>954</v>
      </c>
      <c r="V235" t="s">
        <v>28</v>
      </c>
      <c r="W235">
        <v>301</v>
      </c>
      <c r="X235">
        <v>500</v>
      </c>
    </row>
    <row r="236" spans="1:24" x14ac:dyDescent="0.35">
      <c r="A236" t="s">
        <v>24</v>
      </c>
      <c r="B236">
        <v>1984</v>
      </c>
      <c r="C236">
        <v>480</v>
      </c>
      <c r="D236" t="s">
        <v>46</v>
      </c>
      <c r="E236" t="s">
        <v>47</v>
      </c>
      <c r="F236">
        <v>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1">
        <v>44468.437696759262</v>
      </c>
      <c r="U236">
        <v>924</v>
      </c>
      <c r="V236" t="s">
        <v>31</v>
      </c>
      <c r="W236">
        <v>301</v>
      </c>
      <c r="X236">
        <v>500</v>
      </c>
    </row>
    <row r="237" spans="1:24" x14ac:dyDescent="0.35">
      <c r="A237" t="s">
        <v>24</v>
      </c>
      <c r="B237">
        <v>1984</v>
      </c>
      <c r="C237">
        <v>480</v>
      </c>
      <c r="D237" t="s">
        <v>46</v>
      </c>
      <c r="E237" t="s">
        <v>47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1">
        <v>44468.437696759262</v>
      </c>
      <c r="U237">
        <v>915</v>
      </c>
      <c r="V237" t="s">
        <v>29</v>
      </c>
      <c r="W237">
        <v>501</v>
      </c>
      <c r="X237">
        <v>700</v>
      </c>
    </row>
    <row r="238" spans="1:24" x14ac:dyDescent="0.35">
      <c r="A238" t="s">
        <v>24</v>
      </c>
      <c r="B238">
        <v>1984</v>
      </c>
      <c r="C238">
        <v>480</v>
      </c>
      <c r="D238" t="s">
        <v>46</v>
      </c>
      <c r="E238" t="s">
        <v>47</v>
      </c>
      <c r="F238">
        <v>16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1">
        <v>44468.437696759262</v>
      </c>
      <c r="U238">
        <v>935</v>
      </c>
      <c r="V238" t="s">
        <v>30</v>
      </c>
      <c r="W238">
        <v>501</v>
      </c>
      <c r="X238">
        <v>700</v>
      </c>
    </row>
    <row r="239" spans="1:24" x14ac:dyDescent="0.35">
      <c r="A239" t="s">
        <v>24</v>
      </c>
      <c r="B239">
        <v>1984</v>
      </c>
      <c r="C239">
        <v>480</v>
      </c>
      <c r="D239" t="s">
        <v>46</v>
      </c>
      <c r="E239" t="s">
        <v>47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1">
        <v>44468.437696759262</v>
      </c>
      <c r="U239">
        <v>914</v>
      </c>
      <c r="V239" t="s">
        <v>29</v>
      </c>
      <c r="W239">
        <v>301</v>
      </c>
      <c r="X239">
        <v>500</v>
      </c>
    </row>
    <row r="240" spans="1:24" x14ac:dyDescent="0.35">
      <c r="A240" t="s">
        <v>24</v>
      </c>
      <c r="B240">
        <v>1984</v>
      </c>
      <c r="C240">
        <v>480</v>
      </c>
      <c r="D240" t="s">
        <v>46</v>
      </c>
      <c r="E240" t="s">
        <v>47</v>
      </c>
      <c r="F240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1">
        <v>44468.437696759262</v>
      </c>
      <c r="U240">
        <v>934</v>
      </c>
      <c r="V240" t="s">
        <v>30</v>
      </c>
      <c r="W240">
        <v>301</v>
      </c>
      <c r="X240">
        <v>500</v>
      </c>
    </row>
    <row r="241" spans="1:24" x14ac:dyDescent="0.35">
      <c r="A241" t="s">
        <v>24</v>
      </c>
      <c r="B241">
        <v>1984</v>
      </c>
      <c r="C241">
        <v>480</v>
      </c>
      <c r="D241" t="s">
        <v>46</v>
      </c>
      <c r="E241" t="s">
        <v>47</v>
      </c>
      <c r="F241">
        <v>23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1">
        <v>44468.437696759262</v>
      </c>
      <c r="U241">
        <v>913</v>
      </c>
      <c r="V241" t="s">
        <v>29</v>
      </c>
      <c r="W241">
        <v>201</v>
      </c>
      <c r="X241">
        <v>300</v>
      </c>
    </row>
    <row r="242" spans="1:24" x14ac:dyDescent="0.35">
      <c r="A242" t="s">
        <v>24</v>
      </c>
      <c r="B242">
        <v>1984</v>
      </c>
      <c r="C242">
        <v>480</v>
      </c>
      <c r="D242" t="s">
        <v>46</v>
      </c>
      <c r="E242" t="s">
        <v>47</v>
      </c>
      <c r="F242">
        <v>33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1">
        <v>44468.437696759262</v>
      </c>
      <c r="U242">
        <v>943</v>
      </c>
      <c r="V242" t="s">
        <v>27</v>
      </c>
      <c r="W242">
        <v>201</v>
      </c>
      <c r="X242">
        <v>300</v>
      </c>
    </row>
    <row r="243" spans="1:24" x14ac:dyDescent="0.35">
      <c r="A243" t="s">
        <v>24</v>
      </c>
      <c r="B243">
        <v>1984</v>
      </c>
      <c r="C243">
        <v>480</v>
      </c>
      <c r="D243" t="s">
        <v>46</v>
      </c>
      <c r="E243" t="s">
        <v>47</v>
      </c>
      <c r="F243">
        <v>37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1">
        <v>44468.437696759262</v>
      </c>
      <c r="U243">
        <v>952</v>
      </c>
      <c r="V243" t="s">
        <v>28</v>
      </c>
      <c r="W243">
        <v>101</v>
      </c>
      <c r="X243">
        <v>200</v>
      </c>
    </row>
    <row r="244" spans="1:24" x14ac:dyDescent="0.35">
      <c r="A244" t="s">
        <v>24</v>
      </c>
      <c r="B244">
        <v>1984</v>
      </c>
      <c r="C244">
        <v>480</v>
      </c>
      <c r="D244" t="s">
        <v>46</v>
      </c>
      <c r="E244" t="s">
        <v>47</v>
      </c>
      <c r="F244">
        <v>39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1">
        <v>44468.437696759262</v>
      </c>
      <c r="U244">
        <v>953</v>
      </c>
      <c r="V244" t="s">
        <v>28</v>
      </c>
      <c r="W244">
        <v>201</v>
      </c>
      <c r="X244">
        <v>300</v>
      </c>
    </row>
    <row r="245" spans="1:24" x14ac:dyDescent="0.35">
      <c r="A245" t="s">
        <v>24</v>
      </c>
      <c r="B245">
        <v>1984</v>
      </c>
      <c r="C245">
        <v>480</v>
      </c>
      <c r="D245" t="s">
        <v>46</v>
      </c>
      <c r="E245" t="s">
        <v>47</v>
      </c>
      <c r="F245">
        <v>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1">
        <v>44468.437696759262</v>
      </c>
      <c r="U245">
        <v>933</v>
      </c>
      <c r="V245" t="s">
        <v>30</v>
      </c>
      <c r="W245">
        <v>201</v>
      </c>
      <c r="X245">
        <v>300</v>
      </c>
    </row>
    <row r="246" spans="1:24" x14ac:dyDescent="0.35">
      <c r="A246" t="s">
        <v>24</v>
      </c>
      <c r="B246">
        <v>1984</v>
      </c>
      <c r="C246">
        <v>480</v>
      </c>
      <c r="D246" t="s">
        <v>46</v>
      </c>
      <c r="E246" t="s">
        <v>47</v>
      </c>
      <c r="F246">
        <v>43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1">
        <v>44468.437696759262</v>
      </c>
      <c r="U246">
        <v>923</v>
      </c>
      <c r="V246" t="s">
        <v>31</v>
      </c>
      <c r="W246">
        <v>201</v>
      </c>
      <c r="X246">
        <v>300</v>
      </c>
    </row>
    <row r="247" spans="1:24" x14ac:dyDescent="0.35">
      <c r="A247" t="s">
        <v>24</v>
      </c>
      <c r="B247">
        <v>1984</v>
      </c>
      <c r="C247">
        <v>480</v>
      </c>
      <c r="D247" t="s">
        <v>46</v>
      </c>
      <c r="E247" t="s">
        <v>47</v>
      </c>
      <c r="F247">
        <v>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1">
        <v>44468.437696759262</v>
      </c>
      <c r="U247">
        <v>921</v>
      </c>
      <c r="V247" t="s">
        <v>31</v>
      </c>
      <c r="W247">
        <v>10</v>
      </c>
      <c r="X247">
        <v>100</v>
      </c>
    </row>
    <row r="248" spans="1:24" x14ac:dyDescent="0.35">
      <c r="A248" t="s">
        <v>24</v>
      </c>
      <c r="B248">
        <v>1984</v>
      </c>
      <c r="C248">
        <v>480</v>
      </c>
      <c r="D248" t="s">
        <v>46</v>
      </c>
      <c r="E248" t="s">
        <v>47</v>
      </c>
      <c r="F248">
        <v>55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1">
        <v>44468.437696759262</v>
      </c>
      <c r="U248">
        <v>942</v>
      </c>
      <c r="V248" t="s">
        <v>27</v>
      </c>
      <c r="W248">
        <v>101</v>
      </c>
      <c r="X248">
        <v>200</v>
      </c>
    </row>
    <row r="249" spans="1:24" x14ac:dyDescent="0.35">
      <c r="A249" t="s">
        <v>24</v>
      </c>
      <c r="B249">
        <v>1984</v>
      </c>
      <c r="C249">
        <v>480</v>
      </c>
      <c r="D249" t="s">
        <v>46</v>
      </c>
      <c r="E249" t="s">
        <v>47</v>
      </c>
      <c r="F249">
        <v>73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1">
        <v>44468.437696759262</v>
      </c>
      <c r="U249">
        <v>931</v>
      </c>
      <c r="V249" t="s">
        <v>30</v>
      </c>
      <c r="W249">
        <v>10</v>
      </c>
      <c r="X249">
        <v>100</v>
      </c>
    </row>
    <row r="250" spans="1:24" x14ac:dyDescent="0.35">
      <c r="A250" t="s">
        <v>24</v>
      </c>
      <c r="B250">
        <v>1984</v>
      </c>
      <c r="C250">
        <v>480</v>
      </c>
      <c r="D250" t="s">
        <v>46</v>
      </c>
      <c r="E250" t="s">
        <v>47</v>
      </c>
      <c r="F250">
        <v>82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1">
        <v>44468.437696759262</v>
      </c>
      <c r="U250">
        <v>912</v>
      </c>
      <c r="V250" t="s">
        <v>29</v>
      </c>
      <c r="W250">
        <v>101</v>
      </c>
      <c r="X250">
        <v>200</v>
      </c>
    </row>
    <row r="251" spans="1:24" x14ac:dyDescent="0.35">
      <c r="A251" t="s">
        <v>24</v>
      </c>
      <c r="B251">
        <v>1984</v>
      </c>
      <c r="C251">
        <v>480</v>
      </c>
      <c r="D251" t="s">
        <v>46</v>
      </c>
      <c r="E251" t="s">
        <v>47</v>
      </c>
      <c r="F251">
        <v>85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1">
        <v>44468.437696759262</v>
      </c>
      <c r="U251">
        <v>922</v>
      </c>
      <c r="V251" t="s">
        <v>31</v>
      </c>
      <c r="W251">
        <v>101</v>
      </c>
      <c r="X251">
        <v>200</v>
      </c>
    </row>
    <row r="252" spans="1:24" x14ac:dyDescent="0.35">
      <c r="A252" t="s">
        <v>24</v>
      </c>
      <c r="B252">
        <v>1984</v>
      </c>
      <c r="C252">
        <v>480</v>
      </c>
      <c r="D252" t="s">
        <v>46</v>
      </c>
      <c r="E252" t="s">
        <v>47</v>
      </c>
      <c r="F252">
        <v>100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1">
        <v>44468.437696759262</v>
      </c>
      <c r="U252">
        <v>911</v>
      </c>
      <c r="V252" t="s">
        <v>29</v>
      </c>
      <c r="W252">
        <v>10</v>
      </c>
      <c r="X252">
        <v>100</v>
      </c>
    </row>
    <row r="253" spans="1:24" x14ac:dyDescent="0.35">
      <c r="A253" t="s">
        <v>24</v>
      </c>
      <c r="B253">
        <v>1984</v>
      </c>
      <c r="C253">
        <v>480</v>
      </c>
      <c r="D253" t="s">
        <v>46</v>
      </c>
      <c r="E253" t="s">
        <v>47</v>
      </c>
      <c r="F253">
        <v>132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1">
        <v>44468.437696759262</v>
      </c>
      <c r="U253">
        <v>932</v>
      </c>
      <c r="V253" t="s">
        <v>30</v>
      </c>
      <c r="W253">
        <v>101</v>
      </c>
      <c r="X253">
        <v>200</v>
      </c>
    </row>
    <row r="254" spans="1:24" x14ac:dyDescent="0.35">
      <c r="A254" t="s">
        <v>24</v>
      </c>
      <c r="B254">
        <v>1984</v>
      </c>
      <c r="C254">
        <v>485</v>
      </c>
      <c r="D254" t="s">
        <v>48</v>
      </c>
      <c r="E254" t="s">
        <v>49</v>
      </c>
      <c r="F254">
        <v>1</v>
      </c>
      <c r="G254">
        <v>0</v>
      </c>
      <c r="H254">
        <v>0</v>
      </c>
      <c r="J254">
        <v>0</v>
      </c>
      <c r="L254">
        <v>0</v>
      </c>
      <c r="P254">
        <v>0</v>
      </c>
      <c r="T254" s="1">
        <v>44468.437696759262</v>
      </c>
      <c r="U254">
        <v>946</v>
      </c>
      <c r="V254" t="s">
        <v>27</v>
      </c>
      <c r="W254">
        <v>701</v>
      </c>
      <c r="X254">
        <v>1000</v>
      </c>
    </row>
    <row r="255" spans="1:24" x14ac:dyDescent="0.35">
      <c r="A255" t="s">
        <v>24</v>
      </c>
      <c r="B255">
        <v>1984</v>
      </c>
      <c r="C255">
        <v>485</v>
      </c>
      <c r="D255" t="s">
        <v>48</v>
      </c>
      <c r="E255" t="s">
        <v>49</v>
      </c>
      <c r="F255">
        <v>1</v>
      </c>
      <c r="G255">
        <v>0</v>
      </c>
      <c r="H255">
        <v>0</v>
      </c>
      <c r="J255">
        <v>0</v>
      </c>
      <c r="L255">
        <v>0</v>
      </c>
      <c r="P255">
        <v>0</v>
      </c>
      <c r="T255" s="1">
        <v>44468.437696759262</v>
      </c>
      <c r="U255">
        <v>955</v>
      </c>
      <c r="V255" t="s">
        <v>28</v>
      </c>
      <c r="W255">
        <v>501</v>
      </c>
      <c r="X255">
        <v>700</v>
      </c>
    </row>
    <row r="256" spans="1:24" x14ac:dyDescent="0.35">
      <c r="A256" t="s">
        <v>24</v>
      </c>
      <c r="B256">
        <v>1984</v>
      </c>
      <c r="C256">
        <v>485</v>
      </c>
      <c r="D256" t="s">
        <v>48</v>
      </c>
      <c r="E256" t="s">
        <v>49</v>
      </c>
      <c r="F256">
        <v>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1">
        <v>44468.437696759262</v>
      </c>
      <c r="U256">
        <v>945</v>
      </c>
      <c r="V256" t="s">
        <v>27</v>
      </c>
      <c r="W256">
        <v>501</v>
      </c>
      <c r="X256">
        <v>700</v>
      </c>
    </row>
    <row r="257" spans="1:24" x14ac:dyDescent="0.35">
      <c r="A257" t="s">
        <v>24</v>
      </c>
      <c r="B257">
        <v>1984</v>
      </c>
      <c r="C257">
        <v>485</v>
      </c>
      <c r="D257" t="s">
        <v>48</v>
      </c>
      <c r="E257" t="s">
        <v>49</v>
      </c>
      <c r="F257">
        <v>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1">
        <v>44468.437696759262</v>
      </c>
      <c r="U257">
        <v>916</v>
      </c>
      <c r="V257" t="s">
        <v>29</v>
      </c>
      <c r="W257">
        <v>701</v>
      </c>
      <c r="X257">
        <v>1000</v>
      </c>
    </row>
    <row r="258" spans="1:24" x14ac:dyDescent="0.35">
      <c r="A258" t="s">
        <v>24</v>
      </c>
      <c r="B258">
        <v>1984</v>
      </c>
      <c r="C258">
        <v>485</v>
      </c>
      <c r="D258" t="s">
        <v>48</v>
      </c>
      <c r="E258" t="s">
        <v>49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1">
        <v>44468.437696759262</v>
      </c>
      <c r="U258">
        <v>926</v>
      </c>
      <c r="V258" t="s">
        <v>31</v>
      </c>
      <c r="W258">
        <v>701</v>
      </c>
      <c r="X258">
        <v>1000</v>
      </c>
    </row>
    <row r="259" spans="1:24" x14ac:dyDescent="0.35">
      <c r="A259" t="s">
        <v>24</v>
      </c>
      <c r="B259">
        <v>1984</v>
      </c>
      <c r="C259">
        <v>485</v>
      </c>
      <c r="D259" t="s">
        <v>48</v>
      </c>
      <c r="E259" t="s">
        <v>49</v>
      </c>
      <c r="F259">
        <v>6</v>
      </c>
      <c r="G259">
        <v>1</v>
      </c>
      <c r="H259">
        <v>2.2999999999999998</v>
      </c>
      <c r="I259">
        <v>5.2866556251561896</v>
      </c>
      <c r="J259">
        <v>2.1</v>
      </c>
      <c r="K259">
        <v>4.45784805662114</v>
      </c>
      <c r="L259">
        <v>8</v>
      </c>
      <c r="M259">
        <v>64.534621079251906</v>
      </c>
      <c r="N259">
        <v>0</v>
      </c>
      <c r="O259">
        <v>28</v>
      </c>
      <c r="P259">
        <v>7377</v>
      </c>
      <c r="Q259">
        <v>54417301.893846102</v>
      </c>
      <c r="R259">
        <v>0</v>
      </c>
      <c r="S259">
        <v>25428</v>
      </c>
      <c r="T259" s="1">
        <v>44468.437696759262</v>
      </c>
      <c r="U259">
        <v>936</v>
      </c>
      <c r="V259" t="s">
        <v>30</v>
      </c>
      <c r="W259">
        <v>701</v>
      </c>
      <c r="X259">
        <v>1000</v>
      </c>
    </row>
    <row r="260" spans="1:24" x14ac:dyDescent="0.35">
      <c r="A260" t="s">
        <v>24</v>
      </c>
      <c r="B260">
        <v>1984</v>
      </c>
      <c r="C260">
        <v>485</v>
      </c>
      <c r="D260" t="s">
        <v>48</v>
      </c>
      <c r="E260" t="s">
        <v>49</v>
      </c>
      <c r="F260">
        <v>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1">
        <v>44468.437696759262</v>
      </c>
      <c r="U260">
        <v>925</v>
      </c>
      <c r="V260" t="s">
        <v>31</v>
      </c>
      <c r="W260">
        <v>501</v>
      </c>
      <c r="X260">
        <v>700</v>
      </c>
    </row>
    <row r="261" spans="1:24" x14ac:dyDescent="0.35">
      <c r="A261" t="s">
        <v>24</v>
      </c>
      <c r="B261">
        <v>1984</v>
      </c>
      <c r="C261">
        <v>485</v>
      </c>
      <c r="D261" t="s">
        <v>48</v>
      </c>
      <c r="E261" t="s">
        <v>49</v>
      </c>
      <c r="F261">
        <v>11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1">
        <v>44468.437696759262</v>
      </c>
      <c r="U261">
        <v>941</v>
      </c>
      <c r="V261" t="s">
        <v>27</v>
      </c>
      <c r="W261">
        <v>10</v>
      </c>
      <c r="X261">
        <v>100</v>
      </c>
    </row>
    <row r="262" spans="1:24" x14ac:dyDescent="0.35">
      <c r="A262" t="s">
        <v>24</v>
      </c>
      <c r="B262">
        <v>1984</v>
      </c>
      <c r="C262">
        <v>485</v>
      </c>
      <c r="D262" t="s">
        <v>48</v>
      </c>
      <c r="E262" t="s">
        <v>49</v>
      </c>
      <c r="F262">
        <v>11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1">
        <v>44468.437696759262</v>
      </c>
      <c r="U262">
        <v>944</v>
      </c>
      <c r="V262" t="s">
        <v>27</v>
      </c>
      <c r="W262">
        <v>301</v>
      </c>
      <c r="X262">
        <v>500</v>
      </c>
    </row>
    <row r="263" spans="1:24" x14ac:dyDescent="0.35">
      <c r="A263" t="s">
        <v>24</v>
      </c>
      <c r="B263">
        <v>1984</v>
      </c>
      <c r="C263">
        <v>485</v>
      </c>
      <c r="D263" t="s">
        <v>48</v>
      </c>
      <c r="E263" t="s">
        <v>49</v>
      </c>
      <c r="F263">
        <v>11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1">
        <v>44468.437696759262</v>
      </c>
      <c r="U263">
        <v>954</v>
      </c>
      <c r="V263" t="s">
        <v>28</v>
      </c>
      <c r="W263">
        <v>301</v>
      </c>
      <c r="X263">
        <v>500</v>
      </c>
    </row>
    <row r="264" spans="1:24" x14ac:dyDescent="0.35">
      <c r="A264" t="s">
        <v>24</v>
      </c>
      <c r="B264">
        <v>1984</v>
      </c>
      <c r="C264">
        <v>485</v>
      </c>
      <c r="D264" t="s">
        <v>48</v>
      </c>
      <c r="E264" t="s">
        <v>49</v>
      </c>
      <c r="F264">
        <v>12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1">
        <v>44468.437696759262</v>
      </c>
      <c r="U264">
        <v>924</v>
      </c>
      <c r="V264" t="s">
        <v>31</v>
      </c>
      <c r="W264">
        <v>301</v>
      </c>
      <c r="X264">
        <v>500</v>
      </c>
    </row>
    <row r="265" spans="1:24" x14ac:dyDescent="0.35">
      <c r="A265" t="s">
        <v>24</v>
      </c>
      <c r="B265">
        <v>1984</v>
      </c>
      <c r="C265">
        <v>485</v>
      </c>
      <c r="D265" t="s">
        <v>48</v>
      </c>
      <c r="E265" t="s">
        <v>49</v>
      </c>
      <c r="F265">
        <v>14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1">
        <v>44468.437696759262</v>
      </c>
      <c r="U265">
        <v>915</v>
      </c>
      <c r="V265" t="s">
        <v>29</v>
      </c>
      <c r="W265">
        <v>501</v>
      </c>
      <c r="X265">
        <v>700</v>
      </c>
    </row>
    <row r="266" spans="1:24" x14ac:dyDescent="0.35">
      <c r="A266" t="s">
        <v>24</v>
      </c>
      <c r="B266">
        <v>1984</v>
      </c>
      <c r="C266">
        <v>485</v>
      </c>
      <c r="D266" t="s">
        <v>48</v>
      </c>
      <c r="E266" t="s">
        <v>49</v>
      </c>
      <c r="F266">
        <v>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1">
        <v>44468.437696759262</v>
      </c>
      <c r="U266">
        <v>935</v>
      </c>
      <c r="V266" t="s">
        <v>30</v>
      </c>
      <c r="W266">
        <v>501</v>
      </c>
      <c r="X266">
        <v>700</v>
      </c>
    </row>
    <row r="267" spans="1:24" x14ac:dyDescent="0.35">
      <c r="A267" t="s">
        <v>24</v>
      </c>
      <c r="B267">
        <v>1984</v>
      </c>
      <c r="C267">
        <v>485</v>
      </c>
      <c r="D267" t="s">
        <v>48</v>
      </c>
      <c r="E267" t="s">
        <v>49</v>
      </c>
      <c r="F267">
        <v>18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1">
        <v>44468.437696759262</v>
      </c>
      <c r="U267">
        <v>914</v>
      </c>
      <c r="V267" t="s">
        <v>29</v>
      </c>
      <c r="W267">
        <v>301</v>
      </c>
      <c r="X267">
        <v>500</v>
      </c>
    </row>
    <row r="268" spans="1:24" x14ac:dyDescent="0.35">
      <c r="A268" t="s">
        <v>24</v>
      </c>
      <c r="B268">
        <v>1984</v>
      </c>
      <c r="C268">
        <v>485</v>
      </c>
      <c r="D268" t="s">
        <v>48</v>
      </c>
      <c r="E268" t="s">
        <v>49</v>
      </c>
      <c r="F268">
        <v>18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1">
        <v>44468.437696759262</v>
      </c>
      <c r="U268">
        <v>934</v>
      </c>
      <c r="V268" t="s">
        <v>30</v>
      </c>
      <c r="W268">
        <v>301</v>
      </c>
      <c r="X268">
        <v>500</v>
      </c>
    </row>
    <row r="269" spans="1:24" x14ac:dyDescent="0.35">
      <c r="A269" t="s">
        <v>24</v>
      </c>
      <c r="B269">
        <v>1984</v>
      </c>
      <c r="C269">
        <v>485</v>
      </c>
      <c r="D269" t="s">
        <v>48</v>
      </c>
      <c r="E269" t="s">
        <v>49</v>
      </c>
      <c r="F269">
        <v>23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1">
        <v>44468.437696759262</v>
      </c>
      <c r="U269">
        <v>913</v>
      </c>
      <c r="V269" t="s">
        <v>29</v>
      </c>
      <c r="W269">
        <v>201</v>
      </c>
      <c r="X269">
        <v>300</v>
      </c>
    </row>
    <row r="270" spans="1:24" x14ac:dyDescent="0.35">
      <c r="A270" t="s">
        <v>24</v>
      </c>
      <c r="B270">
        <v>1984</v>
      </c>
      <c r="C270">
        <v>485</v>
      </c>
      <c r="D270" t="s">
        <v>48</v>
      </c>
      <c r="E270" t="s">
        <v>49</v>
      </c>
      <c r="F270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1">
        <v>44468.437696759262</v>
      </c>
      <c r="U270">
        <v>943</v>
      </c>
      <c r="V270" t="s">
        <v>27</v>
      </c>
      <c r="W270">
        <v>201</v>
      </c>
      <c r="X270">
        <v>300</v>
      </c>
    </row>
    <row r="271" spans="1:24" x14ac:dyDescent="0.35">
      <c r="A271" t="s">
        <v>24</v>
      </c>
      <c r="B271">
        <v>1984</v>
      </c>
      <c r="C271">
        <v>485</v>
      </c>
      <c r="D271" t="s">
        <v>48</v>
      </c>
      <c r="E271" t="s">
        <v>49</v>
      </c>
      <c r="F271">
        <v>37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1">
        <v>44468.437696759262</v>
      </c>
      <c r="U271">
        <v>952</v>
      </c>
      <c r="V271" t="s">
        <v>28</v>
      </c>
      <c r="W271">
        <v>101</v>
      </c>
      <c r="X271">
        <v>200</v>
      </c>
    </row>
    <row r="272" spans="1:24" x14ac:dyDescent="0.35">
      <c r="A272" t="s">
        <v>24</v>
      </c>
      <c r="B272">
        <v>1984</v>
      </c>
      <c r="C272">
        <v>485</v>
      </c>
      <c r="D272" t="s">
        <v>48</v>
      </c>
      <c r="E272" t="s">
        <v>49</v>
      </c>
      <c r="F272">
        <v>39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1">
        <v>44468.437696759262</v>
      </c>
      <c r="U272">
        <v>953</v>
      </c>
      <c r="V272" t="s">
        <v>28</v>
      </c>
      <c r="W272">
        <v>201</v>
      </c>
      <c r="X272">
        <v>300</v>
      </c>
    </row>
    <row r="273" spans="1:24" x14ac:dyDescent="0.35">
      <c r="A273" t="s">
        <v>24</v>
      </c>
      <c r="B273">
        <v>1984</v>
      </c>
      <c r="C273">
        <v>485</v>
      </c>
      <c r="D273" t="s">
        <v>48</v>
      </c>
      <c r="E273" t="s">
        <v>49</v>
      </c>
      <c r="F273">
        <v>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1">
        <v>44468.437696759262</v>
      </c>
      <c r="U273">
        <v>933</v>
      </c>
      <c r="V273" t="s">
        <v>30</v>
      </c>
      <c r="W273">
        <v>201</v>
      </c>
      <c r="X273">
        <v>300</v>
      </c>
    </row>
    <row r="274" spans="1:24" x14ac:dyDescent="0.35">
      <c r="A274" t="s">
        <v>24</v>
      </c>
      <c r="B274">
        <v>1984</v>
      </c>
      <c r="C274">
        <v>485</v>
      </c>
      <c r="D274" t="s">
        <v>48</v>
      </c>
      <c r="E274" t="s">
        <v>49</v>
      </c>
      <c r="F274">
        <v>43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1">
        <v>44468.437696759262</v>
      </c>
      <c r="U274">
        <v>923</v>
      </c>
      <c r="V274" t="s">
        <v>31</v>
      </c>
      <c r="W274">
        <v>201</v>
      </c>
      <c r="X274">
        <v>300</v>
      </c>
    </row>
    <row r="275" spans="1:24" x14ac:dyDescent="0.35">
      <c r="A275" t="s">
        <v>24</v>
      </c>
      <c r="B275">
        <v>1984</v>
      </c>
      <c r="C275">
        <v>485</v>
      </c>
      <c r="D275" t="s">
        <v>48</v>
      </c>
      <c r="E275" t="s">
        <v>49</v>
      </c>
      <c r="F275">
        <v>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1">
        <v>44468.437696759262</v>
      </c>
      <c r="U275">
        <v>921</v>
      </c>
      <c r="V275" t="s">
        <v>31</v>
      </c>
      <c r="W275">
        <v>10</v>
      </c>
      <c r="X275">
        <v>100</v>
      </c>
    </row>
    <row r="276" spans="1:24" x14ac:dyDescent="0.35">
      <c r="A276" t="s">
        <v>24</v>
      </c>
      <c r="B276">
        <v>1984</v>
      </c>
      <c r="C276">
        <v>485</v>
      </c>
      <c r="D276" t="s">
        <v>48</v>
      </c>
      <c r="E276" t="s">
        <v>49</v>
      </c>
      <c r="F276">
        <v>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1">
        <v>44468.437696759262</v>
      </c>
      <c r="U276">
        <v>942</v>
      </c>
      <c r="V276" t="s">
        <v>27</v>
      </c>
      <c r="W276">
        <v>101</v>
      </c>
      <c r="X276">
        <v>200</v>
      </c>
    </row>
    <row r="277" spans="1:24" x14ac:dyDescent="0.35">
      <c r="A277" t="s">
        <v>24</v>
      </c>
      <c r="B277">
        <v>1984</v>
      </c>
      <c r="C277">
        <v>485</v>
      </c>
      <c r="D277" t="s">
        <v>48</v>
      </c>
      <c r="E277" t="s">
        <v>49</v>
      </c>
      <c r="F277">
        <v>73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1">
        <v>44468.437696759262</v>
      </c>
      <c r="U277">
        <v>931</v>
      </c>
      <c r="V277" t="s">
        <v>30</v>
      </c>
      <c r="W277">
        <v>10</v>
      </c>
      <c r="X277">
        <v>100</v>
      </c>
    </row>
    <row r="278" spans="1:24" x14ac:dyDescent="0.35">
      <c r="A278" t="s">
        <v>24</v>
      </c>
      <c r="B278">
        <v>1984</v>
      </c>
      <c r="C278">
        <v>485</v>
      </c>
      <c r="D278" t="s">
        <v>48</v>
      </c>
      <c r="E278" t="s">
        <v>49</v>
      </c>
      <c r="F278">
        <v>82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1">
        <v>44468.437696759262</v>
      </c>
      <c r="U278">
        <v>912</v>
      </c>
      <c r="V278" t="s">
        <v>29</v>
      </c>
      <c r="W278">
        <v>101</v>
      </c>
      <c r="X278">
        <v>200</v>
      </c>
    </row>
    <row r="279" spans="1:24" x14ac:dyDescent="0.35">
      <c r="A279" t="s">
        <v>24</v>
      </c>
      <c r="B279">
        <v>1984</v>
      </c>
      <c r="C279">
        <v>485</v>
      </c>
      <c r="D279" t="s">
        <v>48</v>
      </c>
      <c r="E279" t="s">
        <v>49</v>
      </c>
      <c r="F279">
        <v>85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1">
        <v>44468.437696759262</v>
      </c>
      <c r="U279">
        <v>922</v>
      </c>
      <c r="V279" t="s">
        <v>31</v>
      </c>
      <c r="W279">
        <v>101</v>
      </c>
      <c r="X279">
        <v>200</v>
      </c>
    </row>
    <row r="280" spans="1:24" x14ac:dyDescent="0.35">
      <c r="A280" t="s">
        <v>24</v>
      </c>
      <c r="B280">
        <v>1984</v>
      </c>
      <c r="C280">
        <v>485</v>
      </c>
      <c r="D280" t="s">
        <v>48</v>
      </c>
      <c r="E280" t="s">
        <v>49</v>
      </c>
      <c r="F280">
        <v>100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1">
        <v>44468.437696759262</v>
      </c>
      <c r="U280">
        <v>911</v>
      </c>
      <c r="V280" t="s">
        <v>29</v>
      </c>
      <c r="W280">
        <v>10</v>
      </c>
      <c r="X280">
        <v>100</v>
      </c>
    </row>
    <row r="281" spans="1:24" x14ac:dyDescent="0.35">
      <c r="A281" t="s">
        <v>24</v>
      </c>
      <c r="B281">
        <v>1984</v>
      </c>
      <c r="C281">
        <v>485</v>
      </c>
      <c r="D281" t="s">
        <v>48</v>
      </c>
      <c r="E281" t="s">
        <v>49</v>
      </c>
      <c r="F281">
        <v>132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1">
        <v>44468.437696759262</v>
      </c>
      <c r="U281">
        <v>932</v>
      </c>
      <c r="V281" t="s">
        <v>30</v>
      </c>
      <c r="W281">
        <v>101</v>
      </c>
      <c r="X281">
        <v>200</v>
      </c>
    </row>
    <row r="282" spans="1:24" x14ac:dyDescent="0.35">
      <c r="A282" t="s">
        <v>24</v>
      </c>
      <c r="B282">
        <v>1987</v>
      </c>
      <c r="C282">
        <v>400</v>
      </c>
      <c r="D282" t="s">
        <v>25</v>
      </c>
      <c r="E282" t="s">
        <v>26</v>
      </c>
      <c r="F282">
        <v>1</v>
      </c>
      <c r="G282">
        <v>0</v>
      </c>
      <c r="H282">
        <v>0</v>
      </c>
      <c r="J282">
        <v>0</v>
      </c>
      <c r="L282">
        <v>0</v>
      </c>
      <c r="P282">
        <v>0</v>
      </c>
      <c r="T282" s="1">
        <v>44468.437696759262</v>
      </c>
      <c r="U282">
        <v>936</v>
      </c>
      <c r="V282" t="s">
        <v>30</v>
      </c>
      <c r="W282">
        <v>701</v>
      </c>
      <c r="X282">
        <v>1000</v>
      </c>
    </row>
    <row r="283" spans="1:24" x14ac:dyDescent="0.35">
      <c r="A283" t="s">
        <v>24</v>
      </c>
      <c r="B283">
        <v>1987</v>
      </c>
      <c r="C283">
        <v>400</v>
      </c>
      <c r="D283" t="s">
        <v>25</v>
      </c>
      <c r="E283" t="s">
        <v>26</v>
      </c>
      <c r="F283">
        <v>1</v>
      </c>
      <c r="G283">
        <v>0</v>
      </c>
      <c r="H283">
        <v>0</v>
      </c>
      <c r="J283">
        <v>0</v>
      </c>
      <c r="L283">
        <v>0</v>
      </c>
      <c r="P283">
        <v>0</v>
      </c>
      <c r="T283" s="1">
        <v>44468.437696759262</v>
      </c>
      <c r="U283">
        <v>951</v>
      </c>
      <c r="V283" t="s">
        <v>28</v>
      </c>
      <c r="W283">
        <v>10</v>
      </c>
      <c r="X283">
        <v>100</v>
      </c>
    </row>
    <row r="284" spans="1:24" x14ac:dyDescent="0.35">
      <c r="A284" t="s">
        <v>24</v>
      </c>
      <c r="B284">
        <v>1987</v>
      </c>
      <c r="C284">
        <v>400</v>
      </c>
      <c r="D284" t="s">
        <v>25</v>
      </c>
      <c r="E284" t="s">
        <v>26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1">
        <v>44468.437696759262</v>
      </c>
      <c r="U284">
        <v>916</v>
      </c>
      <c r="V284" t="s">
        <v>29</v>
      </c>
      <c r="W284">
        <v>701</v>
      </c>
      <c r="X284">
        <v>1000</v>
      </c>
    </row>
    <row r="285" spans="1:24" x14ac:dyDescent="0.35">
      <c r="A285" t="s">
        <v>24</v>
      </c>
      <c r="B285">
        <v>1987</v>
      </c>
      <c r="C285">
        <v>400</v>
      </c>
      <c r="D285" t="s">
        <v>25</v>
      </c>
      <c r="E285" t="s">
        <v>26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1">
        <v>44468.437696759262</v>
      </c>
      <c r="U285">
        <v>955</v>
      </c>
      <c r="V285" t="s">
        <v>28</v>
      </c>
      <c r="W285">
        <v>501</v>
      </c>
      <c r="X285">
        <v>700</v>
      </c>
    </row>
    <row r="286" spans="1:24" x14ac:dyDescent="0.35">
      <c r="A286" t="s">
        <v>24</v>
      </c>
      <c r="B286">
        <v>1987</v>
      </c>
      <c r="C286">
        <v>400</v>
      </c>
      <c r="D286" t="s">
        <v>25</v>
      </c>
      <c r="E286" t="s">
        <v>26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1">
        <v>44468.437696759262</v>
      </c>
      <c r="U286">
        <v>945</v>
      </c>
      <c r="V286" t="s">
        <v>27</v>
      </c>
      <c r="W286">
        <v>501</v>
      </c>
      <c r="X286">
        <v>700</v>
      </c>
    </row>
    <row r="287" spans="1:24" x14ac:dyDescent="0.35">
      <c r="A287" t="s">
        <v>24</v>
      </c>
      <c r="B287">
        <v>1987</v>
      </c>
      <c r="C287">
        <v>400</v>
      </c>
      <c r="D287" t="s">
        <v>25</v>
      </c>
      <c r="E287" t="s">
        <v>26</v>
      </c>
      <c r="F287">
        <v>3</v>
      </c>
      <c r="G287">
        <v>1</v>
      </c>
      <c r="H287">
        <v>17.899999999999999</v>
      </c>
      <c r="I287">
        <v>318.80351103653697</v>
      </c>
      <c r="J287">
        <v>9.1999999999999993</v>
      </c>
      <c r="K287">
        <v>83.7975239751229</v>
      </c>
      <c r="L287">
        <v>35.799999999999997</v>
      </c>
      <c r="M287">
        <v>1282.36907682827</v>
      </c>
      <c r="N287">
        <v>0</v>
      </c>
      <c r="O287">
        <v>150</v>
      </c>
      <c r="P287">
        <v>18359</v>
      </c>
      <c r="Q287">
        <v>337070796.71452498</v>
      </c>
      <c r="R287">
        <v>0</v>
      </c>
      <c r="S287">
        <v>76779</v>
      </c>
      <c r="T287" s="1">
        <v>44468.437696759262</v>
      </c>
      <c r="U287">
        <v>915</v>
      </c>
      <c r="V287" t="s">
        <v>29</v>
      </c>
      <c r="W287">
        <v>501</v>
      </c>
      <c r="X287">
        <v>700</v>
      </c>
    </row>
    <row r="288" spans="1:24" x14ac:dyDescent="0.35">
      <c r="A288" t="s">
        <v>24</v>
      </c>
      <c r="B288">
        <v>1987</v>
      </c>
      <c r="C288">
        <v>400</v>
      </c>
      <c r="D288" t="s">
        <v>25</v>
      </c>
      <c r="E288" t="s">
        <v>26</v>
      </c>
      <c r="F288">
        <v>4</v>
      </c>
      <c r="G288">
        <v>1</v>
      </c>
      <c r="H288">
        <v>4</v>
      </c>
      <c r="I288">
        <v>16.140029146042099</v>
      </c>
      <c r="J288">
        <v>2.2000000000000002</v>
      </c>
      <c r="K288">
        <v>4.9048953885685398</v>
      </c>
      <c r="L288">
        <v>12.3</v>
      </c>
      <c r="M288">
        <v>151.677486295102</v>
      </c>
      <c r="N288">
        <v>0</v>
      </c>
      <c r="O288">
        <v>46</v>
      </c>
      <c r="P288">
        <v>6789</v>
      </c>
      <c r="Q288">
        <v>46094229.220208697</v>
      </c>
      <c r="R288">
        <v>0</v>
      </c>
      <c r="S288">
        <v>25636</v>
      </c>
      <c r="T288" s="1">
        <v>44468.437696759262</v>
      </c>
      <c r="U288">
        <v>926</v>
      </c>
      <c r="V288" t="s">
        <v>31</v>
      </c>
      <c r="W288">
        <v>701</v>
      </c>
      <c r="X288">
        <v>1000</v>
      </c>
    </row>
    <row r="289" spans="1:24" x14ac:dyDescent="0.35">
      <c r="A289" t="s">
        <v>24</v>
      </c>
      <c r="B289">
        <v>1987</v>
      </c>
      <c r="C289">
        <v>400</v>
      </c>
      <c r="D289" t="s">
        <v>25</v>
      </c>
      <c r="E289" t="s">
        <v>26</v>
      </c>
      <c r="F289">
        <v>4</v>
      </c>
      <c r="G289">
        <v>1</v>
      </c>
      <c r="H289">
        <v>6.1</v>
      </c>
      <c r="I289">
        <v>37.465951666799398</v>
      </c>
      <c r="J289">
        <v>2.4</v>
      </c>
      <c r="K289">
        <v>5.6068078621715696</v>
      </c>
      <c r="L289">
        <v>12</v>
      </c>
      <c r="M289">
        <v>142.93370351483401</v>
      </c>
      <c r="N289">
        <v>0</v>
      </c>
      <c r="O289">
        <v>45</v>
      </c>
      <c r="P289">
        <v>4625</v>
      </c>
      <c r="Q289">
        <v>21390136.296642799</v>
      </c>
      <c r="R289">
        <v>0</v>
      </c>
      <c r="S289">
        <v>17464</v>
      </c>
      <c r="T289" s="1">
        <v>44468.437696759262</v>
      </c>
      <c r="U289">
        <v>925</v>
      </c>
      <c r="V289" t="s">
        <v>31</v>
      </c>
      <c r="W289">
        <v>501</v>
      </c>
      <c r="X289">
        <v>700</v>
      </c>
    </row>
    <row r="290" spans="1:24" x14ac:dyDescent="0.35">
      <c r="A290" t="s">
        <v>24</v>
      </c>
      <c r="B290">
        <v>1987</v>
      </c>
      <c r="C290">
        <v>400</v>
      </c>
      <c r="D290" t="s">
        <v>25</v>
      </c>
      <c r="E290" t="s">
        <v>26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1">
        <v>44468.437696759262</v>
      </c>
      <c r="U290">
        <v>914</v>
      </c>
      <c r="V290" t="s">
        <v>29</v>
      </c>
      <c r="W290">
        <v>301</v>
      </c>
      <c r="X290">
        <v>500</v>
      </c>
    </row>
    <row r="291" spans="1:24" x14ac:dyDescent="0.35">
      <c r="A291" t="s">
        <v>24</v>
      </c>
      <c r="B291">
        <v>1987</v>
      </c>
      <c r="C291">
        <v>400</v>
      </c>
      <c r="D291" t="s">
        <v>25</v>
      </c>
      <c r="E291" t="s">
        <v>26</v>
      </c>
      <c r="F291">
        <v>5</v>
      </c>
      <c r="G291">
        <v>1</v>
      </c>
      <c r="H291">
        <v>20.8</v>
      </c>
      <c r="I291">
        <v>431.02681481955199</v>
      </c>
      <c r="J291">
        <v>1.8</v>
      </c>
      <c r="K291">
        <v>3.19661427684618</v>
      </c>
      <c r="L291">
        <v>33.299999999999997</v>
      </c>
      <c r="M291">
        <v>1108.8987596255199</v>
      </c>
      <c r="N291">
        <v>0</v>
      </c>
      <c r="O291">
        <v>119</v>
      </c>
      <c r="P291">
        <v>2868</v>
      </c>
      <c r="Q291">
        <v>8223900.4273549197</v>
      </c>
      <c r="R291">
        <v>0</v>
      </c>
      <c r="S291">
        <v>10241</v>
      </c>
      <c r="T291" s="1">
        <v>44468.437696759262</v>
      </c>
      <c r="U291">
        <v>924</v>
      </c>
      <c r="V291" t="s">
        <v>31</v>
      </c>
      <c r="W291">
        <v>301</v>
      </c>
      <c r="X291">
        <v>500</v>
      </c>
    </row>
    <row r="292" spans="1:24" x14ac:dyDescent="0.35">
      <c r="A292" t="s">
        <v>24</v>
      </c>
      <c r="B292">
        <v>1987</v>
      </c>
      <c r="C292">
        <v>400</v>
      </c>
      <c r="D292" t="s">
        <v>25</v>
      </c>
      <c r="E292" t="s">
        <v>26</v>
      </c>
      <c r="F292">
        <v>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1">
        <v>44468.437696759262</v>
      </c>
      <c r="U292">
        <v>935</v>
      </c>
      <c r="V292" t="s">
        <v>30</v>
      </c>
      <c r="W292">
        <v>501</v>
      </c>
      <c r="X292">
        <v>700</v>
      </c>
    </row>
    <row r="293" spans="1:24" x14ac:dyDescent="0.35">
      <c r="A293" t="s">
        <v>24</v>
      </c>
      <c r="B293">
        <v>1987</v>
      </c>
      <c r="C293">
        <v>400</v>
      </c>
      <c r="D293" t="s">
        <v>25</v>
      </c>
      <c r="E293" t="s">
        <v>26</v>
      </c>
      <c r="F293">
        <v>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1">
        <v>44468.437696759262</v>
      </c>
      <c r="U293">
        <v>913</v>
      </c>
      <c r="V293" t="s">
        <v>29</v>
      </c>
      <c r="W293">
        <v>201</v>
      </c>
      <c r="X293">
        <v>300</v>
      </c>
    </row>
    <row r="294" spans="1:24" x14ac:dyDescent="0.35">
      <c r="A294" t="s">
        <v>24</v>
      </c>
      <c r="B294">
        <v>1987</v>
      </c>
      <c r="C294">
        <v>400</v>
      </c>
      <c r="D294" t="s">
        <v>25</v>
      </c>
      <c r="E294" t="s">
        <v>26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>
        <v>44468.437696759262</v>
      </c>
      <c r="U294">
        <v>934</v>
      </c>
      <c r="V294" t="s">
        <v>30</v>
      </c>
      <c r="W294">
        <v>301</v>
      </c>
      <c r="X294">
        <v>500</v>
      </c>
    </row>
    <row r="295" spans="1:24" x14ac:dyDescent="0.35">
      <c r="A295" t="s">
        <v>24</v>
      </c>
      <c r="B295">
        <v>1987</v>
      </c>
      <c r="C295">
        <v>400</v>
      </c>
      <c r="D295" t="s">
        <v>25</v>
      </c>
      <c r="E295" t="s">
        <v>26</v>
      </c>
      <c r="F295">
        <v>10</v>
      </c>
      <c r="G295">
        <v>1</v>
      </c>
      <c r="H295">
        <v>3.1588753498169901</v>
      </c>
      <c r="I295">
        <v>9.8779436643880896</v>
      </c>
      <c r="J295">
        <v>2.33155085343635</v>
      </c>
      <c r="K295">
        <v>5.3327385827770097</v>
      </c>
      <c r="L295">
        <v>9.8000000000000007</v>
      </c>
      <c r="M295">
        <v>95.970228076073894</v>
      </c>
      <c r="N295">
        <v>0</v>
      </c>
      <c r="O295">
        <v>32</v>
      </c>
      <c r="P295">
        <v>7198</v>
      </c>
      <c r="Q295">
        <v>51810797.413663097</v>
      </c>
      <c r="R295">
        <v>0</v>
      </c>
      <c r="S295">
        <v>23480</v>
      </c>
      <c r="T295" s="1">
        <v>44468.437696759262</v>
      </c>
      <c r="U295">
        <v>954</v>
      </c>
      <c r="V295" t="s">
        <v>28</v>
      </c>
      <c r="W295">
        <v>301</v>
      </c>
      <c r="X295">
        <v>500</v>
      </c>
    </row>
    <row r="296" spans="1:24" x14ac:dyDescent="0.35">
      <c r="A296" t="s">
        <v>24</v>
      </c>
      <c r="B296">
        <v>1987</v>
      </c>
      <c r="C296">
        <v>400</v>
      </c>
      <c r="D296" t="s">
        <v>25</v>
      </c>
      <c r="E296" t="s">
        <v>26</v>
      </c>
      <c r="F296">
        <v>11</v>
      </c>
      <c r="G296">
        <v>1</v>
      </c>
      <c r="H296">
        <v>2.4859287312869101</v>
      </c>
      <c r="I296">
        <v>6.1195867452743302</v>
      </c>
      <c r="J296">
        <v>2.73873504294321</v>
      </c>
      <c r="K296">
        <v>7.4388794556054103</v>
      </c>
      <c r="L296">
        <v>6.5</v>
      </c>
      <c r="M296">
        <v>42.256914947130099</v>
      </c>
      <c r="N296">
        <v>0</v>
      </c>
      <c r="O296">
        <v>23</v>
      </c>
      <c r="P296">
        <v>7167</v>
      </c>
      <c r="Q296">
        <v>51366883.017094903</v>
      </c>
      <c r="R296">
        <v>0</v>
      </c>
      <c r="S296">
        <v>25594</v>
      </c>
      <c r="T296" s="1">
        <v>44468.437696759262</v>
      </c>
      <c r="U296">
        <v>944</v>
      </c>
      <c r="V296" t="s">
        <v>27</v>
      </c>
      <c r="W296">
        <v>301</v>
      </c>
      <c r="X296">
        <v>500</v>
      </c>
    </row>
    <row r="297" spans="1:24" x14ac:dyDescent="0.35">
      <c r="A297" t="s">
        <v>24</v>
      </c>
      <c r="B297">
        <v>1987</v>
      </c>
      <c r="C297">
        <v>400</v>
      </c>
      <c r="D297" t="s">
        <v>25</v>
      </c>
      <c r="E297" t="s">
        <v>26</v>
      </c>
      <c r="F297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1">
        <v>44468.437696759262</v>
      </c>
      <c r="U297">
        <v>953</v>
      </c>
      <c r="V297" t="s">
        <v>28</v>
      </c>
      <c r="W297">
        <v>201</v>
      </c>
      <c r="X297">
        <v>300</v>
      </c>
    </row>
    <row r="298" spans="1:24" x14ac:dyDescent="0.35">
      <c r="A298" t="s">
        <v>24</v>
      </c>
      <c r="B298">
        <v>1987</v>
      </c>
      <c r="C298">
        <v>400</v>
      </c>
      <c r="D298" t="s">
        <v>25</v>
      </c>
      <c r="E298" t="s">
        <v>26</v>
      </c>
      <c r="F298">
        <v>15</v>
      </c>
      <c r="G298">
        <v>1</v>
      </c>
      <c r="H298">
        <v>0.53731360859238897</v>
      </c>
      <c r="I298">
        <v>0.26517796338194299</v>
      </c>
      <c r="J298">
        <v>2.8656725791594102</v>
      </c>
      <c r="K298">
        <v>8.0943183474845899</v>
      </c>
      <c r="L298">
        <v>8.6</v>
      </c>
      <c r="M298">
        <v>73.614388079929597</v>
      </c>
      <c r="N298">
        <v>0</v>
      </c>
      <c r="O298">
        <v>31</v>
      </c>
      <c r="P298">
        <v>47403</v>
      </c>
      <c r="Q298">
        <v>2247012853.0853601</v>
      </c>
      <c r="R298">
        <v>0</v>
      </c>
      <c r="S298">
        <v>169275</v>
      </c>
      <c r="T298" s="1">
        <v>44468.437696759262</v>
      </c>
      <c r="U298">
        <v>941</v>
      </c>
      <c r="V298" t="s">
        <v>27</v>
      </c>
      <c r="W298">
        <v>10</v>
      </c>
      <c r="X298">
        <v>100</v>
      </c>
    </row>
    <row r="299" spans="1:24" x14ac:dyDescent="0.35">
      <c r="A299" t="s">
        <v>24</v>
      </c>
      <c r="B299">
        <v>1987</v>
      </c>
      <c r="C299">
        <v>400</v>
      </c>
      <c r="D299" t="s">
        <v>25</v>
      </c>
      <c r="E299" t="s">
        <v>26</v>
      </c>
      <c r="F299">
        <v>17</v>
      </c>
      <c r="G299">
        <v>2</v>
      </c>
      <c r="H299">
        <v>20.996098309576102</v>
      </c>
      <c r="I299">
        <v>241.69852131152899</v>
      </c>
      <c r="J299">
        <v>1.33535771132377</v>
      </c>
      <c r="K299">
        <v>0.88004425136773801</v>
      </c>
      <c r="L299">
        <v>242.3</v>
      </c>
      <c r="M299">
        <v>32221.4048830106</v>
      </c>
      <c r="N299">
        <v>0</v>
      </c>
      <c r="O299">
        <v>630</v>
      </c>
      <c r="P299">
        <v>15252</v>
      </c>
      <c r="Q299">
        <v>117320792.79764</v>
      </c>
      <c r="R299">
        <v>0</v>
      </c>
      <c r="S299">
        <v>38648</v>
      </c>
      <c r="T299" s="1">
        <v>44468.437696759262</v>
      </c>
      <c r="U299">
        <v>923</v>
      </c>
      <c r="V299" t="s">
        <v>31</v>
      </c>
      <c r="W299">
        <v>201</v>
      </c>
      <c r="X299">
        <v>300</v>
      </c>
    </row>
    <row r="300" spans="1:24" x14ac:dyDescent="0.35">
      <c r="A300" t="s">
        <v>24</v>
      </c>
      <c r="B300">
        <v>1987</v>
      </c>
      <c r="C300">
        <v>400</v>
      </c>
      <c r="D300" t="s">
        <v>25</v>
      </c>
      <c r="E300" t="s">
        <v>26</v>
      </c>
      <c r="F300">
        <v>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1">
        <v>44468.437696759262</v>
      </c>
      <c r="U300">
        <v>952</v>
      </c>
      <c r="V300" t="s">
        <v>28</v>
      </c>
      <c r="W300">
        <v>101</v>
      </c>
      <c r="X300">
        <v>200</v>
      </c>
    </row>
    <row r="301" spans="1:24" x14ac:dyDescent="0.35">
      <c r="A301" t="s">
        <v>24</v>
      </c>
      <c r="B301">
        <v>1987</v>
      </c>
      <c r="C301">
        <v>400</v>
      </c>
      <c r="D301" t="s">
        <v>25</v>
      </c>
      <c r="E301" t="s">
        <v>26</v>
      </c>
      <c r="F301">
        <v>20</v>
      </c>
      <c r="G301">
        <v>1</v>
      </c>
      <c r="H301">
        <v>0.76508218197460698</v>
      </c>
      <c r="I301">
        <v>0.60912344834541698</v>
      </c>
      <c r="J301">
        <v>1.17704951073016</v>
      </c>
      <c r="K301">
        <v>1.3173084955567</v>
      </c>
      <c r="L301">
        <v>4</v>
      </c>
      <c r="M301">
        <v>16.281520955223399</v>
      </c>
      <c r="N301">
        <v>0</v>
      </c>
      <c r="O301">
        <v>13</v>
      </c>
      <c r="P301">
        <v>5934</v>
      </c>
      <c r="Q301">
        <v>35210901.719773799</v>
      </c>
      <c r="R301">
        <v>0</v>
      </c>
      <c r="S301">
        <v>18864</v>
      </c>
      <c r="T301" s="1">
        <v>44468.437696759262</v>
      </c>
      <c r="U301">
        <v>943</v>
      </c>
      <c r="V301" t="s">
        <v>27</v>
      </c>
      <c r="W301">
        <v>201</v>
      </c>
      <c r="X301">
        <v>300</v>
      </c>
    </row>
    <row r="302" spans="1:24" x14ac:dyDescent="0.35">
      <c r="A302" t="s">
        <v>24</v>
      </c>
      <c r="B302">
        <v>1987</v>
      </c>
      <c r="C302">
        <v>400</v>
      </c>
      <c r="D302" t="s">
        <v>25</v>
      </c>
      <c r="E302" t="s">
        <v>26</v>
      </c>
      <c r="F302">
        <v>22</v>
      </c>
      <c r="G302">
        <v>1</v>
      </c>
      <c r="H302">
        <v>6.5335548476928498</v>
      </c>
      <c r="I302">
        <v>42.646911583339801</v>
      </c>
      <c r="J302">
        <v>0.33505409475347903</v>
      </c>
      <c r="K302">
        <v>0.114752890540922</v>
      </c>
      <c r="L302">
        <v>75</v>
      </c>
      <c r="M302">
        <v>5630.5445236220203</v>
      </c>
      <c r="N302">
        <v>0</v>
      </c>
      <c r="O302">
        <v>252</v>
      </c>
      <c r="P302">
        <v>3892</v>
      </c>
      <c r="Q302">
        <v>15150481.8383472</v>
      </c>
      <c r="R302">
        <v>0</v>
      </c>
      <c r="S302">
        <v>13097</v>
      </c>
      <c r="T302" s="1">
        <v>44468.437696759262</v>
      </c>
      <c r="U302">
        <v>933</v>
      </c>
      <c r="V302" t="s">
        <v>30</v>
      </c>
      <c r="W302">
        <v>201</v>
      </c>
      <c r="X302">
        <v>300</v>
      </c>
    </row>
    <row r="303" spans="1:24" x14ac:dyDescent="0.35">
      <c r="A303" t="s">
        <v>24</v>
      </c>
      <c r="B303">
        <v>1987</v>
      </c>
      <c r="C303">
        <v>400</v>
      </c>
      <c r="D303" t="s">
        <v>25</v>
      </c>
      <c r="E303" t="s">
        <v>26</v>
      </c>
      <c r="F303">
        <v>54</v>
      </c>
      <c r="G303">
        <v>1</v>
      </c>
      <c r="H303">
        <v>3.27470937336158</v>
      </c>
      <c r="I303">
        <v>10.703978401945101</v>
      </c>
      <c r="J303">
        <v>0.12435605215297101</v>
      </c>
      <c r="K303">
        <v>1.7709438798259002E-2</v>
      </c>
      <c r="L303">
        <v>85.2</v>
      </c>
      <c r="M303">
        <v>7255.3558849989804</v>
      </c>
      <c r="N303">
        <v>0</v>
      </c>
      <c r="O303">
        <v>261</v>
      </c>
      <c r="P303">
        <v>3465</v>
      </c>
      <c r="Q303">
        <v>12003787.3938189</v>
      </c>
      <c r="R303">
        <v>0</v>
      </c>
      <c r="S303">
        <v>10616</v>
      </c>
      <c r="T303" s="1">
        <v>44468.437696759262</v>
      </c>
      <c r="U303">
        <v>921</v>
      </c>
      <c r="V303" t="s">
        <v>31</v>
      </c>
      <c r="W303">
        <v>10</v>
      </c>
      <c r="X303">
        <v>100</v>
      </c>
    </row>
    <row r="304" spans="1:24" x14ac:dyDescent="0.35">
      <c r="A304" t="s">
        <v>24</v>
      </c>
      <c r="B304">
        <v>1987</v>
      </c>
      <c r="C304">
        <v>400</v>
      </c>
      <c r="D304" t="s">
        <v>25</v>
      </c>
      <c r="E304" t="s">
        <v>26</v>
      </c>
      <c r="F304">
        <v>55</v>
      </c>
      <c r="G304">
        <v>6</v>
      </c>
      <c r="H304">
        <v>12.5550706918311</v>
      </c>
      <c r="I304">
        <v>43.4547058559994</v>
      </c>
      <c r="J304">
        <v>1.2221750230985999</v>
      </c>
      <c r="K304">
        <v>0.254470413098215</v>
      </c>
      <c r="L304">
        <v>184.4</v>
      </c>
      <c r="M304">
        <v>9361.1451518179801</v>
      </c>
      <c r="N304">
        <v>0</v>
      </c>
      <c r="O304">
        <v>382</v>
      </c>
      <c r="P304">
        <v>17597</v>
      </c>
      <c r="Q304">
        <v>54818791.818529703</v>
      </c>
      <c r="R304">
        <v>2478</v>
      </c>
      <c r="S304">
        <v>32716</v>
      </c>
      <c r="T304" s="1">
        <v>44468.437696759262</v>
      </c>
      <c r="U304">
        <v>912</v>
      </c>
      <c r="V304" t="s">
        <v>29</v>
      </c>
      <c r="W304">
        <v>101</v>
      </c>
      <c r="X304">
        <v>200</v>
      </c>
    </row>
    <row r="305" spans="1:24" x14ac:dyDescent="0.35">
      <c r="A305" t="s">
        <v>24</v>
      </c>
      <c r="B305">
        <v>1987</v>
      </c>
      <c r="C305">
        <v>400</v>
      </c>
      <c r="D305" t="s">
        <v>25</v>
      </c>
      <c r="E305" t="s">
        <v>26</v>
      </c>
      <c r="F305">
        <v>57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44468.437696759262</v>
      </c>
      <c r="U305">
        <v>931</v>
      </c>
      <c r="V305" t="s">
        <v>30</v>
      </c>
      <c r="W305">
        <v>10</v>
      </c>
      <c r="X305">
        <v>100</v>
      </c>
    </row>
    <row r="306" spans="1:24" x14ac:dyDescent="0.35">
      <c r="A306" t="s">
        <v>24</v>
      </c>
      <c r="B306">
        <v>1987</v>
      </c>
      <c r="C306">
        <v>400</v>
      </c>
      <c r="D306" t="s">
        <v>25</v>
      </c>
      <c r="E306" t="s">
        <v>26</v>
      </c>
      <c r="F306">
        <v>63</v>
      </c>
      <c r="G306">
        <v>2</v>
      </c>
      <c r="H306">
        <v>4.9027297085747303</v>
      </c>
      <c r="I306">
        <v>20.134165589835501</v>
      </c>
      <c r="J306">
        <v>0.50284407267433195</v>
      </c>
      <c r="K306">
        <v>0.116890936557523</v>
      </c>
      <c r="L306">
        <v>143.9</v>
      </c>
      <c r="M306">
        <v>17381.388263122499</v>
      </c>
      <c r="N306">
        <v>0</v>
      </c>
      <c r="O306">
        <v>423</v>
      </c>
      <c r="P306">
        <v>14704</v>
      </c>
      <c r="Q306">
        <v>100909409.117605</v>
      </c>
      <c r="R306">
        <v>0</v>
      </c>
      <c r="S306">
        <v>36000</v>
      </c>
      <c r="T306" s="1">
        <v>44468.437696759262</v>
      </c>
      <c r="U306">
        <v>942</v>
      </c>
      <c r="V306" t="s">
        <v>27</v>
      </c>
      <c r="W306">
        <v>101</v>
      </c>
      <c r="X306">
        <v>200</v>
      </c>
    </row>
    <row r="307" spans="1:24" x14ac:dyDescent="0.35">
      <c r="A307" t="s">
        <v>24</v>
      </c>
      <c r="B307">
        <v>1987</v>
      </c>
      <c r="C307">
        <v>400</v>
      </c>
      <c r="D307" t="s">
        <v>25</v>
      </c>
      <c r="E307" t="s">
        <v>26</v>
      </c>
      <c r="F307">
        <v>105</v>
      </c>
      <c r="G307">
        <v>4</v>
      </c>
      <c r="H307">
        <v>0.97580014575946505</v>
      </c>
      <c r="I307">
        <v>0.34448295437610499</v>
      </c>
      <c r="J307">
        <v>0.347842946659501</v>
      </c>
      <c r="K307">
        <v>3.1641910499805997E-2</v>
      </c>
      <c r="L307">
        <v>39.200000000000003</v>
      </c>
      <c r="M307">
        <v>587.25597134321697</v>
      </c>
      <c r="N307">
        <v>0</v>
      </c>
      <c r="O307">
        <v>89</v>
      </c>
      <c r="P307">
        <v>14321</v>
      </c>
      <c r="Q307">
        <v>53941423.369909801</v>
      </c>
      <c r="R307">
        <v>0</v>
      </c>
      <c r="S307">
        <v>29363</v>
      </c>
      <c r="T307" s="1">
        <v>44468.437696759262</v>
      </c>
      <c r="U307">
        <v>911</v>
      </c>
      <c r="V307" t="s">
        <v>29</v>
      </c>
      <c r="W307">
        <v>10</v>
      </c>
      <c r="X307">
        <v>100</v>
      </c>
    </row>
    <row r="308" spans="1:24" x14ac:dyDescent="0.35">
      <c r="A308" t="s">
        <v>24</v>
      </c>
      <c r="B308">
        <v>1987</v>
      </c>
      <c r="C308">
        <v>400</v>
      </c>
      <c r="D308" t="s">
        <v>25</v>
      </c>
      <c r="E308" t="s">
        <v>26</v>
      </c>
      <c r="F308">
        <v>120</v>
      </c>
      <c r="G308">
        <v>8</v>
      </c>
      <c r="H308">
        <v>25.616200527677901</v>
      </c>
      <c r="I308">
        <v>529.67346753428296</v>
      </c>
      <c r="J308">
        <v>2.26346445000117</v>
      </c>
      <c r="K308">
        <v>2.43758931127722</v>
      </c>
      <c r="L308">
        <v>610.5</v>
      </c>
      <c r="M308">
        <v>301274.925863415</v>
      </c>
      <c r="N308">
        <v>0</v>
      </c>
      <c r="O308">
        <v>1708</v>
      </c>
      <c r="P308">
        <v>54137</v>
      </c>
      <c r="Q308">
        <v>1386485418.0051301</v>
      </c>
      <c r="R308">
        <v>0</v>
      </c>
      <c r="S308">
        <v>128608</v>
      </c>
      <c r="T308" s="1">
        <v>44468.437696759262</v>
      </c>
      <c r="U308">
        <v>922</v>
      </c>
      <c r="V308" t="s">
        <v>31</v>
      </c>
      <c r="W308">
        <v>101</v>
      </c>
      <c r="X308">
        <v>200</v>
      </c>
    </row>
    <row r="309" spans="1:24" x14ac:dyDescent="0.35">
      <c r="A309" t="s">
        <v>24</v>
      </c>
      <c r="B309">
        <v>1987</v>
      </c>
      <c r="C309">
        <v>400</v>
      </c>
      <c r="D309" t="s">
        <v>25</v>
      </c>
      <c r="E309" t="s">
        <v>26</v>
      </c>
      <c r="F309">
        <v>148</v>
      </c>
      <c r="G309">
        <v>6</v>
      </c>
      <c r="H309">
        <v>3.8819853293790998</v>
      </c>
      <c r="I309">
        <v>11.6586842158067</v>
      </c>
      <c r="J309">
        <v>0.59158859923845197</v>
      </c>
      <c r="K309">
        <v>8.4656516364638001E-2</v>
      </c>
      <c r="L309">
        <v>168.4</v>
      </c>
      <c r="M309">
        <v>21890.840565659801</v>
      </c>
      <c r="N309">
        <v>0</v>
      </c>
      <c r="O309">
        <v>471</v>
      </c>
      <c r="P309">
        <v>26044</v>
      </c>
      <c r="Q309">
        <v>158954670.03642699</v>
      </c>
      <c r="R309">
        <v>299</v>
      </c>
      <c r="S309">
        <v>51789</v>
      </c>
      <c r="T309" s="1">
        <v>44468.437696759262</v>
      </c>
      <c r="U309">
        <v>932</v>
      </c>
      <c r="V309" t="s">
        <v>30</v>
      </c>
      <c r="W309">
        <v>101</v>
      </c>
      <c r="X309">
        <v>200</v>
      </c>
    </row>
    <row r="310" spans="1:24" x14ac:dyDescent="0.35">
      <c r="A310" t="s">
        <v>24</v>
      </c>
      <c r="B310">
        <v>1987</v>
      </c>
      <c r="C310">
        <v>420</v>
      </c>
      <c r="D310" t="s">
        <v>32</v>
      </c>
      <c r="E310" t="s">
        <v>33</v>
      </c>
      <c r="F310">
        <v>1</v>
      </c>
      <c r="G310">
        <v>0</v>
      </c>
      <c r="H310">
        <v>0</v>
      </c>
      <c r="J310">
        <v>0</v>
      </c>
      <c r="L310">
        <v>0</v>
      </c>
      <c r="P310">
        <v>0</v>
      </c>
      <c r="T310" s="1">
        <v>44468.437696759262</v>
      </c>
      <c r="U310">
        <v>936</v>
      </c>
      <c r="V310" t="s">
        <v>30</v>
      </c>
      <c r="W310">
        <v>701</v>
      </c>
      <c r="X310">
        <v>1000</v>
      </c>
    </row>
    <row r="311" spans="1:24" x14ac:dyDescent="0.35">
      <c r="A311" t="s">
        <v>24</v>
      </c>
      <c r="B311">
        <v>1987</v>
      </c>
      <c r="C311">
        <v>420</v>
      </c>
      <c r="D311" t="s">
        <v>32</v>
      </c>
      <c r="E311" t="s">
        <v>33</v>
      </c>
      <c r="F311">
        <v>1</v>
      </c>
      <c r="G311">
        <v>0</v>
      </c>
      <c r="H311">
        <v>0</v>
      </c>
      <c r="J311">
        <v>0</v>
      </c>
      <c r="L311">
        <v>0</v>
      </c>
      <c r="P311">
        <v>0</v>
      </c>
      <c r="T311" s="1">
        <v>44468.437696759262</v>
      </c>
      <c r="U311">
        <v>951</v>
      </c>
      <c r="V311" t="s">
        <v>28</v>
      </c>
      <c r="W311">
        <v>10</v>
      </c>
      <c r="X311">
        <v>100</v>
      </c>
    </row>
    <row r="312" spans="1:24" x14ac:dyDescent="0.35">
      <c r="A312" t="s">
        <v>24</v>
      </c>
      <c r="B312">
        <v>1987</v>
      </c>
      <c r="C312">
        <v>420</v>
      </c>
      <c r="D312" t="s">
        <v>32</v>
      </c>
      <c r="E312" t="s">
        <v>33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1">
        <v>44468.437696759262</v>
      </c>
      <c r="U312">
        <v>916</v>
      </c>
      <c r="V312" t="s">
        <v>29</v>
      </c>
      <c r="W312">
        <v>701</v>
      </c>
      <c r="X312">
        <v>1000</v>
      </c>
    </row>
    <row r="313" spans="1:24" x14ac:dyDescent="0.35">
      <c r="A313" t="s">
        <v>24</v>
      </c>
      <c r="B313">
        <v>1987</v>
      </c>
      <c r="C313">
        <v>420</v>
      </c>
      <c r="D313" t="s">
        <v>32</v>
      </c>
      <c r="E313" t="s">
        <v>33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1">
        <v>44468.437696759262</v>
      </c>
      <c r="U313">
        <v>955</v>
      </c>
      <c r="V313" t="s">
        <v>28</v>
      </c>
      <c r="W313">
        <v>501</v>
      </c>
      <c r="X313">
        <v>700</v>
      </c>
    </row>
    <row r="314" spans="1:24" x14ac:dyDescent="0.35">
      <c r="A314" t="s">
        <v>24</v>
      </c>
      <c r="B314">
        <v>1987</v>
      </c>
      <c r="C314">
        <v>420</v>
      </c>
      <c r="D314" t="s">
        <v>32</v>
      </c>
      <c r="E314" t="s">
        <v>33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1">
        <v>44468.437696759262</v>
      </c>
      <c r="U314">
        <v>915</v>
      </c>
      <c r="V314" t="s">
        <v>29</v>
      </c>
      <c r="W314">
        <v>501</v>
      </c>
      <c r="X314">
        <v>700</v>
      </c>
    </row>
    <row r="315" spans="1:24" x14ac:dyDescent="0.35">
      <c r="A315" t="s">
        <v>24</v>
      </c>
      <c r="B315">
        <v>1987</v>
      </c>
      <c r="C315">
        <v>420</v>
      </c>
      <c r="D315" t="s">
        <v>32</v>
      </c>
      <c r="E315" t="s">
        <v>33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1">
        <v>44468.437696759262</v>
      </c>
      <c r="U315">
        <v>945</v>
      </c>
      <c r="V315" t="s">
        <v>27</v>
      </c>
      <c r="W315">
        <v>501</v>
      </c>
      <c r="X315">
        <v>700</v>
      </c>
    </row>
    <row r="316" spans="1:24" x14ac:dyDescent="0.35">
      <c r="A316" t="s">
        <v>24</v>
      </c>
      <c r="B316">
        <v>1987</v>
      </c>
      <c r="C316">
        <v>420</v>
      </c>
      <c r="D316" t="s">
        <v>32</v>
      </c>
      <c r="E316" t="s">
        <v>33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1">
        <v>44468.437696759262</v>
      </c>
      <c r="U316">
        <v>925</v>
      </c>
      <c r="V316" t="s">
        <v>31</v>
      </c>
      <c r="W316">
        <v>501</v>
      </c>
      <c r="X316">
        <v>700</v>
      </c>
    </row>
    <row r="317" spans="1:24" x14ac:dyDescent="0.35">
      <c r="A317" t="s">
        <v>24</v>
      </c>
      <c r="B317">
        <v>1987</v>
      </c>
      <c r="C317">
        <v>420</v>
      </c>
      <c r="D317" t="s">
        <v>32</v>
      </c>
      <c r="E317" t="s">
        <v>33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1">
        <v>44468.437696759262</v>
      </c>
      <c r="U317">
        <v>926</v>
      </c>
      <c r="V317" t="s">
        <v>31</v>
      </c>
      <c r="W317">
        <v>701</v>
      </c>
      <c r="X317">
        <v>1000</v>
      </c>
    </row>
    <row r="318" spans="1:24" x14ac:dyDescent="0.35">
      <c r="A318" t="s">
        <v>24</v>
      </c>
      <c r="B318">
        <v>1987</v>
      </c>
      <c r="C318">
        <v>420</v>
      </c>
      <c r="D318" t="s">
        <v>32</v>
      </c>
      <c r="E318" t="s">
        <v>33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1">
        <v>44468.437696759262</v>
      </c>
      <c r="U318">
        <v>914</v>
      </c>
      <c r="V318" t="s">
        <v>29</v>
      </c>
      <c r="W318">
        <v>301</v>
      </c>
      <c r="X318">
        <v>500</v>
      </c>
    </row>
    <row r="319" spans="1:24" x14ac:dyDescent="0.35">
      <c r="A319" t="s">
        <v>24</v>
      </c>
      <c r="B319">
        <v>1987</v>
      </c>
      <c r="C319">
        <v>420</v>
      </c>
      <c r="D319" t="s">
        <v>32</v>
      </c>
      <c r="E319" t="s">
        <v>33</v>
      </c>
      <c r="F319">
        <v>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1">
        <v>44468.437696759262</v>
      </c>
      <c r="U319">
        <v>924</v>
      </c>
      <c r="V319" t="s">
        <v>31</v>
      </c>
      <c r="W319">
        <v>301</v>
      </c>
      <c r="X319">
        <v>500</v>
      </c>
    </row>
    <row r="320" spans="1:24" x14ac:dyDescent="0.35">
      <c r="A320" t="s">
        <v>24</v>
      </c>
      <c r="B320">
        <v>1987</v>
      </c>
      <c r="C320">
        <v>420</v>
      </c>
      <c r="D320" t="s">
        <v>32</v>
      </c>
      <c r="E320" t="s">
        <v>33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1">
        <v>44468.437696759262</v>
      </c>
      <c r="U320">
        <v>935</v>
      </c>
      <c r="V320" t="s">
        <v>30</v>
      </c>
      <c r="W320">
        <v>501</v>
      </c>
      <c r="X320">
        <v>700</v>
      </c>
    </row>
    <row r="321" spans="1:24" x14ac:dyDescent="0.35">
      <c r="A321" t="s">
        <v>24</v>
      </c>
      <c r="B321">
        <v>1987</v>
      </c>
      <c r="C321">
        <v>420</v>
      </c>
      <c r="D321" t="s">
        <v>32</v>
      </c>
      <c r="E321" t="s">
        <v>33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1">
        <v>44468.437696759262</v>
      </c>
      <c r="U321">
        <v>913</v>
      </c>
      <c r="V321" t="s">
        <v>29</v>
      </c>
      <c r="W321">
        <v>201</v>
      </c>
      <c r="X321">
        <v>300</v>
      </c>
    </row>
    <row r="322" spans="1:24" x14ac:dyDescent="0.35">
      <c r="A322" t="s">
        <v>24</v>
      </c>
      <c r="B322">
        <v>1987</v>
      </c>
      <c r="C322">
        <v>420</v>
      </c>
      <c r="D322" t="s">
        <v>32</v>
      </c>
      <c r="E322" t="s">
        <v>33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1">
        <v>44468.437696759262</v>
      </c>
      <c r="U322">
        <v>934</v>
      </c>
      <c r="V322" t="s">
        <v>30</v>
      </c>
      <c r="W322">
        <v>301</v>
      </c>
      <c r="X322">
        <v>500</v>
      </c>
    </row>
    <row r="323" spans="1:24" x14ac:dyDescent="0.35">
      <c r="A323" t="s">
        <v>24</v>
      </c>
      <c r="B323">
        <v>1987</v>
      </c>
      <c r="C323">
        <v>420</v>
      </c>
      <c r="D323" t="s">
        <v>32</v>
      </c>
      <c r="E323" t="s">
        <v>33</v>
      </c>
      <c r="F323">
        <v>10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1">
        <v>44468.437696759262</v>
      </c>
      <c r="U323">
        <v>954</v>
      </c>
      <c r="V323" t="s">
        <v>28</v>
      </c>
      <c r="W323">
        <v>301</v>
      </c>
      <c r="X323">
        <v>500</v>
      </c>
    </row>
    <row r="324" spans="1:24" x14ac:dyDescent="0.35">
      <c r="A324" t="s">
        <v>24</v>
      </c>
      <c r="B324">
        <v>1987</v>
      </c>
      <c r="C324">
        <v>420</v>
      </c>
      <c r="D324" t="s">
        <v>32</v>
      </c>
      <c r="E324" t="s">
        <v>33</v>
      </c>
      <c r="F324">
        <v>11</v>
      </c>
      <c r="G324">
        <v>1</v>
      </c>
      <c r="H324">
        <v>28.701344903079502</v>
      </c>
      <c r="I324">
        <v>822.76152379238897</v>
      </c>
      <c r="J324">
        <v>2.6618182773017298</v>
      </c>
      <c r="K324">
        <v>6.9428425092929302</v>
      </c>
      <c r="L324">
        <v>75.400000000000006</v>
      </c>
      <c r="M324">
        <v>5681.3254194842802</v>
      </c>
      <c r="N324">
        <v>0</v>
      </c>
      <c r="O324">
        <v>260</v>
      </c>
      <c r="P324">
        <v>6924</v>
      </c>
      <c r="Q324">
        <v>47941653.189746298</v>
      </c>
      <c r="R324">
        <v>0</v>
      </c>
      <c r="S324">
        <v>23867</v>
      </c>
      <c r="T324" s="1">
        <v>44468.437696759262</v>
      </c>
      <c r="U324">
        <v>944</v>
      </c>
      <c r="V324" t="s">
        <v>27</v>
      </c>
      <c r="W324">
        <v>301</v>
      </c>
      <c r="X324">
        <v>500</v>
      </c>
    </row>
    <row r="325" spans="1:24" x14ac:dyDescent="0.35">
      <c r="A325" t="s">
        <v>24</v>
      </c>
      <c r="B325">
        <v>1987</v>
      </c>
      <c r="C325">
        <v>420</v>
      </c>
      <c r="D325" t="s">
        <v>32</v>
      </c>
      <c r="E325" t="s">
        <v>33</v>
      </c>
      <c r="F325">
        <v>15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1">
        <v>44468.437696759262</v>
      </c>
      <c r="U325">
        <v>953</v>
      </c>
      <c r="V325" t="s">
        <v>28</v>
      </c>
      <c r="W325">
        <v>201</v>
      </c>
      <c r="X325">
        <v>300</v>
      </c>
    </row>
    <row r="326" spans="1:24" x14ac:dyDescent="0.35">
      <c r="A326" t="s">
        <v>24</v>
      </c>
      <c r="B326">
        <v>1987</v>
      </c>
      <c r="C326">
        <v>420</v>
      </c>
      <c r="D326" t="s">
        <v>32</v>
      </c>
      <c r="E326" t="s">
        <v>33</v>
      </c>
      <c r="F326">
        <v>15</v>
      </c>
      <c r="G326">
        <v>4</v>
      </c>
      <c r="H326">
        <v>78.483593630900202</v>
      </c>
      <c r="I326">
        <v>3849.6004162127301</v>
      </c>
      <c r="J326">
        <v>7.3074621983544796</v>
      </c>
      <c r="K326">
        <v>17.276474300152799</v>
      </c>
      <c r="L326">
        <v>1308.3</v>
      </c>
      <c r="M326">
        <v>1068663.3812915101</v>
      </c>
      <c r="N326">
        <v>0</v>
      </c>
      <c r="O326">
        <v>3966</v>
      </c>
      <c r="P326">
        <v>121515</v>
      </c>
      <c r="Q326">
        <v>4796013467.9538803</v>
      </c>
      <c r="R326">
        <v>0</v>
      </c>
      <c r="S326">
        <v>299565</v>
      </c>
      <c r="T326" s="1">
        <v>44468.437696759262</v>
      </c>
      <c r="U326">
        <v>941</v>
      </c>
      <c r="V326" t="s">
        <v>27</v>
      </c>
      <c r="W326">
        <v>10</v>
      </c>
      <c r="X326">
        <v>100</v>
      </c>
    </row>
    <row r="327" spans="1:24" x14ac:dyDescent="0.35">
      <c r="A327" t="s">
        <v>24</v>
      </c>
      <c r="B327">
        <v>1987</v>
      </c>
      <c r="C327">
        <v>420</v>
      </c>
      <c r="D327" t="s">
        <v>32</v>
      </c>
      <c r="E327" t="s">
        <v>33</v>
      </c>
      <c r="F327">
        <v>17</v>
      </c>
      <c r="G327">
        <v>2</v>
      </c>
      <c r="H327">
        <v>19.868814252226201</v>
      </c>
      <c r="I327">
        <v>303.29916843310798</v>
      </c>
      <c r="J327">
        <v>4.0778789076621402</v>
      </c>
      <c r="K327">
        <v>8.5967571849691407</v>
      </c>
      <c r="L327">
        <v>229.7</v>
      </c>
      <c r="M327">
        <v>40433.533700305001</v>
      </c>
      <c r="N327">
        <v>0</v>
      </c>
      <c r="O327">
        <v>664</v>
      </c>
      <c r="P327">
        <v>47279</v>
      </c>
      <c r="Q327">
        <v>1146054152.23369</v>
      </c>
      <c r="R327">
        <v>0</v>
      </c>
      <c r="S327">
        <v>120402</v>
      </c>
      <c r="T327" s="1">
        <v>44468.437696759262</v>
      </c>
      <c r="U327">
        <v>923</v>
      </c>
      <c r="V327" t="s">
        <v>31</v>
      </c>
      <c r="W327">
        <v>201</v>
      </c>
      <c r="X327">
        <v>300</v>
      </c>
    </row>
    <row r="328" spans="1:24" x14ac:dyDescent="0.35">
      <c r="A328" t="s">
        <v>24</v>
      </c>
      <c r="B328">
        <v>1987</v>
      </c>
      <c r="C328">
        <v>420</v>
      </c>
      <c r="D328" t="s">
        <v>32</v>
      </c>
      <c r="E328" t="s">
        <v>33</v>
      </c>
      <c r="F328">
        <v>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1">
        <v>44468.437696759262</v>
      </c>
      <c r="U328">
        <v>952</v>
      </c>
      <c r="V328" t="s">
        <v>28</v>
      </c>
      <c r="W328">
        <v>101</v>
      </c>
      <c r="X328">
        <v>200</v>
      </c>
    </row>
    <row r="329" spans="1:24" x14ac:dyDescent="0.35">
      <c r="A329" t="s">
        <v>24</v>
      </c>
      <c r="B329">
        <v>1987</v>
      </c>
      <c r="C329">
        <v>420</v>
      </c>
      <c r="D329" t="s">
        <v>32</v>
      </c>
      <c r="E329" t="s">
        <v>33</v>
      </c>
      <c r="F329">
        <v>20</v>
      </c>
      <c r="G329">
        <v>1</v>
      </c>
      <c r="H329">
        <v>8.7690188549397305</v>
      </c>
      <c r="I329">
        <v>76.886887267446397</v>
      </c>
      <c r="J329">
        <v>1.94213169270477</v>
      </c>
      <c r="K329">
        <v>3.7368544913009498</v>
      </c>
      <c r="L329">
        <v>45.3</v>
      </c>
      <c r="M329">
        <v>2055.1424668139598</v>
      </c>
      <c r="N329">
        <v>0</v>
      </c>
      <c r="O329">
        <v>144</v>
      </c>
      <c r="P329">
        <v>9994</v>
      </c>
      <c r="Q329">
        <v>99883980.615100905</v>
      </c>
      <c r="R329">
        <v>0</v>
      </c>
      <c r="S329">
        <v>31771</v>
      </c>
      <c r="T329" s="1">
        <v>44468.437696759262</v>
      </c>
      <c r="U329">
        <v>943</v>
      </c>
      <c r="V329" t="s">
        <v>27</v>
      </c>
      <c r="W329">
        <v>201</v>
      </c>
      <c r="X329">
        <v>300</v>
      </c>
    </row>
    <row r="330" spans="1:24" x14ac:dyDescent="0.35">
      <c r="A330" t="s">
        <v>24</v>
      </c>
      <c r="B330">
        <v>1987</v>
      </c>
      <c r="C330">
        <v>420</v>
      </c>
      <c r="D330" t="s">
        <v>32</v>
      </c>
      <c r="E330" t="s">
        <v>33</v>
      </c>
      <c r="F330">
        <v>22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1">
        <v>44468.437696759262</v>
      </c>
      <c r="U330">
        <v>933</v>
      </c>
      <c r="V330" t="s">
        <v>30</v>
      </c>
      <c r="W330">
        <v>201</v>
      </c>
      <c r="X330">
        <v>300</v>
      </c>
    </row>
    <row r="331" spans="1:24" x14ac:dyDescent="0.35">
      <c r="A331" t="s">
        <v>24</v>
      </c>
      <c r="B331">
        <v>1987</v>
      </c>
      <c r="C331">
        <v>420</v>
      </c>
      <c r="D331" t="s">
        <v>32</v>
      </c>
      <c r="E331" t="s">
        <v>33</v>
      </c>
      <c r="F331">
        <v>54</v>
      </c>
      <c r="G331">
        <v>22</v>
      </c>
      <c r="H331">
        <v>307.65171300885902</v>
      </c>
      <c r="I331">
        <v>5136.4949945098197</v>
      </c>
      <c r="J331">
        <v>15.992424183645401</v>
      </c>
      <c r="K331">
        <v>16.504040218554898</v>
      </c>
      <c r="L331">
        <v>8009.5</v>
      </c>
      <c r="M331">
        <v>3481611.95653314</v>
      </c>
      <c r="N331">
        <v>4199</v>
      </c>
      <c r="O331">
        <v>11820</v>
      </c>
      <c r="P331">
        <v>416957</v>
      </c>
      <c r="Q331">
        <v>11186745790.162701</v>
      </c>
      <c r="R331">
        <v>200980</v>
      </c>
      <c r="S331">
        <v>632934</v>
      </c>
      <c r="T331" s="1">
        <v>44468.437696759262</v>
      </c>
      <c r="U331">
        <v>921</v>
      </c>
      <c r="V331" t="s">
        <v>31</v>
      </c>
      <c r="W331">
        <v>10</v>
      </c>
      <c r="X331">
        <v>100</v>
      </c>
    </row>
    <row r="332" spans="1:24" x14ac:dyDescent="0.35">
      <c r="A332" t="s">
        <v>24</v>
      </c>
      <c r="B332">
        <v>1987</v>
      </c>
      <c r="C332">
        <v>420</v>
      </c>
      <c r="D332" t="s">
        <v>32</v>
      </c>
      <c r="E332" t="s">
        <v>33</v>
      </c>
      <c r="F332">
        <v>55</v>
      </c>
      <c r="G332">
        <v>8</v>
      </c>
      <c r="H332">
        <v>36.455301033970997</v>
      </c>
      <c r="I332">
        <v>283.74994040574097</v>
      </c>
      <c r="J332">
        <v>2.0223696025228599</v>
      </c>
      <c r="K332">
        <v>0.64258304601296901</v>
      </c>
      <c r="L332">
        <v>534.79999999999995</v>
      </c>
      <c r="M332">
        <v>61126.276812459997</v>
      </c>
      <c r="N332">
        <v>28</v>
      </c>
      <c r="O332">
        <v>1041</v>
      </c>
      <c r="P332">
        <v>29714</v>
      </c>
      <c r="Q332">
        <v>138427197.86801299</v>
      </c>
      <c r="R332">
        <v>5618</v>
      </c>
      <c r="S332">
        <v>53810</v>
      </c>
      <c r="T332" s="1">
        <v>44468.437696759262</v>
      </c>
      <c r="U332">
        <v>912</v>
      </c>
      <c r="V332" t="s">
        <v>29</v>
      </c>
      <c r="W332">
        <v>101</v>
      </c>
      <c r="X332">
        <v>200</v>
      </c>
    </row>
    <row r="333" spans="1:24" x14ac:dyDescent="0.35">
      <c r="A333" t="s">
        <v>24</v>
      </c>
      <c r="B333">
        <v>1987</v>
      </c>
      <c r="C333">
        <v>420</v>
      </c>
      <c r="D333" t="s">
        <v>32</v>
      </c>
      <c r="E333" t="s">
        <v>33</v>
      </c>
      <c r="F333">
        <v>57</v>
      </c>
      <c r="G333">
        <v>16</v>
      </c>
      <c r="H333">
        <v>242.89347436997701</v>
      </c>
      <c r="I333">
        <v>7884.02956822141</v>
      </c>
      <c r="J333">
        <v>11.473242154143099</v>
      </c>
      <c r="K333">
        <v>13.664008311465199</v>
      </c>
      <c r="L333">
        <v>9356.4</v>
      </c>
      <c r="M333">
        <v>11695700.1499548</v>
      </c>
      <c r="N333">
        <v>2140</v>
      </c>
      <c r="O333">
        <v>16572</v>
      </c>
      <c r="P333">
        <v>441592</v>
      </c>
      <c r="Q333">
        <v>20270109678.626999</v>
      </c>
      <c r="R333">
        <v>141185</v>
      </c>
      <c r="S333">
        <v>741999</v>
      </c>
      <c r="T333" s="1">
        <v>44468.437696759262</v>
      </c>
      <c r="U333">
        <v>931</v>
      </c>
      <c r="V333" t="s">
        <v>30</v>
      </c>
      <c r="W333">
        <v>10</v>
      </c>
      <c r="X333">
        <v>100</v>
      </c>
    </row>
    <row r="334" spans="1:24" x14ac:dyDescent="0.35">
      <c r="A334" t="s">
        <v>24</v>
      </c>
      <c r="B334">
        <v>1987</v>
      </c>
      <c r="C334">
        <v>420</v>
      </c>
      <c r="D334" t="s">
        <v>32</v>
      </c>
      <c r="E334" t="s">
        <v>33</v>
      </c>
      <c r="F334">
        <v>63</v>
      </c>
      <c r="G334">
        <v>5</v>
      </c>
      <c r="H334">
        <v>50.904486696060602</v>
      </c>
      <c r="I334">
        <v>981.26633430826996</v>
      </c>
      <c r="J334">
        <v>2.9775761685936901</v>
      </c>
      <c r="K334">
        <v>2.1345194468661202</v>
      </c>
      <c r="L334">
        <v>1495.7</v>
      </c>
      <c r="M334">
        <v>847105.93394311599</v>
      </c>
      <c r="N334">
        <v>0</v>
      </c>
      <c r="O334">
        <v>3416</v>
      </c>
      <c r="P334">
        <v>87330</v>
      </c>
      <c r="Q334">
        <v>1842684321.61377</v>
      </c>
      <c r="R334">
        <v>0</v>
      </c>
      <c r="S334">
        <v>176875</v>
      </c>
      <c r="T334" s="1">
        <v>44468.437696759262</v>
      </c>
      <c r="U334">
        <v>942</v>
      </c>
      <c r="V334" t="s">
        <v>27</v>
      </c>
      <c r="W334">
        <v>101</v>
      </c>
      <c r="X334">
        <v>200</v>
      </c>
    </row>
    <row r="335" spans="1:24" x14ac:dyDescent="0.35">
      <c r="A335" t="s">
        <v>24</v>
      </c>
      <c r="B335">
        <v>1987</v>
      </c>
      <c r="C335">
        <v>420</v>
      </c>
      <c r="D335" t="s">
        <v>32</v>
      </c>
      <c r="E335" t="s">
        <v>33</v>
      </c>
      <c r="F335">
        <v>105</v>
      </c>
      <c r="G335">
        <v>14</v>
      </c>
      <c r="H335">
        <v>91.523833878871699</v>
      </c>
      <c r="I335">
        <v>932.58148894683802</v>
      </c>
      <c r="J335">
        <v>4.0251986487979901</v>
      </c>
      <c r="K335">
        <v>1.9119993408784099</v>
      </c>
      <c r="L335">
        <v>3778.4</v>
      </c>
      <c r="M335">
        <v>1589814.6517584799</v>
      </c>
      <c r="N335">
        <v>1257</v>
      </c>
      <c r="O335">
        <v>6300</v>
      </c>
      <c r="P335">
        <v>164933</v>
      </c>
      <c r="Q335">
        <v>3259473410.4295902</v>
      </c>
      <c r="R335">
        <v>50749</v>
      </c>
      <c r="S335">
        <v>279117</v>
      </c>
      <c r="T335" s="1">
        <v>44468.437696759262</v>
      </c>
      <c r="U335">
        <v>911</v>
      </c>
      <c r="V335" t="s">
        <v>29</v>
      </c>
      <c r="W335">
        <v>10</v>
      </c>
      <c r="X335">
        <v>100</v>
      </c>
    </row>
    <row r="336" spans="1:24" x14ac:dyDescent="0.35">
      <c r="A336" t="s">
        <v>24</v>
      </c>
      <c r="B336">
        <v>1987</v>
      </c>
      <c r="C336">
        <v>420</v>
      </c>
      <c r="D336" t="s">
        <v>32</v>
      </c>
      <c r="E336" t="s">
        <v>33</v>
      </c>
      <c r="F336">
        <v>120</v>
      </c>
      <c r="G336">
        <v>18</v>
      </c>
      <c r="H336">
        <v>83.412233286746499</v>
      </c>
      <c r="I336">
        <v>712.65064299718904</v>
      </c>
      <c r="J336">
        <v>3.8540930596313601</v>
      </c>
      <c r="K336">
        <v>1.3300175582592499</v>
      </c>
      <c r="L336">
        <v>1989.8</v>
      </c>
      <c r="M336">
        <v>405351.18860110902</v>
      </c>
      <c r="N336">
        <v>716</v>
      </c>
      <c r="O336">
        <v>3263</v>
      </c>
      <c r="P336">
        <v>91417</v>
      </c>
      <c r="Q336">
        <v>756505594.14826703</v>
      </c>
      <c r="R336">
        <v>36408</v>
      </c>
      <c r="S336">
        <v>146426</v>
      </c>
      <c r="T336" s="1">
        <v>44468.437696759262</v>
      </c>
      <c r="U336">
        <v>922</v>
      </c>
      <c r="V336" t="s">
        <v>31</v>
      </c>
      <c r="W336">
        <v>101</v>
      </c>
      <c r="X336">
        <v>200</v>
      </c>
    </row>
    <row r="337" spans="1:24" x14ac:dyDescent="0.35">
      <c r="A337" t="s">
        <v>24</v>
      </c>
      <c r="B337">
        <v>1987</v>
      </c>
      <c r="C337">
        <v>420</v>
      </c>
      <c r="D337" t="s">
        <v>32</v>
      </c>
      <c r="E337" t="s">
        <v>33</v>
      </c>
      <c r="F337">
        <v>148</v>
      </c>
      <c r="G337">
        <v>18</v>
      </c>
      <c r="H337">
        <v>29.3044161568098</v>
      </c>
      <c r="I337">
        <v>129.54053614662499</v>
      </c>
      <c r="J337">
        <v>1.57260782688509</v>
      </c>
      <c r="K337">
        <v>0.20956225494210301</v>
      </c>
      <c r="L337">
        <v>1269.8</v>
      </c>
      <c r="M337">
        <v>243230.811563725</v>
      </c>
      <c r="N337">
        <v>273</v>
      </c>
      <c r="O337">
        <v>2267</v>
      </c>
      <c r="P337">
        <v>68926</v>
      </c>
      <c r="Q337">
        <v>393482988.86919397</v>
      </c>
      <c r="R337">
        <v>28837</v>
      </c>
      <c r="S337">
        <v>109015</v>
      </c>
      <c r="T337" s="1">
        <v>44468.437696759262</v>
      </c>
      <c r="U337">
        <v>932</v>
      </c>
      <c r="V337" t="s">
        <v>30</v>
      </c>
      <c r="W337">
        <v>101</v>
      </c>
      <c r="X337">
        <v>200</v>
      </c>
    </row>
    <row r="338" spans="1:24" x14ac:dyDescent="0.35">
      <c r="A338" t="s">
        <v>24</v>
      </c>
      <c r="B338">
        <v>1987</v>
      </c>
      <c r="C338">
        <v>435</v>
      </c>
      <c r="D338" t="s">
        <v>34</v>
      </c>
      <c r="E338" t="s">
        <v>35</v>
      </c>
      <c r="F338">
        <v>1</v>
      </c>
      <c r="G338">
        <v>0</v>
      </c>
      <c r="H338">
        <v>0</v>
      </c>
      <c r="J338">
        <v>0</v>
      </c>
      <c r="L338">
        <v>0</v>
      </c>
      <c r="P338">
        <v>0</v>
      </c>
      <c r="T338" s="1">
        <v>44468.437696759262</v>
      </c>
      <c r="U338">
        <v>936</v>
      </c>
      <c r="V338" t="s">
        <v>30</v>
      </c>
      <c r="W338">
        <v>701</v>
      </c>
      <c r="X338">
        <v>1000</v>
      </c>
    </row>
    <row r="339" spans="1:24" x14ac:dyDescent="0.35">
      <c r="A339" t="s">
        <v>24</v>
      </c>
      <c r="B339">
        <v>1987</v>
      </c>
      <c r="C339">
        <v>435</v>
      </c>
      <c r="D339" t="s">
        <v>34</v>
      </c>
      <c r="E339" t="s">
        <v>35</v>
      </c>
      <c r="F339">
        <v>1</v>
      </c>
      <c r="G339">
        <v>0</v>
      </c>
      <c r="H339">
        <v>0</v>
      </c>
      <c r="J339">
        <v>0</v>
      </c>
      <c r="L339">
        <v>0</v>
      </c>
      <c r="P339">
        <v>0</v>
      </c>
      <c r="T339" s="1">
        <v>44468.437696759262</v>
      </c>
      <c r="U339">
        <v>951</v>
      </c>
      <c r="V339" t="s">
        <v>28</v>
      </c>
      <c r="W339">
        <v>10</v>
      </c>
      <c r="X339">
        <v>100</v>
      </c>
    </row>
    <row r="340" spans="1:24" x14ac:dyDescent="0.35">
      <c r="A340" t="s">
        <v>24</v>
      </c>
      <c r="B340">
        <v>1987</v>
      </c>
      <c r="C340">
        <v>435</v>
      </c>
      <c r="D340" t="s">
        <v>34</v>
      </c>
      <c r="E340" t="s">
        <v>35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44468.437696759262</v>
      </c>
      <c r="U340">
        <v>916</v>
      </c>
      <c r="V340" t="s">
        <v>29</v>
      </c>
      <c r="W340">
        <v>701</v>
      </c>
      <c r="X340">
        <v>1000</v>
      </c>
    </row>
    <row r="341" spans="1:24" x14ac:dyDescent="0.35">
      <c r="A341" t="s">
        <v>24</v>
      </c>
      <c r="B341">
        <v>1987</v>
      </c>
      <c r="C341">
        <v>435</v>
      </c>
      <c r="D341" t="s">
        <v>34</v>
      </c>
      <c r="E341" t="s">
        <v>35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1">
        <v>44468.437696759262</v>
      </c>
      <c r="U341">
        <v>955</v>
      </c>
      <c r="V341" t="s">
        <v>28</v>
      </c>
      <c r="W341">
        <v>501</v>
      </c>
      <c r="X341">
        <v>700</v>
      </c>
    </row>
    <row r="342" spans="1:24" x14ac:dyDescent="0.35">
      <c r="A342" t="s">
        <v>24</v>
      </c>
      <c r="B342">
        <v>1987</v>
      </c>
      <c r="C342">
        <v>435</v>
      </c>
      <c r="D342" t="s">
        <v>34</v>
      </c>
      <c r="E342" t="s">
        <v>35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1">
        <v>44468.437696759262</v>
      </c>
      <c r="U342">
        <v>915</v>
      </c>
      <c r="V342" t="s">
        <v>29</v>
      </c>
      <c r="W342">
        <v>501</v>
      </c>
      <c r="X342">
        <v>700</v>
      </c>
    </row>
    <row r="343" spans="1:24" x14ac:dyDescent="0.35">
      <c r="A343" t="s">
        <v>24</v>
      </c>
      <c r="B343">
        <v>1987</v>
      </c>
      <c r="C343">
        <v>435</v>
      </c>
      <c r="D343" t="s">
        <v>34</v>
      </c>
      <c r="E343" t="s">
        <v>35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1">
        <v>44468.437696759262</v>
      </c>
      <c r="U343">
        <v>945</v>
      </c>
      <c r="V343" t="s">
        <v>27</v>
      </c>
      <c r="W343">
        <v>501</v>
      </c>
      <c r="X343">
        <v>700</v>
      </c>
    </row>
    <row r="344" spans="1:24" x14ac:dyDescent="0.35">
      <c r="A344" t="s">
        <v>24</v>
      </c>
      <c r="B344">
        <v>1987</v>
      </c>
      <c r="C344">
        <v>435</v>
      </c>
      <c r="D344" t="s">
        <v>34</v>
      </c>
      <c r="E344" t="s">
        <v>35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1">
        <v>44468.437696759262</v>
      </c>
      <c r="U344">
        <v>925</v>
      </c>
      <c r="V344" t="s">
        <v>31</v>
      </c>
      <c r="W344">
        <v>501</v>
      </c>
      <c r="X344">
        <v>700</v>
      </c>
    </row>
    <row r="345" spans="1:24" x14ac:dyDescent="0.35">
      <c r="A345" t="s">
        <v>24</v>
      </c>
      <c r="B345">
        <v>1987</v>
      </c>
      <c r="C345">
        <v>435</v>
      </c>
      <c r="D345" t="s">
        <v>34</v>
      </c>
      <c r="E345" t="s">
        <v>35</v>
      </c>
      <c r="F345">
        <v>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1">
        <v>44468.437696759262</v>
      </c>
      <c r="U345">
        <v>926</v>
      </c>
      <c r="V345" t="s">
        <v>31</v>
      </c>
      <c r="W345">
        <v>701</v>
      </c>
      <c r="X345">
        <v>1000</v>
      </c>
    </row>
    <row r="346" spans="1:24" x14ac:dyDescent="0.35">
      <c r="A346" t="s">
        <v>24</v>
      </c>
      <c r="B346">
        <v>1987</v>
      </c>
      <c r="C346">
        <v>435</v>
      </c>
      <c r="D346" t="s">
        <v>34</v>
      </c>
      <c r="E346" t="s">
        <v>35</v>
      </c>
      <c r="F346">
        <v>5</v>
      </c>
      <c r="G346">
        <v>1</v>
      </c>
      <c r="H346">
        <v>2.2000000000000002</v>
      </c>
      <c r="I346">
        <v>5.0161375387718996</v>
      </c>
      <c r="J346">
        <v>1.6</v>
      </c>
      <c r="K346">
        <v>2.5374576033479301</v>
      </c>
      <c r="L346">
        <v>5.7</v>
      </c>
      <c r="M346">
        <v>32.135746055688799</v>
      </c>
      <c r="N346">
        <v>0</v>
      </c>
      <c r="O346">
        <v>20</v>
      </c>
      <c r="P346">
        <v>4032</v>
      </c>
      <c r="Q346">
        <v>16256151.777734101</v>
      </c>
      <c r="R346">
        <v>0</v>
      </c>
      <c r="S346">
        <v>14398</v>
      </c>
      <c r="T346" s="1">
        <v>44468.437696759262</v>
      </c>
      <c r="U346">
        <v>914</v>
      </c>
      <c r="V346" t="s">
        <v>29</v>
      </c>
      <c r="W346">
        <v>301</v>
      </c>
      <c r="X346">
        <v>500</v>
      </c>
    </row>
    <row r="347" spans="1:24" x14ac:dyDescent="0.35">
      <c r="A347" t="s">
        <v>24</v>
      </c>
      <c r="B347">
        <v>1987</v>
      </c>
      <c r="C347">
        <v>435</v>
      </c>
      <c r="D347" t="s">
        <v>34</v>
      </c>
      <c r="E347" t="s">
        <v>35</v>
      </c>
      <c r="F347">
        <v>5</v>
      </c>
      <c r="G347">
        <v>1</v>
      </c>
      <c r="H347">
        <v>11.1</v>
      </c>
      <c r="I347">
        <v>124.21844225064</v>
      </c>
      <c r="J347">
        <v>3</v>
      </c>
      <c r="K347">
        <v>8.8711211925644609</v>
      </c>
      <c r="L347">
        <v>17.899999999999999</v>
      </c>
      <c r="M347">
        <v>319.57565468871297</v>
      </c>
      <c r="N347">
        <v>0</v>
      </c>
      <c r="O347">
        <v>64</v>
      </c>
      <c r="P347">
        <v>4777</v>
      </c>
      <c r="Q347">
        <v>22822652.6719473</v>
      </c>
      <c r="R347">
        <v>0</v>
      </c>
      <c r="S347">
        <v>17059</v>
      </c>
      <c r="T347" s="1">
        <v>44468.437696759262</v>
      </c>
      <c r="U347">
        <v>924</v>
      </c>
      <c r="V347" t="s">
        <v>31</v>
      </c>
      <c r="W347">
        <v>301</v>
      </c>
      <c r="X347">
        <v>500</v>
      </c>
    </row>
    <row r="348" spans="1:24" x14ac:dyDescent="0.35">
      <c r="A348" t="s">
        <v>24</v>
      </c>
      <c r="B348">
        <v>1987</v>
      </c>
      <c r="C348">
        <v>435</v>
      </c>
      <c r="D348" t="s">
        <v>34</v>
      </c>
      <c r="E348" t="s">
        <v>35</v>
      </c>
      <c r="F348">
        <v>6</v>
      </c>
      <c r="G348">
        <v>1</v>
      </c>
      <c r="H348">
        <v>8.9</v>
      </c>
      <c r="I348">
        <v>79.041573813682305</v>
      </c>
      <c r="J348">
        <v>4.9000000000000004</v>
      </c>
      <c r="K348">
        <v>24.4136282935449</v>
      </c>
      <c r="L348">
        <v>15.5</v>
      </c>
      <c r="M348">
        <v>240.63805436363401</v>
      </c>
      <c r="N348">
        <v>0</v>
      </c>
      <c r="O348">
        <v>53</v>
      </c>
      <c r="P348">
        <v>8621</v>
      </c>
      <c r="Q348">
        <v>74326050.571359694</v>
      </c>
      <c r="R348">
        <v>0</v>
      </c>
      <c r="S348">
        <v>29717</v>
      </c>
      <c r="T348" s="1">
        <v>44468.437696759262</v>
      </c>
      <c r="U348">
        <v>935</v>
      </c>
      <c r="V348" t="s">
        <v>30</v>
      </c>
      <c r="W348">
        <v>501</v>
      </c>
      <c r="X348">
        <v>700</v>
      </c>
    </row>
    <row r="349" spans="1:24" x14ac:dyDescent="0.35">
      <c r="A349" t="s">
        <v>24</v>
      </c>
      <c r="B349">
        <v>1987</v>
      </c>
      <c r="C349">
        <v>435</v>
      </c>
      <c r="D349" t="s">
        <v>34</v>
      </c>
      <c r="E349" t="s">
        <v>35</v>
      </c>
      <c r="F349">
        <v>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1">
        <v>44468.437696759262</v>
      </c>
      <c r="U349">
        <v>913</v>
      </c>
      <c r="V349" t="s">
        <v>29</v>
      </c>
      <c r="W349">
        <v>201</v>
      </c>
      <c r="X349">
        <v>300</v>
      </c>
    </row>
    <row r="350" spans="1:24" x14ac:dyDescent="0.35">
      <c r="A350" t="s">
        <v>24</v>
      </c>
      <c r="B350">
        <v>1987</v>
      </c>
      <c r="C350">
        <v>435</v>
      </c>
      <c r="D350" t="s">
        <v>34</v>
      </c>
      <c r="E350" t="s">
        <v>35</v>
      </c>
      <c r="F350">
        <v>8</v>
      </c>
      <c r="G350">
        <v>1</v>
      </c>
      <c r="H350">
        <v>0.9</v>
      </c>
      <c r="I350">
        <v>0.78769157988793104</v>
      </c>
      <c r="J350">
        <v>2.2000000000000002</v>
      </c>
      <c r="K350">
        <v>4.7319034739519097</v>
      </c>
      <c r="L350">
        <v>2.6</v>
      </c>
      <c r="M350">
        <v>6.6783632742963599</v>
      </c>
      <c r="N350">
        <v>0</v>
      </c>
      <c r="O350">
        <v>9</v>
      </c>
      <c r="P350">
        <v>6334</v>
      </c>
      <c r="Q350">
        <v>40118964.306374699</v>
      </c>
      <c r="R350">
        <v>0</v>
      </c>
      <c r="S350">
        <v>20940</v>
      </c>
      <c r="T350" s="1">
        <v>44468.437696759262</v>
      </c>
      <c r="U350">
        <v>934</v>
      </c>
      <c r="V350" t="s">
        <v>30</v>
      </c>
      <c r="W350">
        <v>301</v>
      </c>
      <c r="X350">
        <v>500</v>
      </c>
    </row>
    <row r="351" spans="1:24" x14ac:dyDescent="0.35">
      <c r="A351" t="s">
        <v>24</v>
      </c>
      <c r="B351">
        <v>1987</v>
      </c>
      <c r="C351">
        <v>435</v>
      </c>
      <c r="D351" t="s">
        <v>34</v>
      </c>
      <c r="E351" t="s">
        <v>35</v>
      </c>
      <c r="F351">
        <v>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1">
        <v>44468.437696759262</v>
      </c>
      <c r="U351">
        <v>954</v>
      </c>
      <c r="V351" t="s">
        <v>28</v>
      </c>
      <c r="W351">
        <v>301</v>
      </c>
      <c r="X351">
        <v>500</v>
      </c>
    </row>
    <row r="352" spans="1:24" x14ac:dyDescent="0.35">
      <c r="A352" t="s">
        <v>24</v>
      </c>
      <c r="B352">
        <v>1987</v>
      </c>
      <c r="C352">
        <v>435</v>
      </c>
      <c r="D352" t="s">
        <v>34</v>
      </c>
      <c r="E352" t="s">
        <v>35</v>
      </c>
      <c r="F352">
        <v>11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1">
        <v>44468.437696759262</v>
      </c>
      <c r="U352">
        <v>944</v>
      </c>
      <c r="V352" t="s">
        <v>27</v>
      </c>
      <c r="W352">
        <v>301</v>
      </c>
      <c r="X352">
        <v>500</v>
      </c>
    </row>
    <row r="353" spans="1:24" x14ac:dyDescent="0.35">
      <c r="A353" t="s">
        <v>24</v>
      </c>
      <c r="B353">
        <v>1987</v>
      </c>
      <c r="C353">
        <v>435</v>
      </c>
      <c r="D353" t="s">
        <v>34</v>
      </c>
      <c r="E353" t="s">
        <v>35</v>
      </c>
      <c r="F353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1">
        <v>44468.437696759262</v>
      </c>
      <c r="U353">
        <v>941</v>
      </c>
      <c r="V353" t="s">
        <v>27</v>
      </c>
      <c r="W353">
        <v>10</v>
      </c>
      <c r="X353">
        <v>100</v>
      </c>
    </row>
    <row r="354" spans="1:24" x14ac:dyDescent="0.35">
      <c r="A354" t="s">
        <v>24</v>
      </c>
      <c r="B354">
        <v>1987</v>
      </c>
      <c r="C354">
        <v>435</v>
      </c>
      <c r="D354" t="s">
        <v>34</v>
      </c>
      <c r="E354" t="s">
        <v>35</v>
      </c>
      <c r="F354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1">
        <v>44468.437696759262</v>
      </c>
      <c r="U354">
        <v>953</v>
      </c>
      <c r="V354" t="s">
        <v>28</v>
      </c>
      <c r="W354">
        <v>201</v>
      </c>
      <c r="X354">
        <v>300</v>
      </c>
    </row>
    <row r="355" spans="1:24" x14ac:dyDescent="0.35">
      <c r="A355" t="s">
        <v>24</v>
      </c>
      <c r="B355">
        <v>1987</v>
      </c>
      <c r="C355">
        <v>435</v>
      </c>
      <c r="D355" t="s">
        <v>34</v>
      </c>
      <c r="E355" t="s">
        <v>35</v>
      </c>
      <c r="F355">
        <v>17</v>
      </c>
      <c r="G355">
        <v>4</v>
      </c>
      <c r="H355">
        <v>19.868814252226201</v>
      </c>
      <c r="I355">
        <v>247.62656191876701</v>
      </c>
      <c r="J355">
        <v>7.1145972431552202</v>
      </c>
      <c r="K355">
        <v>28.352304561192799</v>
      </c>
      <c r="L355">
        <v>229.4</v>
      </c>
      <c r="M355">
        <v>33011.686079321902</v>
      </c>
      <c r="N355">
        <v>0</v>
      </c>
      <c r="O355">
        <v>622</v>
      </c>
      <c r="P355">
        <v>81911</v>
      </c>
      <c r="Q355">
        <v>3779713171.9110899</v>
      </c>
      <c r="R355">
        <v>0</v>
      </c>
      <c r="S355">
        <v>214706</v>
      </c>
      <c r="T355" s="1">
        <v>44468.437696759262</v>
      </c>
      <c r="U355">
        <v>923</v>
      </c>
      <c r="V355" t="s">
        <v>31</v>
      </c>
      <c r="W355">
        <v>201</v>
      </c>
      <c r="X355">
        <v>300</v>
      </c>
    </row>
    <row r="356" spans="1:24" x14ac:dyDescent="0.35">
      <c r="A356" t="s">
        <v>24</v>
      </c>
      <c r="B356">
        <v>1987</v>
      </c>
      <c r="C356">
        <v>435</v>
      </c>
      <c r="D356" t="s">
        <v>34</v>
      </c>
      <c r="E356" t="s">
        <v>35</v>
      </c>
      <c r="F356">
        <v>20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1">
        <v>44468.437696759262</v>
      </c>
      <c r="U356">
        <v>943</v>
      </c>
      <c r="V356" t="s">
        <v>27</v>
      </c>
      <c r="W356">
        <v>201</v>
      </c>
      <c r="X356">
        <v>300</v>
      </c>
    </row>
    <row r="357" spans="1:24" x14ac:dyDescent="0.35">
      <c r="A357" t="s">
        <v>24</v>
      </c>
      <c r="B357">
        <v>1987</v>
      </c>
      <c r="C357">
        <v>435</v>
      </c>
      <c r="D357" t="s">
        <v>34</v>
      </c>
      <c r="E357" t="s">
        <v>35</v>
      </c>
      <c r="F357">
        <v>20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1">
        <v>44468.437696759262</v>
      </c>
      <c r="U357">
        <v>952</v>
      </c>
      <c r="V357" t="s">
        <v>28</v>
      </c>
      <c r="W357">
        <v>101</v>
      </c>
      <c r="X357">
        <v>200</v>
      </c>
    </row>
    <row r="358" spans="1:24" x14ac:dyDescent="0.35">
      <c r="A358" t="s">
        <v>24</v>
      </c>
      <c r="B358">
        <v>1987</v>
      </c>
      <c r="C358">
        <v>435</v>
      </c>
      <c r="D358" t="s">
        <v>34</v>
      </c>
      <c r="E358" t="s">
        <v>35</v>
      </c>
      <c r="F358">
        <v>22</v>
      </c>
      <c r="G358">
        <v>3</v>
      </c>
      <c r="H358">
        <v>2.7269601031339401</v>
      </c>
      <c r="I358">
        <v>2.99363738514753</v>
      </c>
      <c r="J358">
        <v>1.26236974993083</v>
      </c>
      <c r="K358">
        <v>0.48704820708714502</v>
      </c>
      <c r="L358">
        <v>31.5</v>
      </c>
      <c r="M358">
        <v>395.24101415206297</v>
      </c>
      <c r="N358">
        <v>0</v>
      </c>
      <c r="O358">
        <v>74</v>
      </c>
      <c r="P358">
        <v>14345</v>
      </c>
      <c r="Q358">
        <v>64303521.951300099</v>
      </c>
      <c r="R358">
        <v>0</v>
      </c>
      <c r="S358">
        <v>31345</v>
      </c>
      <c r="T358" s="1">
        <v>44468.437696759262</v>
      </c>
      <c r="U358">
        <v>933</v>
      </c>
      <c r="V358" t="s">
        <v>30</v>
      </c>
      <c r="W358">
        <v>201</v>
      </c>
      <c r="X358">
        <v>300</v>
      </c>
    </row>
    <row r="359" spans="1:24" x14ac:dyDescent="0.35">
      <c r="A359" t="s">
        <v>24</v>
      </c>
      <c r="B359">
        <v>1987</v>
      </c>
      <c r="C359">
        <v>435</v>
      </c>
      <c r="D359" t="s">
        <v>34</v>
      </c>
      <c r="E359" t="s">
        <v>35</v>
      </c>
      <c r="F359">
        <v>54</v>
      </c>
      <c r="G359">
        <v>1</v>
      </c>
      <c r="H359">
        <v>0.82904034768647505</v>
      </c>
      <c r="I359">
        <v>0.659778075648917</v>
      </c>
      <c r="J359">
        <v>0.70468429553350398</v>
      </c>
      <c r="K359">
        <v>0.51306426942206196</v>
      </c>
      <c r="L359">
        <v>21.1</v>
      </c>
      <c r="M359">
        <v>447.20986573392099</v>
      </c>
      <c r="N359">
        <v>0</v>
      </c>
      <c r="O359">
        <v>65</v>
      </c>
      <c r="P359">
        <v>18648</v>
      </c>
      <c r="Q359">
        <v>347764515.84184903</v>
      </c>
      <c r="R359">
        <v>0</v>
      </c>
      <c r="S359">
        <v>57138</v>
      </c>
      <c r="T359" s="1">
        <v>44468.437696759262</v>
      </c>
      <c r="U359">
        <v>921</v>
      </c>
      <c r="V359" t="s">
        <v>31</v>
      </c>
      <c r="W359">
        <v>10</v>
      </c>
      <c r="X359">
        <v>100</v>
      </c>
    </row>
    <row r="360" spans="1:24" x14ac:dyDescent="0.35">
      <c r="A360" t="s">
        <v>24</v>
      </c>
      <c r="B360">
        <v>1987</v>
      </c>
      <c r="C360">
        <v>435</v>
      </c>
      <c r="D360" t="s">
        <v>34</v>
      </c>
      <c r="E360" t="s">
        <v>35</v>
      </c>
      <c r="F360">
        <v>55</v>
      </c>
      <c r="G360">
        <v>2</v>
      </c>
      <c r="H360">
        <v>0.50814902089942005</v>
      </c>
      <c r="I360">
        <v>0.148981251921356</v>
      </c>
      <c r="J360">
        <v>0.33740462566097801</v>
      </c>
      <c r="K360">
        <v>5.1700505747074001E-2</v>
      </c>
      <c r="L360">
        <v>7.7</v>
      </c>
      <c r="M360">
        <v>32.093995268473897</v>
      </c>
      <c r="N360">
        <v>0</v>
      </c>
      <c r="O360">
        <v>20</v>
      </c>
      <c r="P360">
        <v>4707</v>
      </c>
      <c r="Q360">
        <v>11137480.491170701</v>
      </c>
      <c r="R360">
        <v>0</v>
      </c>
      <c r="S360">
        <v>11819</v>
      </c>
      <c r="T360" s="1">
        <v>44468.437696759262</v>
      </c>
      <c r="U360">
        <v>912</v>
      </c>
      <c r="V360" t="s">
        <v>29</v>
      </c>
      <c r="W360">
        <v>101</v>
      </c>
      <c r="X360">
        <v>200</v>
      </c>
    </row>
    <row r="361" spans="1:24" x14ac:dyDescent="0.35">
      <c r="A361" t="s">
        <v>24</v>
      </c>
      <c r="B361">
        <v>1987</v>
      </c>
      <c r="C361">
        <v>435</v>
      </c>
      <c r="D361" t="s">
        <v>34</v>
      </c>
      <c r="E361" t="s">
        <v>35</v>
      </c>
      <c r="F361">
        <v>57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1">
        <v>44468.437696759262</v>
      </c>
      <c r="U361">
        <v>931</v>
      </c>
      <c r="V361" t="s">
        <v>30</v>
      </c>
      <c r="W361">
        <v>10</v>
      </c>
      <c r="X361">
        <v>100</v>
      </c>
    </row>
    <row r="362" spans="1:24" x14ac:dyDescent="0.35">
      <c r="A362" t="s">
        <v>24</v>
      </c>
      <c r="B362">
        <v>1987</v>
      </c>
      <c r="C362">
        <v>435</v>
      </c>
      <c r="D362" t="s">
        <v>34</v>
      </c>
      <c r="E362" t="s">
        <v>35</v>
      </c>
      <c r="F362">
        <v>63</v>
      </c>
      <c r="G362">
        <v>3</v>
      </c>
      <c r="H362">
        <v>2.3250650458154101</v>
      </c>
      <c r="I362">
        <v>1.6919911079468799</v>
      </c>
      <c r="J362">
        <v>1.1000307743642801</v>
      </c>
      <c r="K362">
        <v>0.35614482744936199</v>
      </c>
      <c r="L362">
        <v>68.3</v>
      </c>
      <c r="M362">
        <v>1460.65920903234</v>
      </c>
      <c r="N362">
        <v>0</v>
      </c>
      <c r="O362">
        <v>148</v>
      </c>
      <c r="P362">
        <v>32092</v>
      </c>
      <c r="Q362">
        <v>307452101.562392</v>
      </c>
      <c r="R362">
        <v>0</v>
      </c>
      <c r="S362">
        <v>68669</v>
      </c>
      <c r="T362" s="1">
        <v>44468.437696759262</v>
      </c>
      <c r="U362">
        <v>942</v>
      </c>
      <c r="V362" t="s">
        <v>27</v>
      </c>
      <c r="W362">
        <v>101</v>
      </c>
      <c r="X362">
        <v>200</v>
      </c>
    </row>
    <row r="363" spans="1:24" x14ac:dyDescent="0.35">
      <c r="A363" t="s">
        <v>24</v>
      </c>
      <c r="B363">
        <v>1987</v>
      </c>
      <c r="C363">
        <v>435</v>
      </c>
      <c r="D363" t="s">
        <v>34</v>
      </c>
      <c r="E363" t="s">
        <v>35</v>
      </c>
      <c r="F363">
        <v>105</v>
      </c>
      <c r="G363">
        <v>1</v>
      </c>
      <c r="H363">
        <v>0.16567830598932601</v>
      </c>
      <c r="I363">
        <v>2.6757799807869999E-2</v>
      </c>
      <c r="J363">
        <v>6.6271322395729998E-2</v>
      </c>
      <c r="K363">
        <v>5.4146635333239997E-3</v>
      </c>
      <c r="L363">
        <v>6.8</v>
      </c>
      <c r="M363">
        <v>45.615254739199997</v>
      </c>
      <c r="N363">
        <v>0</v>
      </c>
      <c r="O363">
        <v>21</v>
      </c>
      <c r="P363">
        <v>3038</v>
      </c>
      <c r="Q363">
        <v>9230626.5153754801</v>
      </c>
      <c r="R363">
        <v>0</v>
      </c>
      <c r="S363">
        <v>9242</v>
      </c>
      <c r="T363" s="1">
        <v>44468.437696759262</v>
      </c>
      <c r="U363">
        <v>911</v>
      </c>
      <c r="V363" t="s">
        <v>29</v>
      </c>
      <c r="W363">
        <v>10</v>
      </c>
      <c r="X363">
        <v>100</v>
      </c>
    </row>
    <row r="364" spans="1:24" x14ac:dyDescent="0.35">
      <c r="A364" t="s">
        <v>24</v>
      </c>
      <c r="B364">
        <v>1987</v>
      </c>
      <c r="C364">
        <v>435</v>
      </c>
      <c r="D364" t="s">
        <v>34</v>
      </c>
      <c r="E364" t="s">
        <v>35</v>
      </c>
      <c r="F364">
        <v>120</v>
      </c>
      <c r="G364">
        <v>5</v>
      </c>
      <c r="H364">
        <v>1.4834795648493599</v>
      </c>
      <c r="I364">
        <v>0.80649088595116303</v>
      </c>
      <c r="J364">
        <v>0.51472215480844896</v>
      </c>
      <c r="K364">
        <v>6.5457437651657999E-2</v>
      </c>
      <c r="L364">
        <v>35.299999999999997</v>
      </c>
      <c r="M364">
        <v>458.72692662055903</v>
      </c>
      <c r="N364">
        <v>0</v>
      </c>
      <c r="O364">
        <v>80</v>
      </c>
      <c r="P364">
        <v>12543</v>
      </c>
      <c r="Q364">
        <v>37231777.4713457</v>
      </c>
      <c r="R364">
        <v>0</v>
      </c>
      <c r="S364">
        <v>25137</v>
      </c>
      <c r="T364" s="1">
        <v>44468.437696759262</v>
      </c>
      <c r="U364">
        <v>922</v>
      </c>
      <c r="V364" t="s">
        <v>31</v>
      </c>
      <c r="W364">
        <v>101</v>
      </c>
      <c r="X364">
        <v>200</v>
      </c>
    </row>
    <row r="365" spans="1:24" x14ac:dyDescent="0.35">
      <c r="A365" t="s">
        <v>24</v>
      </c>
      <c r="B365">
        <v>1987</v>
      </c>
      <c r="C365">
        <v>435</v>
      </c>
      <c r="D365" t="s">
        <v>34</v>
      </c>
      <c r="E365" t="s">
        <v>35</v>
      </c>
      <c r="F365">
        <v>148</v>
      </c>
      <c r="G365">
        <v>18</v>
      </c>
      <c r="H365">
        <v>3.8473170817939302</v>
      </c>
      <c r="I365">
        <v>1.58047130951918</v>
      </c>
      <c r="J365">
        <v>2.4485978994812401</v>
      </c>
      <c r="K365">
        <v>0.55884864404193302</v>
      </c>
      <c r="L365">
        <v>165.5</v>
      </c>
      <c r="M365">
        <v>2967.56004492999</v>
      </c>
      <c r="N365">
        <v>55</v>
      </c>
      <c r="O365">
        <v>276</v>
      </c>
      <c r="P365">
        <v>106636</v>
      </c>
      <c r="Q365">
        <v>1049317945.37079</v>
      </c>
      <c r="R365">
        <v>41169</v>
      </c>
      <c r="S365">
        <v>172103</v>
      </c>
      <c r="T365" s="1">
        <v>44468.437696759262</v>
      </c>
      <c r="U365">
        <v>932</v>
      </c>
      <c r="V365" t="s">
        <v>30</v>
      </c>
      <c r="W365">
        <v>101</v>
      </c>
      <c r="X365">
        <v>200</v>
      </c>
    </row>
    <row r="366" spans="1:24" x14ac:dyDescent="0.35">
      <c r="A366" t="s">
        <v>24</v>
      </c>
      <c r="B366">
        <v>1987</v>
      </c>
      <c r="C366">
        <v>440</v>
      </c>
      <c r="D366" t="s">
        <v>36</v>
      </c>
      <c r="E366" t="s">
        <v>37</v>
      </c>
      <c r="F366">
        <v>1</v>
      </c>
      <c r="G366">
        <v>0</v>
      </c>
      <c r="H366">
        <v>0</v>
      </c>
      <c r="J366">
        <v>0</v>
      </c>
      <c r="L366">
        <v>0</v>
      </c>
      <c r="P366">
        <v>0</v>
      </c>
      <c r="T366" s="1">
        <v>44468.437696759262</v>
      </c>
      <c r="U366">
        <v>936</v>
      </c>
      <c r="V366" t="s">
        <v>30</v>
      </c>
      <c r="W366">
        <v>701</v>
      </c>
      <c r="X366">
        <v>1000</v>
      </c>
    </row>
    <row r="367" spans="1:24" x14ac:dyDescent="0.35">
      <c r="A367" t="s">
        <v>24</v>
      </c>
      <c r="B367">
        <v>1987</v>
      </c>
      <c r="C367">
        <v>440</v>
      </c>
      <c r="D367" t="s">
        <v>36</v>
      </c>
      <c r="E367" t="s">
        <v>37</v>
      </c>
      <c r="F367">
        <v>1</v>
      </c>
      <c r="G367">
        <v>0</v>
      </c>
      <c r="H367">
        <v>0</v>
      </c>
      <c r="J367">
        <v>0</v>
      </c>
      <c r="L367">
        <v>0</v>
      </c>
      <c r="P367">
        <v>0</v>
      </c>
      <c r="T367" s="1">
        <v>44468.437696759262</v>
      </c>
      <c r="U367">
        <v>951</v>
      </c>
      <c r="V367" t="s">
        <v>28</v>
      </c>
      <c r="W367">
        <v>10</v>
      </c>
      <c r="X367">
        <v>100</v>
      </c>
    </row>
    <row r="368" spans="1:24" x14ac:dyDescent="0.35">
      <c r="A368" t="s">
        <v>24</v>
      </c>
      <c r="B368">
        <v>1987</v>
      </c>
      <c r="C368">
        <v>440</v>
      </c>
      <c r="D368" t="s">
        <v>36</v>
      </c>
      <c r="E368" t="s">
        <v>37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1">
        <v>44468.437696759262</v>
      </c>
      <c r="U368">
        <v>916</v>
      </c>
      <c r="V368" t="s">
        <v>29</v>
      </c>
      <c r="W368">
        <v>701</v>
      </c>
      <c r="X368">
        <v>1000</v>
      </c>
    </row>
    <row r="369" spans="1:24" x14ac:dyDescent="0.35">
      <c r="A369" t="s">
        <v>24</v>
      </c>
      <c r="B369">
        <v>1987</v>
      </c>
      <c r="C369">
        <v>440</v>
      </c>
      <c r="D369" t="s">
        <v>36</v>
      </c>
      <c r="E369" t="s">
        <v>37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1">
        <v>44468.437696759262</v>
      </c>
      <c r="U369">
        <v>955</v>
      </c>
      <c r="V369" t="s">
        <v>28</v>
      </c>
      <c r="W369">
        <v>501</v>
      </c>
      <c r="X369">
        <v>700</v>
      </c>
    </row>
    <row r="370" spans="1:24" x14ac:dyDescent="0.35">
      <c r="A370" t="s">
        <v>24</v>
      </c>
      <c r="B370">
        <v>1987</v>
      </c>
      <c r="C370">
        <v>440</v>
      </c>
      <c r="D370" t="s">
        <v>36</v>
      </c>
      <c r="E370" t="s">
        <v>37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1">
        <v>44468.437696759262</v>
      </c>
      <c r="U370">
        <v>915</v>
      </c>
      <c r="V370" t="s">
        <v>29</v>
      </c>
      <c r="W370">
        <v>501</v>
      </c>
      <c r="X370">
        <v>700</v>
      </c>
    </row>
    <row r="371" spans="1:24" x14ac:dyDescent="0.35">
      <c r="A371" t="s">
        <v>24</v>
      </c>
      <c r="B371">
        <v>1987</v>
      </c>
      <c r="C371">
        <v>440</v>
      </c>
      <c r="D371" t="s">
        <v>36</v>
      </c>
      <c r="E371" t="s">
        <v>37</v>
      </c>
      <c r="F371">
        <v>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1">
        <v>44468.437696759262</v>
      </c>
      <c r="U371">
        <v>945</v>
      </c>
      <c r="V371" t="s">
        <v>27</v>
      </c>
      <c r="W371">
        <v>501</v>
      </c>
      <c r="X371">
        <v>700</v>
      </c>
    </row>
    <row r="372" spans="1:24" x14ac:dyDescent="0.35">
      <c r="A372" t="s">
        <v>24</v>
      </c>
      <c r="B372">
        <v>1987</v>
      </c>
      <c r="C372">
        <v>440</v>
      </c>
      <c r="D372" t="s">
        <v>36</v>
      </c>
      <c r="E372" t="s">
        <v>37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1">
        <v>44468.437696759262</v>
      </c>
      <c r="U372">
        <v>925</v>
      </c>
      <c r="V372" t="s">
        <v>31</v>
      </c>
      <c r="W372">
        <v>501</v>
      </c>
      <c r="X372">
        <v>700</v>
      </c>
    </row>
    <row r="373" spans="1:24" x14ac:dyDescent="0.35">
      <c r="A373" t="s">
        <v>24</v>
      </c>
      <c r="B373">
        <v>1987</v>
      </c>
      <c r="C373">
        <v>440</v>
      </c>
      <c r="D373" t="s">
        <v>36</v>
      </c>
      <c r="E373" t="s">
        <v>37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1">
        <v>44468.437696759262</v>
      </c>
      <c r="U373">
        <v>926</v>
      </c>
      <c r="V373" t="s">
        <v>31</v>
      </c>
      <c r="W373">
        <v>701</v>
      </c>
      <c r="X373">
        <v>1000</v>
      </c>
    </row>
    <row r="374" spans="1:24" x14ac:dyDescent="0.35">
      <c r="A374" t="s">
        <v>24</v>
      </c>
      <c r="B374">
        <v>1987</v>
      </c>
      <c r="C374">
        <v>440</v>
      </c>
      <c r="D374" t="s">
        <v>36</v>
      </c>
      <c r="E374" t="s">
        <v>37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1">
        <v>44468.437696759262</v>
      </c>
      <c r="U374">
        <v>914</v>
      </c>
      <c r="V374" t="s">
        <v>29</v>
      </c>
      <c r="W374">
        <v>301</v>
      </c>
      <c r="X374">
        <v>500</v>
      </c>
    </row>
    <row r="375" spans="1:24" x14ac:dyDescent="0.35">
      <c r="A375" t="s">
        <v>24</v>
      </c>
      <c r="B375">
        <v>1987</v>
      </c>
      <c r="C375">
        <v>440</v>
      </c>
      <c r="D375" t="s">
        <v>36</v>
      </c>
      <c r="E375" t="s">
        <v>37</v>
      </c>
      <c r="F375">
        <v>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1">
        <v>44468.437696759262</v>
      </c>
      <c r="U375">
        <v>924</v>
      </c>
      <c r="V375" t="s">
        <v>31</v>
      </c>
      <c r="W375">
        <v>301</v>
      </c>
      <c r="X375">
        <v>500</v>
      </c>
    </row>
    <row r="376" spans="1:24" x14ac:dyDescent="0.35">
      <c r="A376" t="s">
        <v>24</v>
      </c>
      <c r="B376">
        <v>1987</v>
      </c>
      <c r="C376">
        <v>440</v>
      </c>
      <c r="D376" t="s">
        <v>36</v>
      </c>
      <c r="E376" t="s">
        <v>37</v>
      </c>
      <c r="F376">
        <v>6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1">
        <v>44468.437696759262</v>
      </c>
      <c r="U376">
        <v>935</v>
      </c>
      <c r="V376" t="s">
        <v>30</v>
      </c>
      <c r="W376">
        <v>501</v>
      </c>
      <c r="X376">
        <v>700</v>
      </c>
    </row>
    <row r="377" spans="1:24" x14ac:dyDescent="0.35">
      <c r="A377" t="s">
        <v>24</v>
      </c>
      <c r="B377">
        <v>1987</v>
      </c>
      <c r="C377">
        <v>440</v>
      </c>
      <c r="D377" t="s">
        <v>36</v>
      </c>
      <c r="E377" t="s">
        <v>37</v>
      </c>
      <c r="F377">
        <v>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1">
        <v>44468.437696759262</v>
      </c>
      <c r="U377">
        <v>913</v>
      </c>
      <c r="V377" t="s">
        <v>29</v>
      </c>
      <c r="W377">
        <v>201</v>
      </c>
      <c r="X377">
        <v>300</v>
      </c>
    </row>
    <row r="378" spans="1:24" x14ac:dyDescent="0.35">
      <c r="A378" t="s">
        <v>24</v>
      </c>
      <c r="B378">
        <v>1987</v>
      </c>
      <c r="C378">
        <v>440</v>
      </c>
      <c r="D378" t="s">
        <v>36</v>
      </c>
      <c r="E378" t="s">
        <v>37</v>
      </c>
      <c r="F378">
        <v>8</v>
      </c>
      <c r="G378">
        <v>1</v>
      </c>
      <c r="H378">
        <v>3.1</v>
      </c>
      <c r="I378">
        <v>9.5139737500664801</v>
      </c>
      <c r="J378">
        <v>1</v>
      </c>
      <c r="K378">
        <v>1.0003067745649401</v>
      </c>
      <c r="L378">
        <v>9</v>
      </c>
      <c r="M378">
        <v>80.663262763458107</v>
      </c>
      <c r="N378">
        <v>0</v>
      </c>
      <c r="O378">
        <v>30</v>
      </c>
      <c r="P378">
        <v>2912</v>
      </c>
      <c r="Q378">
        <v>8480999.6664364208</v>
      </c>
      <c r="R378">
        <v>0</v>
      </c>
      <c r="S378">
        <v>9628</v>
      </c>
      <c r="T378" s="1">
        <v>44468.437696759262</v>
      </c>
      <c r="U378">
        <v>934</v>
      </c>
      <c r="V378" t="s">
        <v>30</v>
      </c>
      <c r="W378">
        <v>301</v>
      </c>
      <c r="X378">
        <v>500</v>
      </c>
    </row>
    <row r="379" spans="1:24" x14ac:dyDescent="0.35">
      <c r="A379" t="s">
        <v>24</v>
      </c>
      <c r="B379">
        <v>1987</v>
      </c>
      <c r="C379">
        <v>440</v>
      </c>
      <c r="D379" t="s">
        <v>36</v>
      </c>
      <c r="E379" t="s">
        <v>37</v>
      </c>
      <c r="F379">
        <v>10</v>
      </c>
      <c r="G379">
        <v>2</v>
      </c>
      <c r="H379">
        <v>52.647922496949803</v>
      </c>
      <c r="I379">
        <v>1531.92104364075</v>
      </c>
      <c r="J379">
        <v>7.5211317852785404</v>
      </c>
      <c r="K379">
        <v>26.350059438062701</v>
      </c>
      <c r="L379">
        <v>164.1</v>
      </c>
      <c r="M379">
        <v>14883.5442828827</v>
      </c>
      <c r="N379">
        <v>0</v>
      </c>
      <c r="O379">
        <v>440</v>
      </c>
      <c r="P379">
        <v>23407</v>
      </c>
      <c r="Q379">
        <v>256006847.17466801</v>
      </c>
      <c r="R379">
        <v>0</v>
      </c>
      <c r="S379">
        <v>59599</v>
      </c>
      <c r="T379" s="1">
        <v>44468.437696759262</v>
      </c>
      <c r="U379">
        <v>954</v>
      </c>
      <c r="V379" t="s">
        <v>28</v>
      </c>
      <c r="W379">
        <v>301</v>
      </c>
      <c r="X379">
        <v>500</v>
      </c>
    </row>
    <row r="380" spans="1:24" x14ac:dyDescent="0.35">
      <c r="A380" t="s">
        <v>24</v>
      </c>
      <c r="B380">
        <v>1987</v>
      </c>
      <c r="C380">
        <v>440</v>
      </c>
      <c r="D380" t="s">
        <v>36</v>
      </c>
      <c r="E380" t="s">
        <v>37</v>
      </c>
      <c r="F380">
        <v>11</v>
      </c>
      <c r="G380">
        <v>1</v>
      </c>
      <c r="H380">
        <v>37.120393428199499</v>
      </c>
      <c r="I380">
        <v>1377.5143203666</v>
      </c>
      <c r="J380">
        <v>5.4353357006103602</v>
      </c>
      <c r="K380">
        <v>29.755517822421599</v>
      </c>
      <c r="L380">
        <v>97.5</v>
      </c>
      <c r="M380">
        <v>9511.9994040669008</v>
      </c>
      <c r="N380">
        <v>0</v>
      </c>
      <c r="O380">
        <v>348</v>
      </c>
      <c r="P380">
        <v>14334</v>
      </c>
      <c r="Q380">
        <v>205467532.06838</v>
      </c>
      <c r="R380">
        <v>0</v>
      </c>
      <c r="S380">
        <v>51187</v>
      </c>
      <c r="T380" s="1">
        <v>44468.437696759262</v>
      </c>
      <c r="U380">
        <v>944</v>
      </c>
      <c r="V380" t="s">
        <v>27</v>
      </c>
      <c r="W380">
        <v>301</v>
      </c>
      <c r="X380">
        <v>500</v>
      </c>
    </row>
    <row r="381" spans="1:24" x14ac:dyDescent="0.35">
      <c r="A381" t="s">
        <v>24</v>
      </c>
      <c r="B381">
        <v>1987</v>
      </c>
      <c r="C381">
        <v>440</v>
      </c>
      <c r="D381" t="s">
        <v>36</v>
      </c>
      <c r="E381" t="s">
        <v>37</v>
      </c>
      <c r="F381">
        <v>15</v>
      </c>
      <c r="G381">
        <v>1</v>
      </c>
      <c r="H381">
        <v>9.2429508168816596</v>
      </c>
      <c r="I381">
        <v>85.442647699051093</v>
      </c>
      <c r="J381">
        <v>1.0467920202251499</v>
      </c>
      <c r="K381">
        <v>1.09214178484427</v>
      </c>
      <c r="L381">
        <v>46.7</v>
      </c>
      <c r="M381">
        <v>2181.0062650548002</v>
      </c>
      <c r="N381">
        <v>0</v>
      </c>
      <c r="O381">
        <v>161</v>
      </c>
      <c r="P381">
        <v>5280</v>
      </c>
      <c r="Q381">
        <v>27877975.9197459</v>
      </c>
      <c r="R381">
        <v>0</v>
      </c>
      <c r="S381">
        <v>18200</v>
      </c>
      <c r="T381" s="1">
        <v>44468.437696759262</v>
      </c>
      <c r="U381">
        <v>953</v>
      </c>
      <c r="V381" t="s">
        <v>28</v>
      </c>
      <c r="W381">
        <v>201</v>
      </c>
      <c r="X381">
        <v>300</v>
      </c>
    </row>
    <row r="382" spans="1:24" x14ac:dyDescent="0.35">
      <c r="A382" t="s">
        <v>24</v>
      </c>
      <c r="B382">
        <v>1987</v>
      </c>
      <c r="C382">
        <v>440</v>
      </c>
      <c r="D382" t="s">
        <v>36</v>
      </c>
      <c r="E382" t="s">
        <v>37</v>
      </c>
      <c r="F382">
        <v>15</v>
      </c>
      <c r="G382">
        <v>2</v>
      </c>
      <c r="H382">
        <v>140.38361979909999</v>
      </c>
      <c r="I382">
        <v>17068.460322773</v>
      </c>
      <c r="J382">
        <v>10.323882959964299</v>
      </c>
      <c r="K382">
        <v>83.767167211290698</v>
      </c>
      <c r="L382">
        <v>2338.6</v>
      </c>
      <c r="M382">
        <v>4738268.0148189599</v>
      </c>
      <c r="N382">
        <v>0</v>
      </c>
      <c r="O382">
        <v>7935</v>
      </c>
      <c r="P382">
        <v>171715</v>
      </c>
      <c r="Q382">
        <v>23254076910.480598</v>
      </c>
      <c r="R382">
        <v>0</v>
      </c>
      <c r="S382">
        <v>563774</v>
      </c>
      <c r="T382" s="1">
        <v>44468.437696759262</v>
      </c>
      <c r="U382">
        <v>941</v>
      </c>
      <c r="V382" t="s">
        <v>27</v>
      </c>
      <c r="W382">
        <v>10</v>
      </c>
      <c r="X382">
        <v>100</v>
      </c>
    </row>
    <row r="383" spans="1:24" x14ac:dyDescent="0.35">
      <c r="A383" t="s">
        <v>24</v>
      </c>
      <c r="B383">
        <v>1987</v>
      </c>
      <c r="C383">
        <v>440</v>
      </c>
      <c r="D383" t="s">
        <v>36</v>
      </c>
      <c r="E383" t="s">
        <v>37</v>
      </c>
      <c r="F383">
        <v>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1">
        <v>44468.437696759262</v>
      </c>
      <c r="U383">
        <v>923</v>
      </c>
      <c r="V383" t="s">
        <v>31</v>
      </c>
      <c r="W383">
        <v>201</v>
      </c>
      <c r="X383">
        <v>300</v>
      </c>
    </row>
    <row r="384" spans="1:24" x14ac:dyDescent="0.35">
      <c r="A384" t="s">
        <v>24</v>
      </c>
      <c r="B384">
        <v>1987</v>
      </c>
      <c r="C384">
        <v>440</v>
      </c>
      <c r="D384" t="s">
        <v>36</v>
      </c>
      <c r="E384" t="s">
        <v>37</v>
      </c>
      <c r="F384">
        <v>20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1">
        <v>44468.437696759262</v>
      </c>
      <c r="U384">
        <v>952</v>
      </c>
      <c r="V384" t="s">
        <v>28</v>
      </c>
      <c r="W384">
        <v>101</v>
      </c>
      <c r="X384">
        <v>200</v>
      </c>
    </row>
    <row r="385" spans="1:24" x14ac:dyDescent="0.35">
      <c r="A385" t="s">
        <v>24</v>
      </c>
      <c r="B385">
        <v>1987</v>
      </c>
      <c r="C385">
        <v>440</v>
      </c>
      <c r="D385" t="s">
        <v>36</v>
      </c>
      <c r="E385" t="s">
        <v>37</v>
      </c>
      <c r="F385">
        <v>20</v>
      </c>
      <c r="G385">
        <v>3</v>
      </c>
      <c r="H385">
        <v>53.0332641012632</v>
      </c>
      <c r="I385">
        <v>1474.1504568498499</v>
      </c>
      <c r="J385">
        <v>9.3711445012824797</v>
      </c>
      <c r="K385">
        <v>32.148327540140002</v>
      </c>
      <c r="L385">
        <v>274.10000000000002</v>
      </c>
      <c r="M385">
        <v>39403.197528430203</v>
      </c>
      <c r="N385">
        <v>0</v>
      </c>
      <c r="O385">
        <v>723</v>
      </c>
      <c r="P385">
        <v>48298</v>
      </c>
      <c r="Q385">
        <v>859306385.17031002</v>
      </c>
      <c r="R385">
        <v>0</v>
      </c>
      <c r="S385">
        <v>114606</v>
      </c>
      <c r="T385" s="1">
        <v>44468.437696759262</v>
      </c>
      <c r="U385">
        <v>943</v>
      </c>
      <c r="V385" t="s">
        <v>27</v>
      </c>
      <c r="W385">
        <v>201</v>
      </c>
      <c r="X385">
        <v>300</v>
      </c>
    </row>
    <row r="386" spans="1:24" x14ac:dyDescent="0.35">
      <c r="A386" t="s">
        <v>24</v>
      </c>
      <c r="B386">
        <v>1987</v>
      </c>
      <c r="C386">
        <v>440</v>
      </c>
      <c r="D386" t="s">
        <v>36</v>
      </c>
      <c r="E386" t="s">
        <v>37</v>
      </c>
      <c r="F386">
        <v>22</v>
      </c>
      <c r="G386">
        <v>5</v>
      </c>
      <c r="H386">
        <v>18.894056474238599</v>
      </c>
      <c r="I386">
        <v>174.742330130385</v>
      </c>
      <c r="J386">
        <v>4.2308776767466796</v>
      </c>
      <c r="K386">
        <v>3.64516896474287</v>
      </c>
      <c r="L386">
        <v>217.4</v>
      </c>
      <c r="M386">
        <v>23070.708603080901</v>
      </c>
      <c r="N386">
        <v>0</v>
      </c>
      <c r="O386">
        <v>556</v>
      </c>
      <c r="P386">
        <v>48857</v>
      </c>
      <c r="Q386">
        <v>481260785.13333201</v>
      </c>
      <c r="R386">
        <v>0</v>
      </c>
      <c r="S386">
        <v>97734</v>
      </c>
      <c r="T386" s="1">
        <v>44468.437696759262</v>
      </c>
      <c r="U386">
        <v>933</v>
      </c>
      <c r="V386" t="s">
        <v>30</v>
      </c>
      <c r="W386">
        <v>201</v>
      </c>
      <c r="X386">
        <v>300</v>
      </c>
    </row>
    <row r="387" spans="1:24" x14ac:dyDescent="0.35">
      <c r="A387" t="s">
        <v>24</v>
      </c>
      <c r="B387">
        <v>1987</v>
      </c>
      <c r="C387">
        <v>440</v>
      </c>
      <c r="D387" t="s">
        <v>36</v>
      </c>
      <c r="E387" t="s">
        <v>37</v>
      </c>
      <c r="F387">
        <v>54</v>
      </c>
      <c r="G387">
        <v>4</v>
      </c>
      <c r="H387">
        <v>30.362336643627099</v>
      </c>
      <c r="I387">
        <v>676.51758765878697</v>
      </c>
      <c r="J387">
        <v>1.8277807485706701</v>
      </c>
      <c r="K387">
        <v>0.97981155172985002</v>
      </c>
      <c r="L387">
        <v>790.5</v>
      </c>
      <c r="M387">
        <v>458556.21868907602</v>
      </c>
      <c r="N387">
        <v>0</v>
      </c>
      <c r="O387">
        <v>2188</v>
      </c>
      <c r="P387">
        <v>47635</v>
      </c>
      <c r="Q387">
        <v>664134515.32575297</v>
      </c>
      <c r="R387">
        <v>0</v>
      </c>
      <c r="S387">
        <v>100826</v>
      </c>
      <c r="T387" s="1">
        <v>44468.437696759262</v>
      </c>
      <c r="U387">
        <v>921</v>
      </c>
      <c r="V387" t="s">
        <v>31</v>
      </c>
      <c r="W387">
        <v>10</v>
      </c>
      <c r="X387">
        <v>100</v>
      </c>
    </row>
    <row r="388" spans="1:24" x14ac:dyDescent="0.35">
      <c r="A388" t="s">
        <v>24</v>
      </c>
      <c r="B388">
        <v>1987</v>
      </c>
      <c r="C388">
        <v>440</v>
      </c>
      <c r="D388" t="s">
        <v>36</v>
      </c>
      <c r="E388" t="s">
        <v>37</v>
      </c>
      <c r="F388">
        <v>55</v>
      </c>
      <c r="G388">
        <v>2</v>
      </c>
      <c r="H388">
        <v>2.77767050704227</v>
      </c>
      <c r="I388">
        <v>5.2732518638193202</v>
      </c>
      <c r="J388">
        <v>0.27776705070422703</v>
      </c>
      <c r="K388">
        <v>4.3174385177642001E-2</v>
      </c>
      <c r="L388">
        <v>40.799999999999997</v>
      </c>
      <c r="M388">
        <v>1135.9799852952401</v>
      </c>
      <c r="N388">
        <v>0</v>
      </c>
      <c r="O388">
        <v>110</v>
      </c>
      <c r="P388">
        <v>4374</v>
      </c>
      <c r="Q388">
        <v>9300757.6170858108</v>
      </c>
      <c r="R388">
        <v>0</v>
      </c>
      <c r="S388">
        <v>10602</v>
      </c>
      <c r="T388" s="1">
        <v>44468.437696759262</v>
      </c>
      <c r="U388">
        <v>912</v>
      </c>
      <c r="V388" t="s">
        <v>29</v>
      </c>
      <c r="W388">
        <v>101</v>
      </c>
      <c r="X388">
        <v>200</v>
      </c>
    </row>
    <row r="389" spans="1:24" x14ac:dyDescent="0.35">
      <c r="A389" t="s">
        <v>24</v>
      </c>
      <c r="B389">
        <v>1987</v>
      </c>
      <c r="C389">
        <v>440</v>
      </c>
      <c r="D389" t="s">
        <v>36</v>
      </c>
      <c r="E389" t="s">
        <v>37</v>
      </c>
      <c r="F389">
        <v>57</v>
      </c>
      <c r="G389">
        <v>6</v>
      </c>
      <c r="H389">
        <v>21.396372590515199</v>
      </c>
      <c r="I389">
        <v>101.315556580486</v>
      </c>
      <c r="J389">
        <v>2.5151921966789401</v>
      </c>
      <c r="K389">
        <v>1.68863330801392</v>
      </c>
      <c r="L389">
        <v>824.3</v>
      </c>
      <c r="M389">
        <v>150298.31636697601</v>
      </c>
      <c r="N389">
        <v>0</v>
      </c>
      <c r="O389">
        <v>1688</v>
      </c>
      <c r="P389">
        <v>96840</v>
      </c>
      <c r="Q389">
        <v>2505032314.1053901</v>
      </c>
      <c r="R389">
        <v>0</v>
      </c>
      <c r="S389">
        <v>208352</v>
      </c>
      <c r="T389" s="1">
        <v>44468.437696759262</v>
      </c>
      <c r="U389">
        <v>931</v>
      </c>
      <c r="V389" t="s">
        <v>30</v>
      </c>
      <c r="W389">
        <v>10</v>
      </c>
      <c r="X389">
        <v>100</v>
      </c>
    </row>
    <row r="390" spans="1:24" x14ac:dyDescent="0.35">
      <c r="A390" t="s">
        <v>24</v>
      </c>
      <c r="B390">
        <v>1987</v>
      </c>
      <c r="C390">
        <v>440</v>
      </c>
      <c r="D390" t="s">
        <v>36</v>
      </c>
      <c r="E390" t="s">
        <v>37</v>
      </c>
      <c r="F390">
        <v>63</v>
      </c>
      <c r="G390">
        <v>6</v>
      </c>
      <c r="H390">
        <v>34.087007500408902</v>
      </c>
      <c r="I390">
        <v>224.97362359469699</v>
      </c>
      <c r="J390">
        <v>3.3878412773873001</v>
      </c>
      <c r="K390">
        <v>2.4644255676217899</v>
      </c>
      <c r="L390">
        <v>1001.9</v>
      </c>
      <c r="M390">
        <v>194214.847554204</v>
      </c>
      <c r="N390">
        <v>102</v>
      </c>
      <c r="O390">
        <v>1902</v>
      </c>
      <c r="P390">
        <v>98764</v>
      </c>
      <c r="Q390">
        <v>2127485117.0403099</v>
      </c>
      <c r="R390">
        <v>4577</v>
      </c>
      <c r="S390">
        <v>192951</v>
      </c>
      <c r="T390" s="1">
        <v>44468.437696759262</v>
      </c>
      <c r="U390">
        <v>942</v>
      </c>
      <c r="V390" t="s">
        <v>27</v>
      </c>
      <c r="W390">
        <v>101</v>
      </c>
      <c r="X390">
        <v>200</v>
      </c>
    </row>
    <row r="391" spans="1:24" x14ac:dyDescent="0.35">
      <c r="A391" t="s">
        <v>24</v>
      </c>
      <c r="B391">
        <v>1987</v>
      </c>
      <c r="C391">
        <v>440</v>
      </c>
      <c r="D391" t="s">
        <v>36</v>
      </c>
      <c r="E391" t="s">
        <v>37</v>
      </c>
      <c r="F391">
        <v>105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1">
        <v>44468.437696759262</v>
      </c>
      <c r="U391">
        <v>911</v>
      </c>
      <c r="V391" t="s">
        <v>29</v>
      </c>
      <c r="W391">
        <v>10</v>
      </c>
      <c r="X391">
        <v>100</v>
      </c>
    </row>
    <row r="392" spans="1:24" x14ac:dyDescent="0.35">
      <c r="A392" t="s">
        <v>24</v>
      </c>
      <c r="B392">
        <v>1987</v>
      </c>
      <c r="C392">
        <v>440</v>
      </c>
      <c r="D392" t="s">
        <v>36</v>
      </c>
      <c r="E392" t="s">
        <v>37</v>
      </c>
      <c r="F392">
        <v>120</v>
      </c>
      <c r="G392">
        <v>9</v>
      </c>
      <c r="H392">
        <v>5.2990841403279099</v>
      </c>
      <c r="I392">
        <v>4.0424140098684003</v>
      </c>
      <c r="J392">
        <v>1.0069658451727701</v>
      </c>
      <c r="K392">
        <v>0.15395810783703401</v>
      </c>
      <c r="L392">
        <v>125.5</v>
      </c>
      <c r="M392">
        <v>2299.2995794215499</v>
      </c>
      <c r="N392">
        <v>30</v>
      </c>
      <c r="O392">
        <v>221</v>
      </c>
      <c r="P392">
        <v>24066</v>
      </c>
      <c r="Q392">
        <v>87570400.195044398</v>
      </c>
      <c r="R392">
        <v>5350</v>
      </c>
      <c r="S392">
        <v>42782</v>
      </c>
      <c r="T392" s="1">
        <v>44468.437696759262</v>
      </c>
      <c r="U392">
        <v>922</v>
      </c>
      <c r="V392" t="s">
        <v>31</v>
      </c>
      <c r="W392">
        <v>101</v>
      </c>
      <c r="X392">
        <v>200</v>
      </c>
    </row>
    <row r="393" spans="1:24" x14ac:dyDescent="0.35">
      <c r="A393" t="s">
        <v>24</v>
      </c>
      <c r="B393">
        <v>1987</v>
      </c>
      <c r="C393">
        <v>440</v>
      </c>
      <c r="D393" t="s">
        <v>36</v>
      </c>
      <c r="E393" t="s">
        <v>37</v>
      </c>
      <c r="F393">
        <v>148</v>
      </c>
      <c r="G393">
        <v>32</v>
      </c>
      <c r="H393">
        <v>16.1594054635015</v>
      </c>
      <c r="I393">
        <v>12.7159868272908</v>
      </c>
      <c r="J393">
        <v>4.6000260801704602</v>
      </c>
      <c r="K393">
        <v>1.0189470590202701</v>
      </c>
      <c r="L393">
        <v>700.4</v>
      </c>
      <c r="M393">
        <v>23876.076846978202</v>
      </c>
      <c r="N393">
        <v>391</v>
      </c>
      <c r="O393">
        <v>1009</v>
      </c>
      <c r="P393">
        <v>200072</v>
      </c>
      <c r="Q393">
        <v>1913218267.25687</v>
      </c>
      <c r="R393">
        <v>112591</v>
      </c>
      <c r="S393">
        <v>287553</v>
      </c>
      <c r="T393" s="1">
        <v>44468.437696759262</v>
      </c>
      <c r="U393">
        <v>932</v>
      </c>
      <c r="V393" t="s">
        <v>30</v>
      </c>
      <c r="W393">
        <v>101</v>
      </c>
      <c r="X393">
        <v>200</v>
      </c>
    </row>
    <row r="394" spans="1:24" x14ac:dyDescent="0.35">
      <c r="A394" t="s">
        <v>24</v>
      </c>
      <c r="B394">
        <v>1987</v>
      </c>
      <c r="C394">
        <v>455</v>
      </c>
      <c r="D394" t="s">
        <v>38</v>
      </c>
      <c r="E394" t="s">
        <v>39</v>
      </c>
      <c r="F394">
        <v>1</v>
      </c>
      <c r="G394">
        <v>0</v>
      </c>
      <c r="H394">
        <v>0</v>
      </c>
      <c r="J394">
        <v>0</v>
      </c>
      <c r="L394">
        <v>0</v>
      </c>
      <c r="P394">
        <v>0</v>
      </c>
      <c r="T394" s="1">
        <v>44468.437696759262</v>
      </c>
      <c r="U394">
        <v>936</v>
      </c>
      <c r="V394" t="s">
        <v>30</v>
      </c>
      <c r="W394">
        <v>701</v>
      </c>
      <c r="X394">
        <v>1000</v>
      </c>
    </row>
    <row r="395" spans="1:24" x14ac:dyDescent="0.35">
      <c r="A395" t="s">
        <v>24</v>
      </c>
      <c r="B395">
        <v>1987</v>
      </c>
      <c r="C395">
        <v>455</v>
      </c>
      <c r="D395" t="s">
        <v>38</v>
      </c>
      <c r="E395" t="s">
        <v>39</v>
      </c>
      <c r="F395">
        <v>1</v>
      </c>
      <c r="G395">
        <v>0</v>
      </c>
      <c r="H395">
        <v>0</v>
      </c>
      <c r="J395">
        <v>0</v>
      </c>
      <c r="L395">
        <v>0</v>
      </c>
      <c r="P395">
        <v>0</v>
      </c>
      <c r="T395" s="1">
        <v>44468.437696759262</v>
      </c>
      <c r="U395">
        <v>951</v>
      </c>
      <c r="V395" t="s">
        <v>28</v>
      </c>
      <c r="W395">
        <v>10</v>
      </c>
      <c r="X395">
        <v>100</v>
      </c>
    </row>
    <row r="396" spans="1:24" x14ac:dyDescent="0.35">
      <c r="A396" t="s">
        <v>24</v>
      </c>
      <c r="B396">
        <v>1987</v>
      </c>
      <c r="C396">
        <v>455</v>
      </c>
      <c r="D396" t="s">
        <v>38</v>
      </c>
      <c r="E396" t="s">
        <v>39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1">
        <v>44468.437696759262</v>
      </c>
      <c r="U396">
        <v>916</v>
      </c>
      <c r="V396" t="s">
        <v>29</v>
      </c>
      <c r="W396">
        <v>701</v>
      </c>
      <c r="X396">
        <v>1000</v>
      </c>
    </row>
    <row r="397" spans="1:24" x14ac:dyDescent="0.35">
      <c r="A397" t="s">
        <v>24</v>
      </c>
      <c r="B397">
        <v>1987</v>
      </c>
      <c r="C397">
        <v>455</v>
      </c>
      <c r="D397" t="s">
        <v>38</v>
      </c>
      <c r="E397" t="s">
        <v>39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1">
        <v>44468.437696759262</v>
      </c>
      <c r="U397">
        <v>955</v>
      </c>
      <c r="V397" t="s">
        <v>28</v>
      </c>
      <c r="W397">
        <v>501</v>
      </c>
      <c r="X397">
        <v>700</v>
      </c>
    </row>
    <row r="398" spans="1:24" x14ac:dyDescent="0.35">
      <c r="A398" t="s">
        <v>24</v>
      </c>
      <c r="B398">
        <v>1987</v>
      </c>
      <c r="C398">
        <v>455</v>
      </c>
      <c r="D398" t="s">
        <v>38</v>
      </c>
      <c r="E398" t="s">
        <v>39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1">
        <v>44468.437696759262</v>
      </c>
      <c r="U398">
        <v>915</v>
      </c>
      <c r="V398" t="s">
        <v>29</v>
      </c>
      <c r="W398">
        <v>501</v>
      </c>
      <c r="X398">
        <v>700</v>
      </c>
    </row>
    <row r="399" spans="1:24" x14ac:dyDescent="0.35">
      <c r="A399" t="s">
        <v>24</v>
      </c>
      <c r="B399">
        <v>1987</v>
      </c>
      <c r="C399">
        <v>455</v>
      </c>
      <c r="D399" t="s">
        <v>38</v>
      </c>
      <c r="E399" t="s">
        <v>39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1">
        <v>44468.437696759262</v>
      </c>
      <c r="U399">
        <v>945</v>
      </c>
      <c r="V399" t="s">
        <v>27</v>
      </c>
      <c r="W399">
        <v>501</v>
      </c>
      <c r="X399">
        <v>700</v>
      </c>
    </row>
    <row r="400" spans="1:24" x14ac:dyDescent="0.35">
      <c r="A400" t="s">
        <v>24</v>
      </c>
      <c r="B400">
        <v>1987</v>
      </c>
      <c r="C400">
        <v>455</v>
      </c>
      <c r="D400" t="s">
        <v>38</v>
      </c>
      <c r="E400" t="s">
        <v>39</v>
      </c>
      <c r="F400">
        <v>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1">
        <v>44468.437696759262</v>
      </c>
      <c r="U400">
        <v>925</v>
      </c>
      <c r="V400" t="s">
        <v>31</v>
      </c>
      <c r="W400">
        <v>501</v>
      </c>
      <c r="X400">
        <v>700</v>
      </c>
    </row>
    <row r="401" spans="1:24" x14ac:dyDescent="0.35">
      <c r="A401" t="s">
        <v>24</v>
      </c>
      <c r="B401">
        <v>1987</v>
      </c>
      <c r="C401">
        <v>455</v>
      </c>
      <c r="D401" t="s">
        <v>38</v>
      </c>
      <c r="E401" t="s">
        <v>39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1">
        <v>44468.437696759262</v>
      </c>
      <c r="U401">
        <v>926</v>
      </c>
      <c r="V401" t="s">
        <v>31</v>
      </c>
      <c r="W401">
        <v>701</v>
      </c>
      <c r="X401">
        <v>1000</v>
      </c>
    </row>
    <row r="402" spans="1:24" x14ac:dyDescent="0.35">
      <c r="A402" t="s">
        <v>24</v>
      </c>
      <c r="B402">
        <v>1987</v>
      </c>
      <c r="C402">
        <v>455</v>
      </c>
      <c r="D402" t="s">
        <v>38</v>
      </c>
      <c r="E402" t="s">
        <v>39</v>
      </c>
      <c r="F402">
        <v>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1">
        <v>44468.437696759262</v>
      </c>
      <c r="U402">
        <v>914</v>
      </c>
      <c r="V402" t="s">
        <v>29</v>
      </c>
      <c r="W402">
        <v>301</v>
      </c>
      <c r="X402">
        <v>500</v>
      </c>
    </row>
    <row r="403" spans="1:24" x14ac:dyDescent="0.35">
      <c r="A403" t="s">
        <v>24</v>
      </c>
      <c r="B403">
        <v>1987</v>
      </c>
      <c r="C403">
        <v>455</v>
      </c>
      <c r="D403" t="s">
        <v>38</v>
      </c>
      <c r="E403" t="s">
        <v>39</v>
      </c>
      <c r="F403">
        <v>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1">
        <v>44468.437696759262</v>
      </c>
      <c r="U403">
        <v>924</v>
      </c>
      <c r="V403" t="s">
        <v>31</v>
      </c>
      <c r="W403">
        <v>301</v>
      </c>
      <c r="X403">
        <v>500</v>
      </c>
    </row>
    <row r="404" spans="1:24" x14ac:dyDescent="0.35">
      <c r="A404" t="s">
        <v>24</v>
      </c>
      <c r="B404">
        <v>1987</v>
      </c>
      <c r="C404">
        <v>455</v>
      </c>
      <c r="D404" t="s">
        <v>38</v>
      </c>
      <c r="E404" t="s">
        <v>39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1">
        <v>44468.437696759262</v>
      </c>
      <c r="U404">
        <v>935</v>
      </c>
      <c r="V404" t="s">
        <v>30</v>
      </c>
      <c r="W404">
        <v>501</v>
      </c>
      <c r="X404">
        <v>700</v>
      </c>
    </row>
    <row r="405" spans="1:24" x14ac:dyDescent="0.35">
      <c r="A405" t="s">
        <v>24</v>
      </c>
      <c r="B405">
        <v>1987</v>
      </c>
      <c r="C405">
        <v>455</v>
      </c>
      <c r="D405" t="s">
        <v>38</v>
      </c>
      <c r="E405" t="s">
        <v>39</v>
      </c>
      <c r="F405">
        <v>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1">
        <v>44468.437696759262</v>
      </c>
      <c r="U405">
        <v>913</v>
      </c>
      <c r="V405" t="s">
        <v>29</v>
      </c>
      <c r="W405">
        <v>201</v>
      </c>
      <c r="X405">
        <v>300</v>
      </c>
    </row>
    <row r="406" spans="1:24" x14ac:dyDescent="0.35">
      <c r="A406" t="s">
        <v>24</v>
      </c>
      <c r="B406">
        <v>1987</v>
      </c>
      <c r="C406">
        <v>455</v>
      </c>
      <c r="D406" t="s">
        <v>38</v>
      </c>
      <c r="E406" t="s">
        <v>39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1">
        <v>44468.437696759262</v>
      </c>
      <c r="U406">
        <v>934</v>
      </c>
      <c r="V406" t="s">
        <v>30</v>
      </c>
      <c r="W406">
        <v>301</v>
      </c>
      <c r="X406">
        <v>500</v>
      </c>
    </row>
    <row r="407" spans="1:24" x14ac:dyDescent="0.35">
      <c r="A407" t="s">
        <v>24</v>
      </c>
      <c r="B407">
        <v>1987</v>
      </c>
      <c r="C407">
        <v>455</v>
      </c>
      <c r="D407" t="s">
        <v>38</v>
      </c>
      <c r="E407" t="s">
        <v>39</v>
      </c>
      <c r="F407">
        <v>10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1">
        <v>44468.437696759262</v>
      </c>
      <c r="U407">
        <v>954</v>
      </c>
      <c r="V407" t="s">
        <v>28</v>
      </c>
      <c r="W407">
        <v>301</v>
      </c>
      <c r="X407">
        <v>500</v>
      </c>
    </row>
    <row r="408" spans="1:24" x14ac:dyDescent="0.35">
      <c r="A408" t="s">
        <v>24</v>
      </c>
      <c r="B408">
        <v>1987</v>
      </c>
      <c r="C408">
        <v>455</v>
      </c>
      <c r="D408" t="s">
        <v>38</v>
      </c>
      <c r="E408" t="s">
        <v>39</v>
      </c>
      <c r="F408">
        <v>11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1">
        <v>44468.437696759262</v>
      </c>
      <c r="U408">
        <v>944</v>
      </c>
      <c r="V408" t="s">
        <v>27</v>
      </c>
      <c r="W408">
        <v>301</v>
      </c>
      <c r="X408">
        <v>500</v>
      </c>
    </row>
    <row r="409" spans="1:24" x14ac:dyDescent="0.35">
      <c r="A409" t="s">
        <v>24</v>
      </c>
      <c r="B409">
        <v>1987</v>
      </c>
      <c r="C409">
        <v>455</v>
      </c>
      <c r="D409" t="s">
        <v>38</v>
      </c>
      <c r="E409" t="s">
        <v>39</v>
      </c>
      <c r="F409">
        <v>15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1">
        <v>44468.437696759262</v>
      </c>
      <c r="U409">
        <v>941</v>
      </c>
      <c r="V409" t="s">
        <v>27</v>
      </c>
      <c r="W409">
        <v>10</v>
      </c>
      <c r="X409">
        <v>100</v>
      </c>
    </row>
    <row r="410" spans="1:24" x14ac:dyDescent="0.35">
      <c r="A410" t="s">
        <v>24</v>
      </c>
      <c r="B410">
        <v>1987</v>
      </c>
      <c r="C410">
        <v>455</v>
      </c>
      <c r="D410" t="s">
        <v>38</v>
      </c>
      <c r="E410" t="s">
        <v>39</v>
      </c>
      <c r="F410">
        <v>15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1">
        <v>44468.437696759262</v>
      </c>
      <c r="U410">
        <v>953</v>
      </c>
      <c r="V410" t="s">
        <v>28</v>
      </c>
      <c r="W410">
        <v>201</v>
      </c>
      <c r="X410">
        <v>300</v>
      </c>
    </row>
    <row r="411" spans="1:24" x14ac:dyDescent="0.35">
      <c r="A411" t="s">
        <v>24</v>
      </c>
      <c r="B411">
        <v>1987</v>
      </c>
      <c r="C411">
        <v>455</v>
      </c>
      <c r="D411" t="s">
        <v>38</v>
      </c>
      <c r="E411" t="s">
        <v>39</v>
      </c>
      <c r="F411">
        <v>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1">
        <v>44468.437696759262</v>
      </c>
      <c r="U411">
        <v>923</v>
      </c>
      <c r="V411" t="s">
        <v>31</v>
      </c>
      <c r="W411">
        <v>201</v>
      </c>
      <c r="X411">
        <v>300</v>
      </c>
    </row>
    <row r="412" spans="1:24" x14ac:dyDescent="0.35">
      <c r="A412" t="s">
        <v>24</v>
      </c>
      <c r="B412">
        <v>1987</v>
      </c>
      <c r="C412">
        <v>455</v>
      </c>
      <c r="D412" t="s">
        <v>38</v>
      </c>
      <c r="E412" t="s">
        <v>39</v>
      </c>
      <c r="F412">
        <v>20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>
        <v>44468.437696759262</v>
      </c>
      <c r="U412">
        <v>943</v>
      </c>
      <c r="V412" t="s">
        <v>27</v>
      </c>
      <c r="W412">
        <v>201</v>
      </c>
      <c r="X412">
        <v>300</v>
      </c>
    </row>
    <row r="413" spans="1:24" x14ac:dyDescent="0.35">
      <c r="A413" t="s">
        <v>24</v>
      </c>
      <c r="B413">
        <v>1987</v>
      </c>
      <c r="C413">
        <v>455</v>
      </c>
      <c r="D413" t="s">
        <v>38</v>
      </c>
      <c r="E413" t="s">
        <v>39</v>
      </c>
      <c r="F413">
        <v>20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1">
        <v>44468.437696759262</v>
      </c>
      <c r="U413">
        <v>952</v>
      </c>
      <c r="V413" t="s">
        <v>28</v>
      </c>
      <c r="W413">
        <v>101</v>
      </c>
      <c r="X413">
        <v>200</v>
      </c>
    </row>
    <row r="414" spans="1:24" x14ac:dyDescent="0.35">
      <c r="A414" t="s">
        <v>24</v>
      </c>
      <c r="B414">
        <v>1987</v>
      </c>
      <c r="C414">
        <v>455</v>
      </c>
      <c r="D414" t="s">
        <v>38</v>
      </c>
      <c r="E414" t="s">
        <v>39</v>
      </c>
      <c r="F414">
        <v>22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1">
        <v>44468.437696759262</v>
      </c>
      <c r="U414">
        <v>933</v>
      </c>
      <c r="V414" t="s">
        <v>30</v>
      </c>
      <c r="W414">
        <v>201</v>
      </c>
      <c r="X414">
        <v>300</v>
      </c>
    </row>
    <row r="415" spans="1:24" x14ac:dyDescent="0.35">
      <c r="A415" t="s">
        <v>24</v>
      </c>
      <c r="B415">
        <v>1987</v>
      </c>
      <c r="C415">
        <v>455</v>
      </c>
      <c r="D415" t="s">
        <v>38</v>
      </c>
      <c r="E415" t="s">
        <v>39</v>
      </c>
      <c r="F415">
        <v>54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1">
        <v>44468.437696759262</v>
      </c>
      <c r="U415">
        <v>921</v>
      </c>
      <c r="V415" t="s">
        <v>31</v>
      </c>
      <c r="W415">
        <v>10</v>
      </c>
      <c r="X415">
        <v>100</v>
      </c>
    </row>
    <row r="416" spans="1:24" x14ac:dyDescent="0.35">
      <c r="A416" t="s">
        <v>24</v>
      </c>
      <c r="B416">
        <v>1987</v>
      </c>
      <c r="C416">
        <v>455</v>
      </c>
      <c r="D416" t="s">
        <v>38</v>
      </c>
      <c r="E416" t="s">
        <v>39</v>
      </c>
      <c r="F416">
        <v>55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1">
        <v>44468.437696759262</v>
      </c>
      <c r="U416">
        <v>912</v>
      </c>
      <c r="V416" t="s">
        <v>29</v>
      </c>
      <c r="W416">
        <v>101</v>
      </c>
      <c r="X416">
        <v>200</v>
      </c>
    </row>
    <row r="417" spans="1:24" x14ac:dyDescent="0.35">
      <c r="A417" t="s">
        <v>24</v>
      </c>
      <c r="B417">
        <v>1987</v>
      </c>
      <c r="C417">
        <v>455</v>
      </c>
      <c r="D417" t="s">
        <v>38</v>
      </c>
      <c r="E417" t="s">
        <v>39</v>
      </c>
      <c r="F417">
        <v>57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1">
        <v>44468.437696759262</v>
      </c>
      <c r="U417">
        <v>931</v>
      </c>
      <c r="V417" t="s">
        <v>30</v>
      </c>
      <c r="W417">
        <v>10</v>
      </c>
      <c r="X417">
        <v>100</v>
      </c>
    </row>
    <row r="418" spans="1:24" x14ac:dyDescent="0.35">
      <c r="A418" t="s">
        <v>24</v>
      </c>
      <c r="B418">
        <v>1987</v>
      </c>
      <c r="C418">
        <v>455</v>
      </c>
      <c r="D418" t="s">
        <v>38</v>
      </c>
      <c r="E418" t="s">
        <v>39</v>
      </c>
      <c r="F418">
        <v>63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1">
        <v>44468.437696759262</v>
      </c>
      <c r="U418">
        <v>942</v>
      </c>
      <c r="V418" t="s">
        <v>27</v>
      </c>
      <c r="W418">
        <v>101</v>
      </c>
      <c r="X418">
        <v>200</v>
      </c>
    </row>
    <row r="419" spans="1:24" x14ac:dyDescent="0.35">
      <c r="A419" t="s">
        <v>24</v>
      </c>
      <c r="B419">
        <v>1987</v>
      </c>
      <c r="C419">
        <v>455</v>
      </c>
      <c r="D419" t="s">
        <v>38</v>
      </c>
      <c r="E419" t="s">
        <v>39</v>
      </c>
      <c r="F419">
        <v>105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44468.437696759262</v>
      </c>
      <c r="U419">
        <v>911</v>
      </c>
      <c r="V419" t="s">
        <v>29</v>
      </c>
      <c r="W419">
        <v>10</v>
      </c>
      <c r="X419">
        <v>100</v>
      </c>
    </row>
    <row r="420" spans="1:24" x14ac:dyDescent="0.35">
      <c r="A420" t="s">
        <v>24</v>
      </c>
      <c r="B420">
        <v>1987</v>
      </c>
      <c r="C420">
        <v>455</v>
      </c>
      <c r="D420" t="s">
        <v>38</v>
      </c>
      <c r="E420" t="s">
        <v>39</v>
      </c>
      <c r="F420">
        <v>120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1">
        <v>44468.437696759262</v>
      </c>
      <c r="U420">
        <v>922</v>
      </c>
      <c r="V420" t="s">
        <v>31</v>
      </c>
      <c r="W420">
        <v>101</v>
      </c>
      <c r="X420">
        <v>200</v>
      </c>
    </row>
    <row r="421" spans="1:24" x14ac:dyDescent="0.35">
      <c r="A421" t="s">
        <v>24</v>
      </c>
      <c r="B421">
        <v>1987</v>
      </c>
      <c r="C421">
        <v>455</v>
      </c>
      <c r="D421" t="s">
        <v>38</v>
      </c>
      <c r="E421" t="s">
        <v>39</v>
      </c>
      <c r="F421">
        <v>148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1">
        <v>44468.437696759262</v>
      </c>
      <c r="U421">
        <v>932</v>
      </c>
      <c r="V421" t="s">
        <v>30</v>
      </c>
      <c r="W421">
        <v>101</v>
      </c>
      <c r="X421">
        <v>200</v>
      </c>
    </row>
    <row r="422" spans="1:24" x14ac:dyDescent="0.35">
      <c r="A422" t="s">
        <v>24</v>
      </c>
      <c r="B422">
        <v>1987</v>
      </c>
      <c r="C422">
        <v>460</v>
      </c>
      <c r="D422" t="s">
        <v>40</v>
      </c>
      <c r="E422" t="s">
        <v>41</v>
      </c>
      <c r="F422">
        <v>1</v>
      </c>
      <c r="G422">
        <v>0</v>
      </c>
      <c r="H422">
        <v>0</v>
      </c>
      <c r="J422">
        <v>0</v>
      </c>
      <c r="L422">
        <v>0</v>
      </c>
      <c r="P422">
        <v>0</v>
      </c>
      <c r="T422" s="1">
        <v>44468.437696759262</v>
      </c>
      <c r="U422">
        <v>951</v>
      </c>
      <c r="V422" t="s">
        <v>28</v>
      </c>
      <c r="W422">
        <v>10</v>
      </c>
      <c r="X422">
        <v>100</v>
      </c>
    </row>
    <row r="423" spans="1:24" x14ac:dyDescent="0.35">
      <c r="A423" t="s">
        <v>24</v>
      </c>
      <c r="B423">
        <v>1987</v>
      </c>
      <c r="C423">
        <v>460</v>
      </c>
      <c r="D423" t="s">
        <v>40</v>
      </c>
      <c r="E423" t="s">
        <v>41</v>
      </c>
      <c r="F423">
        <v>1</v>
      </c>
      <c r="G423">
        <v>1</v>
      </c>
      <c r="H423">
        <v>50</v>
      </c>
      <c r="J423">
        <v>19</v>
      </c>
      <c r="L423">
        <v>175</v>
      </c>
      <c r="P423">
        <v>64920</v>
      </c>
      <c r="T423" s="1">
        <v>44468.437696759262</v>
      </c>
      <c r="U423">
        <v>936</v>
      </c>
      <c r="V423" t="s">
        <v>30</v>
      </c>
      <c r="W423">
        <v>701</v>
      </c>
      <c r="X423">
        <v>1000</v>
      </c>
    </row>
    <row r="424" spans="1:24" x14ac:dyDescent="0.35">
      <c r="A424" t="s">
        <v>24</v>
      </c>
      <c r="B424">
        <v>1987</v>
      </c>
      <c r="C424">
        <v>460</v>
      </c>
      <c r="D424" t="s">
        <v>40</v>
      </c>
      <c r="E424" t="s">
        <v>41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1">
        <v>44468.437696759262</v>
      </c>
      <c r="U424">
        <v>916</v>
      </c>
      <c r="V424" t="s">
        <v>29</v>
      </c>
      <c r="W424">
        <v>701</v>
      </c>
      <c r="X424">
        <v>1000</v>
      </c>
    </row>
    <row r="425" spans="1:24" x14ac:dyDescent="0.35">
      <c r="A425" t="s">
        <v>24</v>
      </c>
      <c r="B425">
        <v>1987</v>
      </c>
      <c r="C425">
        <v>460</v>
      </c>
      <c r="D425" t="s">
        <v>40</v>
      </c>
      <c r="E425" t="s">
        <v>41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1">
        <v>44468.437696759262</v>
      </c>
      <c r="U425">
        <v>955</v>
      </c>
      <c r="V425" t="s">
        <v>28</v>
      </c>
      <c r="W425">
        <v>501</v>
      </c>
      <c r="X425">
        <v>700</v>
      </c>
    </row>
    <row r="426" spans="1:24" x14ac:dyDescent="0.35">
      <c r="A426" t="s">
        <v>24</v>
      </c>
      <c r="B426">
        <v>1987</v>
      </c>
      <c r="C426">
        <v>460</v>
      </c>
      <c r="D426" t="s">
        <v>40</v>
      </c>
      <c r="E426" t="s">
        <v>41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1">
        <v>44468.437696759262</v>
      </c>
      <c r="U426">
        <v>915</v>
      </c>
      <c r="V426" t="s">
        <v>29</v>
      </c>
      <c r="W426">
        <v>501</v>
      </c>
      <c r="X426">
        <v>700</v>
      </c>
    </row>
    <row r="427" spans="1:24" x14ac:dyDescent="0.35">
      <c r="A427" t="s">
        <v>24</v>
      </c>
      <c r="B427">
        <v>1987</v>
      </c>
      <c r="C427">
        <v>460</v>
      </c>
      <c r="D427" t="s">
        <v>40</v>
      </c>
      <c r="E427" t="s">
        <v>41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1">
        <v>44468.437696759262</v>
      </c>
      <c r="U427">
        <v>945</v>
      </c>
      <c r="V427" t="s">
        <v>27</v>
      </c>
      <c r="W427">
        <v>501</v>
      </c>
      <c r="X427">
        <v>700</v>
      </c>
    </row>
    <row r="428" spans="1:24" x14ac:dyDescent="0.35">
      <c r="A428" t="s">
        <v>24</v>
      </c>
      <c r="B428">
        <v>1987</v>
      </c>
      <c r="C428">
        <v>460</v>
      </c>
      <c r="D428" t="s">
        <v>40</v>
      </c>
      <c r="E428" t="s">
        <v>41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1">
        <v>44468.437696759262</v>
      </c>
      <c r="U428">
        <v>925</v>
      </c>
      <c r="V428" t="s">
        <v>31</v>
      </c>
      <c r="W428">
        <v>501</v>
      </c>
      <c r="X428">
        <v>700</v>
      </c>
    </row>
    <row r="429" spans="1:24" x14ac:dyDescent="0.35">
      <c r="A429" t="s">
        <v>24</v>
      </c>
      <c r="B429">
        <v>1987</v>
      </c>
      <c r="C429">
        <v>460</v>
      </c>
      <c r="D429" t="s">
        <v>40</v>
      </c>
      <c r="E429" t="s">
        <v>41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1">
        <v>44468.437696759262</v>
      </c>
      <c r="U429">
        <v>926</v>
      </c>
      <c r="V429" t="s">
        <v>31</v>
      </c>
      <c r="W429">
        <v>701</v>
      </c>
      <c r="X429">
        <v>1000</v>
      </c>
    </row>
    <row r="430" spans="1:24" x14ac:dyDescent="0.35">
      <c r="A430" t="s">
        <v>24</v>
      </c>
      <c r="B430">
        <v>1987</v>
      </c>
      <c r="C430">
        <v>460</v>
      </c>
      <c r="D430" t="s">
        <v>40</v>
      </c>
      <c r="E430" t="s">
        <v>41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1">
        <v>44468.437696759262</v>
      </c>
      <c r="U430">
        <v>914</v>
      </c>
      <c r="V430" t="s">
        <v>29</v>
      </c>
      <c r="W430">
        <v>301</v>
      </c>
      <c r="X430">
        <v>500</v>
      </c>
    </row>
    <row r="431" spans="1:24" x14ac:dyDescent="0.35">
      <c r="A431" t="s">
        <v>24</v>
      </c>
      <c r="B431">
        <v>1987</v>
      </c>
      <c r="C431">
        <v>460</v>
      </c>
      <c r="D431" t="s">
        <v>40</v>
      </c>
      <c r="E431" t="s">
        <v>41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1">
        <v>44468.437696759262</v>
      </c>
      <c r="U431">
        <v>924</v>
      </c>
      <c r="V431" t="s">
        <v>31</v>
      </c>
      <c r="W431">
        <v>301</v>
      </c>
      <c r="X431">
        <v>500</v>
      </c>
    </row>
    <row r="432" spans="1:24" x14ac:dyDescent="0.35">
      <c r="A432" t="s">
        <v>24</v>
      </c>
      <c r="B432">
        <v>1987</v>
      </c>
      <c r="C432">
        <v>460</v>
      </c>
      <c r="D432" t="s">
        <v>40</v>
      </c>
      <c r="E432" t="s">
        <v>41</v>
      </c>
      <c r="F432">
        <v>6</v>
      </c>
      <c r="G432">
        <v>1</v>
      </c>
      <c r="H432">
        <v>4.3</v>
      </c>
      <c r="I432">
        <v>18.1184314559458</v>
      </c>
      <c r="J432">
        <v>1.5</v>
      </c>
      <c r="K432">
        <v>2.1499409196760002</v>
      </c>
      <c r="L432">
        <v>7.4</v>
      </c>
      <c r="M432">
        <v>55.160643738661797</v>
      </c>
      <c r="N432">
        <v>0</v>
      </c>
      <c r="O432">
        <v>26</v>
      </c>
      <c r="P432">
        <v>2558</v>
      </c>
      <c r="Q432">
        <v>6545385.8639899604</v>
      </c>
      <c r="R432">
        <v>0</v>
      </c>
      <c r="S432">
        <v>8818</v>
      </c>
      <c r="T432" s="1">
        <v>44468.437696759262</v>
      </c>
      <c r="U432">
        <v>935</v>
      </c>
      <c r="V432" t="s">
        <v>30</v>
      </c>
      <c r="W432">
        <v>501</v>
      </c>
      <c r="X432">
        <v>700</v>
      </c>
    </row>
    <row r="433" spans="1:24" x14ac:dyDescent="0.35">
      <c r="A433" t="s">
        <v>24</v>
      </c>
      <c r="B433">
        <v>1987</v>
      </c>
      <c r="C433">
        <v>460</v>
      </c>
      <c r="D433" t="s">
        <v>40</v>
      </c>
      <c r="E433" t="s">
        <v>41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1">
        <v>44468.437696759262</v>
      </c>
      <c r="U433">
        <v>913</v>
      </c>
      <c r="V433" t="s">
        <v>29</v>
      </c>
      <c r="W433">
        <v>201</v>
      </c>
      <c r="X433">
        <v>300</v>
      </c>
    </row>
    <row r="434" spans="1:24" x14ac:dyDescent="0.35">
      <c r="A434" t="s">
        <v>24</v>
      </c>
      <c r="B434">
        <v>1987</v>
      </c>
      <c r="C434">
        <v>460</v>
      </c>
      <c r="D434" t="s">
        <v>40</v>
      </c>
      <c r="E434" t="s">
        <v>41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1">
        <v>44468.437696759262</v>
      </c>
      <c r="U434">
        <v>934</v>
      </c>
      <c r="V434" t="s">
        <v>30</v>
      </c>
      <c r="W434">
        <v>301</v>
      </c>
      <c r="X434">
        <v>500</v>
      </c>
    </row>
    <row r="435" spans="1:24" x14ac:dyDescent="0.35">
      <c r="A435" t="s">
        <v>24</v>
      </c>
      <c r="B435">
        <v>1987</v>
      </c>
      <c r="C435">
        <v>460</v>
      </c>
      <c r="D435" t="s">
        <v>40</v>
      </c>
      <c r="E435" t="s">
        <v>41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1">
        <v>44468.437696759262</v>
      </c>
      <c r="U435">
        <v>954</v>
      </c>
      <c r="V435" t="s">
        <v>28</v>
      </c>
      <c r="W435">
        <v>301</v>
      </c>
      <c r="X435">
        <v>500</v>
      </c>
    </row>
    <row r="436" spans="1:24" x14ac:dyDescent="0.35">
      <c r="A436" t="s">
        <v>24</v>
      </c>
      <c r="B436">
        <v>1987</v>
      </c>
      <c r="C436">
        <v>460</v>
      </c>
      <c r="D436" t="s">
        <v>40</v>
      </c>
      <c r="E436" t="s">
        <v>41</v>
      </c>
      <c r="F436">
        <v>11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1">
        <v>44468.437696759262</v>
      </c>
      <c r="U436">
        <v>944</v>
      </c>
      <c r="V436" t="s">
        <v>27</v>
      </c>
      <c r="W436">
        <v>301</v>
      </c>
      <c r="X436">
        <v>500</v>
      </c>
    </row>
    <row r="437" spans="1:24" x14ac:dyDescent="0.35">
      <c r="A437" t="s">
        <v>24</v>
      </c>
      <c r="B437">
        <v>1987</v>
      </c>
      <c r="C437">
        <v>460</v>
      </c>
      <c r="D437" t="s">
        <v>40</v>
      </c>
      <c r="E437" t="s">
        <v>41</v>
      </c>
      <c r="F437">
        <v>15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1">
        <v>44468.437696759262</v>
      </c>
      <c r="U437">
        <v>941</v>
      </c>
      <c r="V437" t="s">
        <v>27</v>
      </c>
      <c r="W437">
        <v>10</v>
      </c>
      <c r="X437">
        <v>100</v>
      </c>
    </row>
    <row r="438" spans="1:24" x14ac:dyDescent="0.35">
      <c r="A438" t="s">
        <v>24</v>
      </c>
      <c r="B438">
        <v>1987</v>
      </c>
      <c r="C438">
        <v>460</v>
      </c>
      <c r="D438" t="s">
        <v>40</v>
      </c>
      <c r="E438" t="s">
        <v>41</v>
      </c>
      <c r="F438">
        <v>15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1">
        <v>44468.437696759262</v>
      </c>
      <c r="U438">
        <v>953</v>
      </c>
      <c r="V438" t="s">
        <v>28</v>
      </c>
      <c r="W438">
        <v>201</v>
      </c>
      <c r="X438">
        <v>300</v>
      </c>
    </row>
    <row r="439" spans="1:24" x14ac:dyDescent="0.35">
      <c r="A439" t="s">
        <v>24</v>
      </c>
      <c r="B439">
        <v>1987</v>
      </c>
      <c r="C439">
        <v>460</v>
      </c>
      <c r="D439" t="s">
        <v>40</v>
      </c>
      <c r="E439" t="s">
        <v>41</v>
      </c>
      <c r="F439">
        <v>17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1">
        <v>44468.437696759262</v>
      </c>
      <c r="U439">
        <v>923</v>
      </c>
      <c r="V439" t="s">
        <v>31</v>
      </c>
      <c r="W439">
        <v>201</v>
      </c>
      <c r="X439">
        <v>300</v>
      </c>
    </row>
    <row r="440" spans="1:24" x14ac:dyDescent="0.35">
      <c r="A440" t="s">
        <v>24</v>
      </c>
      <c r="B440">
        <v>1987</v>
      </c>
      <c r="C440">
        <v>460</v>
      </c>
      <c r="D440" t="s">
        <v>40</v>
      </c>
      <c r="E440" t="s">
        <v>41</v>
      </c>
      <c r="F440">
        <v>20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1">
        <v>44468.437696759262</v>
      </c>
      <c r="U440">
        <v>943</v>
      </c>
      <c r="V440" t="s">
        <v>27</v>
      </c>
      <c r="W440">
        <v>201</v>
      </c>
      <c r="X440">
        <v>300</v>
      </c>
    </row>
    <row r="441" spans="1:24" x14ac:dyDescent="0.35">
      <c r="A441" t="s">
        <v>24</v>
      </c>
      <c r="B441">
        <v>1987</v>
      </c>
      <c r="C441">
        <v>460</v>
      </c>
      <c r="D441" t="s">
        <v>40</v>
      </c>
      <c r="E441" t="s">
        <v>41</v>
      </c>
      <c r="F441">
        <v>20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1">
        <v>44468.437696759262</v>
      </c>
      <c r="U441">
        <v>952</v>
      </c>
      <c r="V441" t="s">
        <v>28</v>
      </c>
      <c r="W441">
        <v>101</v>
      </c>
      <c r="X441">
        <v>200</v>
      </c>
    </row>
    <row r="442" spans="1:24" x14ac:dyDescent="0.35">
      <c r="A442" t="s">
        <v>24</v>
      </c>
      <c r="B442">
        <v>1987</v>
      </c>
      <c r="C442">
        <v>460</v>
      </c>
      <c r="D442" t="s">
        <v>40</v>
      </c>
      <c r="E442" t="s">
        <v>41</v>
      </c>
      <c r="F442">
        <v>22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1">
        <v>44468.437696759262</v>
      </c>
      <c r="U442">
        <v>933</v>
      </c>
      <c r="V442" t="s">
        <v>30</v>
      </c>
      <c r="W442">
        <v>201</v>
      </c>
      <c r="X442">
        <v>300</v>
      </c>
    </row>
    <row r="443" spans="1:24" x14ac:dyDescent="0.35">
      <c r="A443" t="s">
        <v>24</v>
      </c>
      <c r="B443">
        <v>1987</v>
      </c>
      <c r="C443">
        <v>460</v>
      </c>
      <c r="D443" t="s">
        <v>40</v>
      </c>
      <c r="E443" t="s">
        <v>41</v>
      </c>
      <c r="F443">
        <v>54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1">
        <v>44468.437696759262</v>
      </c>
      <c r="U443">
        <v>921</v>
      </c>
      <c r="V443" t="s">
        <v>31</v>
      </c>
      <c r="W443">
        <v>10</v>
      </c>
      <c r="X443">
        <v>100</v>
      </c>
    </row>
    <row r="444" spans="1:24" x14ac:dyDescent="0.35">
      <c r="A444" t="s">
        <v>24</v>
      </c>
      <c r="B444">
        <v>1987</v>
      </c>
      <c r="C444">
        <v>460</v>
      </c>
      <c r="D444" t="s">
        <v>40</v>
      </c>
      <c r="E444" t="s">
        <v>41</v>
      </c>
      <c r="F444">
        <v>55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1">
        <v>44468.437696759262</v>
      </c>
      <c r="U444">
        <v>912</v>
      </c>
      <c r="V444" t="s">
        <v>29</v>
      </c>
      <c r="W444">
        <v>101</v>
      </c>
      <c r="X444">
        <v>200</v>
      </c>
    </row>
    <row r="445" spans="1:24" x14ac:dyDescent="0.35">
      <c r="A445" t="s">
        <v>24</v>
      </c>
      <c r="B445">
        <v>1987</v>
      </c>
      <c r="C445">
        <v>460</v>
      </c>
      <c r="D445" t="s">
        <v>40</v>
      </c>
      <c r="E445" t="s">
        <v>41</v>
      </c>
      <c r="F445">
        <v>57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1">
        <v>44468.437696759262</v>
      </c>
      <c r="U445">
        <v>931</v>
      </c>
      <c r="V445" t="s">
        <v>30</v>
      </c>
      <c r="W445">
        <v>10</v>
      </c>
      <c r="X445">
        <v>100</v>
      </c>
    </row>
    <row r="446" spans="1:24" x14ac:dyDescent="0.35">
      <c r="A446" t="s">
        <v>24</v>
      </c>
      <c r="B446">
        <v>1987</v>
      </c>
      <c r="C446">
        <v>460</v>
      </c>
      <c r="D446" t="s">
        <v>40</v>
      </c>
      <c r="E446" t="s">
        <v>41</v>
      </c>
      <c r="F446">
        <v>63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1">
        <v>44468.437696759262</v>
      </c>
      <c r="U446">
        <v>942</v>
      </c>
      <c r="V446" t="s">
        <v>27</v>
      </c>
      <c r="W446">
        <v>101</v>
      </c>
      <c r="X446">
        <v>200</v>
      </c>
    </row>
    <row r="447" spans="1:24" x14ac:dyDescent="0.35">
      <c r="A447" t="s">
        <v>24</v>
      </c>
      <c r="B447">
        <v>1987</v>
      </c>
      <c r="C447">
        <v>460</v>
      </c>
      <c r="D447" t="s">
        <v>40</v>
      </c>
      <c r="E447" t="s">
        <v>41</v>
      </c>
      <c r="F447">
        <v>105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1">
        <v>44468.437696759262</v>
      </c>
      <c r="U447">
        <v>911</v>
      </c>
      <c r="V447" t="s">
        <v>29</v>
      </c>
      <c r="W447">
        <v>10</v>
      </c>
      <c r="X447">
        <v>100</v>
      </c>
    </row>
    <row r="448" spans="1:24" x14ac:dyDescent="0.35">
      <c r="A448" t="s">
        <v>24</v>
      </c>
      <c r="B448">
        <v>1987</v>
      </c>
      <c r="C448">
        <v>460</v>
      </c>
      <c r="D448" t="s">
        <v>40</v>
      </c>
      <c r="E448" t="s">
        <v>41</v>
      </c>
      <c r="F448">
        <v>120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44468.437696759262</v>
      </c>
      <c r="U448">
        <v>922</v>
      </c>
      <c r="V448" t="s">
        <v>31</v>
      </c>
      <c r="W448">
        <v>101</v>
      </c>
      <c r="X448">
        <v>200</v>
      </c>
    </row>
    <row r="449" spans="1:24" x14ac:dyDescent="0.35">
      <c r="A449" t="s">
        <v>24</v>
      </c>
      <c r="B449">
        <v>1987</v>
      </c>
      <c r="C449">
        <v>460</v>
      </c>
      <c r="D449" t="s">
        <v>40</v>
      </c>
      <c r="E449" t="s">
        <v>41</v>
      </c>
      <c r="F449">
        <v>148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1">
        <v>44468.437696759262</v>
      </c>
      <c r="U449">
        <v>932</v>
      </c>
      <c r="V449" t="s">
        <v>30</v>
      </c>
      <c r="W449">
        <v>101</v>
      </c>
      <c r="X449">
        <v>200</v>
      </c>
    </row>
    <row r="450" spans="1:24" x14ac:dyDescent="0.35">
      <c r="A450" t="s">
        <v>24</v>
      </c>
      <c r="B450">
        <v>1987</v>
      </c>
      <c r="C450">
        <v>471</v>
      </c>
      <c r="D450" t="s">
        <v>42</v>
      </c>
      <c r="E450" t="s">
        <v>43</v>
      </c>
      <c r="F450">
        <v>1</v>
      </c>
      <c r="G450">
        <v>0</v>
      </c>
      <c r="H450">
        <v>0</v>
      </c>
      <c r="J450">
        <v>0</v>
      </c>
      <c r="L450">
        <v>0</v>
      </c>
      <c r="P450">
        <v>0</v>
      </c>
      <c r="T450" s="1">
        <v>44468.437696759262</v>
      </c>
      <c r="U450">
        <v>936</v>
      </c>
      <c r="V450" t="s">
        <v>30</v>
      </c>
      <c r="W450">
        <v>701</v>
      </c>
      <c r="X450">
        <v>1000</v>
      </c>
    </row>
    <row r="451" spans="1:24" x14ac:dyDescent="0.35">
      <c r="A451" t="s">
        <v>24</v>
      </c>
      <c r="B451">
        <v>1987</v>
      </c>
      <c r="C451">
        <v>471</v>
      </c>
      <c r="D451" t="s">
        <v>42</v>
      </c>
      <c r="E451" t="s">
        <v>43</v>
      </c>
      <c r="F451">
        <v>1</v>
      </c>
      <c r="G451">
        <v>0</v>
      </c>
      <c r="H451">
        <v>0</v>
      </c>
      <c r="J451">
        <v>0</v>
      </c>
      <c r="L451">
        <v>0</v>
      </c>
      <c r="P451">
        <v>0</v>
      </c>
      <c r="T451" s="1">
        <v>44468.437696759262</v>
      </c>
      <c r="U451">
        <v>951</v>
      </c>
      <c r="V451" t="s">
        <v>28</v>
      </c>
      <c r="W451">
        <v>10</v>
      </c>
      <c r="X451">
        <v>100</v>
      </c>
    </row>
    <row r="452" spans="1:24" x14ac:dyDescent="0.35">
      <c r="A452" t="s">
        <v>24</v>
      </c>
      <c r="B452">
        <v>1987</v>
      </c>
      <c r="C452">
        <v>471</v>
      </c>
      <c r="D452" t="s">
        <v>42</v>
      </c>
      <c r="E452" t="s">
        <v>43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1">
        <v>44468.437696759262</v>
      </c>
      <c r="U452">
        <v>916</v>
      </c>
      <c r="V452" t="s">
        <v>29</v>
      </c>
      <c r="W452">
        <v>701</v>
      </c>
      <c r="X452">
        <v>1000</v>
      </c>
    </row>
    <row r="453" spans="1:24" x14ac:dyDescent="0.35">
      <c r="A453" t="s">
        <v>24</v>
      </c>
      <c r="B453">
        <v>1987</v>
      </c>
      <c r="C453">
        <v>471</v>
      </c>
      <c r="D453" t="s">
        <v>42</v>
      </c>
      <c r="E453" t="s">
        <v>43</v>
      </c>
      <c r="F453">
        <v>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1">
        <v>44468.437696759262</v>
      </c>
      <c r="U453">
        <v>955</v>
      </c>
      <c r="V453" t="s">
        <v>28</v>
      </c>
      <c r="W453">
        <v>501</v>
      </c>
      <c r="X453">
        <v>700</v>
      </c>
    </row>
    <row r="454" spans="1:24" x14ac:dyDescent="0.35">
      <c r="A454" t="s">
        <v>24</v>
      </c>
      <c r="B454">
        <v>1987</v>
      </c>
      <c r="C454">
        <v>471</v>
      </c>
      <c r="D454" t="s">
        <v>42</v>
      </c>
      <c r="E454" t="s">
        <v>43</v>
      </c>
      <c r="F454">
        <v>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1">
        <v>44468.437696759262</v>
      </c>
      <c r="U454">
        <v>915</v>
      </c>
      <c r="V454" t="s">
        <v>29</v>
      </c>
      <c r="W454">
        <v>501</v>
      </c>
      <c r="X454">
        <v>700</v>
      </c>
    </row>
    <row r="455" spans="1:24" x14ac:dyDescent="0.35">
      <c r="A455" t="s">
        <v>24</v>
      </c>
      <c r="B455">
        <v>1987</v>
      </c>
      <c r="C455">
        <v>471</v>
      </c>
      <c r="D455" t="s">
        <v>42</v>
      </c>
      <c r="E455" t="s">
        <v>43</v>
      </c>
      <c r="F455">
        <v>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1">
        <v>44468.437696759262</v>
      </c>
      <c r="U455">
        <v>945</v>
      </c>
      <c r="V455" t="s">
        <v>27</v>
      </c>
      <c r="W455">
        <v>501</v>
      </c>
      <c r="X455">
        <v>700</v>
      </c>
    </row>
    <row r="456" spans="1:24" x14ac:dyDescent="0.35">
      <c r="A456" t="s">
        <v>24</v>
      </c>
      <c r="B456">
        <v>1987</v>
      </c>
      <c r="C456">
        <v>471</v>
      </c>
      <c r="D456" t="s">
        <v>42</v>
      </c>
      <c r="E456" t="s">
        <v>43</v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1">
        <v>44468.437696759262</v>
      </c>
      <c r="U456">
        <v>925</v>
      </c>
      <c r="V456" t="s">
        <v>31</v>
      </c>
      <c r="W456">
        <v>501</v>
      </c>
      <c r="X456">
        <v>700</v>
      </c>
    </row>
    <row r="457" spans="1:24" x14ac:dyDescent="0.35">
      <c r="A457" t="s">
        <v>24</v>
      </c>
      <c r="B457">
        <v>1987</v>
      </c>
      <c r="C457">
        <v>471</v>
      </c>
      <c r="D457" t="s">
        <v>42</v>
      </c>
      <c r="E457" t="s">
        <v>43</v>
      </c>
      <c r="F457">
        <v>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1">
        <v>44468.437696759262</v>
      </c>
      <c r="U457">
        <v>926</v>
      </c>
      <c r="V457" t="s">
        <v>31</v>
      </c>
      <c r="W457">
        <v>701</v>
      </c>
      <c r="X457">
        <v>1000</v>
      </c>
    </row>
    <row r="458" spans="1:24" x14ac:dyDescent="0.35">
      <c r="A458" t="s">
        <v>24</v>
      </c>
      <c r="B458">
        <v>1987</v>
      </c>
      <c r="C458">
        <v>471</v>
      </c>
      <c r="D458" t="s">
        <v>42</v>
      </c>
      <c r="E458" t="s">
        <v>43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1">
        <v>44468.437696759262</v>
      </c>
      <c r="U458">
        <v>914</v>
      </c>
      <c r="V458" t="s">
        <v>29</v>
      </c>
      <c r="W458">
        <v>301</v>
      </c>
      <c r="X458">
        <v>500</v>
      </c>
    </row>
    <row r="459" spans="1:24" x14ac:dyDescent="0.35">
      <c r="A459" t="s">
        <v>24</v>
      </c>
      <c r="B459">
        <v>1987</v>
      </c>
      <c r="C459">
        <v>471</v>
      </c>
      <c r="D459" t="s">
        <v>42</v>
      </c>
      <c r="E459" t="s">
        <v>43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1">
        <v>44468.437696759262</v>
      </c>
      <c r="U459">
        <v>924</v>
      </c>
      <c r="V459" t="s">
        <v>31</v>
      </c>
      <c r="W459">
        <v>301</v>
      </c>
      <c r="X459">
        <v>500</v>
      </c>
    </row>
    <row r="460" spans="1:24" x14ac:dyDescent="0.35">
      <c r="A460" t="s">
        <v>24</v>
      </c>
      <c r="B460">
        <v>1987</v>
      </c>
      <c r="C460">
        <v>471</v>
      </c>
      <c r="D460" t="s">
        <v>42</v>
      </c>
      <c r="E460" t="s">
        <v>43</v>
      </c>
      <c r="F460">
        <v>6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1">
        <v>44468.437696759262</v>
      </c>
      <c r="U460">
        <v>935</v>
      </c>
      <c r="V460" t="s">
        <v>30</v>
      </c>
      <c r="W460">
        <v>501</v>
      </c>
      <c r="X460">
        <v>700</v>
      </c>
    </row>
    <row r="461" spans="1:24" x14ac:dyDescent="0.35">
      <c r="A461" t="s">
        <v>24</v>
      </c>
      <c r="B461">
        <v>1987</v>
      </c>
      <c r="C461">
        <v>471</v>
      </c>
      <c r="D461" t="s">
        <v>42</v>
      </c>
      <c r="E461" t="s">
        <v>43</v>
      </c>
      <c r="F461">
        <v>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1">
        <v>44468.437696759262</v>
      </c>
      <c r="U461">
        <v>913</v>
      </c>
      <c r="V461" t="s">
        <v>29</v>
      </c>
      <c r="W461">
        <v>201</v>
      </c>
      <c r="X461">
        <v>300</v>
      </c>
    </row>
    <row r="462" spans="1:24" x14ac:dyDescent="0.35">
      <c r="A462" t="s">
        <v>24</v>
      </c>
      <c r="B462">
        <v>1987</v>
      </c>
      <c r="C462">
        <v>471</v>
      </c>
      <c r="D462" t="s">
        <v>42</v>
      </c>
      <c r="E462" t="s">
        <v>43</v>
      </c>
      <c r="F462">
        <v>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>
        <v>44468.437696759262</v>
      </c>
      <c r="U462">
        <v>934</v>
      </c>
      <c r="V462" t="s">
        <v>30</v>
      </c>
      <c r="W462">
        <v>301</v>
      </c>
      <c r="X462">
        <v>500</v>
      </c>
    </row>
    <row r="463" spans="1:24" x14ac:dyDescent="0.35">
      <c r="A463" t="s">
        <v>24</v>
      </c>
      <c r="B463">
        <v>1987</v>
      </c>
      <c r="C463">
        <v>471</v>
      </c>
      <c r="D463" t="s">
        <v>42</v>
      </c>
      <c r="E463" t="s">
        <v>43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1">
        <v>44468.437696759262</v>
      </c>
      <c r="U463">
        <v>954</v>
      </c>
      <c r="V463" t="s">
        <v>28</v>
      </c>
      <c r="W463">
        <v>301</v>
      </c>
      <c r="X463">
        <v>500</v>
      </c>
    </row>
    <row r="464" spans="1:24" x14ac:dyDescent="0.35">
      <c r="A464" t="s">
        <v>24</v>
      </c>
      <c r="B464">
        <v>1987</v>
      </c>
      <c r="C464">
        <v>471</v>
      </c>
      <c r="D464" t="s">
        <v>42</v>
      </c>
      <c r="E464" t="s">
        <v>43</v>
      </c>
      <c r="F464">
        <v>11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1">
        <v>44468.437696759262</v>
      </c>
      <c r="U464">
        <v>944</v>
      </c>
      <c r="V464" t="s">
        <v>27</v>
      </c>
      <c r="W464">
        <v>301</v>
      </c>
      <c r="X464">
        <v>500</v>
      </c>
    </row>
    <row r="465" spans="1:24" x14ac:dyDescent="0.35">
      <c r="A465" t="s">
        <v>24</v>
      </c>
      <c r="B465">
        <v>1987</v>
      </c>
      <c r="C465">
        <v>471</v>
      </c>
      <c r="D465" t="s">
        <v>42</v>
      </c>
      <c r="E465" t="s">
        <v>43</v>
      </c>
      <c r="F465">
        <v>15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1">
        <v>44468.437696759262</v>
      </c>
      <c r="U465">
        <v>941</v>
      </c>
      <c r="V465" t="s">
        <v>27</v>
      </c>
      <c r="W465">
        <v>10</v>
      </c>
      <c r="X465">
        <v>100</v>
      </c>
    </row>
    <row r="466" spans="1:24" x14ac:dyDescent="0.35">
      <c r="A466" t="s">
        <v>24</v>
      </c>
      <c r="B466">
        <v>1987</v>
      </c>
      <c r="C466">
        <v>471</v>
      </c>
      <c r="D466" t="s">
        <v>42</v>
      </c>
      <c r="E466" t="s">
        <v>43</v>
      </c>
      <c r="F466">
        <v>15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1">
        <v>44468.437696759262</v>
      </c>
      <c r="U466">
        <v>953</v>
      </c>
      <c r="V466" t="s">
        <v>28</v>
      </c>
      <c r="W466">
        <v>201</v>
      </c>
      <c r="X466">
        <v>300</v>
      </c>
    </row>
    <row r="467" spans="1:24" x14ac:dyDescent="0.35">
      <c r="A467" t="s">
        <v>24</v>
      </c>
      <c r="B467">
        <v>1987</v>
      </c>
      <c r="C467">
        <v>471</v>
      </c>
      <c r="D467" t="s">
        <v>42</v>
      </c>
      <c r="E467" t="s">
        <v>43</v>
      </c>
      <c r="F467">
        <v>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1">
        <v>44468.437696759262</v>
      </c>
      <c r="U467">
        <v>923</v>
      </c>
      <c r="V467" t="s">
        <v>31</v>
      </c>
      <c r="W467">
        <v>201</v>
      </c>
      <c r="X467">
        <v>300</v>
      </c>
    </row>
    <row r="468" spans="1:24" x14ac:dyDescent="0.35">
      <c r="A468" t="s">
        <v>24</v>
      </c>
      <c r="B468">
        <v>1987</v>
      </c>
      <c r="C468">
        <v>471</v>
      </c>
      <c r="D468" t="s">
        <v>42</v>
      </c>
      <c r="E468" t="s">
        <v>43</v>
      </c>
      <c r="F468">
        <v>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1">
        <v>44468.437696759262</v>
      </c>
      <c r="U468">
        <v>943</v>
      </c>
      <c r="V468" t="s">
        <v>27</v>
      </c>
      <c r="W468">
        <v>201</v>
      </c>
      <c r="X468">
        <v>300</v>
      </c>
    </row>
    <row r="469" spans="1:24" x14ac:dyDescent="0.35">
      <c r="A469" t="s">
        <v>24</v>
      </c>
      <c r="B469">
        <v>1987</v>
      </c>
      <c r="C469">
        <v>471</v>
      </c>
      <c r="D469" t="s">
        <v>42</v>
      </c>
      <c r="E469" t="s">
        <v>43</v>
      </c>
      <c r="F469">
        <v>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1">
        <v>44468.437696759262</v>
      </c>
      <c r="U469">
        <v>952</v>
      </c>
      <c r="V469" t="s">
        <v>28</v>
      </c>
      <c r="W469">
        <v>101</v>
      </c>
      <c r="X469">
        <v>200</v>
      </c>
    </row>
    <row r="470" spans="1:24" x14ac:dyDescent="0.35">
      <c r="A470" t="s">
        <v>24</v>
      </c>
      <c r="B470">
        <v>1987</v>
      </c>
      <c r="C470">
        <v>471</v>
      </c>
      <c r="D470" t="s">
        <v>42</v>
      </c>
      <c r="E470" t="s">
        <v>43</v>
      </c>
      <c r="F470">
        <v>22</v>
      </c>
      <c r="G470">
        <v>1</v>
      </c>
      <c r="H470">
        <v>0.11168469825115999</v>
      </c>
      <c r="I470">
        <v>1.1945696642745E-2</v>
      </c>
      <c r="J470">
        <v>0.80971406232090903</v>
      </c>
      <c r="K470">
        <v>0.64585297592697</v>
      </c>
      <c r="L470">
        <v>1.3</v>
      </c>
      <c r="M470">
        <v>1.5771546945719499</v>
      </c>
      <c r="N470">
        <v>0</v>
      </c>
      <c r="O470">
        <v>4</v>
      </c>
      <c r="P470">
        <v>9234</v>
      </c>
      <c r="Q470">
        <v>85270041.877808496</v>
      </c>
      <c r="R470">
        <v>0</v>
      </c>
      <c r="S470">
        <v>31073</v>
      </c>
      <c r="T470" s="1">
        <v>44468.437696759262</v>
      </c>
      <c r="U470">
        <v>933</v>
      </c>
      <c r="V470" t="s">
        <v>30</v>
      </c>
      <c r="W470">
        <v>201</v>
      </c>
      <c r="X470">
        <v>300</v>
      </c>
    </row>
    <row r="471" spans="1:24" x14ac:dyDescent="0.35">
      <c r="A471" t="s">
        <v>24</v>
      </c>
      <c r="B471">
        <v>1987</v>
      </c>
      <c r="C471">
        <v>471</v>
      </c>
      <c r="D471" t="s">
        <v>42</v>
      </c>
      <c r="E471" t="s">
        <v>43</v>
      </c>
      <c r="F471">
        <v>54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1">
        <v>44468.437696759262</v>
      </c>
      <c r="U471">
        <v>921</v>
      </c>
      <c r="V471" t="s">
        <v>31</v>
      </c>
      <c r="W471">
        <v>10</v>
      </c>
      <c r="X471">
        <v>100</v>
      </c>
    </row>
    <row r="472" spans="1:24" x14ac:dyDescent="0.35">
      <c r="A472" t="s">
        <v>24</v>
      </c>
      <c r="B472">
        <v>1987</v>
      </c>
      <c r="C472">
        <v>471</v>
      </c>
      <c r="D472" t="s">
        <v>42</v>
      </c>
      <c r="E472" t="s">
        <v>43</v>
      </c>
      <c r="F472">
        <v>55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1">
        <v>44468.437696759262</v>
      </c>
      <c r="U472">
        <v>912</v>
      </c>
      <c r="V472" t="s">
        <v>29</v>
      </c>
      <c r="W472">
        <v>101</v>
      </c>
      <c r="X472">
        <v>200</v>
      </c>
    </row>
    <row r="473" spans="1:24" x14ac:dyDescent="0.35">
      <c r="A473" t="s">
        <v>24</v>
      </c>
      <c r="B473">
        <v>1987</v>
      </c>
      <c r="C473">
        <v>471</v>
      </c>
      <c r="D473" t="s">
        <v>42</v>
      </c>
      <c r="E473" t="s">
        <v>43</v>
      </c>
      <c r="F473">
        <v>57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1">
        <v>44468.437696759262</v>
      </c>
      <c r="U473">
        <v>931</v>
      </c>
      <c r="V473" t="s">
        <v>30</v>
      </c>
      <c r="W473">
        <v>10</v>
      </c>
      <c r="X473">
        <v>100</v>
      </c>
    </row>
    <row r="474" spans="1:24" x14ac:dyDescent="0.35">
      <c r="A474" t="s">
        <v>24</v>
      </c>
      <c r="B474">
        <v>1987</v>
      </c>
      <c r="C474">
        <v>471</v>
      </c>
      <c r="D474" t="s">
        <v>42</v>
      </c>
      <c r="E474" t="s">
        <v>43</v>
      </c>
      <c r="F474">
        <v>63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1">
        <v>44468.437696759262</v>
      </c>
      <c r="U474">
        <v>942</v>
      </c>
      <c r="V474" t="s">
        <v>27</v>
      </c>
      <c r="W474">
        <v>101</v>
      </c>
      <c r="X474">
        <v>200</v>
      </c>
    </row>
    <row r="475" spans="1:24" x14ac:dyDescent="0.35">
      <c r="A475" t="s">
        <v>24</v>
      </c>
      <c r="B475">
        <v>1987</v>
      </c>
      <c r="C475">
        <v>471</v>
      </c>
      <c r="D475" t="s">
        <v>42</v>
      </c>
      <c r="E475" t="s">
        <v>43</v>
      </c>
      <c r="F475">
        <v>105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1">
        <v>44468.437696759262</v>
      </c>
      <c r="U475">
        <v>911</v>
      </c>
      <c r="V475" t="s">
        <v>29</v>
      </c>
      <c r="W475">
        <v>10</v>
      </c>
      <c r="X475">
        <v>100</v>
      </c>
    </row>
    <row r="476" spans="1:24" x14ac:dyDescent="0.35">
      <c r="A476" t="s">
        <v>24</v>
      </c>
      <c r="B476">
        <v>1987</v>
      </c>
      <c r="C476">
        <v>471</v>
      </c>
      <c r="D476" t="s">
        <v>42</v>
      </c>
      <c r="E476" t="s">
        <v>43</v>
      </c>
      <c r="F476">
        <v>120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1">
        <v>44468.437696759262</v>
      </c>
      <c r="U476">
        <v>922</v>
      </c>
      <c r="V476" t="s">
        <v>31</v>
      </c>
      <c r="W476">
        <v>101</v>
      </c>
      <c r="X476">
        <v>200</v>
      </c>
    </row>
    <row r="477" spans="1:24" x14ac:dyDescent="0.35">
      <c r="A477" t="s">
        <v>24</v>
      </c>
      <c r="B477">
        <v>1987</v>
      </c>
      <c r="C477">
        <v>471</v>
      </c>
      <c r="D477" t="s">
        <v>42</v>
      </c>
      <c r="E477" t="s">
        <v>43</v>
      </c>
      <c r="F477">
        <v>148</v>
      </c>
      <c r="G477">
        <v>1</v>
      </c>
      <c r="H477">
        <v>0.304094039819096</v>
      </c>
      <c r="I477">
        <v>8.8849326891095995E-2</v>
      </c>
      <c r="J477">
        <v>0.177388189894473</v>
      </c>
      <c r="K477">
        <v>3.1555148550439997E-2</v>
      </c>
      <c r="L477">
        <v>12.9</v>
      </c>
      <c r="M477">
        <v>166.827269127178</v>
      </c>
      <c r="N477">
        <v>0</v>
      </c>
      <c r="O477">
        <v>39</v>
      </c>
      <c r="P477">
        <v>7697</v>
      </c>
      <c r="Q477">
        <v>59249286.896959499</v>
      </c>
      <c r="R477">
        <v>0</v>
      </c>
      <c r="S477">
        <v>23415</v>
      </c>
      <c r="T477" s="1">
        <v>44468.437696759262</v>
      </c>
      <c r="U477">
        <v>932</v>
      </c>
      <c r="V477" t="s">
        <v>30</v>
      </c>
      <c r="W477">
        <v>101</v>
      </c>
      <c r="X477">
        <v>200</v>
      </c>
    </row>
    <row r="478" spans="1:24" x14ac:dyDescent="0.35">
      <c r="A478" t="s">
        <v>24</v>
      </c>
      <c r="B478">
        <v>1987</v>
      </c>
      <c r="C478">
        <v>472</v>
      </c>
      <c r="D478" t="s">
        <v>44</v>
      </c>
      <c r="E478" t="s">
        <v>45</v>
      </c>
      <c r="F478">
        <v>1</v>
      </c>
      <c r="G478">
        <v>0</v>
      </c>
      <c r="H478">
        <v>0</v>
      </c>
      <c r="J478">
        <v>0</v>
      </c>
      <c r="L478">
        <v>0</v>
      </c>
      <c r="P478">
        <v>0</v>
      </c>
      <c r="T478" s="1">
        <v>44468.437696759262</v>
      </c>
      <c r="U478">
        <v>936</v>
      </c>
      <c r="V478" t="s">
        <v>30</v>
      </c>
      <c r="W478">
        <v>701</v>
      </c>
      <c r="X478">
        <v>1000</v>
      </c>
    </row>
    <row r="479" spans="1:24" x14ac:dyDescent="0.35">
      <c r="A479" t="s">
        <v>24</v>
      </c>
      <c r="B479">
        <v>1987</v>
      </c>
      <c r="C479">
        <v>472</v>
      </c>
      <c r="D479" t="s">
        <v>44</v>
      </c>
      <c r="E479" t="s">
        <v>45</v>
      </c>
      <c r="F479">
        <v>1</v>
      </c>
      <c r="G479">
        <v>0</v>
      </c>
      <c r="H479">
        <v>0</v>
      </c>
      <c r="J479">
        <v>0</v>
      </c>
      <c r="L479">
        <v>0</v>
      </c>
      <c r="P479">
        <v>0</v>
      </c>
      <c r="T479" s="1">
        <v>44468.437696759262</v>
      </c>
      <c r="U479">
        <v>951</v>
      </c>
      <c r="V479" t="s">
        <v>28</v>
      </c>
      <c r="W479">
        <v>10</v>
      </c>
      <c r="X479">
        <v>100</v>
      </c>
    </row>
    <row r="480" spans="1:24" x14ac:dyDescent="0.35">
      <c r="A480" t="s">
        <v>24</v>
      </c>
      <c r="B480">
        <v>1987</v>
      </c>
      <c r="C480">
        <v>472</v>
      </c>
      <c r="D480" t="s">
        <v>44</v>
      </c>
      <c r="E480" t="s">
        <v>45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1">
        <v>44468.437696759262</v>
      </c>
      <c r="U480">
        <v>916</v>
      </c>
      <c r="V480" t="s">
        <v>29</v>
      </c>
      <c r="W480">
        <v>701</v>
      </c>
      <c r="X480">
        <v>1000</v>
      </c>
    </row>
    <row r="481" spans="1:24" x14ac:dyDescent="0.35">
      <c r="A481" t="s">
        <v>24</v>
      </c>
      <c r="B481">
        <v>1987</v>
      </c>
      <c r="C481">
        <v>472</v>
      </c>
      <c r="D481" t="s">
        <v>44</v>
      </c>
      <c r="E481" t="s">
        <v>45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1">
        <v>44468.437696759262</v>
      </c>
      <c r="U481">
        <v>955</v>
      </c>
      <c r="V481" t="s">
        <v>28</v>
      </c>
      <c r="W481">
        <v>501</v>
      </c>
      <c r="X481">
        <v>700</v>
      </c>
    </row>
    <row r="482" spans="1:24" x14ac:dyDescent="0.35">
      <c r="A482" t="s">
        <v>24</v>
      </c>
      <c r="B482">
        <v>1987</v>
      </c>
      <c r="C482">
        <v>472</v>
      </c>
      <c r="D482" t="s">
        <v>44</v>
      </c>
      <c r="E482" t="s">
        <v>45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1">
        <v>44468.437696759262</v>
      </c>
      <c r="U482">
        <v>915</v>
      </c>
      <c r="V482" t="s">
        <v>29</v>
      </c>
      <c r="W482">
        <v>501</v>
      </c>
      <c r="X482">
        <v>700</v>
      </c>
    </row>
    <row r="483" spans="1:24" x14ac:dyDescent="0.35">
      <c r="A483" t="s">
        <v>24</v>
      </c>
      <c r="B483">
        <v>1987</v>
      </c>
      <c r="C483">
        <v>472</v>
      </c>
      <c r="D483" t="s">
        <v>44</v>
      </c>
      <c r="E483" t="s">
        <v>45</v>
      </c>
      <c r="F483">
        <v>3</v>
      </c>
      <c r="G483">
        <v>1</v>
      </c>
      <c r="H483">
        <v>4.8</v>
      </c>
      <c r="I483">
        <v>23.0260538787775</v>
      </c>
      <c r="J483">
        <v>10.6</v>
      </c>
      <c r="K483">
        <v>111.71405363376699</v>
      </c>
      <c r="L483">
        <v>7.1</v>
      </c>
      <c r="M483">
        <v>49.706646303187703</v>
      </c>
      <c r="N483">
        <v>0</v>
      </c>
      <c r="O483">
        <v>30</v>
      </c>
      <c r="P483">
        <v>15529</v>
      </c>
      <c r="Q483">
        <v>241158601.48260099</v>
      </c>
      <c r="R483">
        <v>0</v>
      </c>
      <c r="S483">
        <v>64943</v>
      </c>
      <c r="T483" s="1">
        <v>44468.437696759262</v>
      </c>
      <c r="U483">
        <v>945</v>
      </c>
      <c r="V483" t="s">
        <v>27</v>
      </c>
      <c r="W483">
        <v>501</v>
      </c>
      <c r="X483">
        <v>700</v>
      </c>
    </row>
    <row r="484" spans="1:24" x14ac:dyDescent="0.35">
      <c r="A484" t="s">
        <v>24</v>
      </c>
      <c r="B484">
        <v>1987</v>
      </c>
      <c r="C484">
        <v>472</v>
      </c>
      <c r="D484" t="s">
        <v>44</v>
      </c>
      <c r="E484" t="s">
        <v>45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1">
        <v>44468.437696759262</v>
      </c>
      <c r="U484">
        <v>925</v>
      </c>
      <c r="V484" t="s">
        <v>31</v>
      </c>
      <c r="W484">
        <v>501</v>
      </c>
      <c r="X484">
        <v>700</v>
      </c>
    </row>
    <row r="485" spans="1:24" x14ac:dyDescent="0.35">
      <c r="A485" t="s">
        <v>24</v>
      </c>
      <c r="B485">
        <v>1987</v>
      </c>
      <c r="C485">
        <v>472</v>
      </c>
      <c r="D485" t="s">
        <v>44</v>
      </c>
      <c r="E485" t="s">
        <v>45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1">
        <v>44468.437696759262</v>
      </c>
      <c r="U485">
        <v>926</v>
      </c>
      <c r="V485" t="s">
        <v>31</v>
      </c>
      <c r="W485">
        <v>701</v>
      </c>
      <c r="X485">
        <v>1000</v>
      </c>
    </row>
    <row r="486" spans="1:24" x14ac:dyDescent="0.35">
      <c r="A486" t="s">
        <v>24</v>
      </c>
      <c r="B486">
        <v>1987</v>
      </c>
      <c r="C486">
        <v>472</v>
      </c>
      <c r="D486" t="s">
        <v>44</v>
      </c>
      <c r="E486" t="s">
        <v>45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1">
        <v>44468.437696759262</v>
      </c>
      <c r="U486">
        <v>914</v>
      </c>
      <c r="V486" t="s">
        <v>29</v>
      </c>
      <c r="W486">
        <v>301</v>
      </c>
      <c r="X486">
        <v>500</v>
      </c>
    </row>
    <row r="487" spans="1:24" x14ac:dyDescent="0.35">
      <c r="A487" t="s">
        <v>24</v>
      </c>
      <c r="B487">
        <v>1987</v>
      </c>
      <c r="C487">
        <v>472</v>
      </c>
      <c r="D487" t="s">
        <v>44</v>
      </c>
      <c r="E487" t="s">
        <v>45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1">
        <v>44468.437696759262</v>
      </c>
      <c r="U487">
        <v>924</v>
      </c>
      <c r="V487" t="s">
        <v>31</v>
      </c>
      <c r="W487">
        <v>301</v>
      </c>
      <c r="X487">
        <v>500</v>
      </c>
    </row>
    <row r="488" spans="1:24" x14ac:dyDescent="0.35">
      <c r="A488" t="s">
        <v>24</v>
      </c>
      <c r="B488">
        <v>1987</v>
      </c>
      <c r="C488">
        <v>472</v>
      </c>
      <c r="D488" t="s">
        <v>44</v>
      </c>
      <c r="E488" t="s">
        <v>45</v>
      </c>
      <c r="F488">
        <v>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1">
        <v>44468.437696759262</v>
      </c>
      <c r="U488">
        <v>935</v>
      </c>
      <c r="V488" t="s">
        <v>30</v>
      </c>
      <c r="W488">
        <v>501</v>
      </c>
      <c r="X488">
        <v>700</v>
      </c>
    </row>
    <row r="489" spans="1:24" x14ac:dyDescent="0.35">
      <c r="A489" t="s">
        <v>24</v>
      </c>
      <c r="B489">
        <v>1987</v>
      </c>
      <c r="C489">
        <v>472</v>
      </c>
      <c r="D489" t="s">
        <v>44</v>
      </c>
      <c r="E489" t="s">
        <v>45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1">
        <v>44468.437696759262</v>
      </c>
      <c r="U489">
        <v>913</v>
      </c>
      <c r="V489" t="s">
        <v>29</v>
      </c>
      <c r="W489">
        <v>201</v>
      </c>
      <c r="X489">
        <v>300</v>
      </c>
    </row>
    <row r="490" spans="1:24" x14ac:dyDescent="0.35">
      <c r="A490" t="s">
        <v>24</v>
      </c>
      <c r="B490">
        <v>1987</v>
      </c>
      <c r="C490">
        <v>472</v>
      </c>
      <c r="D490" t="s">
        <v>44</v>
      </c>
      <c r="E490" t="s">
        <v>45</v>
      </c>
      <c r="F490">
        <v>8</v>
      </c>
      <c r="G490">
        <v>2</v>
      </c>
      <c r="H490">
        <v>30.2</v>
      </c>
      <c r="I490">
        <v>698.84574921351998</v>
      </c>
      <c r="J490">
        <v>6.7</v>
      </c>
      <c r="K490">
        <v>31.916936854388901</v>
      </c>
      <c r="L490">
        <v>87.8</v>
      </c>
      <c r="M490">
        <v>5925.09289817433</v>
      </c>
      <c r="N490">
        <v>0</v>
      </c>
      <c r="O490">
        <v>265</v>
      </c>
      <c r="P490">
        <v>19486</v>
      </c>
      <c r="Q490">
        <v>270604516.23300701</v>
      </c>
      <c r="R490">
        <v>0</v>
      </c>
      <c r="S490">
        <v>57420</v>
      </c>
      <c r="T490" s="1">
        <v>44468.437696759262</v>
      </c>
      <c r="U490">
        <v>934</v>
      </c>
      <c r="V490" t="s">
        <v>30</v>
      </c>
      <c r="W490">
        <v>301</v>
      </c>
      <c r="X490">
        <v>500</v>
      </c>
    </row>
    <row r="491" spans="1:24" x14ac:dyDescent="0.35">
      <c r="A491" t="s">
        <v>24</v>
      </c>
      <c r="B491">
        <v>1987</v>
      </c>
      <c r="C491">
        <v>472</v>
      </c>
      <c r="D491" t="s">
        <v>44</v>
      </c>
      <c r="E491" t="s">
        <v>45</v>
      </c>
      <c r="F491">
        <v>10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1">
        <v>44468.437696759262</v>
      </c>
      <c r="U491">
        <v>954</v>
      </c>
      <c r="V491" t="s">
        <v>28</v>
      </c>
      <c r="W491">
        <v>301</v>
      </c>
      <c r="X491">
        <v>500</v>
      </c>
    </row>
    <row r="492" spans="1:24" x14ac:dyDescent="0.35">
      <c r="A492" t="s">
        <v>24</v>
      </c>
      <c r="B492">
        <v>1987</v>
      </c>
      <c r="C492">
        <v>472</v>
      </c>
      <c r="D492" t="s">
        <v>44</v>
      </c>
      <c r="E492" t="s">
        <v>45</v>
      </c>
      <c r="F492">
        <v>11</v>
      </c>
      <c r="G492">
        <v>1</v>
      </c>
      <c r="H492">
        <v>6.8860081521501302</v>
      </c>
      <c r="I492">
        <v>47.354313186965001</v>
      </c>
      <c r="J492">
        <v>3.0090119656454299</v>
      </c>
      <c r="K492">
        <v>9.2060523818398607</v>
      </c>
      <c r="L492">
        <v>18.100000000000001</v>
      </c>
      <c r="M492">
        <v>326.99057436624997</v>
      </c>
      <c r="N492">
        <v>0</v>
      </c>
      <c r="O492">
        <v>62</v>
      </c>
      <c r="P492">
        <v>7973</v>
      </c>
      <c r="Q492">
        <v>63569549.495909996</v>
      </c>
      <c r="R492">
        <v>0</v>
      </c>
      <c r="S492">
        <v>27483</v>
      </c>
      <c r="T492" s="1">
        <v>44468.437696759262</v>
      </c>
      <c r="U492">
        <v>944</v>
      </c>
      <c r="V492" t="s">
        <v>27</v>
      </c>
      <c r="W492">
        <v>301</v>
      </c>
      <c r="X492">
        <v>500</v>
      </c>
    </row>
    <row r="493" spans="1:24" x14ac:dyDescent="0.35">
      <c r="A493" t="s">
        <v>24</v>
      </c>
      <c r="B493">
        <v>1987</v>
      </c>
      <c r="C493">
        <v>472</v>
      </c>
      <c r="D493" t="s">
        <v>44</v>
      </c>
      <c r="E493" t="s">
        <v>45</v>
      </c>
      <c r="F493">
        <v>15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1">
        <v>44468.437696759262</v>
      </c>
      <c r="U493">
        <v>941</v>
      </c>
      <c r="V493" t="s">
        <v>27</v>
      </c>
      <c r="W493">
        <v>10</v>
      </c>
      <c r="X493">
        <v>100</v>
      </c>
    </row>
    <row r="494" spans="1:24" x14ac:dyDescent="0.35">
      <c r="A494" t="s">
        <v>24</v>
      </c>
      <c r="B494">
        <v>1987</v>
      </c>
      <c r="C494">
        <v>472</v>
      </c>
      <c r="D494" t="s">
        <v>44</v>
      </c>
      <c r="E494" t="s">
        <v>45</v>
      </c>
      <c r="F494">
        <v>15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1">
        <v>44468.437696759262</v>
      </c>
      <c r="U494">
        <v>953</v>
      </c>
      <c r="V494" t="s">
        <v>28</v>
      </c>
      <c r="W494">
        <v>201</v>
      </c>
      <c r="X494">
        <v>300</v>
      </c>
    </row>
    <row r="495" spans="1:24" x14ac:dyDescent="0.35">
      <c r="A495" t="s">
        <v>24</v>
      </c>
      <c r="B495">
        <v>1987</v>
      </c>
      <c r="C495">
        <v>472</v>
      </c>
      <c r="D495" t="s">
        <v>44</v>
      </c>
      <c r="E495" t="s">
        <v>45</v>
      </c>
      <c r="F495">
        <v>17</v>
      </c>
      <c r="G495">
        <v>1</v>
      </c>
      <c r="H495">
        <v>16.051225487606299</v>
      </c>
      <c r="I495">
        <v>258.05660282444899</v>
      </c>
      <c r="J495">
        <v>1.3882140962254099</v>
      </c>
      <c r="K495">
        <v>1.85552315663092</v>
      </c>
      <c r="L495">
        <v>185.5</v>
      </c>
      <c r="M495">
        <v>34402.139645792697</v>
      </c>
      <c r="N495">
        <v>0</v>
      </c>
      <c r="O495">
        <v>586</v>
      </c>
      <c r="P495">
        <v>15728</v>
      </c>
      <c r="Q495">
        <v>247364206.34756699</v>
      </c>
      <c r="R495">
        <v>0</v>
      </c>
      <c r="S495">
        <v>49700</v>
      </c>
      <c r="T495" s="1">
        <v>44468.437696759262</v>
      </c>
      <c r="U495">
        <v>923</v>
      </c>
      <c r="V495" t="s">
        <v>31</v>
      </c>
      <c r="W495">
        <v>201</v>
      </c>
      <c r="X495">
        <v>300</v>
      </c>
    </row>
    <row r="496" spans="1:24" x14ac:dyDescent="0.35">
      <c r="A496" t="s">
        <v>24</v>
      </c>
      <c r="B496">
        <v>1987</v>
      </c>
      <c r="C496">
        <v>472</v>
      </c>
      <c r="D496" t="s">
        <v>44</v>
      </c>
      <c r="E496" t="s">
        <v>45</v>
      </c>
      <c r="F496">
        <v>20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1">
        <v>44468.437696759262</v>
      </c>
      <c r="U496">
        <v>943</v>
      </c>
      <c r="V496" t="s">
        <v>27</v>
      </c>
      <c r="W496">
        <v>201</v>
      </c>
      <c r="X496">
        <v>300</v>
      </c>
    </row>
    <row r="497" spans="1:24" x14ac:dyDescent="0.35">
      <c r="A497" t="s">
        <v>24</v>
      </c>
      <c r="B497">
        <v>1987</v>
      </c>
      <c r="C497">
        <v>472</v>
      </c>
      <c r="D497" t="s">
        <v>44</v>
      </c>
      <c r="E497" t="s">
        <v>45</v>
      </c>
      <c r="F497">
        <v>20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1">
        <v>44468.437696759262</v>
      </c>
      <c r="U497">
        <v>952</v>
      </c>
      <c r="V497" t="s">
        <v>28</v>
      </c>
      <c r="W497">
        <v>101</v>
      </c>
      <c r="X497">
        <v>200</v>
      </c>
    </row>
    <row r="498" spans="1:24" x14ac:dyDescent="0.35">
      <c r="A498" t="s">
        <v>24</v>
      </c>
      <c r="B498">
        <v>1987</v>
      </c>
      <c r="C498">
        <v>472</v>
      </c>
      <c r="D498" t="s">
        <v>44</v>
      </c>
      <c r="E498" t="s">
        <v>45</v>
      </c>
      <c r="F498">
        <v>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1">
        <v>44468.437696759262</v>
      </c>
      <c r="U498">
        <v>933</v>
      </c>
      <c r="V498" t="s">
        <v>30</v>
      </c>
      <c r="W498">
        <v>201</v>
      </c>
      <c r="X498">
        <v>300</v>
      </c>
    </row>
    <row r="499" spans="1:24" x14ac:dyDescent="0.35">
      <c r="A499" t="s">
        <v>24</v>
      </c>
      <c r="B499">
        <v>1987</v>
      </c>
      <c r="C499">
        <v>472</v>
      </c>
      <c r="D499" t="s">
        <v>44</v>
      </c>
      <c r="E499" t="s">
        <v>45</v>
      </c>
      <c r="F499">
        <v>54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1">
        <v>44468.437696759262</v>
      </c>
      <c r="U499">
        <v>921</v>
      </c>
      <c r="V499" t="s">
        <v>31</v>
      </c>
      <c r="W499">
        <v>10</v>
      </c>
      <c r="X499">
        <v>100</v>
      </c>
    </row>
    <row r="500" spans="1:24" x14ac:dyDescent="0.35">
      <c r="A500" t="s">
        <v>24</v>
      </c>
      <c r="B500">
        <v>1987</v>
      </c>
      <c r="C500">
        <v>472</v>
      </c>
      <c r="D500" t="s">
        <v>44</v>
      </c>
      <c r="E500" t="s">
        <v>45</v>
      </c>
      <c r="F500">
        <v>55</v>
      </c>
      <c r="G500">
        <v>2</v>
      </c>
      <c r="H500">
        <v>2.7474325415640202</v>
      </c>
      <c r="I500">
        <v>4.9799154677483397</v>
      </c>
      <c r="J500">
        <v>0.34148879047688402</v>
      </c>
      <c r="K500">
        <v>5.0359203477981999E-2</v>
      </c>
      <c r="L500">
        <v>40.4</v>
      </c>
      <c r="M500">
        <v>1072.7885649912801</v>
      </c>
      <c r="N500">
        <v>0</v>
      </c>
      <c r="O500">
        <v>116</v>
      </c>
      <c r="P500">
        <v>5026</v>
      </c>
      <c r="Q500">
        <v>10848533.069111699</v>
      </c>
      <c r="R500">
        <v>0</v>
      </c>
      <c r="S500">
        <v>12621</v>
      </c>
      <c r="T500" s="1">
        <v>44468.437696759262</v>
      </c>
      <c r="U500">
        <v>912</v>
      </c>
      <c r="V500" t="s">
        <v>29</v>
      </c>
      <c r="W500">
        <v>101</v>
      </c>
      <c r="X500">
        <v>200</v>
      </c>
    </row>
    <row r="501" spans="1:24" x14ac:dyDescent="0.35">
      <c r="A501" t="s">
        <v>24</v>
      </c>
      <c r="B501">
        <v>1987</v>
      </c>
      <c r="C501">
        <v>472</v>
      </c>
      <c r="D501" t="s">
        <v>44</v>
      </c>
      <c r="E501" t="s">
        <v>45</v>
      </c>
      <c r="F501">
        <v>57</v>
      </c>
      <c r="G501">
        <v>1</v>
      </c>
      <c r="H501">
        <v>0.479901067109955</v>
      </c>
      <c r="I501">
        <v>0.23589024879749301</v>
      </c>
      <c r="J501">
        <v>0.119975266777489</v>
      </c>
      <c r="K501">
        <v>1.9333603921882998E-2</v>
      </c>
      <c r="L501">
        <v>18.7</v>
      </c>
      <c r="M501">
        <v>349.93547327044098</v>
      </c>
      <c r="N501">
        <v>0</v>
      </c>
      <c r="O501">
        <v>57</v>
      </c>
      <c r="P501">
        <v>5355</v>
      </c>
      <c r="Q501">
        <v>28680769.437975399</v>
      </c>
      <c r="R501">
        <v>0</v>
      </c>
      <c r="S501">
        <v>16323</v>
      </c>
      <c r="T501" s="1">
        <v>44468.437696759262</v>
      </c>
      <c r="U501">
        <v>931</v>
      </c>
      <c r="V501" t="s">
        <v>30</v>
      </c>
      <c r="W501">
        <v>10</v>
      </c>
      <c r="X501">
        <v>100</v>
      </c>
    </row>
    <row r="502" spans="1:24" x14ac:dyDescent="0.35">
      <c r="A502" t="s">
        <v>24</v>
      </c>
      <c r="B502">
        <v>1987</v>
      </c>
      <c r="C502">
        <v>472</v>
      </c>
      <c r="D502" t="s">
        <v>44</v>
      </c>
      <c r="E502" t="s">
        <v>45</v>
      </c>
      <c r="F502">
        <v>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1">
        <v>44468.437696759262</v>
      </c>
      <c r="U502">
        <v>942</v>
      </c>
      <c r="V502" t="s">
        <v>27</v>
      </c>
      <c r="W502">
        <v>101</v>
      </c>
      <c r="X502">
        <v>200</v>
      </c>
    </row>
    <row r="503" spans="1:24" x14ac:dyDescent="0.35">
      <c r="A503" t="s">
        <v>24</v>
      </c>
      <c r="B503">
        <v>1987</v>
      </c>
      <c r="C503">
        <v>472</v>
      </c>
      <c r="D503" t="s">
        <v>44</v>
      </c>
      <c r="E503" t="s">
        <v>45</v>
      </c>
      <c r="F503">
        <v>105</v>
      </c>
      <c r="G503">
        <v>1</v>
      </c>
      <c r="H503">
        <v>1.7230543822889901</v>
      </c>
      <c r="I503">
        <v>2.9795995704406701</v>
      </c>
      <c r="J503">
        <v>0.23194962838505601</v>
      </c>
      <c r="K503">
        <v>5.6577487432473997E-2</v>
      </c>
      <c r="L503">
        <v>71.3</v>
      </c>
      <c r="M503">
        <v>5079.4607330340104</v>
      </c>
      <c r="N503">
        <v>0</v>
      </c>
      <c r="O503">
        <v>217</v>
      </c>
      <c r="P503">
        <v>9821</v>
      </c>
      <c r="Q503">
        <v>96450250.777983397</v>
      </c>
      <c r="R503">
        <v>0</v>
      </c>
      <c r="S503">
        <v>29875</v>
      </c>
      <c r="T503" s="1">
        <v>44468.437696759262</v>
      </c>
      <c r="U503">
        <v>911</v>
      </c>
      <c r="V503" t="s">
        <v>29</v>
      </c>
      <c r="W503">
        <v>10</v>
      </c>
      <c r="X503">
        <v>100</v>
      </c>
    </row>
    <row r="504" spans="1:24" x14ac:dyDescent="0.35">
      <c r="A504" t="s">
        <v>24</v>
      </c>
      <c r="B504">
        <v>1987</v>
      </c>
      <c r="C504">
        <v>472</v>
      </c>
      <c r="D504" t="s">
        <v>44</v>
      </c>
      <c r="E504" t="s">
        <v>45</v>
      </c>
      <c r="F504">
        <v>120</v>
      </c>
      <c r="G504">
        <v>7</v>
      </c>
      <c r="H504">
        <v>3.0758771962191398</v>
      </c>
      <c r="I504">
        <v>2.8278766133111901</v>
      </c>
      <c r="J504">
        <v>0.83754336587811296</v>
      </c>
      <c r="K504">
        <v>0.15727618357329001</v>
      </c>
      <c r="L504">
        <v>73</v>
      </c>
      <c r="M504">
        <v>1608.4783725193299</v>
      </c>
      <c r="N504">
        <v>0</v>
      </c>
      <c r="O504">
        <v>154</v>
      </c>
      <c r="P504">
        <v>20280</v>
      </c>
      <c r="Q504">
        <v>89457700.735324606</v>
      </c>
      <c r="R504">
        <v>1165</v>
      </c>
      <c r="S504">
        <v>39395</v>
      </c>
      <c r="T504" s="1">
        <v>44468.437696759262</v>
      </c>
      <c r="U504">
        <v>922</v>
      </c>
      <c r="V504" t="s">
        <v>31</v>
      </c>
      <c r="W504">
        <v>101</v>
      </c>
      <c r="X504">
        <v>200</v>
      </c>
    </row>
    <row r="505" spans="1:24" x14ac:dyDescent="0.35">
      <c r="A505" t="s">
        <v>24</v>
      </c>
      <c r="B505">
        <v>1987</v>
      </c>
      <c r="C505">
        <v>472</v>
      </c>
      <c r="D505" t="s">
        <v>44</v>
      </c>
      <c r="E505" t="s">
        <v>45</v>
      </c>
      <c r="F505">
        <v>148</v>
      </c>
      <c r="G505">
        <v>10</v>
      </c>
      <c r="H505">
        <v>5.4531104451486501</v>
      </c>
      <c r="I505">
        <v>6.55111143697874</v>
      </c>
      <c r="J505">
        <v>1.0201691128624999</v>
      </c>
      <c r="K505">
        <v>0.145806817544854</v>
      </c>
      <c r="L505">
        <v>236.3</v>
      </c>
      <c r="M505">
        <v>12300.645024791</v>
      </c>
      <c r="N505">
        <v>12</v>
      </c>
      <c r="O505">
        <v>460</v>
      </c>
      <c r="P505">
        <v>44679</v>
      </c>
      <c r="Q505">
        <v>273773072.25914901</v>
      </c>
      <c r="R505">
        <v>11239</v>
      </c>
      <c r="S505">
        <v>78119</v>
      </c>
      <c r="T505" s="1">
        <v>44468.437696759262</v>
      </c>
      <c r="U505">
        <v>932</v>
      </c>
      <c r="V505" t="s">
        <v>30</v>
      </c>
      <c r="W505">
        <v>101</v>
      </c>
      <c r="X505">
        <v>200</v>
      </c>
    </row>
    <row r="506" spans="1:24" x14ac:dyDescent="0.35">
      <c r="A506" t="s">
        <v>24</v>
      </c>
      <c r="B506">
        <v>1987</v>
      </c>
      <c r="C506">
        <v>480</v>
      </c>
      <c r="D506" t="s">
        <v>46</v>
      </c>
      <c r="E506" t="s">
        <v>47</v>
      </c>
      <c r="F506">
        <v>1</v>
      </c>
      <c r="G506">
        <v>0</v>
      </c>
      <c r="H506">
        <v>0</v>
      </c>
      <c r="J506">
        <v>0</v>
      </c>
      <c r="L506">
        <v>0</v>
      </c>
      <c r="P506">
        <v>0</v>
      </c>
      <c r="T506" s="1">
        <v>44468.437696759262</v>
      </c>
      <c r="U506">
        <v>936</v>
      </c>
      <c r="V506" t="s">
        <v>30</v>
      </c>
      <c r="W506">
        <v>701</v>
      </c>
      <c r="X506">
        <v>1000</v>
      </c>
    </row>
    <row r="507" spans="1:24" x14ac:dyDescent="0.35">
      <c r="A507" t="s">
        <v>24</v>
      </c>
      <c r="B507">
        <v>1987</v>
      </c>
      <c r="C507">
        <v>480</v>
      </c>
      <c r="D507" t="s">
        <v>46</v>
      </c>
      <c r="E507" t="s">
        <v>47</v>
      </c>
      <c r="F507">
        <v>1</v>
      </c>
      <c r="G507">
        <v>0</v>
      </c>
      <c r="H507">
        <v>0</v>
      </c>
      <c r="J507">
        <v>0</v>
      </c>
      <c r="L507">
        <v>0</v>
      </c>
      <c r="P507">
        <v>0</v>
      </c>
      <c r="T507" s="1">
        <v>44468.437696759262</v>
      </c>
      <c r="U507">
        <v>951</v>
      </c>
      <c r="V507" t="s">
        <v>28</v>
      </c>
      <c r="W507">
        <v>10</v>
      </c>
      <c r="X507">
        <v>100</v>
      </c>
    </row>
    <row r="508" spans="1:24" x14ac:dyDescent="0.35">
      <c r="A508" t="s">
        <v>24</v>
      </c>
      <c r="B508">
        <v>1987</v>
      </c>
      <c r="C508">
        <v>480</v>
      </c>
      <c r="D508" t="s">
        <v>46</v>
      </c>
      <c r="E508" t="s">
        <v>47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1">
        <v>44468.437696759262</v>
      </c>
      <c r="U508">
        <v>916</v>
      </c>
      <c r="V508" t="s">
        <v>29</v>
      </c>
      <c r="W508">
        <v>701</v>
      </c>
      <c r="X508">
        <v>1000</v>
      </c>
    </row>
    <row r="509" spans="1:24" x14ac:dyDescent="0.35">
      <c r="A509" t="s">
        <v>24</v>
      </c>
      <c r="B509">
        <v>1987</v>
      </c>
      <c r="C509">
        <v>480</v>
      </c>
      <c r="D509" t="s">
        <v>46</v>
      </c>
      <c r="E509" t="s">
        <v>47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1">
        <v>44468.437696759262</v>
      </c>
      <c r="U509">
        <v>955</v>
      </c>
      <c r="V509" t="s">
        <v>28</v>
      </c>
      <c r="W509">
        <v>501</v>
      </c>
      <c r="X509">
        <v>700</v>
      </c>
    </row>
    <row r="510" spans="1:24" x14ac:dyDescent="0.35">
      <c r="A510" t="s">
        <v>24</v>
      </c>
      <c r="B510">
        <v>1987</v>
      </c>
      <c r="C510">
        <v>480</v>
      </c>
      <c r="D510" t="s">
        <v>46</v>
      </c>
      <c r="E510" t="s">
        <v>47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>
        <v>44468.437696759262</v>
      </c>
      <c r="U510">
        <v>915</v>
      </c>
      <c r="V510" t="s">
        <v>29</v>
      </c>
      <c r="W510">
        <v>501</v>
      </c>
      <c r="X510">
        <v>700</v>
      </c>
    </row>
    <row r="511" spans="1:24" x14ac:dyDescent="0.35">
      <c r="A511" t="s">
        <v>24</v>
      </c>
      <c r="B511">
        <v>1987</v>
      </c>
      <c r="C511">
        <v>480</v>
      </c>
      <c r="D511" t="s">
        <v>46</v>
      </c>
      <c r="E511" t="s">
        <v>47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1">
        <v>44468.437696759262</v>
      </c>
      <c r="U511">
        <v>945</v>
      </c>
      <c r="V511" t="s">
        <v>27</v>
      </c>
      <c r="W511">
        <v>501</v>
      </c>
      <c r="X511">
        <v>700</v>
      </c>
    </row>
    <row r="512" spans="1:24" x14ac:dyDescent="0.35">
      <c r="A512" t="s">
        <v>24</v>
      </c>
      <c r="B512">
        <v>1987</v>
      </c>
      <c r="C512">
        <v>480</v>
      </c>
      <c r="D512" t="s">
        <v>46</v>
      </c>
      <c r="E512" t="s">
        <v>47</v>
      </c>
      <c r="F512">
        <v>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1">
        <v>44468.437696759262</v>
      </c>
      <c r="U512">
        <v>925</v>
      </c>
      <c r="V512" t="s">
        <v>31</v>
      </c>
      <c r="W512">
        <v>501</v>
      </c>
      <c r="X512">
        <v>700</v>
      </c>
    </row>
    <row r="513" spans="1:24" x14ac:dyDescent="0.35">
      <c r="A513" t="s">
        <v>24</v>
      </c>
      <c r="B513">
        <v>1987</v>
      </c>
      <c r="C513">
        <v>480</v>
      </c>
      <c r="D513" t="s">
        <v>46</v>
      </c>
      <c r="E513" t="s">
        <v>47</v>
      </c>
      <c r="F513">
        <v>4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1">
        <v>44468.437696759262</v>
      </c>
      <c r="U513">
        <v>926</v>
      </c>
      <c r="V513" t="s">
        <v>31</v>
      </c>
      <c r="W513">
        <v>701</v>
      </c>
      <c r="X513">
        <v>1000</v>
      </c>
    </row>
    <row r="514" spans="1:24" x14ac:dyDescent="0.35">
      <c r="A514" t="s">
        <v>24</v>
      </c>
      <c r="B514">
        <v>1987</v>
      </c>
      <c r="C514">
        <v>480</v>
      </c>
      <c r="D514" t="s">
        <v>46</v>
      </c>
      <c r="E514" t="s">
        <v>47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1">
        <v>44468.437696759262</v>
      </c>
      <c r="U514">
        <v>914</v>
      </c>
      <c r="V514" t="s">
        <v>29</v>
      </c>
      <c r="W514">
        <v>301</v>
      </c>
      <c r="X514">
        <v>500</v>
      </c>
    </row>
    <row r="515" spans="1:24" x14ac:dyDescent="0.35">
      <c r="A515" t="s">
        <v>24</v>
      </c>
      <c r="B515">
        <v>1987</v>
      </c>
      <c r="C515">
        <v>480</v>
      </c>
      <c r="D515" t="s">
        <v>46</v>
      </c>
      <c r="E515" t="s">
        <v>47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1">
        <v>44468.437696759262</v>
      </c>
      <c r="U515">
        <v>924</v>
      </c>
      <c r="V515" t="s">
        <v>31</v>
      </c>
      <c r="W515">
        <v>301</v>
      </c>
      <c r="X515">
        <v>500</v>
      </c>
    </row>
    <row r="516" spans="1:24" x14ac:dyDescent="0.35">
      <c r="A516" t="s">
        <v>24</v>
      </c>
      <c r="B516">
        <v>1987</v>
      </c>
      <c r="C516">
        <v>480</v>
      </c>
      <c r="D516" t="s">
        <v>46</v>
      </c>
      <c r="E516" t="s">
        <v>47</v>
      </c>
      <c r="F516">
        <v>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1">
        <v>44468.437696759262</v>
      </c>
      <c r="U516">
        <v>935</v>
      </c>
      <c r="V516" t="s">
        <v>30</v>
      </c>
      <c r="W516">
        <v>501</v>
      </c>
      <c r="X516">
        <v>700</v>
      </c>
    </row>
    <row r="517" spans="1:24" x14ac:dyDescent="0.35">
      <c r="A517" t="s">
        <v>24</v>
      </c>
      <c r="B517">
        <v>1987</v>
      </c>
      <c r="C517">
        <v>480</v>
      </c>
      <c r="D517" t="s">
        <v>46</v>
      </c>
      <c r="E517" t="s">
        <v>47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1">
        <v>44468.437696759262</v>
      </c>
      <c r="U517">
        <v>913</v>
      </c>
      <c r="V517" t="s">
        <v>29</v>
      </c>
      <c r="W517">
        <v>201</v>
      </c>
      <c r="X517">
        <v>300</v>
      </c>
    </row>
    <row r="518" spans="1:24" x14ac:dyDescent="0.35">
      <c r="A518" t="s">
        <v>24</v>
      </c>
      <c r="B518">
        <v>1987</v>
      </c>
      <c r="C518">
        <v>480</v>
      </c>
      <c r="D518" t="s">
        <v>46</v>
      </c>
      <c r="E518" t="s">
        <v>47</v>
      </c>
      <c r="F518">
        <v>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1">
        <v>44468.437696759262</v>
      </c>
      <c r="U518">
        <v>934</v>
      </c>
      <c r="V518" t="s">
        <v>30</v>
      </c>
      <c r="W518">
        <v>301</v>
      </c>
      <c r="X518">
        <v>500</v>
      </c>
    </row>
    <row r="519" spans="1:24" x14ac:dyDescent="0.35">
      <c r="A519" t="s">
        <v>24</v>
      </c>
      <c r="B519">
        <v>1987</v>
      </c>
      <c r="C519">
        <v>480</v>
      </c>
      <c r="D519" t="s">
        <v>46</v>
      </c>
      <c r="E519" t="s">
        <v>47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1">
        <v>44468.437696759262</v>
      </c>
      <c r="U519">
        <v>954</v>
      </c>
      <c r="V519" t="s">
        <v>28</v>
      </c>
      <c r="W519">
        <v>301</v>
      </c>
      <c r="X519">
        <v>500</v>
      </c>
    </row>
    <row r="520" spans="1:24" x14ac:dyDescent="0.35">
      <c r="A520" t="s">
        <v>24</v>
      </c>
      <c r="B520">
        <v>1987</v>
      </c>
      <c r="C520">
        <v>480</v>
      </c>
      <c r="D520" t="s">
        <v>46</v>
      </c>
      <c r="E520" t="s">
        <v>47</v>
      </c>
      <c r="F520">
        <v>11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1">
        <v>44468.437696759262</v>
      </c>
      <c r="U520">
        <v>944</v>
      </c>
      <c r="V520" t="s">
        <v>27</v>
      </c>
      <c r="W520">
        <v>301</v>
      </c>
      <c r="X520">
        <v>500</v>
      </c>
    </row>
    <row r="521" spans="1:24" x14ac:dyDescent="0.35">
      <c r="A521" t="s">
        <v>24</v>
      </c>
      <c r="B521">
        <v>1987</v>
      </c>
      <c r="C521">
        <v>480</v>
      </c>
      <c r="D521" t="s">
        <v>46</v>
      </c>
      <c r="E521" t="s">
        <v>47</v>
      </c>
      <c r="F521">
        <v>15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1">
        <v>44468.437696759262</v>
      </c>
      <c r="U521">
        <v>941</v>
      </c>
      <c r="V521" t="s">
        <v>27</v>
      </c>
      <c r="W521">
        <v>10</v>
      </c>
      <c r="X521">
        <v>100</v>
      </c>
    </row>
    <row r="522" spans="1:24" x14ac:dyDescent="0.35">
      <c r="A522" t="s">
        <v>24</v>
      </c>
      <c r="B522">
        <v>1987</v>
      </c>
      <c r="C522">
        <v>480</v>
      </c>
      <c r="D522" t="s">
        <v>46</v>
      </c>
      <c r="E522" t="s">
        <v>47</v>
      </c>
      <c r="F522">
        <v>15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1">
        <v>44468.437696759262</v>
      </c>
      <c r="U522">
        <v>953</v>
      </c>
      <c r="V522" t="s">
        <v>28</v>
      </c>
      <c r="W522">
        <v>201</v>
      </c>
      <c r="X522">
        <v>300</v>
      </c>
    </row>
    <row r="523" spans="1:24" x14ac:dyDescent="0.35">
      <c r="A523" t="s">
        <v>24</v>
      </c>
      <c r="B523">
        <v>1987</v>
      </c>
      <c r="C523">
        <v>480</v>
      </c>
      <c r="D523" t="s">
        <v>46</v>
      </c>
      <c r="E523" t="s">
        <v>47</v>
      </c>
      <c r="F523">
        <v>17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1">
        <v>44468.437696759262</v>
      </c>
      <c r="U523">
        <v>923</v>
      </c>
      <c r="V523" t="s">
        <v>31</v>
      </c>
      <c r="W523">
        <v>201</v>
      </c>
      <c r="X523">
        <v>300</v>
      </c>
    </row>
    <row r="524" spans="1:24" x14ac:dyDescent="0.35">
      <c r="A524" t="s">
        <v>24</v>
      </c>
      <c r="B524">
        <v>1987</v>
      </c>
      <c r="C524">
        <v>480</v>
      </c>
      <c r="D524" t="s">
        <v>46</v>
      </c>
      <c r="E524" t="s">
        <v>47</v>
      </c>
      <c r="F524">
        <v>20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1">
        <v>44468.437696759262</v>
      </c>
      <c r="U524">
        <v>943</v>
      </c>
      <c r="V524" t="s">
        <v>27</v>
      </c>
      <c r="W524">
        <v>201</v>
      </c>
      <c r="X524">
        <v>300</v>
      </c>
    </row>
    <row r="525" spans="1:24" x14ac:dyDescent="0.35">
      <c r="A525" t="s">
        <v>24</v>
      </c>
      <c r="B525">
        <v>1987</v>
      </c>
      <c r="C525">
        <v>480</v>
      </c>
      <c r="D525" t="s">
        <v>46</v>
      </c>
      <c r="E525" t="s">
        <v>47</v>
      </c>
      <c r="F525">
        <v>20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1">
        <v>44468.437696759262</v>
      </c>
      <c r="U525">
        <v>952</v>
      </c>
      <c r="V525" t="s">
        <v>28</v>
      </c>
      <c r="W525">
        <v>101</v>
      </c>
      <c r="X525">
        <v>200</v>
      </c>
    </row>
    <row r="526" spans="1:24" x14ac:dyDescent="0.35">
      <c r="A526" t="s">
        <v>24</v>
      </c>
      <c r="B526">
        <v>1987</v>
      </c>
      <c r="C526">
        <v>480</v>
      </c>
      <c r="D526" t="s">
        <v>46</v>
      </c>
      <c r="E526" t="s">
        <v>47</v>
      </c>
      <c r="F526">
        <v>22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1">
        <v>44468.437696759262</v>
      </c>
      <c r="U526">
        <v>933</v>
      </c>
      <c r="V526" t="s">
        <v>30</v>
      </c>
      <c r="W526">
        <v>201</v>
      </c>
      <c r="X526">
        <v>300</v>
      </c>
    </row>
    <row r="527" spans="1:24" x14ac:dyDescent="0.35">
      <c r="A527" t="s">
        <v>24</v>
      </c>
      <c r="B527">
        <v>1987</v>
      </c>
      <c r="C527">
        <v>480</v>
      </c>
      <c r="D527" t="s">
        <v>46</v>
      </c>
      <c r="E527" t="s">
        <v>47</v>
      </c>
      <c r="F527">
        <v>54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1">
        <v>44468.437696759262</v>
      </c>
      <c r="U527">
        <v>921</v>
      </c>
      <c r="V527" t="s">
        <v>31</v>
      </c>
      <c r="W527">
        <v>10</v>
      </c>
      <c r="X527">
        <v>100</v>
      </c>
    </row>
    <row r="528" spans="1:24" x14ac:dyDescent="0.35">
      <c r="A528" t="s">
        <v>24</v>
      </c>
      <c r="B528">
        <v>1987</v>
      </c>
      <c r="C528">
        <v>480</v>
      </c>
      <c r="D528" t="s">
        <v>46</v>
      </c>
      <c r="E528" t="s">
        <v>47</v>
      </c>
      <c r="F528">
        <v>55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1">
        <v>44468.437696759262</v>
      </c>
      <c r="U528">
        <v>912</v>
      </c>
      <c r="V528" t="s">
        <v>29</v>
      </c>
      <c r="W528">
        <v>101</v>
      </c>
      <c r="X528">
        <v>200</v>
      </c>
    </row>
    <row r="529" spans="1:24" x14ac:dyDescent="0.35">
      <c r="A529" t="s">
        <v>24</v>
      </c>
      <c r="B529">
        <v>1987</v>
      </c>
      <c r="C529">
        <v>480</v>
      </c>
      <c r="D529" t="s">
        <v>46</v>
      </c>
      <c r="E529" t="s">
        <v>47</v>
      </c>
      <c r="F529">
        <v>57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1">
        <v>44468.437696759262</v>
      </c>
      <c r="U529">
        <v>931</v>
      </c>
      <c r="V529" t="s">
        <v>30</v>
      </c>
      <c r="W529">
        <v>10</v>
      </c>
      <c r="X529">
        <v>100</v>
      </c>
    </row>
    <row r="530" spans="1:24" x14ac:dyDescent="0.35">
      <c r="A530" t="s">
        <v>24</v>
      </c>
      <c r="B530">
        <v>1987</v>
      </c>
      <c r="C530">
        <v>480</v>
      </c>
      <c r="D530" t="s">
        <v>46</v>
      </c>
      <c r="E530" t="s">
        <v>47</v>
      </c>
      <c r="F530">
        <v>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1">
        <v>44468.437696759262</v>
      </c>
      <c r="U530">
        <v>942</v>
      </c>
      <c r="V530" t="s">
        <v>27</v>
      </c>
      <c r="W530">
        <v>101</v>
      </c>
      <c r="X530">
        <v>200</v>
      </c>
    </row>
    <row r="531" spans="1:24" x14ac:dyDescent="0.35">
      <c r="A531" t="s">
        <v>24</v>
      </c>
      <c r="B531">
        <v>1987</v>
      </c>
      <c r="C531">
        <v>480</v>
      </c>
      <c r="D531" t="s">
        <v>46</v>
      </c>
      <c r="E531" t="s">
        <v>47</v>
      </c>
      <c r="F531">
        <v>105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1">
        <v>44468.437696759262</v>
      </c>
      <c r="U531">
        <v>911</v>
      </c>
      <c r="V531" t="s">
        <v>29</v>
      </c>
      <c r="W531">
        <v>10</v>
      </c>
      <c r="X531">
        <v>100</v>
      </c>
    </row>
    <row r="532" spans="1:24" x14ac:dyDescent="0.35">
      <c r="A532" t="s">
        <v>24</v>
      </c>
      <c r="B532">
        <v>1987</v>
      </c>
      <c r="C532">
        <v>480</v>
      </c>
      <c r="D532" t="s">
        <v>46</v>
      </c>
      <c r="E532" t="s">
        <v>47</v>
      </c>
      <c r="F532">
        <v>120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1">
        <v>44468.437696759262</v>
      </c>
      <c r="U532">
        <v>922</v>
      </c>
      <c r="V532" t="s">
        <v>31</v>
      </c>
      <c r="W532">
        <v>101</v>
      </c>
      <c r="X532">
        <v>200</v>
      </c>
    </row>
    <row r="533" spans="1:24" x14ac:dyDescent="0.35">
      <c r="A533" t="s">
        <v>24</v>
      </c>
      <c r="B533">
        <v>1987</v>
      </c>
      <c r="C533">
        <v>480</v>
      </c>
      <c r="D533" t="s">
        <v>46</v>
      </c>
      <c r="E533" t="s">
        <v>47</v>
      </c>
      <c r="F533">
        <v>148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1">
        <v>44468.437696759262</v>
      </c>
      <c r="U533">
        <v>932</v>
      </c>
      <c r="V533" t="s">
        <v>30</v>
      </c>
      <c r="W533">
        <v>101</v>
      </c>
      <c r="X533">
        <v>200</v>
      </c>
    </row>
    <row r="534" spans="1:24" x14ac:dyDescent="0.35">
      <c r="A534" t="s">
        <v>24</v>
      </c>
      <c r="B534">
        <v>1987</v>
      </c>
      <c r="C534">
        <v>485</v>
      </c>
      <c r="D534" t="s">
        <v>48</v>
      </c>
      <c r="E534" t="s">
        <v>49</v>
      </c>
      <c r="F534">
        <v>1</v>
      </c>
      <c r="G534">
        <v>0</v>
      </c>
      <c r="H534">
        <v>0</v>
      </c>
      <c r="J534">
        <v>0</v>
      </c>
      <c r="L534">
        <v>0</v>
      </c>
      <c r="P534">
        <v>0</v>
      </c>
      <c r="T534" s="1">
        <v>44468.437696759262</v>
      </c>
      <c r="U534">
        <v>936</v>
      </c>
      <c r="V534" t="s">
        <v>30</v>
      </c>
      <c r="W534">
        <v>701</v>
      </c>
      <c r="X534">
        <v>1000</v>
      </c>
    </row>
    <row r="535" spans="1:24" x14ac:dyDescent="0.35">
      <c r="A535" t="s">
        <v>24</v>
      </c>
      <c r="B535">
        <v>1987</v>
      </c>
      <c r="C535">
        <v>485</v>
      </c>
      <c r="D535" t="s">
        <v>48</v>
      </c>
      <c r="E535" t="s">
        <v>49</v>
      </c>
      <c r="F535">
        <v>1</v>
      </c>
      <c r="G535">
        <v>0</v>
      </c>
      <c r="H535">
        <v>0</v>
      </c>
      <c r="J535">
        <v>0</v>
      </c>
      <c r="L535">
        <v>0</v>
      </c>
      <c r="P535">
        <v>0</v>
      </c>
      <c r="T535" s="1">
        <v>44468.437696759262</v>
      </c>
      <c r="U535">
        <v>951</v>
      </c>
      <c r="V535" t="s">
        <v>28</v>
      </c>
      <c r="W535">
        <v>10</v>
      </c>
      <c r="X535">
        <v>100</v>
      </c>
    </row>
    <row r="536" spans="1:24" x14ac:dyDescent="0.35">
      <c r="A536" t="s">
        <v>24</v>
      </c>
      <c r="B536">
        <v>1987</v>
      </c>
      <c r="C536">
        <v>485</v>
      </c>
      <c r="D536" t="s">
        <v>48</v>
      </c>
      <c r="E536" t="s">
        <v>49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1">
        <v>44468.437696759262</v>
      </c>
      <c r="U536">
        <v>916</v>
      </c>
      <c r="V536" t="s">
        <v>29</v>
      </c>
      <c r="W536">
        <v>701</v>
      </c>
      <c r="X536">
        <v>1000</v>
      </c>
    </row>
    <row r="537" spans="1:24" x14ac:dyDescent="0.35">
      <c r="A537" t="s">
        <v>24</v>
      </c>
      <c r="B537">
        <v>1987</v>
      </c>
      <c r="C537">
        <v>485</v>
      </c>
      <c r="D537" t="s">
        <v>48</v>
      </c>
      <c r="E537" t="s">
        <v>49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1">
        <v>44468.437696759262</v>
      </c>
      <c r="U537">
        <v>955</v>
      </c>
      <c r="V537" t="s">
        <v>28</v>
      </c>
      <c r="W537">
        <v>501</v>
      </c>
      <c r="X537">
        <v>700</v>
      </c>
    </row>
    <row r="538" spans="1:24" x14ac:dyDescent="0.35">
      <c r="A538" t="s">
        <v>24</v>
      </c>
      <c r="B538">
        <v>1987</v>
      </c>
      <c r="C538">
        <v>485</v>
      </c>
      <c r="D538" t="s">
        <v>48</v>
      </c>
      <c r="E538" t="s">
        <v>49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1">
        <v>44468.437696759262</v>
      </c>
      <c r="U538">
        <v>915</v>
      </c>
      <c r="V538" t="s">
        <v>29</v>
      </c>
      <c r="W538">
        <v>501</v>
      </c>
      <c r="X538">
        <v>700</v>
      </c>
    </row>
    <row r="539" spans="1:24" x14ac:dyDescent="0.35">
      <c r="A539" t="s">
        <v>24</v>
      </c>
      <c r="B539">
        <v>1987</v>
      </c>
      <c r="C539">
        <v>485</v>
      </c>
      <c r="D539" t="s">
        <v>48</v>
      </c>
      <c r="E539" t="s">
        <v>49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1">
        <v>44468.437696759262</v>
      </c>
      <c r="U539">
        <v>945</v>
      </c>
      <c r="V539" t="s">
        <v>27</v>
      </c>
      <c r="W539">
        <v>501</v>
      </c>
      <c r="X539">
        <v>700</v>
      </c>
    </row>
    <row r="540" spans="1:24" x14ac:dyDescent="0.35">
      <c r="A540" t="s">
        <v>24</v>
      </c>
      <c r="B540">
        <v>1987</v>
      </c>
      <c r="C540">
        <v>485</v>
      </c>
      <c r="D540" t="s">
        <v>48</v>
      </c>
      <c r="E540" t="s">
        <v>49</v>
      </c>
      <c r="F540">
        <v>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1">
        <v>44468.437696759262</v>
      </c>
      <c r="U540">
        <v>925</v>
      </c>
      <c r="V540" t="s">
        <v>31</v>
      </c>
      <c r="W540">
        <v>501</v>
      </c>
      <c r="X540">
        <v>700</v>
      </c>
    </row>
    <row r="541" spans="1:24" x14ac:dyDescent="0.35">
      <c r="A541" t="s">
        <v>24</v>
      </c>
      <c r="B541">
        <v>1987</v>
      </c>
      <c r="C541">
        <v>485</v>
      </c>
      <c r="D541" t="s">
        <v>48</v>
      </c>
      <c r="E541" t="s">
        <v>49</v>
      </c>
      <c r="F541">
        <v>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1">
        <v>44468.437696759262</v>
      </c>
      <c r="U541">
        <v>926</v>
      </c>
      <c r="V541" t="s">
        <v>31</v>
      </c>
      <c r="W541">
        <v>701</v>
      </c>
      <c r="X541">
        <v>1000</v>
      </c>
    </row>
    <row r="542" spans="1:24" x14ac:dyDescent="0.35">
      <c r="A542" t="s">
        <v>24</v>
      </c>
      <c r="B542">
        <v>1987</v>
      </c>
      <c r="C542">
        <v>485</v>
      </c>
      <c r="D542" t="s">
        <v>48</v>
      </c>
      <c r="E542" t="s">
        <v>49</v>
      </c>
      <c r="F542">
        <v>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1">
        <v>44468.437696759262</v>
      </c>
      <c r="U542">
        <v>914</v>
      </c>
      <c r="V542" t="s">
        <v>29</v>
      </c>
      <c r="W542">
        <v>301</v>
      </c>
      <c r="X542">
        <v>500</v>
      </c>
    </row>
    <row r="543" spans="1:24" x14ac:dyDescent="0.35">
      <c r="A543" t="s">
        <v>24</v>
      </c>
      <c r="B543">
        <v>1987</v>
      </c>
      <c r="C543">
        <v>485</v>
      </c>
      <c r="D543" t="s">
        <v>48</v>
      </c>
      <c r="E543" t="s">
        <v>49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1">
        <v>44468.437696759262</v>
      </c>
      <c r="U543">
        <v>924</v>
      </c>
      <c r="V543" t="s">
        <v>31</v>
      </c>
      <c r="W543">
        <v>301</v>
      </c>
      <c r="X543">
        <v>500</v>
      </c>
    </row>
    <row r="544" spans="1:24" x14ac:dyDescent="0.35">
      <c r="A544" t="s">
        <v>24</v>
      </c>
      <c r="B544">
        <v>1987</v>
      </c>
      <c r="C544">
        <v>485</v>
      </c>
      <c r="D544" t="s">
        <v>48</v>
      </c>
      <c r="E544" t="s">
        <v>49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1">
        <v>44468.437696759262</v>
      </c>
      <c r="U544">
        <v>935</v>
      </c>
      <c r="V544" t="s">
        <v>30</v>
      </c>
      <c r="W544">
        <v>501</v>
      </c>
      <c r="X544">
        <v>700</v>
      </c>
    </row>
    <row r="545" spans="1:24" x14ac:dyDescent="0.35">
      <c r="A545" t="s">
        <v>24</v>
      </c>
      <c r="B545">
        <v>1987</v>
      </c>
      <c r="C545">
        <v>485</v>
      </c>
      <c r="D545" t="s">
        <v>48</v>
      </c>
      <c r="E545" t="s">
        <v>49</v>
      </c>
      <c r="F545">
        <v>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1">
        <v>44468.437696759262</v>
      </c>
      <c r="U545">
        <v>913</v>
      </c>
      <c r="V545" t="s">
        <v>29</v>
      </c>
      <c r="W545">
        <v>201</v>
      </c>
      <c r="X545">
        <v>300</v>
      </c>
    </row>
    <row r="546" spans="1:24" x14ac:dyDescent="0.35">
      <c r="A546" t="s">
        <v>24</v>
      </c>
      <c r="B546">
        <v>1987</v>
      </c>
      <c r="C546">
        <v>485</v>
      </c>
      <c r="D546" t="s">
        <v>48</v>
      </c>
      <c r="E546" t="s">
        <v>49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1">
        <v>44468.437696759262</v>
      </c>
      <c r="U546">
        <v>934</v>
      </c>
      <c r="V546" t="s">
        <v>30</v>
      </c>
      <c r="W546">
        <v>301</v>
      </c>
      <c r="X546">
        <v>500</v>
      </c>
    </row>
    <row r="547" spans="1:24" x14ac:dyDescent="0.35">
      <c r="A547" t="s">
        <v>24</v>
      </c>
      <c r="B547">
        <v>1987</v>
      </c>
      <c r="C547">
        <v>485</v>
      </c>
      <c r="D547" t="s">
        <v>48</v>
      </c>
      <c r="E547" t="s">
        <v>49</v>
      </c>
      <c r="F547">
        <v>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1">
        <v>44468.437696759262</v>
      </c>
      <c r="U547">
        <v>954</v>
      </c>
      <c r="V547" t="s">
        <v>28</v>
      </c>
      <c r="W547">
        <v>301</v>
      </c>
      <c r="X547">
        <v>500</v>
      </c>
    </row>
    <row r="548" spans="1:24" x14ac:dyDescent="0.35">
      <c r="A548" t="s">
        <v>24</v>
      </c>
      <c r="B548">
        <v>1987</v>
      </c>
      <c r="C548">
        <v>485</v>
      </c>
      <c r="D548" t="s">
        <v>48</v>
      </c>
      <c r="E548" t="s">
        <v>49</v>
      </c>
      <c r="F548">
        <v>11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1">
        <v>44468.437696759262</v>
      </c>
      <c r="U548">
        <v>944</v>
      </c>
      <c r="V548" t="s">
        <v>27</v>
      </c>
      <c r="W548">
        <v>301</v>
      </c>
      <c r="X548">
        <v>500</v>
      </c>
    </row>
    <row r="549" spans="1:24" x14ac:dyDescent="0.35">
      <c r="A549" t="s">
        <v>24</v>
      </c>
      <c r="B549">
        <v>1987</v>
      </c>
      <c r="C549">
        <v>485</v>
      </c>
      <c r="D549" t="s">
        <v>48</v>
      </c>
      <c r="E549" t="s">
        <v>49</v>
      </c>
      <c r="F549">
        <v>15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1">
        <v>44468.437696759262</v>
      </c>
      <c r="U549">
        <v>941</v>
      </c>
      <c r="V549" t="s">
        <v>27</v>
      </c>
      <c r="W549">
        <v>10</v>
      </c>
      <c r="X549">
        <v>100</v>
      </c>
    </row>
    <row r="550" spans="1:24" x14ac:dyDescent="0.35">
      <c r="A550" t="s">
        <v>24</v>
      </c>
      <c r="B550">
        <v>1987</v>
      </c>
      <c r="C550">
        <v>485</v>
      </c>
      <c r="D550" t="s">
        <v>48</v>
      </c>
      <c r="E550" t="s">
        <v>49</v>
      </c>
      <c r="F550">
        <v>15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1">
        <v>44468.437696759262</v>
      </c>
      <c r="U550">
        <v>953</v>
      </c>
      <c r="V550" t="s">
        <v>28</v>
      </c>
      <c r="W550">
        <v>201</v>
      </c>
      <c r="X550">
        <v>300</v>
      </c>
    </row>
    <row r="551" spans="1:24" x14ac:dyDescent="0.35">
      <c r="A551" t="s">
        <v>24</v>
      </c>
      <c r="B551">
        <v>1987</v>
      </c>
      <c r="C551">
        <v>485</v>
      </c>
      <c r="D551" t="s">
        <v>48</v>
      </c>
      <c r="E551" t="s">
        <v>49</v>
      </c>
      <c r="F551">
        <v>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1">
        <v>44468.437696759262</v>
      </c>
      <c r="U551">
        <v>923</v>
      </c>
      <c r="V551" t="s">
        <v>31</v>
      </c>
      <c r="W551">
        <v>201</v>
      </c>
      <c r="X551">
        <v>300</v>
      </c>
    </row>
    <row r="552" spans="1:24" x14ac:dyDescent="0.35">
      <c r="A552" t="s">
        <v>24</v>
      </c>
      <c r="B552">
        <v>1987</v>
      </c>
      <c r="C552">
        <v>485</v>
      </c>
      <c r="D552" t="s">
        <v>48</v>
      </c>
      <c r="E552" t="s">
        <v>49</v>
      </c>
      <c r="F552">
        <v>20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1">
        <v>44468.437696759262</v>
      </c>
      <c r="U552">
        <v>943</v>
      </c>
      <c r="V552" t="s">
        <v>27</v>
      </c>
      <c r="W552">
        <v>201</v>
      </c>
      <c r="X552">
        <v>300</v>
      </c>
    </row>
    <row r="553" spans="1:24" x14ac:dyDescent="0.35">
      <c r="A553" t="s">
        <v>24</v>
      </c>
      <c r="B553">
        <v>1987</v>
      </c>
      <c r="C553">
        <v>485</v>
      </c>
      <c r="D553" t="s">
        <v>48</v>
      </c>
      <c r="E553" t="s">
        <v>49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1">
        <v>44468.437696759262</v>
      </c>
      <c r="U553">
        <v>952</v>
      </c>
      <c r="V553" t="s">
        <v>28</v>
      </c>
      <c r="W553">
        <v>101</v>
      </c>
      <c r="X553">
        <v>200</v>
      </c>
    </row>
    <row r="554" spans="1:24" x14ac:dyDescent="0.35">
      <c r="A554" t="s">
        <v>24</v>
      </c>
      <c r="B554">
        <v>1987</v>
      </c>
      <c r="C554">
        <v>485</v>
      </c>
      <c r="D554" t="s">
        <v>48</v>
      </c>
      <c r="E554" t="s">
        <v>49</v>
      </c>
      <c r="F554">
        <v>22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1">
        <v>44468.437696759262</v>
      </c>
      <c r="U554">
        <v>933</v>
      </c>
      <c r="V554" t="s">
        <v>30</v>
      </c>
      <c r="W554">
        <v>201</v>
      </c>
      <c r="X554">
        <v>300</v>
      </c>
    </row>
    <row r="555" spans="1:24" x14ac:dyDescent="0.35">
      <c r="A555" t="s">
        <v>24</v>
      </c>
      <c r="B555">
        <v>1987</v>
      </c>
      <c r="C555">
        <v>485</v>
      </c>
      <c r="D555" t="s">
        <v>48</v>
      </c>
      <c r="E555" t="s">
        <v>49</v>
      </c>
      <c r="F555">
        <v>54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1">
        <v>44468.437696759262</v>
      </c>
      <c r="U555">
        <v>921</v>
      </c>
      <c r="V555" t="s">
        <v>31</v>
      </c>
      <c r="W555">
        <v>10</v>
      </c>
      <c r="X555">
        <v>100</v>
      </c>
    </row>
    <row r="556" spans="1:24" x14ac:dyDescent="0.35">
      <c r="A556" t="s">
        <v>24</v>
      </c>
      <c r="B556">
        <v>1987</v>
      </c>
      <c r="C556">
        <v>485</v>
      </c>
      <c r="D556" t="s">
        <v>48</v>
      </c>
      <c r="E556" t="s">
        <v>49</v>
      </c>
      <c r="F556">
        <v>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1">
        <v>44468.437696759262</v>
      </c>
      <c r="U556">
        <v>912</v>
      </c>
      <c r="V556" t="s">
        <v>29</v>
      </c>
      <c r="W556">
        <v>101</v>
      </c>
      <c r="X556">
        <v>200</v>
      </c>
    </row>
    <row r="557" spans="1:24" x14ac:dyDescent="0.35">
      <c r="A557" t="s">
        <v>24</v>
      </c>
      <c r="B557">
        <v>1987</v>
      </c>
      <c r="C557">
        <v>485</v>
      </c>
      <c r="D557" t="s">
        <v>48</v>
      </c>
      <c r="E557" t="s">
        <v>49</v>
      </c>
      <c r="F557">
        <v>57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1">
        <v>44468.437696759262</v>
      </c>
      <c r="U557">
        <v>931</v>
      </c>
      <c r="V557" t="s">
        <v>30</v>
      </c>
      <c r="W557">
        <v>10</v>
      </c>
      <c r="X557">
        <v>100</v>
      </c>
    </row>
    <row r="558" spans="1:24" x14ac:dyDescent="0.35">
      <c r="A558" t="s">
        <v>24</v>
      </c>
      <c r="B558">
        <v>1987</v>
      </c>
      <c r="C558">
        <v>485</v>
      </c>
      <c r="D558" t="s">
        <v>48</v>
      </c>
      <c r="E558" t="s">
        <v>49</v>
      </c>
      <c r="F558">
        <v>63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1">
        <v>44468.437696759262</v>
      </c>
      <c r="U558">
        <v>942</v>
      </c>
      <c r="V558" t="s">
        <v>27</v>
      </c>
      <c r="W558">
        <v>101</v>
      </c>
      <c r="X558">
        <v>200</v>
      </c>
    </row>
    <row r="559" spans="1:24" x14ac:dyDescent="0.35">
      <c r="A559" t="s">
        <v>24</v>
      </c>
      <c r="B559">
        <v>1987</v>
      </c>
      <c r="C559">
        <v>485</v>
      </c>
      <c r="D559" t="s">
        <v>48</v>
      </c>
      <c r="E559" t="s">
        <v>49</v>
      </c>
      <c r="F559">
        <v>105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1">
        <v>44468.437696759262</v>
      </c>
      <c r="U559">
        <v>911</v>
      </c>
      <c r="V559" t="s">
        <v>29</v>
      </c>
      <c r="W559">
        <v>10</v>
      </c>
      <c r="X559">
        <v>100</v>
      </c>
    </row>
    <row r="560" spans="1:24" x14ac:dyDescent="0.35">
      <c r="A560" t="s">
        <v>24</v>
      </c>
      <c r="B560">
        <v>1987</v>
      </c>
      <c r="C560">
        <v>485</v>
      </c>
      <c r="D560" t="s">
        <v>48</v>
      </c>
      <c r="E560" t="s">
        <v>49</v>
      </c>
      <c r="F560">
        <v>120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>
        <v>44468.437696759262</v>
      </c>
      <c r="U560">
        <v>922</v>
      </c>
      <c r="V560" t="s">
        <v>31</v>
      </c>
      <c r="W560">
        <v>101</v>
      </c>
      <c r="X560">
        <v>200</v>
      </c>
    </row>
    <row r="561" spans="1:24" x14ac:dyDescent="0.35">
      <c r="A561" t="s">
        <v>24</v>
      </c>
      <c r="B561">
        <v>1987</v>
      </c>
      <c r="C561">
        <v>485</v>
      </c>
      <c r="D561" t="s">
        <v>48</v>
      </c>
      <c r="E561" t="s">
        <v>49</v>
      </c>
      <c r="F561">
        <v>148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1">
        <v>44468.437696759262</v>
      </c>
      <c r="U561">
        <v>932</v>
      </c>
      <c r="V561" t="s">
        <v>30</v>
      </c>
      <c r="W561">
        <v>101</v>
      </c>
      <c r="X561">
        <v>200</v>
      </c>
    </row>
    <row r="562" spans="1:24" x14ac:dyDescent="0.35">
      <c r="A562" t="s">
        <v>24</v>
      </c>
      <c r="B562">
        <v>1990</v>
      </c>
      <c r="C562">
        <v>400</v>
      </c>
      <c r="D562" t="s">
        <v>25</v>
      </c>
      <c r="E562" t="s">
        <v>26</v>
      </c>
      <c r="F562">
        <v>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1">
        <v>44468.437696759262</v>
      </c>
      <c r="U562">
        <v>924</v>
      </c>
      <c r="V562" t="s">
        <v>31</v>
      </c>
      <c r="W562">
        <v>301</v>
      </c>
      <c r="X562">
        <v>500</v>
      </c>
    </row>
    <row r="563" spans="1:24" x14ac:dyDescent="0.35">
      <c r="A563" t="s">
        <v>24</v>
      </c>
      <c r="B563">
        <v>1990</v>
      </c>
      <c r="C563">
        <v>400</v>
      </c>
      <c r="D563" t="s">
        <v>25</v>
      </c>
      <c r="E563" t="s">
        <v>26</v>
      </c>
      <c r="F563">
        <v>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1">
        <v>44468.437696759262</v>
      </c>
      <c r="U563">
        <v>934</v>
      </c>
      <c r="V563" t="s">
        <v>30</v>
      </c>
      <c r="W563">
        <v>301</v>
      </c>
      <c r="X563">
        <v>500</v>
      </c>
    </row>
    <row r="564" spans="1:24" x14ac:dyDescent="0.35">
      <c r="A564" t="s">
        <v>24</v>
      </c>
      <c r="B564">
        <v>1990</v>
      </c>
      <c r="C564">
        <v>400</v>
      </c>
      <c r="D564" t="s">
        <v>25</v>
      </c>
      <c r="E564" t="s">
        <v>26</v>
      </c>
      <c r="F564">
        <v>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1">
        <v>44468.437696759262</v>
      </c>
      <c r="U564">
        <v>914</v>
      </c>
      <c r="V564" t="s">
        <v>29</v>
      </c>
      <c r="W564">
        <v>301</v>
      </c>
      <c r="X564">
        <v>500</v>
      </c>
    </row>
    <row r="565" spans="1:24" x14ac:dyDescent="0.35">
      <c r="A565" t="s">
        <v>24</v>
      </c>
      <c r="B565">
        <v>1990</v>
      </c>
      <c r="C565">
        <v>400</v>
      </c>
      <c r="D565" t="s">
        <v>25</v>
      </c>
      <c r="E565" t="s">
        <v>26</v>
      </c>
      <c r="F565">
        <v>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1">
        <v>44468.437696759262</v>
      </c>
      <c r="U565">
        <v>913</v>
      </c>
      <c r="V565" t="s">
        <v>29</v>
      </c>
      <c r="W565">
        <v>201</v>
      </c>
      <c r="X565">
        <v>300</v>
      </c>
    </row>
    <row r="566" spans="1:24" x14ac:dyDescent="0.35">
      <c r="A566" t="s">
        <v>24</v>
      </c>
      <c r="B566">
        <v>1990</v>
      </c>
      <c r="C566">
        <v>400</v>
      </c>
      <c r="D566" t="s">
        <v>25</v>
      </c>
      <c r="E566" t="s">
        <v>26</v>
      </c>
      <c r="F566">
        <v>16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1">
        <v>44468.437696759262</v>
      </c>
      <c r="U566">
        <v>941</v>
      </c>
      <c r="V566" t="s">
        <v>27</v>
      </c>
      <c r="W566">
        <v>10</v>
      </c>
      <c r="X566">
        <v>100</v>
      </c>
    </row>
    <row r="567" spans="1:24" x14ac:dyDescent="0.35">
      <c r="A567" t="s">
        <v>24</v>
      </c>
      <c r="B567">
        <v>1990</v>
      </c>
      <c r="C567">
        <v>400</v>
      </c>
      <c r="D567" t="s">
        <v>25</v>
      </c>
      <c r="E567" t="s">
        <v>26</v>
      </c>
      <c r="F567">
        <v>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1">
        <v>44468.437696759262</v>
      </c>
      <c r="U567">
        <v>923</v>
      </c>
      <c r="V567" t="s">
        <v>31</v>
      </c>
      <c r="W567">
        <v>201</v>
      </c>
      <c r="X567">
        <v>300</v>
      </c>
    </row>
    <row r="568" spans="1:24" x14ac:dyDescent="0.35">
      <c r="A568" t="s">
        <v>24</v>
      </c>
      <c r="B568">
        <v>1990</v>
      </c>
      <c r="C568">
        <v>400</v>
      </c>
      <c r="D568" t="s">
        <v>25</v>
      </c>
      <c r="E568" t="s">
        <v>26</v>
      </c>
      <c r="F568">
        <v>18</v>
      </c>
      <c r="G568">
        <v>3</v>
      </c>
      <c r="H568">
        <v>8.1980336459536094</v>
      </c>
      <c r="I568">
        <v>28.7096810853687</v>
      </c>
      <c r="J568">
        <v>3.68535457478648</v>
      </c>
      <c r="K568">
        <v>4.4995667380609401</v>
      </c>
      <c r="L568">
        <v>25.5</v>
      </c>
      <c r="M568">
        <v>278.93200602950202</v>
      </c>
      <c r="N568">
        <v>0</v>
      </c>
      <c r="O568">
        <v>61</v>
      </c>
      <c r="P568">
        <v>11442</v>
      </c>
      <c r="Q568">
        <v>43716026.4086174</v>
      </c>
      <c r="R568">
        <v>0</v>
      </c>
      <c r="S568">
        <v>25459</v>
      </c>
      <c r="T568" s="1">
        <v>44468.437696759262</v>
      </c>
      <c r="U568">
        <v>954</v>
      </c>
      <c r="V568" t="s">
        <v>28</v>
      </c>
      <c r="W568">
        <v>301</v>
      </c>
      <c r="X568">
        <v>500</v>
      </c>
    </row>
    <row r="569" spans="1:24" x14ac:dyDescent="0.35">
      <c r="A569" t="s">
        <v>24</v>
      </c>
      <c r="B569">
        <v>1990</v>
      </c>
      <c r="C569">
        <v>400</v>
      </c>
      <c r="D569" t="s">
        <v>25</v>
      </c>
      <c r="E569" t="s">
        <v>26</v>
      </c>
      <c r="F569">
        <v>23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1">
        <v>44468.437696759262</v>
      </c>
      <c r="U569">
        <v>952</v>
      </c>
      <c r="V569" t="s">
        <v>28</v>
      </c>
      <c r="W569">
        <v>101</v>
      </c>
      <c r="X569">
        <v>200</v>
      </c>
    </row>
    <row r="570" spans="1:24" x14ac:dyDescent="0.35">
      <c r="A570" t="s">
        <v>24</v>
      </c>
      <c r="B570">
        <v>1990</v>
      </c>
      <c r="C570">
        <v>400</v>
      </c>
      <c r="D570" t="s">
        <v>25</v>
      </c>
      <c r="E570" t="s">
        <v>26</v>
      </c>
      <c r="F570">
        <v>25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1">
        <v>44468.437696759262</v>
      </c>
      <c r="U570">
        <v>944</v>
      </c>
      <c r="V570" t="s">
        <v>27</v>
      </c>
      <c r="W570">
        <v>301</v>
      </c>
      <c r="X570">
        <v>500</v>
      </c>
    </row>
    <row r="571" spans="1:24" x14ac:dyDescent="0.35">
      <c r="A571" t="s">
        <v>24</v>
      </c>
      <c r="B571">
        <v>1990</v>
      </c>
      <c r="C571">
        <v>400</v>
      </c>
      <c r="D571" t="s">
        <v>25</v>
      </c>
      <c r="E571" t="s">
        <v>26</v>
      </c>
      <c r="F571">
        <v>26</v>
      </c>
      <c r="G571">
        <v>2</v>
      </c>
      <c r="H571">
        <v>24.291973366570701</v>
      </c>
      <c r="I571">
        <v>320.84501944931299</v>
      </c>
      <c r="J571">
        <v>1.69165920426196</v>
      </c>
      <c r="K571">
        <v>1.4569777866813001</v>
      </c>
      <c r="L571">
        <v>632.29999999999995</v>
      </c>
      <c r="M571">
        <v>217474.72879907599</v>
      </c>
      <c r="N571">
        <v>0</v>
      </c>
      <c r="O571">
        <v>1605</v>
      </c>
      <c r="P571">
        <v>44172</v>
      </c>
      <c r="Q571">
        <v>987566674.92808294</v>
      </c>
      <c r="R571">
        <v>0</v>
      </c>
      <c r="S571">
        <v>109726</v>
      </c>
      <c r="T571" s="1">
        <v>44468.437696759262</v>
      </c>
      <c r="U571">
        <v>921</v>
      </c>
      <c r="V571" t="s">
        <v>31</v>
      </c>
      <c r="W571">
        <v>10</v>
      </c>
      <c r="X571">
        <v>100</v>
      </c>
    </row>
    <row r="572" spans="1:24" x14ac:dyDescent="0.35">
      <c r="A572" t="s">
        <v>24</v>
      </c>
      <c r="B572">
        <v>1990</v>
      </c>
      <c r="C572">
        <v>400</v>
      </c>
      <c r="D572" t="s">
        <v>25</v>
      </c>
      <c r="E572" t="s">
        <v>26</v>
      </c>
      <c r="F572">
        <v>27</v>
      </c>
      <c r="G572">
        <v>1</v>
      </c>
      <c r="H572">
        <v>21.919247878649099</v>
      </c>
      <c r="I572">
        <v>479.084878453991</v>
      </c>
      <c r="J572">
        <v>2.3318348807073499</v>
      </c>
      <c r="K572">
        <v>5.5403852940232996</v>
      </c>
      <c r="L572">
        <v>110.6</v>
      </c>
      <c r="M572">
        <v>12229.1051312163</v>
      </c>
      <c r="N572">
        <v>0</v>
      </c>
      <c r="O572">
        <v>343</v>
      </c>
      <c r="P572">
        <v>11892</v>
      </c>
      <c r="Q572">
        <v>141423696.04045501</v>
      </c>
      <c r="R572">
        <v>0</v>
      </c>
      <c r="S572">
        <v>36877</v>
      </c>
      <c r="T572" s="1">
        <v>44468.437696759262</v>
      </c>
      <c r="U572">
        <v>953</v>
      </c>
      <c r="V572" t="s">
        <v>28</v>
      </c>
      <c r="W572">
        <v>201</v>
      </c>
      <c r="X572">
        <v>300</v>
      </c>
    </row>
    <row r="573" spans="1:24" x14ac:dyDescent="0.35">
      <c r="A573" t="s">
        <v>24</v>
      </c>
      <c r="B573">
        <v>1990</v>
      </c>
      <c r="C573">
        <v>400</v>
      </c>
      <c r="D573" t="s">
        <v>25</v>
      </c>
      <c r="E573" t="s">
        <v>26</v>
      </c>
      <c r="F573">
        <v>28</v>
      </c>
      <c r="G573">
        <v>1</v>
      </c>
      <c r="H573">
        <v>4.1881761844184897</v>
      </c>
      <c r="I573">
        <v>17.511416805858499</v>
      </c>
      <c r="J573">
        <v>1.1447681570743899</v>
      </c>
      <c r="K573">
        <v>1.3296806500540499</v>
      </c>
      <c r="L573">
        <v>48.1</v>
      </c>
      <c r="M573">
        <v>2311.9801255574798</v>
      </c>
      <c r="N573">
        <v>0</v>
      </c>
      <c r="O573">
        <v>172</v>
      </c>
      <c r="P573">
        <v>13250</v>
      </c>
      <c r="Q573">
        <v>175553769.88313401</v>
      </c>
      <c r="R573">
        <v>0</v>
      </c>
      <c r="S573">
        <v>47315</v>
      </c>
      <c r="T573" s="1">
        <v>44468.437696759262</v>
      </c>
      <c r="U573">
        <v>933</v>
      </c>
      <c r="V573" t="s">
        <v>30</v>
      </c>
      <c r="W573">
        <v>201</v>
      </c>
      <c r="X573">
        <v>300</v>
      </c>
    </row>
    <row r="574" spans="1:24" x14ac:dyDescent="0.35">
      <c r="A574" t="s">
        <v>24</v>
      </c>
      <c r="B574">
        <v>1990</v>
      </c>
      <c r="C574">
        <v>400</v>
      </c>
      <c r="D574" t="s">
        <v>25</v>
      </c>
      <c r="E574" t="s">
        <v>26</v>
      </c>
      <c r="F574">
        <v>36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1">
        <v>44468.437696759262</v>
      </c>
      <c r="U574">
        <v>943</v>
      </c>
      <c r="V574" t="s">
        <v>27</v>
      </c>
      <c r="W574">
        <v>201</v>
      </c>
      <c r="X574">
        <v>300</v>
      </c>
    </row>
    <row r="575" spans="1:24" x14ac:dyDescent="0.35">
      <c r="A575" t="s">
        <v>24</v>
      </c>
      <c r="B575">
        <v>1990</v>
      </c>
      <c r="C575">
        <v>400</v>
      </c>
      <c r="D575" t="s">
        <v>25</v>
      </c>
      <c r="E575" t="s">
        <v>26</v>
      </c>
      <c r="F575">
        <v>45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1">
        <v>44468.437696759262</v>
      </c>
      <c r="U575">
        <v>912</v>
      </c>
      <c r="V575" t="s">
        <v>29</v>
      </c>
      <c r="W575">
        <v>101</v>
      </c>
      <c r="X575">
        <v>200</v>
      </c>
    </row>
    <row r="576" spans="1:24" x14ac:dyDescent="0.35">
      <c r="A576" t="s">
        <v>24</v>
      </c>
      <c r="B576">
        <v>1990</v>
      </c>
      <c r="C576">
        <v>400</v>
      </c>
      <c r="D576" t="s">
        <v>25</v>
      </c>
      <c r="E576" t="s">
        <v>26</v>
      </c>
      <c r="F576">
        <v>51</v>
      </c>
      <c r="G576">
        <v>10</v>
      </c>
      <c r="H576">
        <v>200.28076744908299</v>
      </c>
      <c r="I576">
        <v>7258.3785352330497</v>
      </c>
      <c r="J576">
        <v>16.3414336129951</v>
      </c>
      <c r="K576">
        <v>42.505825574294597</v>
      </c>
      <c r="L576">
        <v>7715.8</v>
      </c>
      <c r="M576">
        <v>10767567.2939041</v>
      </c>
      <c r="N576">
        <v>493</v>
      </c>
      <c r="O576">
        <v>14938</v>
      </c>
      <c r="P576">
        <v>630046</v>
      </c>
      <c r="Q576">
        <v>63056002801.798302</v>
      </c>
      <c r="R576">
        <v>77354</v>
      </c>
      <c r="S576">
        <v>1182738</v>
      </c>
      <c r="T576" s="1">
        <v>44468.437696759262</v>
      </c>
      <c r="U576">
        <v>931</v>
      </c>
      <c r="V576" t="s">
        <v>30</v>
      </c>
      <c r="W576">
        <v>10</v>
      </c>
      <c r="X576">
        <v>100</v>
      </c>
    </row>
    <row r="577" spans="1:24" x14ac:dyDescent="0.35">
      <c r="A577" t="s">
        <v>24</v>
      </c>
      <c r="B577">
        <v>1990</v>
      </c>
      <c r="C577">
        <v>400</v>
      </c>
      <c r="D577" t="s">
        <v>25</v>
      </c>
      <c r="E577" t="s">
        <v>26</v>
      </c>
      <c r="F577">
        <v>57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1">
        <v>44468.437696759262</v>
      </c>
      <c r="U577">
        <v>942</v>
      </c>
      <c r="V577" t="s">
        <v>27</v>
      </c>
      <c r="W577">
        <v>101</v>
      </c>
      <c r="X577">
        <v>200</v>
      </c>
    </row>
    <row r="578" spans="1:24" x14ac:dyDescent="0.35">
      <c r="A578" t="s">
        <v>24</v>
      </c>
      <c r="B578">
        <v>1990</v>
      </c>
      <c r="C578">
        <v>400</v>
      </c>
      <c r="D578" t="s">
        <v>25</v>
      </c>
      <c r="E578" t="s">
        <v>26</v>
      </c>
      <c r="F578">
        <v>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1">
        <v>44468.437696759262</v>
      </c>
      <c r="U578">
        <v>911</v>
      </c>
      <c r="V578" t="s">
        <v>29</v>
      </c>
      <c r="W578">
        <v>10</v>
      </c>
      <c r="X578">
        <v>100</v>
      </c>
    </row>
    <row r="579" spans="1:24" x14ac:dyDescent="0.35">
      <c r="A579" t="s">
        <v>24</v>
      </c>
      <c r="B579">
        <v>1990</v>
      </c>
      <c r="C579">
        <v>400</v>
      </c>
      <c r="D579" t="s">
        <v>25</v>
      </c>
      <c r="E579" t="s">
        <v>26</v>
      </c>
      <c r="F579">
        <v>109</v>
      </c>
      <c r="G579">
        <v>1</v>
      </c>
      <c r="H579">
        <v>1.0053637794432999</v>
      </c>
      <c r="I579">
        <v>0.982152963564906</v>
      </c>
      <c r="J579">
        <v>0.42160416557299801</v>
      </c>
      <c r="K579">
        <v>0.19093829096114201</v>
      </c>
      <c r="L579">
        <v>23.6</v>
      </c>
      <c r="M579">
        <v>558.64240786310097</v>
      </c>
      <c r="N579">
        <v>0</v>
      </c>
      <c r="O579">
        <v>73</v>
      </c>
      <c r="P579">
        <v>10421</v>
      </c>
      <c r="Q579">
        <v>108604494.99498799</v>
      </c>
      <c r="R579">
        <v>0</v>
      </c>
      <c r="S579">
        <v>32097</v>
      </c>
      <c r="T579" s="1">
        <v>44468.437696759262</v>
      </c>
      <c r="U579">
        <v>922</v>
      </c>
      <c r="V579" t="s">
        <v>31</v>
      </c>
      <c r="W579">
        <v>101</v>
      </c>
      <c r="X579">
        <v>200</v>
      </c>
    </row>
    <row r="580" spans="1:24" x14ac:dyDescent="0.35">
      <c r="A580" t="s">
        <v>24</v>
      </c>
      <c r="B580">
        <v>1990</v>
      </c>
      <c r="C580">
        <v>400</v>
      </c>
      <c r="D580" t="s">
        <v>25</v>
      </c>
      <c r="E580" t="s">
        <v>26</v>
      </c>
      <c r="F580">
        <v>130</v>
      </c>
      <c r="G580">
        <v>10</v>
      </c>
      <c r="H580">
        <v>27.4613481742681</v>
      </c>
      <c r="I580">
        <v>80.177616434217299</v>
      </c>
      <c r="J580">
        <v>4.9334074521577396</v>
      </c>
      <c r="K580">
        <v>3.2753493732846501</v>
      </c>
      <c r="L580">
        <v>1189.5999999999999</v>
      </c>
      <c r="M580">
        <v>150544.89733210701</v>
      </c>
      <c r="N580">
        <v>397</v>
      </c>
      <c r="O580">
        <v>1982</v>
      </c>
      <c r="P580">
        <v>213381</v>
      </c>
      <c r="Q580">
        <v>6149935069.8767204</v>
      </c>
      <c r="R580">
        <v>53244</v>
      </c>
      <c r="S580">
        <v>373518</v>
      </c>
      <c r="T580" s="1">
        <v>44468.437696759262</v>
      </c>
      <c r="U580">
        <v>932</v>
      </c>
      <c r="V580" t="s">
        <v>30</v>
      </c>
      <c r="W580">
        <v>101</v>
      </c>
      <c r="X580">
        <v>200</v>
      </c>
    </row>
    <row r="581" spans="1:24" x14ac:dyDescent="0.35">
      <c r="A581" t="s">
        <v>24</v>
      </c>
      <c r="B581">
        <v>1990</v>
      </c>
      <c r="C581">
        <v>420</v>
      </c>
      <c r="D581" t="s">
        <v>32</v>
      </c>
      <c r="E581" t="s">
        <v>33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1">
        <v>44468.437696759262</v>
      </c>
      <c r="U581">
        <v>924</v>
      </c>
      <c r="V581" t="s">
        <v>31</v>
      </c>
      <c r="W581">
        <v>301</v>
      </c>
      <c r="X581">
        <v>500</v>
      </c>
    </row>
    <row r="582" spans="1:24" x14ac:dyDescent="0.35">
      <c r="A582" t="s">
        <v>24</v>
      </c>
      <c r="B582">
        <v>1990</v>
      </c>
      <c r="C582">
        <v>420</v>
      </c>
      <c r="D582" t="s">
        <v>32</v>
      </c>
      <c r="E582" t="s">
        <v>33</v>
      </c>
      <c r="F582">
        <v>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1">
        <v>44468.437696759262</v>
      </c>
      <c r="U582">
        <v>934</v>
      </c>
      <c r="V582" t="s">
        <v>30</v>
      </c>
      <c r="W582">
        <v>301</v>
      </c>
      <c r="X582">
        <v>500</v>
      </c>
    </row>
    <row r="583" spans="1:24" x14ac:dyDescent="0.35">
      <c r="A583" t="s">
        <v>24</v>
      </c>
      <c r="B583">
        <v>1990</v>
      </c>
      <c r="C583">
        <v>420</v>
      </c>
      <c r="D583" t="s">
        <v>32</v>
      </c>
      <c r="E583" t="s">
        <v>33</v>
      </c>
      <c r="F583">
        <v>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>
        <v>44468.437696759262</v>
      </c>
      <c r="U583">
        <v>914</v>
      </c>
      <c r="V583" t="s">
        <v>29</v>
      </c>
      <c r="W583">
        <v>301</v>
      </c>
      <c r="X583">
        <v>500</v>
      </c>
    </row>
    <row r="584" spans="1:24" x14ac:dyDescent="0.35">
      <c r="A584" t="s">
        <v>24</v>
      </c>
      <c r="B584">
        <v>1990</v>
      </c>
      <c r="C584">
        <v>420</v>
      </c>
      <c r="D584" t="s">
        <v>32</v>
      </c>
      <c r="E584" t="s">
        <v>33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1">
        <v>44468.437696759262</v>
      </c>
      <c r="U584">
        <v>913</v>
      </c>
      <c r="V584" t="s">
        <v>29</v>
      </c>
      <c r="W584">
        <v>201</v>
      </c>
      <c r="X584">
        <v>300</v>
      </c>
    </row>
    <row r="585" spans="1:24" x14ac:dyDescent="0.35">
      <c r="A585" t="s">
        <v>24</v>
      </c>
      <c r="B585">
        <v>1990</v>
      </c>
      <c r="C585">
        <v>420</v>
      </c>
      <c r="D585" t="s">
        <v>32</v>
      </c>
      <c r="E585" t="s">
        <v>33</v>
      </c>
      <c r="F585">
        <v>16</v>
      </c>
      <c r="G585">
        <v>6</v>
      </c>
      <c r="H585">
        <v>411.859657026126</v>
      </c>
      <c r="I585">
        <v>63032.594678982903</v>
      </c>
      <c r="J585">
        <v>44.376109189575601</v>
      </c>
      <c r="K585">
        <v>680.70124260409398</v>
      </c>
      <c r="L585">
        <v>6862.8</v>
      </c>
      <c r="M585">
        <v>17498082.522416402</v>
      </c>
      <c r="N585">
        <v>0</v>
      </c>
      <c r="O585">
        <v>15978</v>
      </c>
      <c r="P585">
        <v>739605</v>
      </c>
      <c r="Q585">
        <v>188965194545.12201</v>
      </c>
      <c r="R585">
        <v>0</v>
      </c>
      <c r="S585">
        <v>1686819</v>
      </c>
      <c r="T585" s="1">
        <v>44468.437696759262</v>
      </c>
      <c r="U585">
        <v>941</v>
      </c>
      <c r="V585" t="s">
        <v>27</v>
      </c>
      <c r="W585">
        <v>10</v>
      </c>
      <c r="X585">
        <v>100</v>
      </c>
    </row>
    <row r="586" spans="1:24" x14ac:dyDescent="0.35">
      <c r="A586" t="s">
        <v>24</v>
      </c>
      <c r="B586">
        <v>1990</v>
      </c>
      <c r="C586">
        <v>420</v>
      </c>
      <c r="D586" t="s">
        <v>32</v>
      </c>
      <c r="E586" t="s">
        <v>33</v>
      </c>
      <c r="F586">
        <v>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1">
        <v>44468.437696759262</v>
      </c>
      <c r="U586">
        <v>923</v>
      </c>
      <c r="V586" t="s">
        <v>31</v>
      </c>
      <c r="W586">
        <v>201</v>
      </c>
      <c r="X586">
        <v>300</v>
      </c>
    </row>
    <row r="587" spans="1:24" x14ac:dyDescent="0.35">
      <c r="A587" t="s">
        <v>24</v>
      </c>
      <c r="B587">
        <v>1990</v>
      </c>
      <c r="C587">
        <v>420</v>
      </c>
      <c r="D587" t="s">
        <v>32</v>
      </c>
      <c r="E587" t="s">
        <v>33</v>
      </c>
      <c r="F587">
        <v>18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1">
        <v>44468.437696759262</v>
      </c>
      <c r="U587">
        <v>954</v>
      </c>
      <c r="V587" t="s">
        <v>28</v>
      </c>
      <c r="W587">
        <v>301</v>
      </c>
      <c r="X587">
        <v>500</v>
      </c>
    </row>
    <row r="588" spans="1:24" x14ac:dyDescent="0.35">
      <c r="A588" t="s">
        <v>24</v>
      </c>
      <c r="B588">
        <v>1990</v>
      </c>
      <c r="C588">
        <v>420</v>
      </c>
      <c r="D588" t="s">
        <v>32</v>
      </c>
      <c r="E588" t="s">
        <v>33</v>
      </c>
      <c r="F588">
        <v>23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1">
        <v>44468.437696759262</v>
      </c>
      <c r="U588">
        <v>952</v>
      </c>
      <c r="V588" t="s">
        <v>28</v>
      </c>
      <c r="W588">
        <v>101</v>
      </c>
      <c r="X588">
        <v>200</v>
      </c>
    </row>
    <row r="589" spans="1:24" x14ac:dyDescent="0.35">
      <c r="A589" t="s">
        <v>24</v>
      </c>
      <c r="B589">
        <v>1990</v>
      </c>
      <c r="C589">
        <v>420</v>
      </c>
      <c r="D589" t="s">
        <v>32</v>
      </c>
      <c r="E589" t="s">
        <v>33</v>
      </c>
      <c r="F589">
        <v>25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1">
        <v>44468.437696759262</v>
      </c>
      <c r="U589">
        <v>944</v>
      </c>
      <c r="V589" t="s">
        <v>27</v>
      </c>
      <c r="W589">
        <v>301</v>
      </c>
      <c r="X589">
        <v>500</v>
      </c>
    </row>
    <row r="590" spans="1:24" x14ac:dyDescent="0.35">
      <c r="A590" t="s">
        <v>24</v>
      </c>
      <c r="B590">
        <v>1990</v>
      </c>
      <c r="C590">
        <v>420</v>
      </c>
      <c r="D590" t="s">
        <v>32</v>
      </c>
      <c r="E590" t="s">
        <v>33</v>
      </c>
      <c r="F590">
        <v>26</v>
      </c>
      <c r="G590">
        <v>3</v>
      </c>
      <c r="H590">
        <v>111.89796574220399</v>
      </c>
      <c r="I590">
        <v>5705.7791057675704</v>
      </c>
      <c r="J590">
        <v>5.4830154772719002</v>
      </c>
      <c r="K590">
        <v>11.2353629920303</v>
      </c>
      <c r="L590">
        <v>2913.9</v>
      </c>
      <c r="M590">
        <v>3867483.3280691402</v>
      </c>
      <c r="N590">
        <v>0</v>
      </c>
      <c r="O590">
        <v>7295</v>
      </c>
      <c r="P590">
        <v>142938</v>
      </c>
      <c r="Q590">
        <v>7615538255.3381796</v>
      </c>
      <c r="R590">
        <v>0</v>
      </c>
      <c r="S590">
        <v>337369</v>
      </c>
      <c r="T590" s="1">
        <v>44468.437696759262</v>
      </c>
      <c r="U590">
        <v>921</v>
      </c>
      <c r="V590" t="s">
        <v>31</v>
      </c>
      <c r="W590">
        <v>10</v>
      </c>
      <c r="X590">
        <v>100</v>
      </c>
    </row>
    <row r="591" spans="1:24" x14ac:dyDescent="0.35">
      <c r="A591" t="s">
        <v>24</v>
      </c>
      <c r="B591">
        <v>1990</v>
      </c>
      <c r="C591">
        <v>420</v>
      </c>
      <c r="D591" t="s">
        <v>32</v>
      </c>
      <c r="E591" t="s">
        <v>33</v>
      </c>
      <c r="F591">
        <v>27</v>
      </c>
      <c r="G591">
        <v>1</v>
      </c>
      <c r="H591">
        <v>0.66816511929264999</v>
      </c>
      <c r="I591">
        <v>0.43783605720672802</v>
      </c>
      <c r="J591">
        <v>0.75725380186500302</v>
      </c>
      <c r="K591">
        <v>0.58924647424207499</v>
      </c>
      <c r="L591">
        <v>3.3</v>
      </c>
      <c r="M591">
        <v>11.176189052547</v>
      </c>
      <c r="N591">
        <v>0</v>
      </c>
      <c r="O591">
        <v>11</v>
      </c>
      <c r="P591">
        <v>3878</v>
      </c>
      <c r="Q591">
        <v>15041086.466678999</v>
      </c>
      <c r="R591">
        <v>0</v>
      </c>
      <c r="S591">
        <v>12651</v>
      </c>
      <c r="T591" s="1">
        <v>44468.437696759262</v>
      </c>
      <c r="U591">
        <v>953</v>
      </c>
      <c r="V591" t="s">
        <v>28</v>
      </c>
      <c r="W591">
        <v>201</v>
      </c>
      <c r="X591">
        <v>300</v>
      </c>
    </row>
    <row r="592" spans="1:24" x14ac:dyDescent="0.35">
      <c r="A592" t="s">
        <v>24</v>
      </c>
      <c r="B592">
        <v>1990</v>
      </c>
      <c r="C592">
        <v>420</v>
      </c>
      <c r="D592" t="s">
        <v>32</v>
      </c>
      <c r="E592" t="s">
        <v>33</v>
      </c>
      <c r="F592">
        <v>28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1">
        <v>44468.437696759262</v>
      </c>
      <c r="U592">
        <v>933</v>
      </c>
      <c r="V592" t="s">
        <v>30</v>
      </c>
      <c r="W592">
        <v>201</v>
      </c>
      <c r="X592">
        <v>300</v>
      </c>
    </row>
    <row r="593" spans="1:24" x14ac:dyDescent="0.35">
      <c r="A593" t="s">
        <v>24</v>
      </c>
      <c r="B593">
        <v>1990</v>
      </c>
      <c r="C593">
        <v>420</v>
      </c>
      <c r="D593" t="s">
        <v>32</v>
      </c>
      <c r="E593" t="s">
        <v>33</v>
      </c>
      <c r="F593">
        <v>36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1">
        <v>44468.437696759262</v>
      </c>
      <c r="U593">
        <v>943</v>
      </c>
      <c r="V593" t="s">
        <v>27</v>
      </c>
      <c r="W593">
        <v>201</v>
      </c>
      <c r="X593">
        <v>300</v>
      </c>
    </row>
    <row r="594" spans="1:24" x14ac:dyDescent="0.35">
      <c r="A594" t="s">
        <v>24</v>
      </c>
      <c r="B594">
        <v>1990</v>
      </c>
      <c r="C594">
        <v>420</v>
      </c>
      <c r="D594" t="s">
        <v>32</v>
      </c>
      <c r="E594" t="s">
        <v>33</v>
      </c>
      <c r="F594">
        <v>45</v>
      </c>
      <c r="G594">
        <v>6</v>
      </c>
      <c r="H594">
        <v>57.0222798789178</v>
      </c>
      <c r="I594">
        <v>570.01992117736597</v>
      </c>
      <c r="J594">
        <v>3.2923549887966401</v>
      </c>
      <c r="K594">
        <v>1.5834536520365501</v>
      </c>
      <c r="L594">
        <v>836.9</v>
      </c>
      <c r="M594">
        <v>122795.428399672</v>
      </c>
      <c r="N594">
        <v>115</v>
      </c>
      <c r="O594">
        <v>1559</v>
      </c>
      <c r="P594">
        <v>48606</v>
      </c>
      <c r="Q594">
        <v>341112410.86318201</v>
      </c>
      <c r="R594">
        <v>10559</v>
      </c>
      <c r="S594">
        <v>86653</v>
      </c>
      <c r="T594" s="1">
        <v>44468.437696759262</v>
      </c>
      <c r="U594">
        <v>912</v>
      </c>
      <c r="V594" t="s">
        <v>29</v>
      </c>
      <c r="W594">
        <v>101</v>
      </c>
      <c r="X594">
        <v>200</v>
      </c>
    </row>
    <row r="595" spans="1:24" x14ac:dyDescent="0.35">
      <c r="A595" t="s">
        <v>24</v>
      </c>
      <c r="B595">
        <v>1990</v>
      </c>
      <c r="C595">
        <v>420</v>
      </c>
      <c r="D595" t="s">
        <v>32</v>
      </c>
      <c r="E595" t="s">
        <v>33</v>
      </c>
      <c r="F595">
        <v>51</v>
      </c>
      <c r="G595">
        <v>6</v>
      </c>
      <c r="H595">
        <v>119.239643212971</v>
      </c>
      <c r="I595">
        <v>3243.9754645204698</v>
      </c>
      <c r="J595">
        <v>7.6279789159806199</v>
      </c>
      <c r="K595">
        <v>11.395877927557301</v>
      </c>
      <c r="L595">
        <v>4592.1000000000004</v>
      </c>
      <c r="M595">
        <v>4812331.5619934797</v>
      </c>
      <c r="N595">
        <v>0</v>
      </c>
      <c r="O595">
        <v>9780</v>
      </c>
      <c r="P595">
        <v>293197</v>
      </c>
      <c r="Q595">
        <v>16905412395.132099</v>
      </c>
      <c r="R595">
        <v>0</v>
      </c>
      <c r="S595">
        <v>600696</v>
      </c>
      <c r="T595" s="1">
        <v>44468.437696759262</v>
      </c>
      <c r="U595">
        <v>931</v>
      </c>
      <c r="V595" t="s">
        <v>30</v>
      </c>
      <c r="W595">
        <v>10</v>
      </c>
      <c r="X595">
        <v>100</v>
      </c>
    </row>
    <row r="596" spans="1:24" x14ac:dyDescent="0.35">
      <c r="A596" t="s">
        <v>24</v>
      </c>
      <c r="B596">
        <v>1990</v>
      </c>
      <c r="C596">
        <v>420</v>
      </c>
      <c r="D596" t="s">
        <v>32</v>
      </c>
      <c r="E596" t="s">
        <v>33</v>
      </c>
      <c r="F596">
        <v>57</v>
      </c>
      <c r="G596">
        <v>12</v>
      </c>
      <c r="H596">
        <v>157.73160059572001</v>
      </c>
      <c r="I596">
        <v>3225.7323809326499</v>
      </c>
      <c r="J596">
        <v>8.0054626776936999</v>
      </c>
      <c r="K596">
        <v>7.9692355499859202</v>
      </c>
      <c r="L596">
        <v>4634.7</v>
      </c>
      <c r="M596">
        <v>2784704.7694006199</v>
      </c>
      <c r="N596">
        <v>1227</v>
      </c>
      <c r="O596">
        <v>8042</v>
      </c>
      <c r="P596">
        <v>235034</v>
      </c>
      <c r="Q596">
        <v>6879668126.1284504</v>
      </c>
      <c r="R596">
        <v>65663</v>
      </c>
      <c r="S596">
        <v>404405</v>
      </c>
      <c r="T596" s="1">
        <v>44468.437696759262</v>
      </c>
      <c r="U596">
        <v>942</v>
      </c>
      <c r="V596" t="s">
        <v>27</v>
      </c>
      <c r="W596">
        <v>101</v>
      </c>
      <c r="X596">
        <v>200</v>
      </c>
    </row>
    <row r="597" spans="1:24" x14ac:dyDescent="0.35">
      <c r="A597" t="s">
        <v>24</v>
      </c>
      <c r="B597">
        <v>1990</v>
      </c>
      <c r="C597">
        <v>420</v>
      </c>
      <c r="D597" t="s">
        <v>32</v>
      </c>
      <c r="E597" t="s">
        <v>33</v>
      </c>
      <c r="F597">
        <v>75</v>
      </c>
      <c r="G597">
        <v>2</v>
      </c>
      <c r="H597">
        <v>21.979261435325501</v>
      </c>
      <c r="I597">
        <v>318.19714642288397</v>
      </c>
      <c r="J597">
        <v>0.73649106674096299</v>
      </c>
      <c r="K597">
        <v>0.32024233787759698</v>
      </c>
      <c r="L597">
        <v>907.6</v>
      </c>
      <c r="M597">
        <v>542445.34287520801</v>
      </c>
      <c r="N597">
        <v>0</v>
      </c>
      <c r="O597">
        <v>2412</v>
      </c>
      <c r="P597">
        <v>31204</v>
      </c>
      <c r="Q597">
        <v>545931875.02161002</v>
      </c>
      <c r="R597">
        <v>0</v>
      </c>
      <c r="S597">
        <v>78916</v>
      </c>
      <c r="T597" s="1">
        <v>44468.437696759262</v>
      </c>
      <c r="U597">
        <v>911</v>
      </c>
      <c r="V597" t="s">
        <v>29</v>
      </c>
      <c r="W597">
        <v>10</v>
      </c>
      <c r="X597">
        <v>100</v>
      </c>
    </row>
    <row r="598" spans="1:24" x14ac:dyDescent="0.35">
      <c r="A598" t="s">
        <v>24</v>
      </c>
      <c r="B598">
        <v>1990</v>
      </c>
      <c r="C598">
        <v>420</v>
      </c>
      <c r="D598" t="s">
        <v>32</v>
      </c>
      <c r="E598" t="s">
        <v>33</v>
      </c>
      <c r="F598">
        <v>109</v>
      </c>
      <c r="G598">
        <v>3</v>
      </c>
      <c r="H598">
        <v>61.202903302037498</v>
      </c>
      <c r="I598">
        <v>2512.22991780742</v>
      </c>
      <c r="J598">
        <v>2.0206801841019399</v>
      </c>
      <c r="K598">
        <v>2.02728220586943</v>
      </c>
      <c r="L598">
        <v>1459.4</v>
      </c>
      <c r="M598">
        <v>1428940.5239848001</v>
      </c>
      <c r="N598">
        <v>0</v>
      </c>
      <c r="O598">
        <v>3946</v>
      </c>
      <c r="P598">
        <v>48288</v>
      </c>
      <c r="Q598">
        <v>1153105325.66557</v>
      </c>
      <c r="R598">
        <v>0</v>
      </c>
      <c r="S598">
        <v>118919</v>
      </c>
      <c r="T598" s="1">
        <v>44468.437696759262</v>
      </c>
      <c r="U598">
        <v>922</v>
      </c>
      <c r="V598" t="s">
        <v>31</v>
      </c>
      <c r="W598">
        <v>101</v>
      </c>
      <c r="X598">
        <v>200</v>
      </c>
    </row>
    <row r="599" spans="1:24" x14ac:dyDescent="0.35">
      <c r="A599" t="s">
        <v>24</v>
      </c>
      <c r="B599">
        <v>1990</v>
      </c>
      <c r="C599">
        <v>420</v>
      </c>
      <c r="D599" t="s">
        <v>32</v>
      </c>
      <c r="E599" t="s">
        <v>33</v>
      </c>
      <c r="F599">
        <v>130</v>
      </c>
      <c r="G599">
        <v>1</v>
      </c>
      <c r="H599">
        <v>2.42839382382054</v>
      </c>
      <c r="I599">
        <v>5.9142586291199102</v>
      </c>
      <c r="J599">
        <v>0.109551601074611</v>
      </c>
      <c r="K599">
        <v>1.1497785750679E-2</v>
      </c>
      <c r="L599">
        <v>105.4</v>
      </c>
      <c r="M599">
        <v>11104.863149017299</v>
      </c>
      <c r="N599">
        <v>0</v>
      </c>
      <c r="O599">
        <v>321</v>
      </c>
      <c r="P599">
        <v>4646</v>
      </c>
      <c r="Q599">
        <v>21588730.775036801</v>
      </c>
      <c r="R599">
        <v>0</v>
      </c>
      <c r="S599">
        <v>14134</v>
      </c>
      <c r="T599" s="1">
        <v>44468.437696759262</v>
      </c>
      <c r="U599">
        <v>932</v>
      </c>
      <c r="V599" t="s">
        <v>30</v>
      </c>
      <c r="W599">
        <v>101</v>
      </c>
      <c r="X599">
        <v>200</v>
      </c>
    </row>
    <row r="600" spans="1:24" x14ac:dyDescent="0.35">
      <c r="A600" t="s">
        <v>24</v>
      </c>
      <c r="B600">
        <v>1990</v>
      </c>
      <c r="C600">
        <v>435</v>
      </c>
      <c r="D600" t="s">
        <v>34</v>
      </c>
      <c r="E600" t="s">
        <v>35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1">
        <v>44468.437696759262</v>
      </c>
      <c r="U600">
        <v>924</v>
      </c>
      <c r="V600" t="s">
        <v>31</v>
      </c>
      <c r="W600">
        <v>301</v>
      </c>
      <c r="X600">
        <v>500</v>
      </c>
    </row>
    <row r="601" spans="1:24" x14ac:dyDescent="0.35">
      <c r="A601" t="s">
        <v>24</v>
      </c>
      <c r="B601">
        <v>1990</v>
      </c>
      <c r="C601">
        <v>435</v>
      </c>
      <c r="D601" t="s">
        <v>34</v>
      </c>
      <c r="E601" t="s">
        <v>35</v>
      </c>
      <c r="F601">
        <v>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1">
        <v>44468.437696759262</v>
      </c>
      <c r="U601">
        <v>934</v>
      </c>
      <c r="V601" t="s">
        <v>30</v>
      </c>
      <c r="W601">
        <v>301</v>
      </c>
      <c r="X601">
        <v>500</v>
      </c>
    </row>
    <row r="602" spans="1:24" x14ac:dyDescent="0.35">
      <c r="A602" t="s">
        <v>24</v>
      </c>
      <c r="B602">
        <v>1990</v>
      </c>
      <c r="C602">
        <v>435</v>
      </c>
      <c r="D602" t="s">
        <v>34</v>
      </c>
      <c r="E602" t="s">
        <v>35</v>
      </c>
      <c r="F602">
        <v>7</v>
      </c>
      <c r="G602">
        <v>1</v>
      </c>
      <c r="H602">
        <v>5.0999999999999996</v>
      </c>
      <c r="I602">
        <v>25.7041903856943</v>
      </c>
      <c r="J602">
        <v>3.7</v>
      </c>
      <c r="K602">
        <v>13.876747273120801</v>
      </c>
      <c r="L602">
        <v>12.8</v>
      </c>
      <c r="M602">
        <v>164.67318298532601</v>
      </c>
      <c r="N602">
        <v>0</v>
      </c>
      <c r="O602">
        <v>43</v>
      </c>
      <c r="P602">
        <v>9429</v>
      </c>
      <c r="Q602">
        <v>88900996.633589</v>
      </c>
      <c r="R602">
        <v>0</v>
      </c>
      <c r="S602">
        <v>31728</v>
      </c>
      <c r="T602" s="1">
        <v>44468.437696759262</v>
      </c>
      <c r="U602">
        <v>914</v>
      </c>
      <c r="V602" t="s">
        <v>29</v>
      </c>
      <c r="W602">
        <v>301</v>
      </c>
      <c r="X602">
        <v>500</v>
      </c>
    </row>
    <row r="603" spans="1:24" x14ac:dyDescent="0.35">
      <c r="A603" t="s">
        <v>24</v>
      </c>
      <c r="B603">
        <v>1990</v>
      </c>
      <c r="C603">
        <v>435</v>
      </c>
      <c r="D603" t="s">
        <v>34</v>
      </c>
      <c r="E603" t="s">
        <v>35</v>
      </c>
      <c r="F603">
        <v>8</v>
      </c>
      <c r="G603">
        <v>1</v>
      </c>
      <c r="H603">
        <v>0.5</v>
      </c>
      <c r="I603">
        <v>0.240606915990693</v>
      </c>
      <c r="J603">
        <v>2.2000000000000002</v>
      </c>
      <c r="K603">
        <v>4.6693496087774404</v>
      </c>
      <c r="L603">
        <v>1.4</v>
      </c>
      <c r="M603">
        <v>1.87015566180184</v>
      </c>
      <c r="N603">
        <v>0</v>
      </c>
      <c r="O603">
        <v>5</v>
      </c>
      <c r="P603">
        <v>6024</v>
      </c>
      <c r="Q603">
        <v>36293265.186629601</v>
      </c>
      <c r="R603">
        <v>0</v>
      </c>
      <c r="S603">
        <v>19916</v>
      </c>
      <c r="T603" s="1">
        <v>44468.437696759262</v>
      </c>
      <c r="U603">
        <v>913</v>
      </c>
      <c r="V603" t="s">
        <v>29</v>
      </c>
      <c r="W603">
        <v>201</v>
      </c>
      <c r="X603">
        <v>300</v>
      </c>
    </row>
    <row r="604" spans="1:24" x14ac:dyDescent="0.35">
      <c r="A604" t="s">
        <v>24</v>
      </c>
      <c r="B604">
        <v>1990</v>
      </c>
      <c r="C604">
        <v>435</v>
      </c>
      <c r="D604" t="s">
        <v>34</v>
      </c>
      <c r="E604" t="s">
        <v>35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1">
        <v>44468.437696759262</v>
      </c>
      <c r="U604">
        <v>941</v>
      </c>
      <c r="V604" t="s">
        <v>27</v>
      </c>
      <c r="W604">
        <v>10</v>
      </c>
      <c r="X604">
        <v>100</v>
      </c>
    </row>
    <row r="605" spans="1:24" x14ac:dyDescent="0.35">
      <c r="A605" t="s">
        <v>24</v>
      </c>
      <c r="B605">
        <v>1990</v>
      </c>
      <c r="C605">
        <v>435</v>
      </c>
      <c r="D605" t="s">
        <v>34</v>
      </c>
      <c r="E605" t="s">
        <v>35</v>
      </c>
      <c r="F605">
        <v>17</v>
      </c>
      <c r="G605">
        <v>4</v>
      </c>
      <c r="H605">
        <v>18.433546631944399</v>
      </c>
      <c r="I605">
        <v>118.110512063755</v>
      </c>
      <c r="J605">
        <v>5.4352676202817598</v>
      </c>
      <c r="K605">
        <v>7.1312190431612104</v>
      </c>
      <c r="L605">
        <v>212.8</v>
      </c>
      <c r="M605">
        <v>15745.5933511515</v>
      </c>
      <c r="N605">
        <v>0</v>
      </c>
      <c r="O605">
        <v>486</v>
      </c>
      <c r="P605">
        <v>63239</v>
      </c>
      <c r="Q605">
        <v>950679775.99651301</v>
      </c>
      <c r="R605">
        <v>0</v>
      </c>
      <c r="S605">
        <v>130424</v>
      </c>
      <c r="T605" s="1">
        <v>44468.437696759262</v>
      </c>
      <c r="U605">
        <v>923</v>
      </c>
      <c r="V605" t="s">
        <v>31</v>
      </c>
      <c r="W605">
        <v>201</v>
      </c>
      <c r="X605">
        <v>300</v>
      </c>
    </row>
    <row r="606" spans="1:24" x14ac:dyDescent="0.35">
      <c r="A606" t="s">
        <v>24</v>
      </c>
      <c r="B606">
        <v>1990</v>
      </c>
      <c r="C606">
        <v>435</v>
      </c>
      <c r="D606" t="s">
        <v>34</v>
      </c>
      <c r="E606" t="s">
        <v>35</v>
      </c>
      <c r="F606">
        <v>18</v>
      </c>
      <c r="G606">
        <v>1</v>
      </c>
      <c r="H606">
        <v>1.2033810856445699</v>
      </c>
      <c r="I606">
        <v>1.4193797777511801</v>
      </c>
      <c r="J606">
        <v>1.0529584499389999</v>
      </c>
      <c r="K606">
        <v>1.10375454350785</v>
      </c>
      <c r="L606">
        <v>3.7</v>
      </c>
      <c r="M606">
        <v>13.7901374643835</v>
      </c>
      <c r="N606">
        <v>0</v>
      </c>
      <c r="O606">
        <v>12</v>
      </c>
      <c r="P606">
        <v>3275</v>
      </c>
      <c r="Q606">
        <v>10723646.4267701</v>
      </c>
      <c r="R606">
        <v>0</v>
      </c>
      <c r="S606">
        <v>10217</v>
      </c>
      <c r="T606" s="1">
        <v>44468.437696759262</v>
      </c>
      <c r="U606">
        <v>954</v>
      </c>
      <c r="V606" t="s">
        <v>28</v>
      </c>
      <c r="W606">
        <v>301</v>
      </c>
      <c r="X606">
        <v>500</v>
      </c>
    </row>
    <row r="607" spans="1:24" x14ac:dyDescent="0.35">
      <c r="A607" t="s">
        <v>24</v>
      </c>
      <c r="B607">
        <v>1990</v>
      </c>
      <c r="C607">
        <v>435</v>
      </c>
      <c r="D607" t="s">
        <v>34</v>
      </c>
      <c r="E607" t="s">
        <v>35</v>
      </c>
      <c r="F607">
        <v>23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1">
        <v>44468.437696759262</v>
      </c>
      <c r="U607">
        <v>952</v>
      </c>
      <c r="V607" t="s">
        <v>28</v>
      </c>
      <c r="W607">
        <v>101</v>
      </c>
      <c r="X607">
        <v>200</v>
      </c>
    </row>
    <row r="608" spans="1:24" x14ac:dyDescent="0.35">
      <c r="A608" t="s">
        <v>24</v>
      </c>
      <c r="B608">
        <v>1990</v>
      </c>
      <c r="C608">
        <v>435</v>
      </c>
      <c r="D608" t="s">
        <v>34</v>
      </c>
      <c r="E608" t="s">
        <v>35</v>
      </c>
      <c r="F608">
        <v>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1">
        <v>44468.437696759262</v>
      </c>
      <c r="U608">
        <v>944</v>
      </c>
      <c r="V608" t="s">
        <v>27</v>
      </c>
      <c r="W608">
        <v>301</v>
      </c>
      <c r="X608">
        <v>500</v>
      </c>
    </row>
    <row r="609" spans="1:24" x14ac:dyDescent="0.35">
      <c r="A609" t="s">
        <v>24</v>
      </c>
      <c r="B609">
        <v>1990</v>
      </c>
      <c r="C609">
        <v>435</v>
      </c>
      <c r="D609" t="s">
        <v>34</v>
      </c>
      <c r="E609" t="s">
        <v>35</v>
      </c>
      <c r="F609">
        <v>26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1">
        <v>44468.437696759262</v>
      </c>
      <c r="U609">
        <v>921</v>
      </c>
      <c r="V609" t="s">
        <v>31</v>
      </c>
      <c r="W609">
        <v>10</v>
      </c>
      <c r="X609">
        <v>100</v>
      </c>
    </row>
    <row r="610" spans="1:24" x14ac:dyDescent="0.35">
      <c r="A610" t="s">
        <v>24</v>
      </c>
      <c r="B610">
        <v>1990</v>
      </c>
      <c r="C610">
        <v>435</v>
      </c>
      <c r="D610" t="s">
        <v>34</v>
      </c>
      <c r="E610" t="s">
        <v>35</v>
      </c>
      <c r="F610">
        <v>27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1">
        <v>44468.437696759262</v>
      </c>
      <c r="U610">
        <v>953</v>
      </c>
      <c r="V610" t="s">
        <v>28</v>
      </c>
      <c r="W610">
        <v>201</v>
      </c>
      <c r="X610">
        <v>300</v>
      </c>
    </row>
    <row r="611" spans="1:24" x14ac:dyDescent="0.35">
      <c r="A611" t="s">
        <v>24</v>
      </c>
      <c r="B611">
        <v>1990</v>
      </c>
      <c r="C611">
        <v>435</v>
      </c>
      <c r="D611" t="s">
        <v>34</v>
      </c>
      <c r="E611" t="s">
        <v>35</v>
      </c>
      <c r="F611">
        <v>28</v>
      </c>
      <c r="G611">
        <v>8</v>
      </c>
      <c r="H611">
        <v>34.387240464805899</v>
      </c>
      <c r="I611">
        <v>440.37410454443102</v>
      </c>
      <c r="J611">
        <v>10.824536929015199</v>
      </c>
      <c r="K611">
        <v>14.3415806965976</v>
      </c>
      <c r="L611">
        <v>395</v>
      </c>
      <c r="M611">
        <v>58141.279418138198</v>
      </c>
      <c r="N611">
        <v>0</v>
      </c>
      <c r="O611">
        <v>1015</v>
      </c>
      <c r="P611">
        <v>124306</v>
      </c>
      <c r="Q611">
        <v>1893476119.44909</v>
      </c>
      <c r="R611">
        <v>12431</v>
      </c>
      <c r="S611">
        <v>236181</v>
      </c>
      <c r="T611" s="1">
        <v>44468.437696759262</v>
      </c>
      <c r="U611">
        <v>933</v>
      </c>
      <c r="V611" t="s">
        <v>30</v>
      </c>
      <c r="W611">
        <v>201</v>
      </c>
      <c r="X611">
        <v>300</v>
      </c>
    </row>
    <row r="612" spans="1:24" x14ac:dyDescent="0.35">
      <c r="A612" t="s">
        <v>24</v>
      </c>
      <c r="B612">
        <v>1990</v>
      </c>
      <c r="C612">
        <v>435</v>
      </c>
      <c r="D612" t="s">
        <v>34</v>
      </c>
      <c r="E612" t="s">
        <v>35</v>
      </c>
      <c r="F612">
        <v>36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1">
        <v>44468.437696759262</v>
      </c>
      <c r="U612">
        <v>943</v>
      </c>
      <c r="V612" t="s">
        <v>27</v>
      </c>
      <c r="W612">
        <v>201</v>
      </c>
      <c r="X612">
        <v>300</v>
      </c>
    </row>
    <row r="613" spans="1:24" x14ac:dyDescent="0.35">
      <c r="A613" t="s">
        <v>24</v>
      </c>
      <c r="B613">
        <v>1990</v>
      </c>
      <c r="C613">
        <v>435</v>
      </c>
      <c r="D613" t="s">
        <v>34</v>
      </c>
      <c r="E613" t="s">
        <v>35</v>
      </c>
      <c r="F613">
        <v>45</v>
      </c>
      <c r="G613">
        <v>1</v>
      </c>
      <c r="H613">
        <v>0.90028862943905796</v>
      </c>
      <c r="I613">
        <v>0.82304205769449401</v>
      </c>
      <c r="J613">
        <v>0.40357766147268098</v>
      </c>
      <c r="K613">
        <v>0.16000587455840101</v>
      </c>
      <c r="L613">
        <v>13.3</v>
      </c>
      <c r="M613">
        <v>177.30222806387701</v>
      </c>
      <c r="N613">
        <v>0</v>
      </c>
      <c r="O613">
        <v>43</v>
      </c>
      <c r="P613">
        <v>5871</v>
      </c>
      <c r="Q613">
        <v>34468953.071465403</v>
      </c>
      <c r="R613">
        <v>0</v>
      </c>
      <c r="S613">
        <v>19151</v>
      </c>
      <c r="T613" s="1">
        <v>44468.437696759262</v>
      </c>
      <c r="U613">
        <v>912</v>
      </c>
      <c r="V613" t="s">
        <v>29</v>
      </c>
      <c r="W613">
        <v>101</v>
      </c>
      <c r="X613">
        <v>200</v>
      </c>
    </row>
    <row r="614" spans="1:24" x14ac:dyDescent="0.35">
      <c r="A614" t="s">
        <v>24</v>
      </c>
      <c r="B614">
        <v>1990</v>
      </c>
      <c r="C614">
        <v>435</v>
      </c>
      <c r="D614" t="s">
        <v>34</v>
      </c>
      <c r="E614" t="s">
        <v>35</v>
      </c>
      <c r="F614">
        <v>51</v>
      </c>
      <c r="G614">
        <v>3</v>
      </c>
      <c r="H614">
        <v>10.096726242727501</v>
      </c>
      <c r="I614">
        <v>71.6912655112979</v>
      </c>
      <c r="J614">
        <v>3.77353209225324</v>
      </c>
      <c r="K614">
        <v>8.0603782531685493</v>
      </c>
      <c r="L614">
        <v>388.7</v>
      </c>
      <c r="M614">
        <v>106351.64892971001</v>
      </c>
      <c r="N614">
        <v>0</v>
      </c>
      <c r="O614">
        <v>1187</v>
      </c>
      <c r="P614">
        <v>145076</v>
      </c>
      <c r="Q614">
        <v>11957307659.558001</v>
      </c>
      <c r="R614">
        <v>0</v>
      </c>
      <c r="S614">
        <v>412654</v>
      </c>
      <c r="T614" s="1">
        <v>44468.437696759262</v>
      </c>
      <c r="U614">
        <v>931</v>
      </c>
      <c r="V614" t="s">
        <v>30</v>
      </c>
      <c r="W614">
        <v>10</v>
      </c>
      <c r="X614">
        <v>100</v>
      </c>
    </row>
    <row r="615" spans="1:24" x14ac:dyDescent="0.35">
      <c r="A615" t="s">
        <v>24</v>
      </c>
      <c r="B615">
        <v>1990</v>
      </c>
      <c r="C615">
        <v>435</v>
      </c>
      <c r="D615" t="s">
        <v>34</v>
      </c>
      <c r="E615" t="s">
        <v>35</v>
      </c>
      <c r="F615">
        <v>57</v>
      </c>
      <c r="G615">
        <v>7</v>
      </c>
      <c r="H615">
        <v>5.27514757706507</v>
      </c>
      <c r="I615">
        <v>6.3468586222311698</v>
      </c>
      <c r="J615">
        <v>3.3000923230928398</v>
      </c>
      <c r="K615">
        <v>1.90478628049803</v>
      </c>
      <c r="L615">
        <v>154.80000000000001</v>
      </c>
      <c r="M615">
        <v>5479.1053283002102</v>
      </c>
      <c r="N615">
        <v>0</v>
      </c>
      <c r="O615">
        <v>310</v>
      </c>
      <c r="P615">
        <v>96743</v>
      </c>
      <c r="Q615">
        <v>1644360664.0604601</v>
      </c>
      <c r="R615">
        <v>11870</v>
      </c>
      <c r="S615">
        <v>181616</v>
      </c>
      <c r="T615" s="1">
        <v>44468.437696759262</v>
      </c>
      <c r="U615">
        <v>942</v>
      </c>
      <c r="V615" t="s">
        <v>27</v>
      </c>
      <c r="W615">
        <v>101</v>
      </c>
      <c r="X615">
        <v>200</v>
      </c>
    </row>
    <row r="616" spans="1:24" x14ac:dyDescent="0.35">
      <c r="A616" t="s">
        <v>24</v>
      </c>
      <c r="B616">
        <v>1990</v>
      </c>
      <c r="C616">
        <v>435</v>
      </c>
      <c r="D616" t="s">
        <v>34</v>
      </c>
      <c r="E616" t="s">
        <v>35</v>
      </c>
      <c r="F616">
        <v>75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1">
        <v>44468.437696759262</v>
      </c>
      <c r="U616">
        <v>911</v>
      </c>
      <c r="V616" t="s">
        <v>29</v>
      </c>
      <c r="W616">
        <v>10</v>
      </c>
      <c r="X616">
        <v>100</v>
      </c>
    </row>
    <row r="617" spans="1:24" x14ac:dyDescent="0.35">
      <c r="A617" t="s">
        <v>24</v>
      </c>
      <c r="B617">
        <v>1990</v>
      </c>
      <c r="C617">
        <v>435</v>
      </c>
      <c r="D617" t="s">
        <v>34</v>
      </c>
      <c r="E617" t="s">
        <v>35</v>
      </c>
      <c r="F617">
        <v>109</v>
      </c>
      <c r="G617">
        <v>8</v>
      </c>
      <c r="H617">
        <v>3.3468104978423798</v>
      </c>
      <c r="I617">
        <v>1.5952269793130001</v>
      </c>
      <c r="J617">
        <v>2.4313605761755999</v>
      </c>
      <c r="K617">
        <v>1.08003886849585</v>
      </c>
      <c r="L617">
        <v>79.8</v>
      </c>
      <c r="M617">
        <v>907.35503925677995</v>
      </c>
      <c r="N617">
        <v>18</v>
      </c>
      <c r="O617">
        <v>141</v>
      </c>
      <c r="P617">
        <v>57773</v>
      </c>
      <c r="Q617">
        <v>614319292.88516402</v>
      </c>
      <c r="R617">
        <v>7012</v>
      </c>
      <c r="S617">
        <v>108534</v>
      </c>
      <c r="T617" s="1">
        <v>44468.437696759262</v>
      </c>
      <c r="U617">
        <v>922</v>
      </c>
      <c r="V617" t="s">
        <v>31</v>
      </c>
      <c r="W617">
        <v>101</v>
      </c>
      <c r="X617">
        <v>200</v>
      </c>
    </row>
    <row r="618" spans="1:24" x14ac:dyDescent="0.35">
      <c r="A618" t="s">
        <v>24</v>
      </c>
      <c r="B618">
        <v>1990</v>
      </c>
      <c r="C618">
        <v>435</v>
      </c>
      <c r="D618" t="s">
        <v>34</v>
      </c>
      <c r="E618" t="s">
        <v>35</v>
      </c>
      <c r="F618">
        <v>130</v>
      </c>
      <c r="G618">
        <v>24</v>
      </c>
      <c r="H618">
        <v>18.0959791235863</v>
      </c>
      <c r="I618">
        <v>16.548482284564901</v>
      </c>
      <c r="J618">
        <v>7.85772645300543</v>
      </c>
      <c r="K618">
        <v>2.8737379223199602</v>
      </c>
      <c r="L618">
        <v>785.1</v>
      </c>
      <c r="M618">
        <v>31072.133063172601</v>
      </c>
      <c r="N618">
        <v>433</v>
      </c>
      <c r="O618">
        <v>1138</v>
      </c>
      <c r="P618">
        <v>340023</v>
      </c>
      <c r="Q618">
        <v>5395852355.2517099</v>
      </c>
      <c r="R618">
        <v>193110</v>
      </c>
      <c r="S618">
        <v>486936</v>
      </c>
      <c r="T618" s="1">
        <v>44468.437696759262</v>
      </c>
      <c r="U618">
        <v>932</v>
      </c>
      <c r="V618" t="s">
        <v>30</v>
      </c>
      <c r="W618">
        <v>101</v>
      </c>
      <c r="X618">
        <v>200</v>
      </c>
    </row>
    <row r="619" spans="1:24" x14ac:dyDescent="0.35">
      <c r="A619" t="s">
        <v>24</v>
      </c>
      <c r="B619">
        <v>1990</v>
      </c>
      <c r="C619">
        <v>440</v>
      </c>
      <c r="D619" t="s">
        <v>36</v>
      </c>
      <c r="E619" t="s">
        <v>37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1">
        <v>44468.437696759262</v>
      </c>
      <c r="U619">
        <v>924</v>
      </c>
      <c r="V619" t="s">
        <v>31</v>
      </c>
      <c r="W619">
        <v>301</v>
      </c>
      <c r="X619">
        <v>500</v>
      </c>
    </row>
    <row r="620" spans="1:24" x14ac:dyDescent="0.35">
      <c r="A620" t="s">
        <v>24</v>
      </c>
      <c r="B620">
        <v>1990</v>
      </c>
      <c r="C620">
        <v>440</v>
      </c>
      <c r="D620" t="s">
        <v>36</v>
      </c>
      <c r="E620" t="s">
        <v>37</v>
      </c>
      <c r="F620">
        <v>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1">
        <v>44468.437696759262</v>
      </c>
      <c r="U620">
        <v>934</v>
      </c>
      <c r="V620" t="s">
        <v>30</v>
      </c>
      <c r="W620">
        <v>301</v>
      </c>
      <c r="X620">
        <v>500</v>
      </c>
    </row>
    <row r="621" spans="1:24" x14ac:dyDescent="0.35">
      <c r="A621" t="s">
        <v>24</v>
      </c>
      <c r="B621">
        <v>1990</v>
      </c>
      <c r="C621">
        <v>440</v>
      </c>
      <c r="D621" t="s">
        <v>36</v>
      </c>
      <c r="E621" t="s">
        <v>37</v>
      </c>
      <c r="F621">
        <v>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1">
        <v>44468.437696759262</v>
      </c>
      <c r="U621">
        <v>914</v>
      </c>
      <c r="V621" t="s">
        <v>29</v>
      </c>
      <c r="W621">
        <v>301</v>
      </c>
      <c r="X621">
        <v>500</v>
      </c>
    </row>
    <row r="622" spans="1:24" x14ac:dyDescent="0.35">
      <c r="A622" t="s">
        <v>24</v>
      </c>
      <c r="B622">
        <v>1990</v>
      </c>
      <c r="C622">
        <v>440</v>
      </c>
      <c r="D622" t="s">
        <v>36</v>
      </c>
      <c r="E622" t="s">
        <v>37</v>
      </c>
      <c r="F622">
        <v>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1">
        <v>44468.437696759262</v>
      </c>
      <c r="U622">
        <v>913</v>
      </c>
      <c r="V622" t="s">
        <v>29</v>
      </c>
      <c r="W622">
        <v>201</v>
      </c>
      <c r="X622">
        <v>300</v>
      </c>
    </row>
    <row r="623" spans="1:24" x14ac:dyDescent="0.35">
      <c r="A623" t="s">
        <v>24</v>
      </c>
      <c r="B623">
        <v>1990</v>
      </c>
      <c r="C623">
        <v>440</v>
      </c>
      <c r="D623" t="s">
        <v>36</v>
      </c>
      <c r="E623" t="s">
        <v>37</v>
      </c>
      <c r="F623">
        <v>16</v>
      </c>
      <c r="G623">
        <v>2</v>
      </c>
      <c r="H623">
        <v>24.9044707769627</v>
      </c>
      <c r="I623">
        <v>382.613373634006</v>
      </c>
      <c r="J623">
        <v>4.4432833672759697</v>
      </c>
      <c r="K623">
        <v>9.7327118205853704</v>
      </c>
      <c r="L623">
        <v>415</v>
      </c>
      <c r="M623">
        <v>106214.89437528</v>
      </c>
      <c r="N623">
        <v>0</v>
      </c>
      <c r="O623">
        <v>1119</v>
      </c>
      <c r="P623">
        <v>73307</v>
      </c>
      <c r="Q623">
        <v>2701836969.7588501</v>
      </c>
      <c r="R623">
        <v>0</v>
      </c>
      <c r="S623">
        <v>185582</v>
      </c>
      <c r="T623" s="1">
        <v>44468.437696759262</v>
      </c>
      <c r="U623">
        <v>941</v>
      </c>
      <c r="V623" t="s">
        <v>27</v>
      </c>
      <c r="W623">
        <v>10</v>
      </c>
      <c r="X623">
        <v>100</v>
      </c>
    </row>
    <row r="624" spans="1:24" x14ac:dyDescent="0.35">
      <c r="A624" t="s">
        <v>24</v>
      </c>
      <c r="B624">
        <v>1990</v>
      </c>
      <c r="C624">
        <v>440</v>
      </c>
      <c r="D624" t="s">
        <v>36</v>
      </c>
      <c r="E624" t="s">
        <v>37</v>
      </c>
      <c r="F624">
        <v>17</v>
      </c>
      <c r="G624">
        <v>3</v>
      </c>
      <c r="H624">
        <v>54.487403276847303</v>
      </c>
      <c r="I624">
        <v>836.079427721858</v>
      </c>
      <c r="J624">
        <v>5.1190394798311898</v>
      </c>
      <c r="K624">
        <v>7.3029320625497904</v>
      </c>
      <c r="L624">
        <v>629.5</v>
      </c>
      <c r="M624">
        <v>111459.737563966</v>
      </c>
      <c r="N624">
        <v>0</v>
      </c>
      <c r="O624">
        <v>1357</v>
      </c>
      <c r="P624">
        <v>59468</v>
      </c>
      <c r="Q624">
        <v>973571247.12087297</v>
      </c>
      <c r="R624">
        <v>0</v>
      </c>
      <c r="S624">
        <v>127457</v>
      </c>
      <c r="T624" s="1">
        <v>44468.437696759262</v>
      </c>
      <c r="U624">
        <v>923</v>
      </c>
      <c r="V624" t="s">
        <v>31</v>
      </c>
      <c r="W624">
        <v>201</v>
      </c>
      <c r="X624">
        <v>300</v>
      </c>
    </row>
    <row r="625" spans="1:24" x14ac:dyDescent="0.35">
      <c r="A625" t="s">
        <v>24</v>
      </c>
      <c r="B625">
        <v>1990</v>
      </c>
      <c r="C625">
        <v>440</v>
      </c>
      <c r="D625" t="s">
        <v>36</v>
      </c>
      <c r="E625" t="s">
        <v>37</v>
      </c>
      <c r="F625">
        <v>18</v>
      </c>
      <c r="G625">
        <v>1</v>
      </c>
      <c r="H625">
        <v>2.9332413962586301</v>
      </c>
      <c r="I625">
        <v>8.5761293970972403</v>
      </c>
      <c r="J625">
        <v>0.90253581423342499</v>
      </c>
      <c r="K625">
        <v>0.85075373769952101</v>
      </c>
      <c r="L625">
        <v>9.1</v>
      </c>
      <c r="M625">
        <v>83.322311020724996</v>
      </c>
      <c r="N625">
        <v>0</v>
      </c>
      <c r="O625">
        <v>28</v>
      </c>
      <c r="P625">
        <v>2875</v>
      </c>
      <c r="Q625">
        <v>8265589.7844354901</v>
      </c>
      <c r="R625">
        <v>0</v>
      </c>
      <c r="S625">
        <v>8970</v>
      </c>
      <c r="T625" s="1">
        <v>44468.437696759262</v>
      </c>
      <c r="U625">
        <v>954</v>
      </c>
      <c r="V625" t="s">
        <v>28</v>
      </c>
      <c r="W625">
        <v>301</v>
      </c>
      <c r="X625">
        <v>500</v>
      </c>
    </row>
    <row r="626" spans="1:24" x14ac:dyDescent="0.35">
      <c r="A626" t="s">
        <v>24</v>
      </c>
      <c r="B626">
        <v>1990</v>
      </c>
      <c r="C626">
        <v>440</v>
      </c>
      <c r="D626" t="s">
        <v>36</v>
      </c>
      <c r="E626" t="s">
        <v>37</v>
      </c>
      <c r="F626">
        <v>23</v>
      </c>
      <c r="G626">
        <v>4</v>
      </c>
      <c r="H626">
        <v>28.500518466512698</v>
      </c>
      <c r="I626">
        <v>274.864723007431</v>
      </c>
      <c r="J626">
        <v>4.4242819119711196</v>
      </c>
      <c r="K626">
        <v>5.1698145917971097</v>
      </c>
      <c r="L626">
        <v>316.2</v>
      </c>
      <c r="M626">
        <v>33769.898015008002</v>
      </c>
      <c r="N626">
        <v>0</v>
      </c>
      <c r="O626">
        <v>708</v>
      </c>
      <c r="P626">
        <v>49137</v>
      </c>
      <c r="Q626">
        <v>635163762.05457497</v>
      </c>
      <c r="R626">
        <v>0</v>
      </c>
      <c r="S626">
        <v>102843</v>
      </c>
      <c r="T626" s="1">
        <v>44468.437696759262</v>
      </c>
      <c r="U626">
        <v>952</v>
      </c>
      <c r="V626" t="s">
        <v>28</v>
      </c>
      <c r="W626">
        <v>101</v>
      </c>
      <c r="X626">
        <v>200</v>
      </c>
    </row>
    <row r="627" spans="1:24" x14ac:dyDescent="0.35">
      <c r="A627" t="s">
        <v>24</v>
      </c>
      <c r="B627">
        <v>1990</v>
      </c>
      <c r="C627">
        <v>440</v>
      </c>
      <c r="D627" t="s">
        <v>36</v>
      </c>
      <c r="E627" t="s">
        <v>37</v>
      </c>
      <c r="F627">
        <v>25</v>
      </c>
      <c r="G627">
        <v>2</v>
      </c>
      <c r="H627">
        <v>3.41288520736</v>
      </c>
      <c r="I627">
        <v>5.3184321552834302</v>
      </c>
      <c r="J627">
        <v>1.47470348466173</v>
      </c>
      <c r="K627">
        <v>1.0094455047288799</v>
      </c>
      <c r="L627">
        <v>8.9</v>
      </c>
      <c r="M627">
        <v>36.724789531162799</v>
      </c>
      <c r="N627">
        <v>0</v>
      </c>
      <c r="O627">
        <v>22</v>
      </c>
      <c r="P627">
        <v>3900</v>
      </c>
      <c r="Q627">
        <v>6970413.9532021601</v>
      </c>
      <c r="R627">
        <v>0</v>
      </c>
      <c r="S627">
        <v>9603</v>
      </c>
      <c r="T627" s="1">
        <v>44468.437696759262</v>
      </c>
      <c r="U627">
        <v>944</v>
      </c>
      <c r="V627" t="s">
        <v>27</v>
      </c>
      <c r="W627">
        <v>301</v>
      </c>
      <c r="X627">
        <v>500</v>
      </c>
    </row>
    <row r="628" spans="1:24" x14ac:dyDescent="0.35">
      <c r="A628" t="s">
        <v>24</v>
      </c>
      <c r="B628">
        <v>1990</v>
      </c>
      <c r="C628">
        <v>440</v>
      </c>
      <c r="D628" t="s">
        <v>36</v>
      </c>
      <c r="E628" t="s">
        <v>37</v>
      </c>
      <c r="F628">
        <v>26</v>
      </c>
      <c r="G628">
        <v>4</v>
      </c>
      <c r="H628">
        <v>128.57679052197099</v>
      </c>
      <c r="I628">
        <v>8075.5035336065303</v>
      </c>
      <c r="J628">
        <v>30.845748488089999</v>
      </c>
      <c r="K628">
        <v>782.40279503957595</v>
      </c>
      <c r="L628">
        <v>3347</v>
      </c>
      <c r="M628">
        <v>5473726.6730877496</v>
      </c>
      <c r="N628">
        <v>0</v>
      </c>
      <c r="O628">
        <v>8496</v>
      </c>
      <c r="P628">
        <v>803132</v>
      </c>
      <c r="Q628">
        <v>530327183993.42798</v>
      </c>
      <c r="R628">
        <v>0</v>
      </c>
      <c r="S628">
        <v>2405979</v>
      </c>
      <c r="T628" s="1">
        <v>44468.437696759262</v>
      </c>
      <c r="U628">
        <v>921</v>
      </c>
      <c r="V628" t="s">
        <v>31</v>
      </c>
      <c r="W628">
        <v>10</v>
      </c>
      <c r="X628">
        <v>100</v>
      </c>
    </row>
    <row r="629" spans="1:24" x14ac:dyDescent="0.35">
      <c r="A629" t="s">
        <v>24</v>
      </c>
      <c r="B629">
        <v>1990</v>
      </c>
      <c r="C629">
        <v>440</v>
      </c>
      <c r="D629" t="s">
        <v>36</v>
      </c>
      <c r="E629" t="s">
        <v>37</v>
      </c>
      <c r="F629">
        <v>27</v>
      </c>
      <c r="G629">
        <v>1</v>
      </c>
      <c r="H629">
        <v>3.8976298625404602</v>
      </c>
      <c r="I629">
        <v>15.222624448648199</v>
      </c>
      <c r="J629">
        <v>0.57907643672029696</v>
      </c>
      <c r="K629">
        <v>0.32882204300078399</v>
      </c>
      <c r="L629">
        <v>19.7</v>
      </c>
      <c r="M629">
        <v>388.57221992954197</v>
      </c>
      <c r="N629">
        <v>0</v>
      </c>
      <c r="O629">
        <v>64</v>
      </c>
      <c r="P629">
        <v>2897</v>
      </c>
      <c r="Q629">
        <v>8393500.8474789206</v>
      </c>
      <c r="R629">
        <v>0</v>
      </c>
      <c r="S629">
        <v>9450</v>
      </c>
      <c r="T629" s="1">
        <v>44468.437696759262</v>
      </c>
      <c r="U629">
        <v>953</v>
      </c>
      <c r="V629" t="s">
        <v>28</v>
      </c>
      <c r="W629">
        <v>201</v>
      </c>
      <c r="X629">
        <v>300</v>
      </c>
    </row>
    <row r="630" spans="1:24" x14ac:dyDescent="0.35">
      <c r="A630" t="s">
        <v>24</v>
      </c>
      <c r="B630">
        <v>1990</v>
      </c>
      <c r="C630">
        <v>440</v>
      </c>
      <c r="D630" t="s">
        <v>36</v>
      </c>
      <c r="E630" t="s">
        <v>37</v>
      </c>
      <c r="F630">
        <v>28</v>
      </c>
      <c r="G630">
        <v>5</v>
      </c>
      <c r="H630">
        <v>23.148185656755199</v>
      </c>
      <c r="I630">
        <v>148.57339229733901</v>
      </c>
      <c r="J630">
        <v>5.4206203127315797</v>
      </c>
      <c r="K630">
        <v>7.0753725515925296</v>
      </c>
      <c r="L630">
        <v>265.89999999999998</v>
      </c>
      <c r="M630">
        <v>19615.701801077899</v>
      </c>
      <c r="N630">
        <v>0</v>
      </c>
      <c r="O630">
        <v>561</v>
      </c>
      <c r="P630">
        <v>61943</v>
      </c>
      <c r="Q630">
        <v>934140332.64996898</v>
      </c>
      <c r="R630">
        <v>0</v>
      </c>
      <c r="S630">
        <v>126432</v>
      </c>
      <c r="T630" s="1">
        <v>44468.437696759262</v>
      </c>
      <c r="U630">
        <v>933</v>
      </c>
      <c r="V630" t="s">
        <v>30</v>
      </c>
      <c r="W630">
        <v>201</v>
      </c>
      <c r="X630">
        <v>300</v>
      </c>
    </row>
    <row r="631" spans="1:24" x14ac:dyDescent="0.35">
      <c r="A631" t="s">
        <v>24</v>
      </c>
      <c r="B631">
        <v>1990</v>
      </c>
      <c r="C631">
        <v>440</v>
      </c>
      <c r="D631" t="s">
        <v>36</v>
      </c>
      <c r="E631" t="s">
        <v>37</v>
      </c>
      <c r="F631">
        <v>36</v>
      </c>
      <c r="G631">
        <v>8</v>
      </c>
      <c r="H631">
        <v>33.601318942501699</v>
      </c>
      <c r="I631">
        <v>142.0386105728</v>
      </c>
      <c r="J631">
        <v>7.2847554695301797</v>
      </c>
      <c r="K631">
        <v>7.3494243846151797</v>
      </c>
      <c r="L631">
        <v>173.6</v>
      </c>
      <c r="M631">
        <v>3796.6107211496701</v>
      </c>
      <c r="N631">
        <v>48</v>
      </c>
      <c r="O631">
        <v>299</v>
      </c>
      <c r="P631">
        <v>37449</v>
      </c>
      <c r="Q631">
        <v>196445905.09851101</v>
      </c>
      <c r="R631">
        <v>8828</v>
      </c>
      <c r="S631">
        <v>66070</v>
      </c>
      <c r="T631" s="1">
        <v>44468.437696759262</v>
      </c>
      <c r="U631">
        <v>943</v>
      </c>
      <c r="V631" t="s">
        <v>27</v>
      </c>
      <c r="W631">
        <v>201</v>
      </c>
      <c r="X631">
        <v>300</v>
      </c>
    </row>
    <row r="632" spans="1:24" x14ac:dyDescent="0.35">
      <c r="A632" t="s">
        <v>24</v>
      </c>
      <c r="B632">
        <v>1990</v>
      </c>
      <c r="C632">
        <v>440</v>
      </c>
      <c r="D632" t="s">
        <v>36</v>
      </c>
      <c r="E632" t="s">
        <v>37</v>
      </c>
      <c r="F632">
        <v>45</v>
      </c>
      <c r="G632">
        <v>1</v>
      </c>
      <c r="H632">
        <v>2.5456437108276799</v>
      </c>
      <c r="I632">
        <v>6.4556162816804603</v>
      </c>
      <c r="J632">
        <v>0.40357766147268098</v>
      </c>
      <c r="K632">
        <v>0.16009960398488299</v>
      </c>
      <c r="L632">
        <v>37.299999999999997</v>
      </c>
      <c r="M632">
        <v>1390.68853112273</v>
      </c>
      <c r="N632">
        <v>0</v>
      </c>
      <c r="O632">
        <v>122</v>
      </c>
      <c r="P632">
        <v>5873</v>
      </c>
      <c r="Q632">
        <v>34489144.5501329</v>
      </c>
      <c r="R632">
        <v>0</v>
      </c>
      <c r="S632">
        <v>19157</v>
      </c>
      <c r="T632" s="1">
        <v>44468.437696759262</v>
      </c>
      <c r="U632">
        <v>912</v>
      </c>
      <c r="V632" t="s">
        <v>29</v>
      </c>
      <c r="W632">
        <v>101</v>
      </c>
      <c r="X632">
        <v>200</v>
      </c>
    </row>
    <row r="633" spans="1:24" x14ac:dyDescent="0.35">
      <c r="A633" t="s">
        <v>24</v>
      </c>
      <c r="B633">
        <v>1990</v>
      </c>
      <c r="C633">
        <v>440</v>
      </c>
      <c r="D633" t="s">
        <v>36</v>
      </c>
      <c r="E633" t="s">
        <v>37</v>
      </c>
      <c r="F633">
        <v>51</v>
      </c>
      <c r="G633">
        <v>2</v>
      </c>
      <c r="H633">
        <v>17.3579756373267</v>
      </c>
      <c r="I633">
        <v>120.807343912272</v>
      </c>
      <c r="J633">
        <v>1.5432346554035501</v>
      </c>
      <c r="K633">
        <v>1.1424460524411999</v>
      </c>
      <c r="L633">
        <v>668.6</v>
      </c>
      <c r="M633">
        <v>179213.74572281601</v>
      </c>
      <c r="N633">
        <v>0</v>
      </c>
      <c r="O633">
        <v>1705</v>
      </c>
      <c r="P633">
        <v>59617</v>
      </c>
      <c r="Q633">
        <v>1694781374.32533</v>
      </c>
      <c r="R633">
        <v>0</v>
      </c>
      <c r="S633">
        <v>160354</v>
      </c>
      <c r="T633" s="1">
        <v>44468.437696759262</v>
      </c>
      <c r="U633">
        <v>931</v>
      </c>
      <c r="V633" t="s">
        <v>30</v>
      </c>
      <c r="W633">
        <v>10</v>
      </c>
      <c r="X633">
        <v>100</v>
      </c>
    </row>
    <row r="634" spans="1:24" x14ac:dyDescent="0.35">
      <c r="A634" t="s">
        <v>24</v>
      </c>
      <c r="B634">
        <v>1990</v>
      </c>
      <c r="C634">
        <v>440</v>
      </c>
      <c r="D634" t="s">
        <v>36</v>
      </c>
      <c r="E634" t="s">
        <v>37</v>
      </c>
      <c r="F634">
        <v>57</v>
      </c>
      <c r="G634">
        <v>14</v>
      </c>
      <c r="H634">
        <v>44.248206169725698</v>
      </c>
      <c r="I634">
        <v>222.10814523174301</v>
      </c>
      <c r="J634">
        <v>10.055419419325</v>
      </c>
      <c r="K634">
        <v>11.058923702423</v>
      </c>
      <c r="L634">
        <v>1299.7</v>
      </c>
      <c r="M634">
        <v>191741.142261384</v>
      </c>
      <c r="N634">
        <v>406</v>
      </c>
      <c r="O634">
        <v>2194</v>
      </c>
      <c r="P634">
        <v>295697</v>
      </c>
      <c r="Q634">
        <v>9546928865.0880108</v>
      </c>
      <c r="R634">
        <v>96176</v>
      </c>
      <c r="S634">
        <v>495218</v>
      </c>
      <c r="T634" s="1">
        <v>44468.437696759262</v>
      </c>
      <c r="U634">
        <v>942</v>
      </c>
      <c r="V634" t="s">
        <v>27</v>
      </c>
      <c r="W634">
        <v>101</v>
      </c>
      <c r="X634">
        <v>200</v>
      </c>
    </row>
    <row r="635" spans="1:24" x14ac:dyDescent="0.35">
      <c r="A635" t="s">
        <v>24</v>
      </c>
      <c r="B635">
        <v>1990</v>
      </c>
      <c r="C635">
        <v>440</v>
      </c>
      <c r="D635" t="s">
        <v>36</v>
      </c>
      <c r="E635" t="s">
        <v>37</v>
      </c>
      <c r="F635">
        <v>75</v>
      </c>
      <c r="G635">
        <v>2</v>
      </c>
      <c r="H635">
        <v>24.397852374207901</v>
      </c>
      <c r="I635">
        <v>326.31691202661199</v>
      </c>
      <c r="J635">
        <v>0.74785438808235805</v>
      </c>
      <c r="K635">
        <v>0.30440528904345998</v>
      </c>
      <c r="L635">
        <v>1007.7</v>
      </c>
      <c r="M635">
        <v>556287.48158228199</v>
      </c>
      <c r="N635">
        <v>0</v>
      </c>
      <c r="O635">
        <v>2531</v>
      </c>
      <c r="P635">
        <v>31702</v>
      </c>
      <c r="Q635">
        <v>518933727.86177498</v>
      </c>
      <c r="R635">
        <v>0</v>
      </c>
      <c r="S635">
        <v>78219</v>
      </c>
      <c r="T635" s="1">
        <v>44468.437696759262</v>
      </c>
      <c r="U635">
        <v>911</v>
      </c>
      <c r="V635" t="s">
        <v>29</v>
      </c>
      <c r="W635">
        <v>10</v>
      </c>
      <c r="X635">
        <v>100</v>
      </c>
    </row>
    <row r="636" spans="1:24" x14ac:dyDescent="0.35">
      <c r="A636" t="s">
        <v>24</v>
      </c>
      <c r="B636">
        <v>1990</v>
      </c>
      <c r="C636">
        <v>440</v>
      </c>
      <c r="D636" t="s">
        <v>36</v>
      </c>
      <c r="E636" t="s">
        <v>37</v>
      </c>
      <c r="F636">
        <v>109</v>
      </c>
      <c r="G636">
        <v>19</v>
      </c>
      <c r="H636">
        <v>65.511661762838798</v>
      </c>
      <c r="I636">
        <v>393.60016749059503</v>
      </c>
      <c r="J636">
        <v>7.8818066797163304</v>
      </c>
      <c r="K636">
        <v>5.1811432484720701</v>
      </c>
      <c r="L636">
        <v>1562.8</v>
      </c>
      <c r="M636">
        <v>223877.29148030499</v>
      </c>
      <c r="N636">
        <v>597</v>
      </c>
      <c r="O636">
        <v>2529</v>
      </c>
      <c r="P636">
        <v>187810</v>
      </c>
      <c r="Q636">
        <v>2947001584.4622698</v>
      </c>
      <c r="R636">
        <v>76957</v>
      </c>
      <c r="S636">
        <v>298663</v>
      </c>
      <c r="T636" s="1">
        <v>44468.437696759262</v>
      </c>
      <c r="U636">
        <v>922</v>
      </c>
      <c r="V636" t="s">
        <v>31</v>
      </c>
      <c r="W636">
        <v>101</v>
      </c>
      <c r="X636">
        <v>200</v>
      </c>
    </row>
    <row r="637" spans="1:24" x14ac:dyDescent="0.35">
      <c r="A637" t="s">
        <v>24</v>
      </c>
      <c r="B637">
        <v>1990</v>
      </c>
      <c r="C637">
        <v>440</v>
      </c>
      <c r="D637" t="s">
        <v>36</v>
      </c>
      <c r="E637" t="s">
        <v>37</v>
      </c>
      <c r="F637">
        <v>130</v>
      </c>
      <c r="G637">
        <v>24</v>
      </c>
      <c r="H637">
        <v>51.544204499645197</v>
      </c>
      <c r="I637">
        <v>146.51416012153101</v>
      </c>
      <c r="J637">
        <v>8.6272981566505091</v>
      </c>
      <c r="K637">
        <v>3.74962673619499</v>
      </c>
      <c r="L637">
        <v>2234</v>
      </c>
      <c r="M637">
        <v>275101.20871817798</v>
      </c>
      <c r="N637">
        <v>1185</v>
      </c>
      <c r="O637">
        <v>3283</v>
      </c>
      <c r="P637">
        <v>373138</v>
      </c>
      <c r="Q637">
        <v>7040458386.5041399</v>
      </c>
      <c r="R637">
        <v>205323</v>
      </c>
      <c r="S637">
        <v>540953</v>
      </c>
      <c r="T637" s="1">
        <v>44468.437696759262</v>
      </c>
      <c r="U637">
        <v>932</v>
      </c>
      <c r="V637" t="s">
        <v>30</v>
      </c>
      <c r="W637">
        <v>101</v>
      </c>
      <c r="X637">
        <v>200</v>
      </c>
    </row>
    <row r="638" spans="1:24" x14ac:dyDescent="0.35">
      <c r="A638" t="s">
        <v>24</v>
      </c>
      <c r="B638">
        <v>1990</v>
      </c>
      <c r="C638">
        <v>455</v>
      </c>
      <c r="D638" t="s">
        <v>38</v>
      </c>
      <c r="E638" t="s">
        <v>39</v>
      </c>
      <c r="F638">
        <v>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1">
        <v>44468.437696759262</v>
      </c>
      <c r="U638">
        <v>924</v>
      </c>
      <c r="V638" t="s">
        <v>31</v>
      </c>
      <c r="W638">
        <v>301</v>
      </c>
      <c r="X638">
        <v>500</v>
      </c>
    </row>
    <row r="639" spans="1:24" x14ac:dyDescent="0.35">
      <c r="A639" t="s">
        <v>24</v>
      </c>
      <c r="B639">
        <v>1990</v>
      </c>
      <c r="C639">
        <v>455</v>
      </c>
      <c r="D639" t="s">
        <v>38</v>
      </c>
      <c r="E639" t="s">
        <v>39</v>
      </c>
      <c r="F639">
        <v>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1">
        <v>44468.437696759262</v>
      </c>
      <c r="U639">
        <v>934</v>
      </c>
      <c r="V639" t="s">
        <v>30</v>
      </c>
      <c r="W639">
        <v>301</v>
      </c>
      <c r="X639">
        <v>500</v>
      </c>
    </row>
    <row r="640" spans="1:24" x14ac:dyDescent="0.35">
      <c r="A640" t="s">
        <v>24</v>
      </c>
      <c r="B640">
        <v>1990</v>
      </c>
      <c r="C640">
        <v>455</v>
      </c>
      <c r="D640" t="s">
        <v>38</v>
      </c>
      <c r="E640" t="s">
        <v>39</v>
      </c>
      <c r="F640">
        <v>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1">
        <v>44468.437696759262</v>
      </c>
      <c r="U640">
        <v>914</v>
      </c>
      <c r="V640" t="s">
        <v>29</v>
      </c>
      <c r="W640">
        <v>301</v>
      </c>
      <c r="X640">
        <v>500</v>
      </c>
    </row>
    <row r="641" spans="1:24" x14ac:dyDescent="0.35">
      <c r="A641" t="s">
        <v>24</v>
      </c>
      <c r="B641">
        <v>1990</v>
      </c>
      <c r="C641">
        <v>455</v>
      </c>
      <c r="D641" t="s">
        <v>38</v>
      </c>
      <c r="E641" t="s">
        <v>39</v>
      </c>
      <c r="F641">
        <v>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1">
        <v>44468.437696759262</v>
      </c>
      <c r="U641">
        <v>913</v>
      </c>
      <c r="V641" t="s">
        <v>29</v>
      </c>
      <c r="W641">
        <v>201</v>
      </c>
      <c r="X641">
        <v>300</v>
      </c>
    </row>
    <row r="642" spans="1:24" x14ac:dyDescent="0.35">
      <c r="A642" t="s">
        <v>24</v>
      </c>
      <c r="B642">
        <v>1990</v>
      </c>
      <c r="C642">
        <v>455</v>
      </c>
      <c r="D642" t="s">
        <v>38</v>
      </c>
      <c r="E642" t="s">
        <v>39</v>
      </c>
      <c r="F642">
        <v>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1">
        <v>44468.437696759262</v>
      </c>
      <c r="U642">
        <v>941</v>
      </c>
      <c r="V642" t="s">
        <v>27</v>
      </c>
      <c r="W642">
        <v>10</v>
      </c>
      <c r="X642">
        <v>100</v>
      </c>
    </row>
    <row r="643" spans="1:24" x14ac:dyDescent="0.35">
      <c r="A643" t="s">
        <v>24</v>
      </c>
      <c r="B643">
        <v>1990</v>
      </c>
      <c r="C643">
        <v>455</v>
      </c>
      <c r="D643" t="s">
        <v>38</v>
      </c>
      <c r="E643" t="s">
        <v>39</v>
      </c>
      <c r="F643">
        <v>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1">
        <v>44468.437696759262</v>
      </c>
      <c r="U643">
        <v>923</v>
      </c>
      <c r="V643" t="s">
        <v>31</v>
      </c>
      <c r="W643">
        <v>201</v>
      </c>
      <c r="X643">
        <v>300</v>
      </c>
    </row>
    <row r="644" spans="1:24" x14ac:dyDescent="0.35">
      <c r="A644" t="s">
        <v>24</v>
      </c>
      <c r="B644">
        <v>1990</v>
      </c>
      <c r="C644">
        <v>455</v>
      </c>
      <c r="D644" t="s">
        <v>38</v>
      </c>
      <c r="E644" t="s">
        <v>39</v>
      </c>
      <c r="F644">
        <v>18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1">
        <v>44468.437696759262</v>
      </c>
      <c r="U644">
        <v>954</v>
      </c>
      <c r="V644" t="s">
        <v>28</v>
      </c>
      <c r="W644">
        <v>301</v>
      </c>
      <c r="X644">
        <v>500</v>
      </c>
    </row>
    <row r="645" spans="1:24" x14ac:dyDescent="0.35">
      <c r="A645" t="s">
        <v>24</v>
      </c>
      <c r="B645">
        <v>1990</v>
      </c>
      <c r="C645">
        <v>455</v>
      </c>
      <c r="D645" t="s">
        <v>38</v>
      </c>
      <c r="E645" t="s">
        <v>39</v>
      </c>
      <c r="F645">
        <v>23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1">
        <v>44468.437696759262</v>
      </c>
      <c r="U645">
        <v>952</v>
      </c>
      <c r="V645" t="s">
        <v>28</v>
      </c>
      <c r="W645">
        <v>101</v>
      </c>
      <c r="X645">
        <v>200</v>
      </c>
    </row>
    <row r="646" spans="1:24" x14ac:dyDescent="0.35">
      <c r="A646" t="s">
        <v>24</v>
      </c>
      <c r="B646">
        <v>1990</v>
      </c>
      <c r="C646">
        <v>455</v>
      </c>
      <c r="D646" t="s">
        <v>38</v>
      </c>
      <c r="E646" t="s">
        <v>39</v>
      </c>
      <c r="F646">
        <v>25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1">
        <v>44468.437696759262</v>
      </c>
      <c r="U646">
        <v>944</v>
      </c>
      <c r="V646" t="s">
        <v>27</v>
      </c>
      <c r="W646">
        <v>301</v>
      </c>
      <c r="X646">
        <v>500</v>
      </c>
    </row>
    <row r="647" spans="1:24" x14ac:dyDescent="0.35">
      <c r="A647" t="s">
        <v>24</v>
      </c>
      <c r="B647">
        <v>1990</v>
      </c>
      <c r="C647">
        <v>455</v>
      </c>
      <c r="D647" t="s">
        <v>38</v>
      </c>
      <c r="E647" t="s">
        <v>39</v>
      </c>
      <c r="F647">
        <v>26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1">
        <v>44468.437696759262</v>
      </c>
      <c r="U647">
        <v>921</v>
      </c>
      <c r="V647" t="s">
        <v>31</v>
      </c>
      <c r="W647">
        <v>10</v>
      </c>
      <c r="X647">
        <v>100</v>
      </c>
    </row>
    <row r="648" spans="1:24" x14ac:dyDescent="0.35">
      <c r="A648" t="s">
        <v>24</v>
      </c>
      <c r="B648">
        <v>1990</v>
      </c>
      <c r="C648">
        <v>455</v>
      </c>
      <c r="D648" t="s">
        <v>38</v>
      </c>
      <c r="E648" t="s">
        <v>39</v>
      </c>
      <c r="F648">
        <v>27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1">
        <v>44468.437696759262</v>
      </c>
      <c r="U648">
        <v>953</v>
      </c>
      <c r="V648" t="s">
        <v>28</v>
      </c>
      <c r="W648">
        <v>201</v>
      </c>
      <c r="X648">
        <v>300</v>
      </c>
    </row>
    <row r="649" spans="1:24" x14ac:dyDescent="0.35">
      <c r="A649" t="s">
        <v>24</v>
      </c>
      <c r="B649">
        <v>1990</v>
      </c>
      <c r="C649">
        <v>455</v>
      </c>
      <c r="D649" t="s">
        <v>38</v>
      </c>
      <c r="E649" t="s">
        <v>39</v>
      </c>
      <c r="F649">
        <v>28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1">
        <v>44468.437696759262</v>
      </c>
      <c r="U649">
        <v>933</v>
      </c>
      <c r="V649" t="s">
        <v>30</v>
      </c>
      <c r="W649">
        <v>201</v>
      </c>
      <c r="X649">
        <v>300</v>
      </c>
    </row>
    <row r="650" spans="1:24" x14ac:dyDescent="0.35">
      <c r="A650" t="s">
        <v>24</v>
      </c>
      <c r="B650">
        <v>1990</v>
      </c>
      <c r="C650">
        <v>455</v>
      </c>
      <c r="D650" t="s">
        <v>38</v>
      </c>
      <c r="E650" t="s">
        <v>39</v>
      </c>
      <c r="F650">
        <v>36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44468.437696759262</v>
      </c>
      <c r="U650">
        <v>943</v>
      </c>
      <c r="V650" t="s">
        <v>27</v>
      </c>
      <c r="W650">
        <v>201</v>
      </c>
      <c r="X650">
        <v>300</v>
      </c>
    </row>
    <row r="651" spans="1:24" x14ac:dyDescent="0.35">
      <c r="A651" t="s">
        <v>24</v>
      </c>
      <c r="B651">
        <v>1990</v>
      </c>
      <c r="C651">
        <v>455</v>
      </c>
      <c r="D651" t="s">
        <v>38</v>
      </c>
      <c r="E651" t="s">
        <v>39</v>
      </c>
      <c r="F651">
        <v>45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1">
        <v>44468.437696759262</v>
      </c>
      <c r="U651">
        <v>912</v>
      </c>
      <c r="V651" t="s">
        <v>29</v>
      </c>
      <c r="W651">
        <v>101</v>
      </c>
      <c r="X651">
        <v>200</v>
      </c>
    </row>
    <row r="652" spans="1:24" x14ac:dyDescent="0.35">
      <c r="A652" t="s">
        <v>24</v>
      </c>
      <c r="B652">
        <v>1990</v>
      </c>
      <c r="C652">
        <v>455</v>
      </c>
      <c r="D652" t="s">
        <v>38</v>
      </c>
      <c r="E652" t="s">
        <v>39</v>
      </c>
      <c r="F652">
        <v>51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1">
        <v>44468.437696759262</v>
      </c>
      <c r="U652">
        <v>931</v>
      </c>
      <c r="V652" t="s">
        <v>30</v>
      </c>
      <c r="W652">
        <v>10</v>
      </c>
      <c r="X652">
        <v>100</v>
      </c>
    </row>
    <row r="653" spans="1:24" x14ac:dyDescent="0.35">
      <c r="A653" t="s">
        <v>24</v>
      </c>
      <c r="B653">
        <v>1990</v>
      </c>
      <c r="C653">
        <v>455</v>
      </c>
      <c r="D653" t="s">
        <v>38</v>
      </c>
      <c r="E653" t="s">
        <v>39</v>
      </c>
      <c r="F653">
        <v>57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1">
        <v>44468.437696759262</v>
      </c>
      <c r="U653">
        <v>942</v>
      </c>
      <c r="V653" t="s">
        <v>27</v>
      </c>
      <c r="W653">
        <v>101</v>
      </c>
      <c r="X653">
        <v>200</v>
      </c>
    </row>
    <row r="654" spans="1:24" x14ac:dyDescent="0.35">
      <c r="A654" t="s">
        <v>24</v>
      </c>
      <c r="B654">
        <v>1990</v>
      </c>
      <c r="C654">
        <v>455</v>
      </c>
      <c r="D654" t="s">
        <v>38</v>
      </c>
      <c r="E654" t="s">
        <v>39</v>
      </c>
      <c r="F654">
        <v>75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1">
        <v>44468.437696759262</v>
      </c>
      <c r="U654">
        <v>911</v>
      </c>
      <c r="V654" t="s">
        <v>29</v>
      </c>
      <c r="W654">
        <v>10</v>
      </c>
      <c r="X654">
        <v>100</v>
      </c>
    </row>
    <row r="655" spans="1:24" x14ac:dyDescent="0.35">
      <c r="A655" t="s">
        <v>24</v>
      </c>
      <c r="B655">
        <v>1990</v>
      </c>
      <c r="C655">
        <v>455</v>
      </c>
      <c r="D655" t="s">
        <v>38</v>
      </c>
      <c r="E655" t="s">
        <v>39</v>
      </c>
      <c r="F655">
        <v>109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1">
        <v>44468.437696759262</v>
      </c>
      <c r="U655">
        <v>922</v>
      </c>
      <c r="V655" t="s">
        <v>31</v>
      </c>
      <c r="W655">
        <v>101</v>
      </c>
      <c r="X655">
        <v>200</v>
      </c>
    </row>
    <row r="656" spans="1:24" x14ac:dyDescent="0.35">
      <c r="A656" t="s">
        <v>24</v>
      </c>
      <c r="B656">
        <v>1990</v>
      </c>
      <c r="C656">
        <v>455</v>
      </c>
      <c r="D656" t="s">
        <v>38</v>
      </c>
      <c r="E656" t="s">
        <v>39</v>
      </c>
      <c r="F656">
        <v>130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1">
        <v>44468.437696759262</v>
      </c>
      <c r="U656">
        <v>932</v>
      </c>
      <c r="V656" t="s">
        <v>30</v>
      </c>
      <c r="W656">
        <v>101</v>
      </c>
      <c r="X656">
        <v>200</v>
      </c>
    </row>
    <row r="657" spans="1:24" x14ac:dyDescent="0.35">
      <c r="A657" t="s">
        <v>24</v>
      </c>
      <c r="B657">
        <v>1990</v>
      </c>
      <c r="C657">
        <v>460</v>
      </c>
      <c r="D657" t="s">
        <v>40</v>
      </c>
      <c r="E657" t="s">
        <v>41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1">
        <v>44468.437696759262</v>
      </c>
      <c r="U657">
        <v>924</v>
      </c>
      <c r="V657" t="s">
        <v>31</v>
      </c>
      <c r="W657">
        <v>301</v>
      </c>
      <c r="X657">
        <v>500</v>
      </c>
    </row>
    <row r="658" spans="1:24" x14ac:dyDescent="0.35">
      <c r="A658" t="s">
        <v>24</v>
      </c>
      <c r="B658">
        <v>1990</v>
      </c>
      <c r="C658">
        <v>460</v>
      </c>
      <c r="D658" t="s">
        <v>40</v>
      </c>
      <c r="E658" t="s">
        <v>41</v>
      </c>
      <c r="F658">
        <v>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1">
        <v>44468.437696759262</v>
      </c>
      <c r="U658">
        <v>934</v>
      </c>
      <c r="V658" t="s">
        <v>30</v>
      </c>
      <c r="W658">
        <v>301</v>
      </c>
      <c r="X658">
        <v>500</v>
      </c>
    </row>
    <row r="659" spans="1:24" x14ac:dyDescent="0.35">
      <c r="A659" t="s">
        <v>24</v>
      </c>
      <c r="B659">
        <v>1990</v>
      </c>
      <c r="C659">
        <v>460</v>
      </c>
      <c r="D659" t="s">
        <v>40</v>
      </c>
      <c r="E659" t="s">
        <v>41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1">
        <v>44468.437696759262</v>
      </c>
      <c r="U659">
        <v>914</v>
      </c>
      <c r="V659" t="s">
        <v>29</v>
      </c>
      <c r="W659">
        <v>301</v>
      </c>
      <c r="X659">
        <v>500</v>
      </c>
    </row>
    <row r="660" spans="1:24" x14ac:dyDescent="0.35">
      <c r="A660" t="s">
        <v>24</v>
      </c>
      <c r="B660">
        <v>1990</v>
      </c>
      <c r="C660">
        <v>460</v>
      </c>
      <c r="D660" t="s">
        <v>40</v>
      </c>
      <c r="E660" t="s">
        <v>41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1">
        <v>44468.437696759262</v>
      </c>
      <c r="U660">
        <v>913</v>
      </c>
      <c r="V660" t="s">
        <v>29</v>
      </c>
      <c r="W660">
        <v>201</v>
      </c>
      <c r="X660">
        <v>300</v>
      </c>
    </row>
    <row r="661" spans="1:24" x14ac:dyDescent="0.35">
      <c r="A661" t="s">
        <v>24</v>
      </c>
      <c r="B661">
        <v>1990</v>
      </c>
      <c r="C661">
        <v>460</v>
      </c>
      <c r="D661" t="s">
        <v>40</v>
      </c>
      <c r="E661" t="s">
        <v>41</v>
      </c>
      <c r="F661">
        <v>16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1">
        <v>44468.437696759262</v>
      </c>
      <c r="U661">
        <v>941</v>
      </c>
      <c r="V661" t="s">
        <v>27</v>
      </c>
      <c r="W661">
        <v>10</v>
      </c>
      <c r="X661">
        <v>100</v>
      </c>
    </row>
    <row r="662" spans="1:24" x14ac:dyDescent="0.35">
      <c r="A662" t="s">
        <v>24</v>
      </c>
      <c r="B662">
        <v>1990</v>
      </c>
      <c r="C662">
        <v>460</v>
      </c>
      <c r="D662" t="s">
        <v>40</v>
      </c>
      <c r="E662" t="s">
        <v>41</v>
      </c>
      <c r="F662">
        <v>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1">
        <v>44468.437696759262</v>
      </c>
      <c r="U662">
        <v>923</v>
      </c>
      <c r="V662" t="s">
        <v>31</v>
      </c>
      <c r="W662">
        <v>201</v>
      </c>
      <c r="X662">
        <v>300</v>
      </c>
    </row>
    <row r="663" spans="1:24" x14ac:dyDescent="0.35">
      <c r="A663" t="s">
        <v>24</v>
      </c>
      <c r="B663">
        <v>1990</v>
      </c>
      <c r="C663">
        <v>460</v>
      </c>
      <c r="D663" t="s">
        <v>40</v>
      </c>
      <c r="E663" t="s">
        <v>41</v>
      </c>
      <c r="F663">
        <v>18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1">
        <v>44468.437696759262</v>
      </c>
      <c r="U663">
        <v>954</v>
      </c>
      <c r="V663" t="s">
        <v>28</v>
      </c>
      <c r="W663">
        <v>301</v>
      </c>
      <c r="X663">
        <v>500</v>
      </c>
    </row>
    <row r="664" spans="1:24" x14ac:dyDescent="0.35">
      <c r="A664" t="s">
        <v>24</v>
      </c>
      <c r="B664">
        <v>1990</v>
      </c>
      <c r="C664">
        <v>460</v>
      </c>
      <c r="D664" t="s">
        <v>40</v>
      </c>
      <c r="E664" t="s">
        <v>41</v>
      </c>
      <c r="F664">
        <v>23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1">
        <v>44468.437696759262</v>
      </c>
      <c r="U664">
        <v>952</v>
      </c>
      <c r="V664" t="s">
        <v>28</v>
      </c>
      <c r="W664">
        <v>101</v>
      </c>
      <c r="X664">
        <v>200</v>
      </c>
    </row>
    <row r="665" spans="1:24" x14ac:dyDescent="0.35">
      <c r="A665" t="s">
        <v>24</v>
      </c>
      <c r="B665">
        <v>1990</v>
      </c>
      <c r="C665">
        <v>460</v>
      </c>
      <c r="D665" t="s">
        <v>40</v>
      </c>
      <c r="E665" t="s">
        <v>41</v>
      </c>
      <c r="F665">
        <v>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1">
        <v>44468.437696759262</v>
      </c>
      <c r="U665">
        <v>944</v>
      </c>
      <c r="V665" t="s">
        <v>27</v>
      </c>
      <c r="W665">
        <v>301</v>
      </c>
      <c r="X665">
        <v>500</v>
      </c>
    </row>
    <row r="666" spans="1:24" x14ac:dyDescent="0.35">
      <c r="A666" t="s">
        <v>24</v>
      </c>
      <c r="B666">
        <v>1990</v>
      </c>
      <c r="C666">
        <v>460</v>
      </c>
      <c r="D666" t="s">
        <v>40</v>
      </c>
      <c r="E666" t="s">
        <v>41</v>
      </c>
      <c r="F666">
        <v>26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1">
        <v>44468.437696759262</v>
      </c>
      <c r="U666">
        <v>921</v>
      </c>
      <c r="V666" t="s">
        <v>31</v>
      </c>
      <c r="W666">
        <v>10</v>
      </c>
      <c r="X666">
        <v>100</v>
      </c>
    </row>
    <row r="667" spans="1:24" x14ac:dyDescent="0.35">
      <c r="A667" t="s">
        <v>24</v>
      </c>
      <c r="B667">
        <v>1990</v>
      </c>
      <c r="C667">
        <v>460</v>
      </c>
      <c r="D667" t="s">
        <v>40</v>
      </c>
      <c r="E667" t="s">
        <v>41</v>
      </c>
      <c r="F667">
        <v>27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1">
        <v>44468.437696759262</v>
      </c>
      <c r="U667">
        <v>953</v>
      </c>
      <c r="V667" t="s">
        <v>28</v>
      </c>
      <c r="W667">
        <v>201</v>
      </c>
      <c r="X667">
        <v>300</v>
      </c>
    </row>
    <row r="668" spans="1:24" x14ac:dyDescent="0.35">
      <c r="A668" t="s">
        <v>24</v>
      </c>
      <c r="B668">
        <v>1990</v>
      </c>
      <c r="C668">
        <v>460</v>
      </c>
      <c r="D668" t="s">
        <v>40</v>
      </c>
      <c r="E668" t="s">
        <v>41</v>
      </c>
      <c r="F668">
        <v>28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1">
        <v>44468.437696759262</v>
      </c>
      <c r="U668">
        <v>933</v>
      </c>
      <c r="V668" t="s">
        <v>30</v>
      </c>
      <c r="W668">
        <v>201</v>
      </c>
      <c r="X668">
        <v>300</v>
      </c>
    </row>
    <row r="669" spans="1:24" x14ac:dyDescent="0.35">
      <c r="A669" t="s">
        <v>24</v>
      </c>
      <c r="B669">
        <v>1990</v>
      </c>
      <c r="C669">
        <v>460</v>
      </c>
      <c r="D669" t="s">
        <v>40</v>
      </c>
      <c r="E669" t="s">
        <v>41</v>
      </c>
      <c r="F669">
        <v>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1">
        <v>44468.437696759262</v>
      </c>
      <c r="U669">
        <v>943</v>
      </c>
      <c r="V669" t="s">
        <v>27</v>
      </c>
      <c r="W669">
        <v>201</v>
      </c>
      <c r="X669">
        <v>300</v>
      </c>
    </row>
    <row r="670" spans="1:24" x14ac:dyDescent="0.35">
      <c r="A670" t="s">
        <v>24</v>
      </c>
      <c r="B670">
        <v>1990</v>
      </c>
      <c r="C670">
        <v>460</v>
      </c>
      <c r="D670" t="s">
        <v>40</v>
      </c>
      <c r="E670" t="s">
        <v>41</v>
      </c>
      <c r="F670">
        <v>45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1">
        <v>44468.437696759262</v>
      </c>
      <c r="U670">
        <v>912</v>
      </c>
      <c r="V670" t="s">
        <v>29</v>
      </c>
      <c r="W670">
        <v>101</v>
      </c>
      <c r="X670">
        <v>200</v>
      </c>
    </row>
    <row r="671" spans="1:24" x14ac:dyDescent="0.35">
      <c r="A671" t="s">
        <v>24</v>
      </c>
      <c r="B671">
        <v>1990</v>
      </c>
      <c r="C671">
        <v>460</v>
      </c>
      <c r="D671" t="s">
        <v>40</v>
      </c>
      <c r="E671" t="s">
        <v>41</v>
      </c>
      <c r="F671">
        <v>51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1">
        <v>44468.437696759262</v>
      </c>
      <c r="U671">
        <v>931</v>
      </c>
      <c r="V671" t="s">
        <v>30</v>
      </c>
      <c r="W671">
        <v>10</v>
      </c>
      <c r="X671">
        <v>100</v>
      </c>
    </row>
    <row r="672" spans="1:24" x14ac:dyDescent="0.35">
      <c r="A672" t="s">
        <v>24</v>
      </c>
      <c r="B672">
        <v>1990</v>
      </c>
      <c r="C672">
        <v>460</v>
      </c>
      <c r="D672" t="s">
        <v>40</v>
      </c>
      <c r="E672" t="s">
        <v>41</v>
      </c>
      <c r="F672">
        <v>57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1">
        <v>44468.437696759262</v>
      </c>
      <c r="U672">
        <v>942</v>
      </c>
      <c r="V672" t="s">
        <v>27</v>
      </c>
      <c r="W672">
        <v>101</v>
      </c>
      <c r="X672">
        <v>200</v>
      </c>
    </row>
    <row r="673" spans="1:24" x14ac:dyDescent="0.35">
      <c r="A673" t="s">
        <v>24</v>
      </c>
      <c r="B673">
        <v>1990</v>
      </c>
      <c r="C673">
        <v>460</v>
      </c>
      <c r="D673" t="s">
        <v>40</v>
      </c>
      <c r="E673" t="s">
        <v>41</v>
      </c>
      <c r="F673">
        <v>75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1">
        <v>44468.437696759262</v>
      </c>
      <c r="U673">
        <v>911</v>
      </c>
      <c r="V673" t="s">
        <v>29</v>
      </c>
      <c r="W673">
        <v>10</v>
      </c>
      <c r="X673">
        <v>100</v>
      </c>
    </row>
    <row r="674" spans="1:24" x14ac:dyDescent="0.35">
      <c r="A674" t="s">
        <v>24</v>
      </c>
      <c r="B674">
        <v>1990</v>
      </c>
      <c r="C674">
        <v>460</v>
      </c>
      <c r="D674" t="s">
        <v>40</v>
      </c>
      <c r="E674" t="s">
        <v>41</v>
      </c>
      <c r="F674">
        <v>109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1">
        <v>44468.437696759262</v>
      </c>
      <c r="U674">
        <v>922</v>
      </c>
      <c r="V674" t="s">
        <v>31</v>
      </c>
      <c r="W674">
        <v>101</v>
      </c>
      <c r="X674">
        <v>200</v>
      </c>
    </row>
    <row r="675" spans="1:24" x14ac:dyDescent="0.35">
      <c r="A675" t="s">
        <v>24</v>
      </c>
      <c r="B675">
        <v>1990</v>
      </c>
      <c r="C675">
        <v>460</v>
      </c>
      <c r="D675" t="s">
        <v>40</v>
      </c>
      <c r="E675" t="s">
        <v>41</v>
      </c>
      <c r="F675">
        <v>130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1">
        <v>44468.437696759262</v>
      </c>
      <c r="U675">
        <v>932</v>
      </c>
      <c r="V675" t="s">
        <v>30</v>
      </c>
      <c r="W675">
        <v>101</v>
      </c>
      <c r="X675">
        <v>200</v>
      </c>
    </row>
    <row r="676" spans="1:24" x14ac:dyDescent="0.35">
      <c r="A676" t="s">
        <v>24</v>
      </c>
      <c r="B676">
        <v>1990</v>
      </c>
      <c r="C676">
        <v>471</v>
      </c>
      <c r="D676" t="s">
        <v>42</v>
      </c>
      <c r="E676" t="s">
        <v>43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1">
        <v>44468.437696759262</v>
      </c>
      <c r="U676">
        <v>924</v>
      </c>
      <c r="V676" t="s">
        <v>31</v>
      </c>
      <c r="W676">
        <v>301</v>
      </c>
      <c r="X676">
        <v>500</v>
      </c>
    </row>
    <row r="677" spans="1:24" x14ac:dyDescent="0.35">
      <c r="A677" t="s">
        <v>24</v>
      </c>
      <c r="B677">
        <v>1990</v>
      </c>
      <c r="C677">
        <v>471</v>
      </c>
      <c r="D677" t="s">
        <v>42</v>
      </c>
      <c r="E677" t="s">
        <v>43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1">
        <v>44468.437696759262</v>
      </c>
      <c r="U677">
        <v>934</v>
      </c>
      <c r="V677" t="s">
        <v>30</v>
      </c>
      <c r="W677">
        <v>301</v>
      </c>
      <c r="X677">
        <v>500</v>
      </c>
    </row>
    <row r="678" spans="1:24" x14ac:dyDescent="0.35">
      <c r="A678" t="s">
        <v>24</v>
      </c>
      <c r="B678">
        <v>1990</v>
      </c>
      <c r="C678">
        <v>471</v>
      </c>
      <c r="D678" t="s">
        <v>42</v>
      </c>
      <c r="E678" t="s">
        <v>43</v>
      </c>
      <c r="F678">
        <v>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1">
        <v>44468.437696759262</v>
      </c>
      <c r="U678">
        <v>914</v>
      </c>
      <c r="V678" t="s">
        <v>29</v>
      </c>
      <c r="W678">
        <v>301</v>
      </c>
      <c r="X678">
        <v>500</v>
      </c>
    </row>
    <row r="679" spans="1:24" x14ac:dyDescent="0.35">
      <c r="A679" t="s">
        <v>24</v>
      </c>
      <c r="B679">
        <v>1990</v>
      </c>
      <c r="C679">
        <v>471</v>
      </c>
      <c r="D679" t="s">
        <v>42</v>
      </c>
      <c r="E679" t="s">
        <v>43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1">
        <v>44468.437696759262</v>
      </c>
      <c r="U679">
        <v>913</v>
      </c>
      <c r="V679" t="s">
        <v>29</v>
      </c>
      <c r="W679">
        <v>201</v>
      </c>
      <c r="X679">
        <v>300</v>
      </c>
    </row>
    <row r="680" spans="1:24" x14ac:dyDescent="0.35">
      <c r="A680" t="s">
        <v>24</v>
      </c>
      <c r="B680">
        <v>1990</v>
      </c>
      <c r="C680">
        <v>471</v>
      </c>
      <c r="D680" t="s">
        <v>42</v>
      </c>
      <c r="E680" t="s">
        <v>43</v>
      </c>
      <c r="F680">
        <v>16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1">
        <v>44468.437696759262</v>
      </c>
      <c r="U680">
        <v>941</v>
      </c>
      <c r="V680" t="s">
        <v>27</v>
      </c>
      <c r="W680">
        <v>10</v>
      </c>
      <c r="X680">
        <v>100</v>
      </c>
    </row>
    <row r="681" spans="1:24" x14ac:dyDescent="0.35">
      <c r="A681" t="s">
        <v>24</v>
      </c>
      <c r="B681">
        <v>1990</v>
      </c>
      <c r="C681">
        <v>471</v>
      </c>
      <c r="D681" t="s">
        <v>42</v>
      </c>
      <c r="E681" t="s">
        <v>43</v>
      </c>
      <c r="F681">
        <v>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1">
        <v>44468.437696759262</v>
      </c>
      <c r="U681">
        <v>923</v>
      </c>
      <c r="V681" t="s">
        <v>31</v>
      </c>
      <c r="W681">
        <v>201</v>
      </c>
      <c r="X681">
        <v>300</v>
      </c>
    </row>
    <row r="682" spans="1:24" x14ac:dyDescent="0.35">
      <c r="A682" t="s">
        <v>24</v>
      </c>
      <c r="B682">
        <v>1990</v>
      </c>
      <c r="C682">
        <v>471</v>
      </c>
      <c r="D682" t="s">
        <v>42</v>
      </c>
      <c r="E682" t="s">
        <v>43</v>
      </c>
      <c r="F682">
        <v>18</v>
      </c>
      <c r="G682">
        <v>1</v>
      </c>
      <c r="H682">
        <v>12.033810856445699</v>
      </c>
      <c r="I682">
        <v>145.29125378723799</v>
      </c>
      <c r="J682">
        <v>8.9501468244814593</v>
      </c>
      <c r="K682">
        <v>79.794719454872606</v>
      </c>
      <c r="L682">
        <v>37.6</v>
      </c>
      <c r="M682">
        <v>1411.59286154764</v>
      </c>
      <c r="N682">
        <v>0</v>
      </c>
      <c r="O682">
        <v>117</v>
      </c>
      <c r="P682">
        <v>27843</v>
      </c>
      <c r="Q682">
        <v>775254211.35562301</v>
      </c>
      <c r="R682">
        <v>0</v>
      </c>
      <c r="S682">
        <v>86871</v>
      </c>
      <c r="T682" s="1">
        <v>44468.437696759262</v>
      </c>
      <c r="U682">
        <v>954</v>
      </c>
      <c r="V682" t="s">
        <v>28</v>
      </c>
      <c r="W682">
        <v>301</v>
      </c>
      <c r="X682">
        <v>500</v>
      </c>
    </row>
    <row r="683" spans="1:24" x14ac:dyDescent="0.35">
      <c r="A683" t="s">
        <v>24</v>
      </c>
      <c r="B683">
        <v>1990</v>
      </c>
      <c r="C683">
        <v>471</v>
      </c>
      <c r="D683" t="s">
        <v>42</v>
      </c>
      <c r="E683" t="s">
        <v>43</v>
      </c>
      <c r="F683">
        <v>23</v>
      </c>
      <c r="G683">
        <v>1</v>
      </c>
      <c r="H683">
        <v>1.02219418838988</v>
      </c>
      <c r="I683">
        <v>1.0113966471977001</v>
      </c>
      <c r="J683">
        <v>1.77937506867868</v>
      </c>
      <c r="K683">
        <v>3.1459759033674599</v>
      </c>
      <c r="L683">
        <v>11.1</v>
      </c>
      <c r="M683">
        <v>124.260258846182</v>
      </c>
      <c r="N683">
        <v>0</v>
      </c>
      <c r="O683">
        <v>36</v>
      </c>
      <c r="P683">
        <v>19660</v>
      </c>
      <c r="Q683">
        <v>386514807.18214899</v>
      </c>
      <c r="R683">
        <v>0</v>
      </c>
      <c r="S683">
        <v>63462</v>
      </c>
      <c r="T683" s="1">
        <v>44468.437696759262</v>
      </c>
      <c r="U683">
        <v>952</v>
      </c>
      <c r="V683" t="s">
        <v>28</v>
      </c>
      <c r="W683">
        <v>101</v>
      </c>
      <c r="X683">
        <v>200</v>
      </c>
    </row>
    <row r="684" spans="1:24" x14ac:dyDescent="0.35">
      <c r="A684" t="s">
        <v>24</v>
      </c>
      <c r="B684">
        <v>1990</v>
      </c>
      <c r="C684">
        <v>471</v>
      </c>
      <c r="D684" t="s">
        <v>42</v>
      </c>
      <c r="E684" t="s">
        <v>43</v>
      </c>
      <c r="F684">
        <v>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1">
        <v>44468.437696759262</v>
      </c>
      <c r="U684">
        <v>944</v>
      </c>
      <c r="V684" t="s">
        <v>27</v>
      </c>
      <c r="W684">
        <v>301</v>
      </c>
      <c r="X684">
        <v>500</v>
      </c>
    </row>
    <row r="685" spans="1:24" x14ac:dyDescent="0.35">
      <c r="A685" t="s">
        <v>24</v>
      </c>
      <c r="B685">
        <v>1990</v>
      </c>
      <c r="C685">
        <v>471</v>
      </c>
      <c r="D685" t="s">
        <v>42</v>
      </c>
      <c r="E685" t="s">
        <v>43</v>
      </c>
      <c r="F685">
        <v>26</v>
      </c>
      <c r="G685">
        <v>1</v>
      </c>
      <c r="H685">
        <v>12.5053027564869</v>
      </c>
      <c r="I685">
        <v>156.59151483535899</v>
      </c>
      <c r="J685">
        <v>0.85402067605276799</v>
      </c>
      <c r="K685">
        <v>0.72053554776377504</v>
      </c>
      <c r="L685">
        <v>325.8</v>
      </c>
      <c r="M685">
        <v>106140.644724691</v>
      </c>
      <c r="N685">
        <v>0</v>
      </c>
      <c r="O685">
        <v>1063</v>
      </c>
      <c r="P685">
        <v>22100</v>
      </c>
      <c r="Q685">
        <v>488392411.728791</v>
      </c>
      <c r="R685">
        <v>0</v>
      </c>
      <c r="S685">
        <v>72089</v>
      </c>
      <c r="T685" s="1">
        <v>44468.437696759262</v>
      </c>
      <c r="U685">
        <v>921</v>
      </c>
      <c r="V685" t="s">
        <v>31</v>
      </c>
      <c r="W685">
        <v>10</v>
      </c>
      <c r="X685">
        <v>100</v>
      </c>
    </row>
    <row r="686" spans="1:24" x14ac:dyDescent="0.35">
      <c r="A686" t="s">
        <v>24</v>
      </c>
      <c r="B686">
        <v>1990</v>
      </c>
      <c r="C686">
        <v>471</v>
      </c>
      <c r="D686" t="s">
        <v>42</v>
      </c>
      <c r="E686" t="s">
        <v>43</v>
      </c>
      <c r="F686">
        <v>27</v>
      </c>
      <c r="G686">
        <v>1</v>
      </c>
      <c r="H686">
        <v>2.6058439652413399</v>
      </c>
      <c r="I686">
        <v>6.8123706767192402</v>
      </c>
      <c r="J686">
        <v>1.6926849688747101</v>
      </c>
      <c r="K686">
        <v>2.8650323062840699</v>
      </c>
      <c r="L686">
        <v>13.2</v>
      </c>
      <c r="M686">
        <v>173.89235382935399</v>
      </c>
      <c r="N686">
        <v>0</v>
      </c>
      <c r="O686">
        <v>43</v>
      </c>
      <c r="P686">
        <v>8552</v>
      </c>
      <c r="Q686">
        <v>73132722.099146202</v>
      </c>
      <c r="R686">
        <v>0</v>
      </c>
      <c r="S686">
        <v>27896</v>
      </c>
      <c r="T686" s="1">
        <v>44468.437696759262</v>
      </c>
      <c r="U686">
        <v>953</v>
      </c>
      <c r="V686" t="s">
        <v>28</v>
      </c>
      <c r="W686">
        <v>201</v>
      </c>
      <c r="X686">
        <v>300</v>
      </c>
    </row>
    <row r="687" spans="1:24" x14ac:dyDescent="0.35">
      <c r="A687" t="s">
        <v>24</v>
      </c>
      <c r="B687">
        <v>1990</v>
      </c>
      <c r="C687">
        <v>471</v>
      </c>
      <c r="D687" t="s">
        <v>42</v>
      </c>
      <c r="E687" t="s">
        <v>43</v>
      </c>
      <c r="F687">
        <v>28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1">
        <v>44468.437696759262</v>
      </c>
      <c r="U687">
        <v>933</v>
      </c>
      <c r="V687" t="s">
        <v>30</v>
      </c>
      <c r="W687">
        <v>201</v>
      </c>
      <c r="X687">
        <v>300</v>
      </c>
    </row>
    <row r="688" spans="1:24" x14ac:dyDescent="0.35">
      <c r="A688" t="s">
        <v>24</v>
      </c>
      <c r="B688">
        <v>1990</v>
      </c>
      <c r="C688">
        <v>471</v>
      </c>
      <c r="D688" t="s">
        <v>42</v>
      </c>
      <c r="E688" t="s">
        <v>43</v>
      </c>
      <c r="F688">
        <v>36</v>
      </c>
      <c r="G688">
        <v>3</v>
      </c>
      <c r="H688">
        <v>2.05983664377779</v>
      </c>
      <c r="I688">
        <v>1.34536242940572</v>
      </c>
      <c r="J688">
        <v>1.4713118884127101</v>
      </c>
      <c r="K688">
        <v>0.66502389276382901</v>
      </c>
      <c r="L688">
        <v>10.7</v>
      </c>
      <c r="M688">
        <v>35.960767306265303</v>
      </c>
      <c r="N688">
        <v>0</v>
      </c>
      <c r="O688">
        <v>23</v>
      </c>
      <c r="P688">
        <v>7596</v>
      </c>
      <c r="Q688">
        <v>17775707.822724398</v>
      </c>
      <c r="R688">
        <v>0</v>
      </c>
      <c r="S688">
        <v>16247</v>
      </c>
      <c r="T688" s="1">
        <v>44468.437696759262</v>
      </c>
      <c r="U688">
        <v>943</v>
      </c>
      <c r="V688" t="s">
        <v>27</v>
      </c>
      <c r="W688">
        <v>201</v>
      </c>
      <c r="X688">
        <v>300</v>
      </c>
    </row>
    <row r="689" spans="1:24" x14ac:dyDescent="0.35">
      <c r="A689" t="s">
        <v>24</v>
      </c>
      <c r="B689">
        <v>1990</v>
      </c>
      <c r="C689">
        <v>471</v>
      </c>
      <c r="D689" t="s">
        <v>42</v>
      </c>
      <c r="E689" t="s">
        <v>43</v>
      </c>
      <c r="F689">
        <v>45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44468.437696759262</v>
      </c>
      <c r="U689">
        <v>912</v>
      </c>
      <c r="V689" t="s">
        <v>29</v>
      </c>
      <c r="W689">
        <v>101</v>
      </c>
      <c r="X689">
        <v>200</v>
      </c>
    </row>
    <row r="690" spans="1:24" x14ac:dyDescent="0.35">
      <c r="A690" t="s">
        <v>24</v>
      </c>
      <c r="B690">
        <v>1990</v>
      </c>
      <c r="C690">
        <v>471</v>
      </c>
      <c r="D690" t="s">
        <v>42</v>
      </c>
      <c r="E690" t="s">
        <v>43</v>
      </c>
      <c r="F690">
        <v>51</v>
      </c>
      <c r="G690">
        <v>1</v>
      </c>
      <c r="H690">
        <v>10.1052036273108</v>
      </c>
      <c r="I690">
        <v>102.099345333226</v>
      </c>
      <c r="J690">
        <v>1.57192056424835</v>
      </c>
      <c r="K690">
        <v>2.4553055698952302</v>
      </c>
      <c r="L690">
        <v>389.2</v>
      </c>
      <c r="M690">
        <v>151461.04136104701</v>
      </c>
      <c r="N690">
        <v>0</v>
      </c>
      <c r="O690">
        <v>1224</v>
      </c>
      <c r="P690">
        <v>60352</v>
      </c>
      <c r="Q690">
        <v>3642365553.4928098</v>
      </c>
      <c r="R690">
        <v>0</v>
      </c>
      <c r="S690">
        <v>189807</v>
      </c>
      <c r="T690" s="1">
        <v>44468.437696759262</v>
      </c>
      <c r="U690">
        <v>931</v>
      </c>
      <c r="V690" t="s">
        <v>30</v>
      </c>
      <c r="W690">
        <v>10</v>
      </c>
      <c r="X690">
        <v>100</v>
      </c>
    </row>
    <row r="691" spans="1:24" x14ac:dyDescent="0.35">
      <c r="A691" t="s">
        <v>24</v>
      </c>
      <c r="B691">
        <v>1990</v>
      </c>
      <c r="C691">
        <v>471</v>
      </c>
      <c r="D691" t="s">
        <v>42</v>
      </c>
      <c r="E691" t="s">
        <v>43</v>
      </c>
      <c r="F691">
        <v>57</v>
      </c>
      <c r="G691">
        <v>3</v>
      </c>
      <c r="H691">
        <v>1.1415843957840599</v>
      </c>
      <c r="I691">
        <v>0.59876221717476996</v>
      </c>
      <c r="J691">
        <v>1.9004101682965</v>
      </c>
      <c r="K691">
        <v>1.3810574088244201</v>
      </c>
      <c r="L691">
        <v>34.200000000000003</v>
      </c>
      <c r="M691">
        <v>516.89842956574898</v>
      </c>
      <c r="N691">
        <v>0</v>
      </c>
      <c r="O691">
        <v>81</v>
      </c>
      <c r="P691">
        <v>56490</v>
      </c>
      <c r="Q691">
        <v>1192236893.51982</v>
      </c>
      <c r="R691">
        <v>0</v>
      </c>
      <c r="S691">
        <v>127757</v>
      </c>
      <c r="T691" s="1">
        <v>44468.437696759262</v>
      </c>
      <c r="U691">
        <v>942</v>
      </c>
      <c r="V691" t="s">
        <v>27</v>
      </c>
      <c r="W691">
        <v>101</v>
      </c>
      <c r="X691">
        <v>200</v>
      </c>
    </row>
    <row r="692" spans="1:24" x14ac:dyDescent="0.35">
      <c r="A692" t="s">
        <v>24</v>
      </c>
      <c r="B692">
        <v>1990</v>
      </c>
      <c r="C692">
        <v>471</v>
      </c>
      <c r="D692" t="s">
        <v>42</v>
      </c>
      <c r="E692" t="s">
        <v>43</v>
      </c>
      <c r="F692">
        <v>75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1">
        <v>44468.437696759262</v>
      </c>
      <c r="U692">
        <v>911</v>
      </c>
      <c r="V692" t="s">
        <v>29</v>
      </c>
      <c r="W692">
        <v>10</v>
      </c>
      <c r="X692">
        <v>100</v>
      </c>
    </row>
    <row r="693" spans="1:24" x14ac:dyDescent="0.35">
      <c r="A693" t="s">
        <v>24</v>
      </c>
      <c r="B693">
        <v>1990</v>
      </c>
      <c r="C693">
        <v>471</v>
      </c>
      <c r="D693" t="s">
        <v>42</v>
      </c>
      <c r="E693" t="s">
        <v>43</v>
      </c>
      <c r="F693">
        <v>109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1">
        <v>44468.437696759262</v>
      </c>
      <c r="U693">
        <v>922</v>
      </c>
      <c r="V693" t="s">
        <v>31</v>
      </c>
      <c r="W693">
        <v>101</v>
      </c>
      <c r="X693">
        <v>200</v>
      </c>
    </row>
    <row r="694" spans="1:24" x14ac:dyDescent="0.35">
      <c r="A694" t="s">
        <v>24</v>
      </c>
      <c r="B694">
        <v>1990</v>
      </c>
      <c r="C694">
        <v>471</v>
      </c>
      <c r="D694" t="s">
        <v>42</v>
      </c>
      <c r="E694" t="s">
        <v>43</v>
      </c>
      <c r="F694">
        <v>130</v>
      </c>
      <c r="G694">
        <v>1</v>
      </c>
      <c r="H694">
        <v>1.2923996692311599</v>
      </c>
      <c r="I694">
        <v>1.66601681267353</v>
      </c>
      <c r="J694">
        <v>0.48148222971356902</v>
      </c>
      <c r="K694">
        <v>0.22493793428571099</v>
      </c>
      <c r="L694">
        <v>55.9</v>
      </c>
      <c r="M694">
        <v>3128.1839143133002</v>
      </c>
      <c r="N694">
        <v>0</v>
      </c>
      <c r="O694">
        <v>172</v>
      </c>
      <c r="P694">
        <v>20551</v>
      </c>
      <c r="Q694">
        <v>422353017.32774901</v>
      </c>
      <c r="R694">
        <v>0</v>
      </c>
      <c r="S694">
        <v>63071</v>
      </c>
      <c r="T694" s="1">
        <v>44468.437696759262</v>
      </c>
      <c r="U694">
        <v>932</v>
      </c>
      <c r="V694" t="s">
        <v>30</v>
      </c>
      <c r="W694">
        <v>101</v>
      </c>
      <c r="X694">
        <v>200</v>
      </c>
    </row>
    <row r="695" spans="1:24" x14ac:dyDescent="0.35">
      <c r="A695" t="s">
        <v>24</v>
      </c>
      <c r="B695">
        <v>1990</v>
      </c>
      <c r="C695">
        <v>472</v>
      </c>
      <c r="D695" t="s">
        <v>44</v>
      </c>
      <c r="E695" t="s">
        <v>45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1">
        <v>44468.437696759262</v>
      </c>
      <c r="U695">
        <v>924</v>
      </c>
      <c r="V695" t="s">
        <v>31</v>
      </c>
      <c r="W695">
        <v>301</v>
      </c>
      <c r="X695">
        <v>500</v>
      </c>
    </row>
    <row r="696" spans="1:24" x14ac:dyDescent="0.35">
      <c r="A696" t="s">
        <v>24</v>
      </c>
      <c r="B696">
        <v>1990</v>
      </c>
      <c r="C696">
        <v>472</v>
      </c>
      <c r="D696" t="s">
        <v>44</v>
      </c>
      <c r="E696" t="s">
        <v>45</v>
      </c>
      <c r="F696">
        <v>6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1">
        <v>44468.437696759262</v>
      </c>
      <c r="U696">
        <v>934</v>
      </c>
      <c r="V696" t="s">
        <v>30</v>
      </c>
      <c r="W696">
        <v>301</v>
      </c>
      <c r="X696">
        <v>500</v>
      </c>
    </row>
    <row r="697" spans="1:24" x14ac:dyDescent="0.35">
      <c r="A697" t="s">
        <v>24</v>
      </c>
      <c r="B697">
        <v>1990</v>
      </c>
      <c r="C697">
        <v>472</v>
      </c>
      <c r="D697" t="s">
        <v>44</v>
      </c>
      <c r="E697" t="s">
        <v>45</v>
      </c>
      <c r="F697">
        <v>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1">
        <v>44468.437696759262</v>
      </c>
      <c r="U697">
        <v>914</v>
      </c>
      <c r="V697" t="s">
        <v>29</v>
      </c>
      <c r="W697">
        <v>301</v>
      </c>
      <c r="X697">
        <v>500</v>
      </c>
    </row>
    <row r="698" spans="1:24" x14ac:dyDescent="0.35">
      <c r="A698" t="s">
        <v>24</v>
      </c>
      <c r="B698">
        <v>1990</v>
      </c>
      <c r="C698">
        <v>472</v>
      </c>
      <c r="D698" t="s">
        <v>44</v>
      </c>
      <c r="E698" t="s">
        <v>45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1">
        <v>44468.437696759262</v>
      </c>
      <c r="U698">
        <v>913</v>
      </c>
      <c r="V698" t="s">
        <v>29</v>
      </c>
      <c r="W698">
        <v>201</v>
      </c>
      <c r="X698">
        <v>300</v>
      </c>
    </row>
    <row r="699" spans="1:24" x14ac:dyDescent="0.35">
      <c r="A699" t="s">
        <v>24</v>
      </c>
      <c r="B699">
        <v>1990</v>
      </c>
      <c r="C699">
        <v>472</v>
      </c>
      <c r="D699" t="s">
        <v>44</v>
      </c>
      <c r="E699" t="s">
        <v>45</v>
      </c>
      <c r="F699">
        <v>16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1">
        <v>44468.437696759262</v>
      </c>
      <c r="U699">
        <v>941</v>
      </c>
      <c r="V699" t="s">
        <v>27</v>
      </c>
      <c r="W699">
        <v>10</v>
      </c>
      <c r="X699">
        <v>100</v>
      </c>
    </row>
    <row r="700" spans="1:24" x14ac:dyDescent="0.35">
      <c r="A700" t="s">
        <v>24</v>
      </c>
      <c r="B700">
        <v>1990</v>
      </c>
      <c r="C700">
        <v>472</v>
      </c>
      <c r="D700" t="s">
        <v>44</v>
      </c>
      <c r="E700" t="s">
        <v>45</v>
      </c>
      <c r="F700">
        <v>17</v>
      </c>
      <c r="G700">
        <v>3</v>
      </c>
      <c r="H700">
        <v>64.551955474481503</v>
      </c>
      <c r="I700">
        <v>1426.5395865386799</v>
      </c>
      <c r="J700">
        <v>7.7219409102538403</v>
      </c>
      <c r="K700">
        <v>18.3349285628918</v>
      </c>
      <c r="L700">
        <v>745.1</v>
      </c>
      <c r="M700">
        <v>190175.38605567301</v>
      </c>
      <c r="N700">
        <v>0</v>
      </c>
      <c r="O700">
        <v>1695</v>
      </c>
      <c r="P700">
        <v>88692</v>
      </c>
      <c r="Q700">
        <v>2444272945.9836001</v>
      </c>
      <c r="R700">
        <v>0</v>
      </c>
      <c r="S700">
        <v>196421</v>
      </c>
      <c r="T700" s="1">
        <v>44468.437696759262</v>
      </c>
      <c r="U700">
        <v>923</v>
      </c>
      <c r="V700" t="s">
        <v>31</v>
      </c>
      <c r="W700">
        <v>201</v>
      </c>
      <c r="X700">
        <v>300</v>
      </c>
    </row>
    <row r="701" spans="1:24" x14ac:dyDescent="0.35">
      <c r="A701" t="s">
        <v>24</v>
      </c>
      <c r="B701">
        <v>1990</v>
      </c>
      <c r="C701">
        <v>472</v>
      </c>
      <c r="D701" t="s">
        <v>44</v>
      </c>
      <c r="E701" t="s">
        <v>45</v>
      </c>
      <c r="F701">
        <v>18</v>
      </c>
      <c r="G701">
        <v>2</v>
      </c>
      <c r="H701">
        <v>18.2552006152095</v>
      </c>
      <c r="I701">
        <v>167.217631772255</v>
      </c>
      <c r="J701">
        <v>6.7287213902399996</v>
      </c>
      <c r="K701">
        <v>34.006964482882303</v>
      </c>
      <c r="L701">
        <v>56.9</v>
      </c>
      <c r="M701">
        <v>1624.6209539926999</v>
      </c>
      <c r="N701">
        <v>0</v>
      </c>
      <c r="O701">
        <v>146</v>
      </c>
      <c r="P701">
        <v>20994</v>
      </c>
      <c r="Q701">
        <v>330398334.763062</v>
      </c>
      <c r="R701">
        <v>0</v>
      </c>
      <c r="S701">
        <v>61001</v>
      </c>
      <c r="T701" s="1">
        <v>44468.437696759262</v>
      </c>
      <c r="U701">
        <v>954</v>
      </c>
      <c r="V701" t="s">
        <v>28</v>
      </c>
      <c r="W701">
        <v>301</v>
      </c>
      <c r="X701">
        <v>500</v>
      </c>
    </row>
    <row r="702" spans="1:24" x14ac:dyDescent="0.35">
      <c r="A702" t="s">
        <v>24</v>
      </c>
      <c r="B702">
        <v>1990</v>
      </c>
      <c r="C702">
        <v>472</v>
      </c>
      <c r="D702" t="s">
        <v>44</v>
      </c>
      <c r="E702" t="s">
        <v>45</v>
      </c>
      <c r="F702">
        <v>23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1">
        <v>44468.437696759262</v>
      </c>
      <c r="U702">
        <v>952</v>
      </c>
      <c r="V702" t="s">
        <v>28</v>
      </c>
      <c r="W702">
        <v>101</v>
      </c>
      <c r="X702">
        <v>200</v>
      </c>
    </row>
    <row r="703" spans="1:24" x14ac:dyDescent="0.35">
      <c r="A703" t="s">
        <v>24</v>
      </c>
      <c r="B703">
        <v>1990</v>
      </c>
      <c r="C703">
        <v>472</v>
      </c>
      <c r="D703" t="s">
        <v>44</v>
      </c>
      <c r="E703" t="s">
        <v>45</v>
      </c>
      <c r="F703">
        <v>25</v>
      </c>
      <c r="G703">
        <v>4</v>
      </c>
      <c r="H703">
        <v>26.472016304300301</v>
      </c>
      <c r="I703">
        <v>456.39806776838901</v>
      </c>
      <c r="J703">
        <v>4.4960473374222198</v>
      </c>
      <c r="K703">
        <v>5.2426813418189999</v>
      </c>
      <c r="L703">
        <v>69.7</v>
      </c>
      <c r="M703">
        <v>3151.51580237282</v>
      </c>
      <c r="N703">
        <v>0</v>
      </c>
      <c r="O703">
        <v>192</v>
      </c>
      <c r="P703">
        <v>11860</v>
      </c>
      <c r="Q703">
        <v>36201715.700366303</v>
      </c>
      <c r="R703">
        <v>0</v>
      </c>
      <c r="S703">
        <v>24971</v>
      </c>
      <c r="T703" s="1">
        <v>44468.437696759262</v>
      </c>
      <c r="U703">
        <v>944</v>
      </c>
      <c r="V703" t="s">
        <v>27</v>
      </c>
      <c r="W703">
        <v>301</v>
      </c>
      <c r="X703">
        <v>500</v>
      </c>
    </row>
    <row r="704" spans="1:24" x14ac:dyDescent="0.35">
      <c r="A704" t="s">
        <v>24</v>
      </c>
      <c r="B704">
        <v>1990</v>
      </c>
      <c r="C704">
        <v>472</v>
      </c>
      <c r="D704" t="s">
        <v>44</v>
      </c>
      <c r="E704" t="s">
        <v>45</v>
      </c>
      <c r="F704">
        <v>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1">
        <v>44468.437696759262</v>
      </c>
      <c r="U704">
        <v>921</v>
      </c>
      <c r="V704" t="s">
        <v>31</v>
      </c>
      <c r="W704">
        <v>10</v>
      </c>
      <c r="X704">
        <v>100</v>
      </c>
    </row>
    <row r="705" spans="1:24" x14ac:dyDescent="0.35">
      <c r="A705" t="s">
        <v>24</v>
      </c>
      <c r="B705">
        <v>1990</v>
      </c>
      <c r="C705">
        <v>472</v>
      </c>
      <c r="D705" t="s">
        <v>44</v>
      </c>
      <c r="E705" t="s">
        <v>45</v>
      </c>
      <c r="F705">
        <v>27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1">
        <v>44468.437696759262</v>
      </c>
      <c r="U705">
        <v>953</v>
      </c>
      <c r="V705" t="s">
        <v>28</v>
      </c>
      <c r="W705">
        <v>201</v>
      </c>
      <c r="X705">
        <v>300</v>
      </c>
    </row>
    <row r="706" spans="1:24" x14ac:dyDescent="0.35">
      <c r="A706" t="s">
        <v>24</v>
      </c>
      <c r="B706">
        <v>1990</v>
      </c>
      <c r="C706">
        <v>472</v>
      </c>
      <c r="D706" t="s">
        <v>44</v>
      </c>
      <c r="E706" t="s">
        <v>45</v>
      </c>
      <c r="F706">
        <v>28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1">
        <v>44468.437696759262</v>
      </c>
      <c r="U706">
        <v>933</v>
      </c>
      <c r="V706" t="s">
        <v>30</v>
      </c>
      <c r="W706">
        <v>201</v>
      </c>
      <c r="X706">
        <v>300</v>
      </c>
    </row>
    <row r="707" spans="1:24" x14ac:dyDescent="0.35">
      <c r="A707" t="s">
        <v>24</v>
      </c>
      <c r="B707">
        <v>1990</v>
      </c>
      <c r="C707">
        <v>472</v>
      </c>
      <c r="D707" t="s">
        <v>44</v>
      </c>
      <c r="E707" t="s">
        <v>45</v>
      </c>
      <c r="F707">
        <v>36</v>
      </c>
      <c r="G707">
        <v>3</v>
      </c>
      <c r="H707">
        <v>11.8882000583747</v>
      </c>
      <c r="I707">
        <v>116.646828757649</v>
      </c>
      <c r="J707">
        <v>2.05983664377779</v>
      </c>
      <c r="K707">
        <v>1.4160264815168799</v>
      </c>
      <c r="L707">
        <v>61.4</v>
      </c>
      <c r="M707">
        <v>3117.9029340224101</v>
      </c>
      <c r="N707">
        <v>0</v>
      </c>
      <c r="O707">
        <v>176</v>
      </c>
      <c r="P707">
        <v>10645</v>
      </c>
      <c r="Q707">
        <v>37849576.952904299</v>
      </c>
      <c r="R707">
        <v>0</v>
      </c>
      <c r="S707">
        <v>23269</v>
      </c>
      <c r="T707" s="1">
        <v>44468.437696759262</v>
      </c>
      <c r="U707">
        <v>943</v>
      </c>
      <c r="V707" t="s">
        <v>27</v>
      </c>
      <c r="W707">
        <v>201</v>
      </c>
      <c r="X707">
        <v>300</v>
      </c>
    </row>
    <row r="708" spans="1:24" x14ac:dyDescent="0.35">
      <c r="A708" t="s">
        <v>24</v>
      </c>
      <c r="B708">
        <v>1990</v>
      </c>
      <c r="C708">
        <v>472</v>
      </c>
      <c r="D708" t="s">
        <v>44</v>
      </c>
      <c r="E708" t="s">
        <v>45</v>
      </c>
      <c r="F708">
        <v>45</v>
      </c>
      <c r="G708">
        <v>1</v>
      </c>
      <c r="H708">
        <v>4.1133877034715596</v>
      </c>
      <c r="I708">
        <v>16.923652721827899</v>
      </c>
      <c r="J708">
        <v>0.38805544372373202</v>
      </c>
      <c r="K708">
        <v>0.155480414636188</v>
      </c>
      <c r="L708">
        <v>60.4</v>
      </c>
      <c r="M708">
        <v>3645.7448395342899</v>
      </c>
      <c r="N708">
        <v>0</v>
      </c>
      <c r="O708">
        <v>197</v>
      </c>
      <c r="P708">
        <v>5787</v>
      </c>
      <c r="Q708">
        <v>33494064.704922099</v>
      </c>
      <c r="R708">
        <v>0</v>
      </c>
      <c r="S708">
        <v>18878</v>
      </c>
      <c r="T708" s="1">
        <v>44468.437696759262</v>
      </c>
      <c r="U708">
        <v>912</v>
      </c>
      <c r="V708" t="s">
        <v>29</v>
      </c>
      <c r="W708">
        <v>101</v>
      </c>
      <c r="X708">
        <v>200</v>
      </c>
    </row>
    <row r="709" spans="1:24" x14ac:dyDescent="0.35">
      <c r="A709" t="s">
        <v>24</v>
      </c>
      <c r="B709">
        <v>1990</v>
      </c>
      <c r="C709">
        <v>472</v>
      </c>
      <c r="D709" t="s">
        <v>44</v>
      </c>
      <c r="E709" t="s">
        <v>45</v>
      </c>
      <c r="F709">
        <v>51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44468.437696759262</v>
      </c>
      <c r="U709">
        <v>931</v>
      </c>
      <c r="V709" t="s">
        <v>30</v>
      </c>
      <c r="W709">
        <v>10</v>
      </c>
      <c r="X709">
        <v>100</v>
      </c>
    </row>
    <row r="710" spans="1:24" x14ac:dyDescent="0.35">
      <c r="A710" t="s">
        <v>24</v>
      </c>
      <c r="B710">
        <v>1990</v>
      </c>
      <c r="C710">
        <v>472</v>
      </c>
      <c r="D710" t="s">
        <v>44</v>
      </c>
      <c r="E710" t="s">
        <v>45</v>
      </c>
      <c r="F710">
        <v>57</v>
      </c>
      <c r="G710">
        <v>1</v>
      </c>
      <c r="H710">
        <v>0.95181199470498501</v>
      </c>
      <c r="I710">
        <v>0.90834246347513903</v>
      </c>
      <c r="J710">
        <v>0.41305048826820101</v>
      </c>
      <c r="K710">
        <v>0.17658894695369401</v>
      </c>
      <c r="L710">
        <v>28</v>
      </c>
      <c r="M710">
        <v>784.15233862549701</v>
      </c>
      <c r="N710">
        <v>0</v>
      </c>
      <c r="O710">
        <v>90</v>
      </c>
      <c r="P710">
        <v>12347</v>
      </c>
      <c r="Q710">
        <v>152445406.10749799</v>
      </c>
      <c r="R710">
        <v>0</v>
      </c>
      <c r="S710">
        <v>39856</v>
      </c>
      <c r="T710" s="1">
        <v>44468.437696759262</v>
      </c>
      <c r="U710">
        <v>942</v>
      </c>
      <c r="V710" t="s">
        <v>27</v>
      </c>
      <c r="W710">
        <v>101</v>
      </c>
      <c r="X710">
        <v>200</v>
      </c>
    </row>
    <row r="711" spans="1:24" x14ac:dyDescent="0.35">
      <c r="A711" t="s">
        <v>24</v>
      </c>
      <c r="B711">
        <v>1990</v>
      </c>
      <c r="C711">
        <v>472</v>
      </c>
      <c r="D711" t="s">
        <v>44</v>
      </c>
      <c r="E711" t="s">
        <v>45</v>
      </c>
      <c r="F711">
        <v>75</v>
      </c>
      <c r="G711">
        <v>4</v>
      </c>
      <c r="H711">
        <v>1.9134182580453101</v>
      </c>
      <c r="I711">
        <v>0.93281539281559001</v>
      </c>
      <c r="J711">
        <v>1.2621577336740499</v>
      </c>
      <c r="K711">
        <v>0.429602814779939</v>
      </c>
      <c r="L711">
        <v>78.599999999999994</v>
      </c>
      <c r="M711">
        <v>1590.2133984653899</v>
      </c>
      <c r="N711">
        <v>0</v>
      </c>
      <c r="O711">
        <v>160</v>
      </c>
      <c r="P711">
        <v>52304</v>
      </c>
      <c r="Q711">
        <v>732363720.99249899</v>
      </c>
      <c r="R711">
        <v>0</v>
      </c>
      <c r="S711">
        <v>107565</v>
      </c>
      <c r="T711" s="1">
        <v>44468.437696759262</v>
      </c>
      <c r="U711">
        <v>911</v>
      </c>
      <c r="V711" t="s">
        <v>29</v>
      </c>
      <c r="W711">
        <v>10</v>
      </c>
      <c r="X711">
        <v>100</v>
      </c>
    </row>
    <row r="712" spans="1:24" x14ac:dyDescent="0.35">
      <c r="A712" t="s">
        <v>24</v>
      </c>
      <c r="B712">
        <v>1990</v>
      </c>
      <c r="C712">
        <v>472</v>
      </c>
      <c r="D712" t="s">
        <v>44</v>
      </c>
      <c r="E712" t="s">
        <v>45</v>
      </c>
      <c r="F712">
        <v>109</v>
      </c>
      <c r="G712">
        <v>3</v>
      </c>
      <c r="H712">
        <v>6.30783202224492</v>
      </c>
      <c r="I712">
        <v>13.342353454162099</v>
      </c>
      <c r="J712">
        <v>1.25601421939574</v>
      </c>
      <c r="K712">
        <v>0.81876977355894898</v>
      </c>
      <c r="L712">
        <v>150.69999999999999</v>
      </c>
      <c r="M712">
        <v>7589.0464486707497</v>
      </c>
      <c r="N712">
        <v>0</v>
      </c>
      <c r="O712">
        <v>325</v>
      </c>
      <c r="P712">
        <v>30197</v>
      </c>
      <c r="Q712">
        <v>465711080.406744</v>
      </c>
      <c r="R712">
        <v>0</v>
      </c>
      <c r="S712">
        <v>73358</v>
      </c>
      <c r="T712" s="1">
        <v>44468.437696759262</v>
      </c>
      <c r="U712">
        <v>922</v>
      </c>
      <c r="V712" t="s">
        <v>31</v>
      </c>
      <c r="W712">
        <v>101</v>
      </c>
      <c r="X712">
        <v>200</v>
      </c>
    </row>
    <row r="713" spans="1:24" x14ac:dyDescent="0.35">
      <c r="A713" t="s">
        <v>24</v>
      </c>
      <c r="B713">
        <v>1990</v>
      </c>
      <c r="C713">
        <v>472</v>
      </c>
      <c r="D713" t="s">
        <v>44</v>
      </c>
      <c r="E713" t="s">
        <v>45</v>
      </c>
      <c r="F713">
        <v>130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1">
        <v>44468.437696759262</v>
      </c>
      <c r="U713">
        <v>932</v>
      </c>
      <c r="V713" t="s">
        <v>30</v>
      </c>
      <c r="W713">
        <v>101</v>
      </c>
      <c r="X713">
        <v>200</v>
      </c>
    </row>
    <row r="714" spans="1:24" x14ac:dyDescent="0.35">
      <c r="A714" t="s">
        <v>24</v>
      </c>
      <c r="B714">
        <v>1990</v>
      </c>
      <c r="C714">
        <v>480</v>
      </c>
      <c r="D714" t="s">
        <v>46</v>
      </c>
      <c r="E714" t="s">
        <v>47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1">
        <v>44468.437696759262</v>
      </c>
      <c r="U714">
        <v>924</v>
      </c>
      <c r="V714" t="s">
        <v>31</v>
      </c>
      <c r="W714">
        <v>301</v>
      </c>
      <c r="X714">
        <v>500</v>
      </c>
    </row>
    <row r="715" spans="1:24" x14ac:dyDescent="0.35">
      <c r="A715" t="s">
        <v>24</v>
      </c>
      <c r="B715">
        <v>1990</v>
      </c>
      <c r="C715">
        <v>480</v>
      </c>
      <c r="D715" t="s">
        <v>46</v>
      </c>
      <c r="E715" t="s">
        <v>47</v>
      </c>
      <c r="F715">
        <v>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1">
        <v>44468.437696759262</v>
      </c>
      <c r="U715">
        <v>934</v>
      </c>
      <c r="V715" t="s">
        <v>30</v>
      </c>
      <c r="W715">
        <v>301</v>
      </c>
      <c r="X715">
        <v>500</v>
      </c>
    </row>
    <row r="716" spans="1:24" x14ac:dyDescent="0.35">
      <c r="A716" t="s">
        <v>24</v>
      </c>
      <c r="B716">
        <v>1990</v>
      </c>
      <c r="C716">
        <v>480</v>
      </c>
      <c r="D716" t="s">
        <v>46</v>
      </c>
      <c r="E716" t="s">
        <v>47</v>
      </c>
      <c r="F716">
        <v>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1">
        <v>44468.437696759262</v>
      </c>
      <c r="U716">
        <v>914</v>
      </c>
      <c r="V716" t="s">
        <v>29</v>
      </c>
      <c r="W716">
        <v>301</v>
      </c>
      <c r="X716">
        <v>500</v>
      </c>
    </row>
    <row r="717" spans="1:24" x14ac:dyDescent="0.35">
      <c r="A717" t="s">
        <v>24</v>
      </c>
      <c r="B717">
        <v>1990</v>
      </c>
      <c r="C717">
        <v>480</v>
      </c>
      <c r="D717" t="s">
        <v>46</v>
      </c>
      <c r="E717" t="s">
        <v>47</v>
      </c>
      <c r="F717">
        <v>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1">
        <v>44468.437696759262</v>
      </c>
      <c r="U717">
        <v>913</v>
      </c>
      <c r="V717" t="s">
        <v>29</v>
      </c>
      <c r="W717">
        <v>201</v>
      </c>
      <c r="X717">
        <v>300</v>
      </c>
    </row>
    <row r="718" spans="1:24" x14ac:dyDescent="0.35">
      <c r="A718" t="s">
        <v>24</v>
      </c>
      <c r="B718">
        <v>1990</v>
      </c>
      <c r="C718">
        <v>480</v>
      </c>
      <c r="D718" t="s">
        <v>46</v>
      </c>
      <c r="E718" t="s">
        <v>47</v>
      </c>
      <c r="F718">
        <v>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1">
        <v>44468.437696759262</v>
      </c>
      <c r="U718">
        <v>941</v>
      </c>
      <c r="V718" t="s">
        <v>27</v>
      </c>
      <c r="W718">
        <v>10</v>
      </c>
      <c r="X718">
        <v>100</v>
      </c>
    </row>
    <row r="719" spans="1:24" x14ac:dyDescent="0.35">
      <c r="A719" t="s">
        <v>24</v>
      </c>
      <c r="B719">
        <v>1990</v>
      </c>
      <c r="C719">
        <v>480</v>
      </c>
      <c r="D719" t="s">
        <v>46</v>
      </c>
      <c r="E719" t="s">
        <v>47</v>
      </c>
      <c r="F719">
        <v>17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1">
        <v>44468.437696759262</v>
      </c>
      <c r="U719">
        <v>923</v>
      </c>
      <c r="V719" t="s">
        <v>31</v>
      </c>
      <c r="W719">
        <v>201</v>
      </c>
      <c r="X719">
        <v>300</v>
      </c>
    </row>
    <row r="720" spans="1:24" x14ac:dyDescent="0.35">
      <c r="A720" t="s">
        <v>24</v>
      </c>
      <c r="B720">
        <v>1990</v>
      </c>
      <c r="C720">
        <v>480</v>
      </c>
      <c r="D720" t="s">
        <v>46</v>
      </c>
      <c r="E720" t="s">
        <v>47</v>
      </c>
      <c r="F720">
        <v>18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1">
        <v>44468.437696759262</v>
      </c>
      <c r="U720">
        <v>954</v>
      </c>
      <c r="V720" t="s">
        <v>28</v>
      </c>
      <c r="W720">
        <v>301</v>
      </c>
      <c r="X720">
        <v>500</v>
      </c>
    </row>
    <row r="721" spans="1:24" x14ac:dyDescent="0.35">
      <c r="A721" t="s">
        <v>24</v>
      </c>
      <c r="B721">
        <v>1990</v>
      </c>
      <c r="C721">
        <v>480</v>
      </c>
      <c r="D721" t="s">
        <v>46</v>
      </c>
      <c r="E721" t="s">
        <v>47</v>
      </c>
      <c r="F721">
        <v>23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1">
        <v>44468.437696759262</v>
      </c>
      <c r="U721">
        <v>952</v>
      </c>
      <c r="V721" t="s">
        <v>28</v>
      </c>
      <c r="W721">
        <v>101</v>
      </c>
      <c r="X721">
        <v>200</v>
      </c>
    </row>
    <row r="722" spans="1:24" x14ac:dyDescent="0.35">
      <c r="A722" t="s">
        <v>24</v>
      </c>
      <c r="B722">
        <v>1990</v>
      </c>
      <c r="C722">
        <v>480</v>
      </c>
      <c r="D722" t="s">
        <v>46</v>
      </c>
      <c r="E722" t="s">
        <v>47</v>
      </c>
      <c r="F722">
        <v>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1">
        <v>44468.437696759262</v>
      </c>
      <c r="U722">
        <v>944</v>
      </c>
      <c r="V722" t="s">
        <v>27</v>
      </c>
      <c r="W722">
        <v>301</v>
      </c>
      <c r="X722">
        <v>500</v>
      </c>
    </row>
    <row r="723" spans="1:24" x14ac:dyDescent="0.35">
      <c r="A723" t="s">
        <v>24</v>
      </c>
      <c r="B723">
        <v>1990</v>
      </c>
      <c r="C723">
        <v>480</v>
      </c>
      <c r="D723" t="s">
        <v>46</v>
      </c>
      <c r="E723" t="s">
        <v>47</v>
      </c>
      <c r="F723">
        <v>26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1">
        <v>44468.437696759262</v>
      </c>
      <c r="U723">
        <v>921</v>
      </c>
      <c r="V723" t="s">
        <v>31</v>
      </c>
      <c r="W723">
        <v>10</v>
      </c>
      <c r="X723">
        <v>100</v>
      </c>
    </row>
    <row r="724" spans="1:24" x14ac:dyDescent="0.35">
      <c r="A724" t="s">
        <v>24</v>
      </c>
      <c r="B724">
        <v>1990</v>
      </c>
      <c r="C724">
        <v>480</v>
      </c>
      <c r="D724" t="s">
        <v>46</v>
      </c>
      <c r="E724" t="s">
        <v>47</v>
      </c>
      <c r="F724">
        <v>27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1">
        <v>44468.437696759262</v>
      </c>
      <c r="U724">
        <v>953</v>
      </c>
      <c r="V724" t="s">
        <v>28</v>
      </c>
      <c r="W724">
        <v>201</v>
      </c>
      <c r="X724">
        <v>300</v>
      </c>
    </row>
    <row r="725" spans="1:24" x14ac:dyDescent="0.35">
      <c r="A725" t="s">
        <v>24</v>
      </c>
      <c r="B725">
        <v>1990</v>
      </c>
      <c r="C725">
        <v>480</v>
      </c>
      <c r="D725" t="s">
        <v>46</v>
      </c>
      <c r="E725" t="s">
        <v>47</v>
      </c>
      <c r="F725">
        <v>28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1">
        <v>44468.437696759262</v>
      </c>
      <c r="U725">
        <v>933</v>
      </c>
      <c r="V725" t="s">
        <v>30</v>
      </c>
      <c r="W725">
        <v>201</v>
      </c>
      <c r="X725">
        <v>300</v>
      </c>
    </row>
    <row r="726" spans="1:24" x14ac:dyDescent="0.35">
      <c r="A726" t="s">
        <v>24</v>
      </c>
      <c r="B726">
        <v>1990</v>
      </c>
      <c r="C726">
        <v>480</v>
      </c>
      <c r="D726" t="s">
        <v>46</v>
      </c>
      <c r="E726" t="s">
        <v>47</v>
      </c>
      <c r="F726">
        <v>36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1">
        <v>44468.437696759262</v>
      </c>
      <c r="U726">
        <v>943</v>
      </c>
      <c r="V726" t="s">
        <v>27</v>
      </c>
      <c r="W726">
        <v>201</v>
      </c>
      <c r="X726">
        <v>300</v>
      </c>
    </row>
    <row r="727" spans="1:24" x14ac:dyDescent="0.35">
      <c r="A727" t="s">
        <v>24</v>
      </c>
      <c r="B727">
        <v>1990</v>
      </c>
      <c r="C727">
        <v>480</v>
      </c>
      <c r="D727" t="s">
        <v>46</v>
      </c>
      <c r="E727" t="s">
        <v>47</v>
      </c>
      <c r="F727">
        <v>45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1">
        <v>44468.437696759262</v>
      </c>
      <c r="U727">
        <v>912</v>
      </c>
      <c r="V727" t="s">
        <v>29</v>
      </c>
      <c r="W727">
        <v>101</v>
      </c>
      <c r="X727">
        <v>200</v>
      </c>
    </row>
    <row r="728" spans="1:24" x14ac:dyDescent="0.35">
      <c r="A728" t="s">
        <v>24</v>
      </c>
      <c r="B728">
        <v>1990</v>
      </c>
      <c r="C728">
        <v>480</v>
      </c>
      <c r="D728" t="s">
        <v>46</v>
      </c>
      <c r="E728" t="s">
        <v>47</v>
      </c>
      <c r="F728">
        <v>51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1">
        <v>44468.437696759262</v>
      </c>
      <c r="U728">
        <v>931</v>
      </c>
      <c r="V728" t="s">
        <v>30</v>
      </c>
      <c r="W728">
        <v>10</v>
      </c>
      <c r="X728">
        <v>100</v>
      </c>
    </row>
    <row r="729" spans="1:24" x14ac:dyDescent="0.35">
      <c r="A729" t="s">
        <v>24</v>
      </c>
      <c r="B729">
        <v>1990</v>
      </c>
      <c r="C729">
        <v>480</v>
      </c>
      <c r="D729" t="s">
        <v>46</v>
      </c>
      <c r="E729" t="s">
        <v>47</v>
      </c>
      <c r="F729">
        <v>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1">
        <v>44468.437696759262</v>
      </c>
      <c r="U729">
        <v>942</v>
      </c>
      <c r="V729" t="s">
        <v>27</v>
      </c>
      <c r="W729">
        <v>101</v>
      </c>
      <c r="X729">
        <v>200</v>
      </c>
    </row>
    <row r="730" spans="1:24" x14ac:dyDescent="0.35">
      <c r="A730" t="s">
        <v>24</v>
      </c>
      <c r="B730">
        <v>1990</v>
      </c>
      <c r="C730">
        <v>480</v>
      </c>
      <c r="D730" t="s">
        <v>46</v>
      </c>
      <c r="E730" t="s">
        <v>47</v>
      </c>
      <c r="F730">
        <v>75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1">
        <v>44468.437696759262</v>
      </c>
      <c r="U730">
        <v>911</v>
      </c>
      <c r="V730" t="s">
        <v>29</v>
      </c>
      <c r="W730">
        <v>10</v>
      </c>
      <c r="X730">
        <v>100</v>
      </c>
    </row>
    <row r="731" spans="1:24" x14ac:dyDescent="0.35">
      <c r="A731" t="s">
        <v>24</v>
      </c>
      <c r="B731">
        <v>1990</v>
      </c>
      <c r="C731">
        <v>480</v>
      </c>
      <c r="D731" t="s">
        <v>46</v>
      </c>
      <c r="E731" t="s">
        <v>47</v>
      </c>
      <c r="F731">
        <v>109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1">
        <v>44468.437696759262</v>
      </c>
      <c r="U731">
        <v>922</v>
      </c>
      <c r="V731" t="s">
        <v>31</v>
      </c>
      <c r="W731">
        <v>101</v>
      </c>
      <c r="X731">
        <v>200</v>
      </c>
    </row>
    <row r="732" spans="1:24" x14ac:dyDescent="0.35">
      <c r="A732" t="s">
        <v>24</v>
      </c>
      <c r="B732">
        <v>1990</v>
      </c>
      <c r="C732">
        <v>480</v>
      </c>
      <c r="D732" t="s">
        <v>46</v>
      </c>
      <c r="E732" t="s">
        <v>47</v>
      </c>
      <c r="F732">
        <v>130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1">
        <v>44468.437696759262</v>
      </c>
      <c r="U732">
        <v>932</v>
      </c>
      <c r="V732" t="s">
        <v>30</v>
      </c>
      <c r="W732">
        <v>101</v>
      </c>
      <c r="X732">
        <v>200</v>
      </c>
    </row>
    <row r="733" spans="1:24" x14ac:dyDescent="0.35">
      <c r="A733" t="s">
        <v>24</v>
      </c>
      <c r="B733">
        <v>1990</v>
      </c>
      <c r="C733">
        <v>485</v>
      </c>
      <c r="D733" t="s">
        <v>48</v>
      </c>
      <c r="E733" t="s">
        <v>49</v>
      </c>
      <c r="F733">
        <v>4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1">
        <v>44468.437696759262</v>
      </c>
      <c r="U733">
        <v>924</v>
      </c>
      <c r="V733" t="s">
        <v>31</v>
      </c>
      <c r="W733">
        <v>301</v>
      </c>
      <c r="X733">
        <v>500</v>
      </c>
    </row>
    <row r="734" spans="1:24" x14ac:dyDescent="0.35">
      <c r="A734" t="s">
        <v>24</v>
      </c>
      <c r="B734">
        <v>1990</v>
      </c>
      <c r="C734">
        <v>485</v>
      </c>
      <c r="D734" t="s">
        <v>48</v>
      </c>
      <c r="E734" t="s">
        <v>49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1">
        <v>44468.437696759262</v>
      </c>
      <c r="U734">
        <v>934</v>
      </c>
      <c r="V734" t="s">
        <v>30</v>
      </c>
      <c r="W734">
        <v>301</v>
      </c>
      <c r="X734">
        <v>500</v>
      </c>
    </row>
    <row r="735" spans="1:24" x14ac:dyDescent="0.35">
      <c r="A735" t="s">
        <v>24</v>
      </c>
      <c r="B735">
        <v>1990</v>
      </c>
      <c r="C735">
        <v>485</v>
      </c>
      <c r="D735" t="s">
        <v>48</v>
      </c>
      <c r="E735" t="s">
        <v>49</v>
      </c>
      <c r="F735">
        <v>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1">
        <v>44468.437696759262</v>
      </c>
      <c r="U735">
        <v>914</v>
      </c>
      <c r="V735" t="s">
        <v>29</v>
      </c>
      <c r="W735">
        <v>301</v>
      </c>
      <c r="X735">
        <v>500</v>
      </c>
    </row>
    <row r="736" spans="1:24" x14ac:dyDescent="0.35">
      <c r="A736" t="s">
        <v>24</v>
      </c>
      <c r="B736">
        <v>1990</v>
      </c>
      <c r="C736">
        <v>485</v>
      </c>
      <c r="D736" t="s">
        <v>48</v>
      </c>
      <c r="E736" t="s">
        <v>49</v>
      </c>
      <c r="F736">
        <v>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1">
        <v>44468.437696759262</v>
      </c>
      <c r="U736">
        <v>913</v>
      </c>
      <c r="V736" t="s">
        <v>29</v>
      </c>
      <c r="W736">
        <v>201</v>
      </c>
      <c r="X736">
        <v>300</v>
      </c>
    </row>
    <row r="737" spans="1:24" x14ac:dyDescent="0.35">
      <c r="A737" t="s">
        <v>24</v>
      </c>
      <c r="B737">
        <v>1990</v>
      </c>
      <c r="C737">
        <v>485</v>
      </c>
      <c r="D737" t="s">
        <v>48</v>
      </c>
      <c r="E737" t="s">
        <v>49</v>
      </c>
      <c r="F737">
        <v>16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1">
        <v>44468.437696759262</v>
      </c>
      <c r="U737">
        <v>941</v>
      </c>
      <c r="V737" t="s">
        <v>27</v>
      </c>
      <c r="W737">
        <v>10</v>
      </c>
      <c r="X737">
        <v>100</v>
      </c>
    </row>
    <row r="738" spans="1:24" x14ac:dyDescent="0.35">
      <c r="A738" t="s">
        <v>24</v>
      </c>
      <c r="B738">
        <v>1990</v>
      </c>
      <c r="C738">
        <v>485</v>
      </c>
      <c r="D738" t="s">
        <v>48</v>
      </c>
      <c r="E738" t="s">
        <v>49</v>
      </c>
      <c r="F738">
        <v>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1">
        <v>44468.437696759262</v>
      </c>
      <c r="U738">
        <v>923</v>
      </c>
      <c r="V738" t="s">
        <v>31</v>
      </c>
      <c r="W738">
        <v>201</v>
      </c>
      <c r="X738">
        <v>300</v>
      </c>
    </row>
    <row r="739" spans="1:24" x14ac:dyDescent="0.35">
      <c r="A739" t="s">
        <v>24</v>
      </c>
      <c r="B739">
        <v>1990</v>
      </c>
      <c r="C739">
        <v>485</v>
      </c>
      <c r="D739" t="s">
        <v>48</v>
      </c>
      <c r="E739" t="s">
        <v>49</v>
      </c>
      <c r="F739">
        <v>18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1">
        <v>44468.437696759262</v>
      </c>
      <c r="U739">
        <v>954</v>
      </c>
      <c r="V739" t="s">
        <v>28</v>
      </c>
      <c r="W739">
        <v>301</v>
      </c>
      <c r="X739">
        <v>500</v>
      </c>
    </row>
    <row r="740" spans="1:24" x14ac:dyDescent="0.35">
      <c r="A740" t="s">
        <v>24</v>
      </c>
      <c r="B740">
        <v>1990</v>
      </c>
      <c r="C740">
        <v>485</v>
      </c>
      <c r="D740" t="s">
        <v>48</v>
      </c>
      <c r="E740" t="s">
        <v>49</v>
      </c>
      <c r="F740">
        <v>23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1">
        <v>44468.437696759262</v>
      </c>
      <c r="U740">
        <v>952</v>
      </c>
      <c r="V740" t="s">
        <v>28</v>
      </c>
      <c r="W740">
        <v>101</v>
      </c>
      <c r="X740">
        <v>200</v>
      </c>
    </row>
    <row r="741" spans="1:24" x14ac:dyDescent="0.35">
      <c r="A741" t="s">
        <v>24</v>
      </c>
      <c r="B741">
        <v>1990</v>
      </c>
      <c r="C741">
        <v>485</v>
      </c>
      <c r="D741" t="s">
        <v>48</v>
      </c>
      <c r="E741" t="s">
        <v>49</v>
      </c>
      <c r="F741">
        <v>25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1">
        <v>44468.437696759262</v>
      </c>
      <c r="U741">
        <v>944</v>
      </c>
      <c r="V741" t="s">
        <v>27</v>
      </c>
      <c r="W741">
        <v>301</v>
      </c>
      <c r="X741">
        <v>500</v>
      </c>
    </row>
    <row r="742" spans="1:24" x14ac:dyDescent="0.35">
      <c r="A742" t="s">
        <v>24</v>
      </c>
      <c r="B742">
        <v>1990</v>
      </c>
      <c r="C742">
        <v>485</v>
      </c>
      <c r="D742" t="s">
        <v>48</v>
      </c>
      <c r="E742" t="s">
        <v>49</v>
      </c>
      <c r="F742">
        <v>26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1">
        <v>44468.437696759262</v>
      </c>
      <c r="U742">
        <v>921</v>
      </c>
      <c r="V742" t="s">
        <v>31</v>
      </c>
      <c r="W742">
        <v>10</v>
      </c>
      <c r="X742">
        <v>100</v>
      </c>
    </row>
    <row r="743" spans="1:24" x14ac:dyDescent="0.35">
      <c r="A743" t="s">
        <v>24</v>
      </c>
      <c r="B743">
        <v>1990</v>
      </c>
      <c r="C743">
        <v>485</v>
      </c>
      <c r="D743" t="s">
        <v>48</v>
      </c>
      <c r="E743" t="s">
        <v>49</v>
      </c>
      <c r="F743">
        <v>27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1">
        <v>44468.437696759262</v>
      </c>
      <c r="U743">
        <v>953</v>
      </c>
      <c r="V743" t="s">
        <v>28</v>
      </c>
      <c r="W743">
        <v>201</v>
      </c>
      <c r="X743">
        <v>300</v>
      </c>
    </row>
    <row r="744" spans="1:24" x14ac:dyDescent="0.35">
      <c r="A744" t="s">
        <v>24</v>
      </c>
      <c r="B744">
        <v>1990</v>
      </c>
      <c r="C744">
        <v>485</v>
      </c>
      <c r="D744" t="s">
        <v>48</v>
      </c>
      <c r="E744" t="s">
        <v>49</v>
      </c>
      <c r="F744">
        <v>28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1">
        <v>44468.437696759262</v>
      </c>
      <c r="U744">
        <v>933</v>
      </c>
      <c r="V744" t="s">
        <v>30</v>
      </c>
      <c r="W744">
        <v>201</v>
      </c>
      <c r="X744">
        <v>300</v>
      </c>
    </row>
    <row r="745" spans="1:24" x14ac:dyDescent="0.35">
      <c r="A745" t="s">
        <v>24</v>
      </c>
      <c r="B745">
        <v>1990</v>
      </c>
      <c r="C745">
        <v>485</v>
      </c>
      <c r="D745" t="s">
        <v>48</v>
      </c>
      <c r="E745" t="s">
        <v>49</v>
      </c>
      <c r="F745">
        <v>36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1">
        <v>44468.437696759262</v>
      </c>
      <c r="U745">
        <v>943</v>
      </c>
      <c r="V745" t="s">
        <v>27</v>
      </c>
      <c r="W745">
        <v>201</v>
      </c>
      <c r="X745">
        <v>300</v>
      </c>
    </row>
    <row r="746" spans="1:24" x14ac:dyDescent="0.35">
      <c r="A746" t="s">
        <v>24</v>
      </c>
      <c r="B746">
        <v>1990</v>
      </c>
      <c r="C746">
        <v>485</v>
      </c>
      <c r="D746" t="s">
        <v>48</v>
      </c>
      <c r="E746" t="s">
        <v>49</v>
      </c>
      <c r="F746">
        <v>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1">
        <v>44468.437696759262</v>
      </c>
      <c r="U746">
        <v>912</v>
      </c>
      <c r="V746" t="s">
        <v>29</v>
      </c>
      <c r="W746">
        <v>101</v>
      </c>
      <c r="X746">
        <v>200</v>
      </c>
    </row>
    <row r="747" spans="1:24" x14ac:dyDescent="0.35">
      <c r="A747" t="s">
        <v>24</v>
      </c>
      <c r="B747">
        <v>1990</v>
      </c>
      <c r="C747">
        <v>485</v>
      </c>
      <c r="D747" t="s">
        <v>48</v>
      </c>
      <c r="E747" t="s">
        <v>49</v>
      </c>
      <c r="F747">
        <v>51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1">
        <v>44468.437696759262</v>
      </c>
      <c r="U747">
        <v>931</v>
      </c>
      <c r="V747" t="s">
        <v>30</v>
      </c>
      <c r="W747">
        <v>10</v>
      </c>
      <c r="X747">
        <v>100</v>
      </c>
    </row>
    <row r="748" spans="1:24" x14ac:dyDescent="0.35">
      <c r="A748" t="s">
        <v>24</v>
      </c>
      <c r="B748">
        <v>1990</v>
      </c>
      <c r="C748">
        <v>485</v>
      </c>
      <c r="D748" t="s">
        <v>48</v>
      </c>
      <c r="E748" t="s">
        <v>49</v>
      </c>
      <c r="F748">
        <v>57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1">
        <v>44468.437696759262</v>
      </c>
      <c r="U748">
        <v>942</v>
      </c>
      <c r="V748" t="s">
        <v>27</v>
      </c>
      <c r="W748">
        <v>101</v>
      </c>
      <c r="X748">
        <v>200</v>
      </c>
    </row>
    <row r="749" spans="1:24" x14ac:dyDescent="0.35">
      <c r="A749" t="s">
        <v>24</v>
      </c>
      <c r="B749">
        <v>1990</v>
      </c>
      <c r="C749">
        <v>485</v>
      </c>
      <c r="D749" t="s">
        <v>48</v>
      </c>
      <c r="E749" t="s">
        <v>49</v>
      </c>
      <c r="F749">
        <v>75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1">
        <v>44468.437696759262</v>
      </c>
      <c r="U749">
        <v>911</v>
      </c>
      <c r="V749" t="s">
        <v>29</v>
      </c>
      <c r="W749">
        <v>10</v>
      </c>
      <c r="X749">
        <v>100</v>
      </c>
    </row>
    <row r="750" spans="1:24" x14ac:dyDescent="0.35">
      <c r="A750" t="s">
        <v>24</v>
      </c>
      <c r="B750">
        <v>1990</v>
      </c>
      <c r="C750">
        <v>485</v>
      </c>
      <c r="D750" t="s">
        <v>48</v>
      </c>
      <c r="E750" t="s">
        <v>49</v>
      </c>
      <c r="F750">
        <v>109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1">
        <v>44468.437696759262</v>
      </c>
      <c r="U750">
        <v>922</v>
      </c>
      <c r="V750" t="s">
        <v>31</v>
      </c>
      <c r="W750">
        <v>101</v>
      </c>
      <c r="X750">
        <v>200</v>
      </c>
    </row>
    <row r="751" spans="1:24" x14ac:dyDescent="0.35">
      <c r="A751" t="s">
        <v>24</v>
      </c>
      <c r="B751">
        <v>1990</v>
      </c>
      <c r="C751">
        <v>485</v>
      </c>
      <c r="D751" t="s">
        <v>48</v>
      </c>
      <c r="E751" t="s">
        <v>49</v>
      </c>
      <c r="F751">
        <v>130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1">
        <v>44468.437696759262</v>
      </c>
      <c r="U751">
        <v>932</v>
      </c>
      <c r="V751" t="s">
        <v>30</v>
      </c>
      <c r="W751">
        <v>101</v>
      </c>
      <c r="X751">
        <v>200</v>
      </c>
    </row>
    <row r="752" spans="1:24" x14ac:dyDescent="0.35">
      <c r="A752" t="s">
        <v>24</v>
      </c>
      <c r="B752">
        <v>1993</v>
      </c>
      <c r="C752">
        <v>400</v>
      </c>
      <c r="D752" t="s">
        <v>25</v>
      </c>
      <c r="E752" t="s">
        <v>26</v>
      </c>
      <c r="F752">
        <v>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1">
        <v>44468.437696759262</v>
      </c>
      <c r="U752">
        <v>914</v>
      </c>
      <c r="V752" t="s">
        <v>29</v>
      </c>
      <c r="W752">
        <v>301</v>
      </c>
      <c r="X752">
        <v>500</v>
      </c>
    </row>
    <row r="753" spans="1:24" x14ac:dyDescent="0.35">
      <c r="A753" t="s">
        <v>24</v>
      </c>
      <c r="B753">
        <v>1993</v>
      </c>
      <c r="C753">
        <v>400</v>
      </c>
      <c r="D753" t="s">
        <v>25</v>
      </c>
      <c r="E753" t="s">
        <v>26</v>
      </c>
      <c r="F753">
        <v>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44468.437696759262</v>
      </c>
      <c r="U753">
        <v>924</v>
      </c>
      <c r="V753" t="s">
        <v>31</v>
      </c>
      <c r="W753">
        <v>301</v>
      </c>
      <c r="X753">
        <v>500</v>
      </c>
    </row>
    <row r="754" spans="1:24" x14ac:dyDescent="0.35">
      <c r="A754" t="s">
        <v>24</v>
      </c>
      <c r="B754">
        <v>1993</v>
      </c>
      <c r="C754">
        <v>400</v>
      </c>
      <c r="D754" t="s">
        <v>25</v>
      </c>
      <c r="E754" t="s">
        <v>26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1">
        <v>44468.437696759262</v>
      </c>
      <c r="U754">
        <v>913</v>
      </c>
      <c r="V754" t="s">
        <v>29</v>
      </c>
      <c r="W754">
        <v>201</v>
      </c>
      <c r="X754">
        <v>300</v>
      </c>
    </row>
    <row r="755" spans="1:24" x14ac:dyDescent="0.35">
      <c r="A755" t="s">
        <v>24</v>
      </c>
      <c r="B755">
        <v>1993</v>
      </c>
      <c r="C755">
        <v>400</v>
      </c>
      <c r="D755" t="s">
        <v>25</v>
      </c>
      <c r="E755" t="s">
        <v>26</v>
      </c>
      <c r="F755">
        <v>10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1">
        <v>44468.437696759262</v>
      </c>
      <c r="U755">
        <v>934</v>
      </c>
      <c r="V755" t="s">
        <v>30</v>
      </c>
      <c r="W755">
        <v>301</v>
      </c>
      <c r="X755">
        <v>500</v>
      </c>
    </row>
    <row r="756" spans="1:24" x14ac:dyDescent="0.35">
      <c r="A756" t="s">
        <v>24</v>
      </c>
      <c r="B756">
        <v>1993</v>
      </c>
      <c r="C756">
        <v>400</v>
      </c>
      <c r="D756" t="s">
        <v>25</v>
      </c>
      <c r="E756" t="s">
        <v>26</v>
      </c>
      <c r="F756">
        <v>14</v>
      </c>
      <c r="G756">
        <v>7</v>
      </c>
      <c r="H756">
        <v>35.048474119398001</v>
      </c>
      <c r="I756">
        <v>226.94068189996699</v>
      </c>
      <c r="J756">
        <v>13.7636711670597</v>
      </c>
      <c r="K756">
        <v>14.590158646230099</v>
      </c>
      <c r="L756">
        <v>109.2</v>
      </c>
      <c r="M756">
        <v>2204.8666950996198</v>
      </c>
      <c r="N756">
        <v>8</v>
      </c>
      <c r="O756">
        <v>211</v>
      </c>
      <c r="P756">
        <v>42983</v>
      </c>
      <c r="Q756">
        <v>141752261.454261</v>
      </c>
      <c r="R756">
        <v>17266</v>
      </c>
      <c r="S756">
        <v>68700</v>
      </c>
      <c r="T756" s="1">
        <v>44468.437696759262</v>
      </c>
      <c r="U756">
        <v>954</v>
      </c>
      <c r="V756" t="s">
        <v>28</v>
      </c>
      <c r="W756">
        <v>301</v>
      </c>
      <c r="X756">
        <v>500</v>
      </c>
    </row>
    <row r="757" spans="1:24" x14ac:dyDescent="0.35">
      <c r="A757" t="s">
        <v>24</v>
      </c>
      <c r="B757">
        <v>1993</v>
      </c>
      <c r="C757">
        <v>400</v>
      </c>
      <c r="D757" t="s">
        <v>25</v>
      </c>
      <c r="E757" t="s">
        <v>26</v>
      </c>
      <c r="F757">
        <v>16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1">
        <v>44468.437696759262</v>
      </c>
      <c r="U757">
        <v>941</v>
      </c>
      <c r="V757" t="s">
        <v>27</v>
      </c>
      <c r="W757">
        <v>10</v>
      </c>
      <c r="X757">
        <v>100</v>
      </c>
    </row>
    <row r="758" spans="1:24" x14ac:dyDescent="0.35">
      <c r="A758" t="s">
        <v>24</v>
      </c>
      <c r="B758">
        <v>1993</v>
      </c>
      <c r="C758">
        <v>400</v>
      </c>
      <c r="D758" t="s">
        <v>25</v>
      </c>
      <c r="E758" t="s">
        <v>26</v>
      </c>
      <c r="F758">
        <v>18</v>
      </c>
      <c r="G758">
        <v>5</v>
      </c>
      <c r="H758">
        <v>8.1319363582775193</v>
      </c>
      <c r="I758">
        <v>12.7511063396389</v>
      </c>
      <c r="J758">
        <v>6.1516202503031998</v>
      </c>
      <c r="K758">
        <v>7.1431668241185697</v>
      </c>
      <c r="L758">
        <v>21.3</v>
      </c>
      <c r="M758">
        <v>88.048823965445195</v>
      </c>
      <c r="N758">
        <v>1</v>
      </c>
      <c r="O758">
        <v>41</v>
      </c>
      <c r="P758">
        <v>16219</v>
      </c>
      <c r="Q758">
        <v>49324930.833447702</v>
      </c>
      <c r="R758">
        <v>1253</v>
      </c>
      <c r="S758">
        <v>31185</v>
      </c>
      <c r="T758" s="1">
        <v>44468.437696759262</v>
      </c>
      <c r="U758">
        <v>944</v>
      </c>
      <c r="V758" t="s">
        <v>27</v>
      </c>
      <c r="W758">
        <v>301</v>
      </c>
      <c r="X758">
        <v>500</v>
      </c>
    </row>
    <row r="759" spans="1:24" x14ac:dyDescent="0.35">
      <c r="A759" t="s">
        <v>24</v>
      </c>
      <c r="B759">
        <v>1993</v>
      </c>
      <c r="C759">
        <v>400</v>
      </c>
      <c r="D759" t="s">
        <v>25</v>
      </c>
      <c r="E759" t="s">
        <v>26</v>
      </c>
      <c r="F759">
        <v>24</v>
      </c>
      <c r="G759">
        <v>3</v>
      </c>
      <c r="H759">
        <v>54.850665405054002</v>
      </c>
      <c r="I759">
        <v>1181.6905613113199</v>
      </c>
      <c r="J759">
        <v>5.91932183627436</v>
      </c>
      <c r="K759">
        <v>12.355137277355601</v>
      </c>
      <c r="L759">
        <v>608.29999999999995</v>
      </c>
      <c r="M759">
        <v>145182.58037682701</v>
      </c>
      <c r="N759">
        <v>0</v>
      </c>
      <c r="O759">
        <v>1399</v>
      </c>
      <c r="P759">
        <v>65505</v>
      </c>
      <c r="Q759">
        <v>1517952981.5706601</v>
      </c>
      <c r="R759">
        <v>0</v>
      </c>
      <c r="S759">
        <v>146310</v>
      </c>
      <c r="T759" s="1">
        <v>44468.437696759262</v>
      </c>
      <c r="U759">
        <v>952</v>
      </c>
      <c r="V759" t="s">
        <v>28</v>
      </c>
      <c r="W759">
        <v>101</v>
      </c>
      <c r="X759">
        <v>200</v>
      </c>
    </row>
    <row r="760" spans="1:24" x14ac:dyDescent="0.35">
      <c r="A760" t="s">
        <v>24</v>
      </c>
      <c r="B760">
        <v>1993</v>
      </c>
      <c r="C760">
        <v>400</v>
      </c>
      <c r="D760" t="s">
        <v>25</v>
      </c>
      <c r="E760" t="s">
        <v>26</v>
      </c>
      <c r="F760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1">
        <v>44468.437696759262</v>
      </c>
      <c r="U760">
        <v>933</v>
      </c>
      <c r="V760" t="s">
        <v>30</v>
      </c>
      <c r="W760">
        <v>201</v>
      </c>
      <c r="X760">
        <v>300</v>
      </c>
    </row>
    <row r="761" spans="1:24" x14ac:dyDescent="0.35">
      <c r="A761" t="s">
        <v>24</v>
      </c>
      <c r="B761">
        <v>1993</v>
      </c>
      <c r="C761">
        <v>400</v>
      </c>
      <c r="D761" t="s">
        <v>25</v>
      </c>
      <c r="E761" t="s">
        <v>26</v>
      </c>
      <c r="F761">
        <v>29</v>
      </c>
      <c r="G761">
        <v>4</v>
      </c>
      <c r="H761">
        <v>2.2598366437777901</v>
      </c>
      <c r="I761">
        <v>1.8818679561239799</v>
      </c>
      <c r="J761">
        <v>2.9296722798285701</v>
      </c>
      <c r="K761">
        <v>2.1484906665447299</v>
      </c>
      <c r="L761">
        <v>11.9</v>
      </c>
      <c r="M761">
        <v>50.301252801584901</v>
      </c>
      <c r="N761">
        <v>0</v>
      </c>
      <c r="O761">
        <v>27</v>
      </c>
      <c r="P761">
        <v>15315</v>
      </c>
      <c r="Q761">
        <v>57427925.167663597</v>
      </c>
      <c r="R761">
        <v>0</v>
      </c>
      <c r="S761">
        <v>31123</v>
      </c>
      <c r="T761" s="1">
        <v>44468.437696759262</v>
      </c>
      <c r="U761">
        <v>943</v>
      </c>
      <c r="V761" t="s">
        <v>27</v>
      </c>
      <c r="W761">
        <v>201</v>
      </c>
      <c r="X761">
        <v>300</v>
      </c>
    </row>
    <row r="762" spans="1:24" x14ac:dyDescent="0.35">
      <c r="A762" t="s">
        <v>24</v>
      </c>
      <c r="B762">
        <v>1993</v>
      </c>
      <c r="C762">
        <v>400</v>
      </c>
      <c r="D762" t="s">
        <v>25</v>
      </c>
      <c r="E762" t="s">
        <v>26</v>
      </c>
      <c r="F762">
        <v>30</v>
      </c>
      <c r="G762">
        <v>2</v>
      </c>
      <c r="H762">
        <v>11.9202291104508</v>
      </c>
      <c r="I762">
        <v>98.538067290617704</v>
      </c>
      <c r="J762">
        <v>1.34544341286177</v>
      </c>
      <c r="K762">
        <v>0.91281502378483803</v>
      </c>
      <c r="L762">
        <v>60.2</v>
      </c>
      <c r="M762">
        <v>2515.2795225189998</v>
      </c>
      <c r="N762">
        <v>0</v>
      </c>
      <c r="O762">
        <v>169</v>
      </c>
      <c r="P762">
        <v>6821</v>
      </c>
      <c r="Q762">
        <v>23300486.809855599</v>
      </c>
      <c r="R762">
        <v>0</v>
      </c>
      <c r="S762">
        <v>17339</v>
      </c>
      <c r="T762" s="1">
        <v>44468.437696759262</v>
      </c>
      <c r="U762">
        <v>953</v>
      </c>
      <c r="V762" t="s">
        <v>28</v>
      </c>
      <c r="W762">
        <v>201</v>
      </c>
      <c r="X762">
        <v>300</v>
      </c>
    </row>
    <row r="763" spans="1:24" x14ac:dyDescent="0.35">
      <c r="A763" t="s">
        <v>24</v>
      </c>
      <c r="B763">
        <v>1993</v>
      </c>
      <c r="C763">
        <v>400</v>
      </c>
      <c r="D763" t="s">
        <v>25</v>
      </c>
      <c r="E763" t="s">
        <v>26</v>
      </c>
      <c r="F763">
        <v>31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1">
        <v>44468.437696759262</v>
      </c>
      <c r="U763">
        <v>923</v>
      </c>
      <c r="V763" t="s">
        <v>31</v>
      </c>
      <c r="W763">
        <v>201</v>
      </c>
      <c r="X763">
        <v>300</v>
      </c>
    </row>
    <row r="764" spans="1:24" x14ac:dyDescent="0.35">
      <c r="A764" t="s">
        <v>24</v>
      </c>
      <c r="B764">
        <v>1993</v>
      </c>
      <c r="C764">
        <v>400</v>
      </c>
      <c r="D764" t="s">
        <v>25</v>
      </c>
      <c r="E764" t="s">
        <v>26</v>
      </c>
      <c r="F764">
        <v>53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1">
        <v>44468.437696759262</v>
      </c>
      <c r="U764">
        <v>912</v>
      </c>
      <c r="V764" t="s">
        <v>29</v>
      </c>
      <c r="W764">
        <v>101</v>
      </c>
      <c r="X764">
        <v>200</v>
      </c>
    </row>
    <row r="765" spans="1:24" x14ac:dyDescent="0.35">
      <c r="A765" t="s">
        <v>24</v>
      </c>
      <c r="B765">
        <v>1993</v>
      </c>
      <c r="C765">
        <v>400</v>
      </c>
      <c r="D765" t="s">
        <v>25</v>
      </c>
      <c r="E765" t="s">
        <v>26</v>
      </c>
      <c r="F765">
        <v>54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1">
        <v>44468.437696759262</v>
      </c>
      <c r="U765">
        <v>921</v>
      </c>
      <c r="V765" t="s">
        <v>31</v>
      </c>
      <c r="W765">
        <v>10</v>
      </c>
      <c r="X765">
        <v>100</v>
      </c>
    </row>
    <row r="766" spans="1:24" x14ac:dyDescent="0.35">
      <c r="A766" t="s">
        <v>24</v>
      </c>
      <c r="B766">
        <v>1993</v>
      </c>
      <c r="C766">
        <v>400</v>
      </c>
      <c r="D766" t="s">
        <v>25</v>
      </c>
      <c r="E766" t="s">
        <v>26</v>
      </c>
      <c r="F766">
        <v>61</v>
      </c>
      <c r="G766">
        <v>2</v>
      </c>
      <c r="H766">
        <v>1.99487024497442</v>
      </c>
      <c r="I766">
        <v>2.1399049734645899</v>
      </c>
      <c r="J766">
        <v>1.07654926052695</v>
      </c>
      <c r="K766">
        <v>0.61235155468261704</v>
      </c>
      <c r="L766">
        <v>58.8</v>
      </c>
      <c r="M766">
        <v>1847.3335298658701</v>
      </c>
      <c r="N766">
        <v>0</v>
      </c>
      <c r="O766">
        <v>148</v>
      </c>
      <c r="P766">
        <v>31817</v>
      </c>
      <c r="Q766">
        <v>528629809.76169598</v>
      </c>
      <c r="R766">
        <v>0</v>
      </c>
      <c r="S766">
        <v>79502</v>
      </c>
      <c r="T766" s="1">
        <v>44468.437696759262</v>
      </c>
      <c r="U766">
        <v>942</v>
      </c>
      <c r="V766" t="s">
        <v>27</v>
      </c>
      <c r="W766">
        <v>101</v>
      </c>
      <c r="X766">
        <v>200</v>
      </c>
    </row>
    <row r="767" spans="1:24" x14ac:dyDescent="0.35">
      <c r="A767" t="s">
        <v>24</v>
      </c>
      <c r="B767">
        <v>1993</v>
      </c>
      <c r="C767">
        <v>400</v>
      </c>
      <c r="D767" t="s">
        <v>25</v>
      </c>
      <c r="E767" t="s">
        <v>26</v>
      </c>
      <c r="F767">
        <v>68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1">
        <v>44468.437696759262</v>
      </c>
      <c r="U767">
        <v>931</v>
      </c>
      <c r="V767" t="s">
        <v>30</v>
      </c>
      <c r="W767">
        <v>10</v>
      </c>
      <c r="X767">
        <v>100</v>
      </c>
    </row>
    <row r="768" spans="1:24" x14ac:dyDescent="0.35">
      <c r="A768" t="s">
        <v>24</v>
      </c>
      <c r="B768">
        <v>1993</v>
      </c>
      <c r="C768">
        <v>400</v>
      </c>
      <c r="D768" t="s">
        <v>25</v>
      </c>
      <c r="E768" t="s">
        <v>26</v>
      </c>
      <c r="F768">
        <v>81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1">
        <v>44468.437696759262</v>
      </c>
      <c r="U768">
        <v>922</v>
      </c>
      <c r="V768" t="s">
        <v>31</v>
      </c>
      <c r="W768">
        <v>101</v>
      </c>
      <c r="X768">
        <v>200</v>
      </c>
    </row>
    <row r="769" spans="1:24" x14ac:dyDescent="0.35">
      <c r="A769" t="s">
        <v>24</v>
      </c>
      <c r="B769">
        <v>1993</v>
      </c>
      <c r="C769">
        <v>400</v>
      </c>
      <c r="D769" t="s">
        <v>25</v>
      </c>
      <c r="E769" t="s">
        <v>26</v>
      </c>
      <c r="F769">
        <v>103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1">
        <v>44468.437696759262</v>
      </c>
      <c r="U769">
        <v>911</v>
      </c>
      <c r="V769" t="s">
        <v>29</v>
      </c>
      <c r="W769">
        <v>10</v>
      </c>
      <c r="X769">
        <v>100</v>
      </c>
    </row>
    <row r="770" spans="1:24" x14ac:dyDescent="0.35">
      <c r="A770" t="s">
        <v>24</v>
      </c>
      <c r="B770">
        <v>1993</v>
      </c>
      <c r="C770">
        <v>400</v>
      </c>
      <c r="D770" t="s">
        <v>25</v>
      </c>
      <c r="E770" t="s">
        <v>26</v>
      </c>
      <c r="F770">
        <v>134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1">
        <v>44468.437696759262</v>
      </c>
      <c r="U770">
        <v>932</v>
      </c>
      <c r="V770" t="s">
        <v>30</v>
      </c>
      <c r="W770">
        <v>101</v>
      </c>
      <c r="X770">
        <v>200</v>
      </c>
    </row>
    <row r="771" spans="1:24" x14ac:dyDescent="0.35">
      <c r="A771" t="s">
        <v>24</v>
      </c>
      <c r="B771">
        <v>1993</v>
      </c>
      <c r="C771">
        <v>420</v>
      </c>
      <c r="D771" t="s">
        <v>32</v>
      </c>
      <c r="E771" t="s">
        <v>33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1">
        <v>44468.437696759262</v>
      </c>
      <c r="U771">
        <v>914</v>
      </c>
      <c r="V771" t="s">
        <v>29</v>
      </c>
      <c r="W771">
        <v>301</v>
      </c>
      <c r="X771">
        <v>500</v>
      </c>
    </row>
    <row r="772" spans="1:24" x14ac:dyDescent="0.35">
      <c r="A772" t="s">
        <v>24</v>
      </c>
      <c r="B772">
        <v>1993</v>
      </c>
      <c r="C772">
        <v>420</v>
      </c>
      <c r="D772" t="s">
        <v>32</v>
      </c>
      <c r="E772" t="s">
        <v>33</v>
      </c>
      <c r="F772">
        <v>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1">
        <v>44468.437696759262</v>
      </c>
      <c r="U772">
        <v>924</v>
      </c>
      <c r="V772" t="s">
        <v>31</v>
      </c>
      <c r="W772">
        <v>301</v>
      </c>
      <c r="X772">
        <v>500</v>
      </c>
    </row>
    <row r="773" spans="1:24" x14ac:dyDescent="0.35">
      <c r="A773" t="s">
        <v>24</v>
      </c>
      <c r="B773">
        <v>1993</v>
      </c>
      <c r="C773">
        <v>420</v>
      </c>
      <c r="D773" t="s">
        <v>32</v>
      </c>
      <c r="E773" t="s">
        <v>33</v>
      </c>
      <c r="F773">
        <v>8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1">
        <v>44468.437696759262</v>
      </c>
      <c r="U773">
        <v>913</v>
      </c>
      <c r="V773" t="s">
        <v>29</v>
      </c>
      <c r="W773">
        <v>201</v>
      </c>
      <c r="X773">
        <v>300</v>
      </c>
    </row>
    <row r="774" spans="1:24" x14ac:dyDescent="0.35">
      <c r="A774" t="s">
        <v>24</v>
      </c>
      <c r="B774">
        <v>1993</v>
      </c>
      <c r="C774">
        <v>420</v>
      </c>
      <c r="D774" t="s">
        <v>32</v>
      </c>
      <c r="E774" t="s">
        <v>33</v>
      </c>
      <c r="F774">
        <v>10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1">
        <v>44468.437696759262</v>
      </c>
      <c r="U774">
        <v>934</v>
      </c>
      <c r="V774" t="s">
        <v>30</v>
      </c>
      <c r="W774">
        <v>301</v>
      </c>
      <c r="X774">
        <v>500</v>
      </c>
    </row>
    <row r="775" spans="1:24" x14ac:dyDescent="0.35">
      <c r="A775" t="s">
        <v>24</v>
      </c>
      <c r="B775">
        <v>1993</v>
      </c>
      <c r="C775">
        <v>420</v>
      </c>
      <c r="D775" t="s">
        <v>32</v>
      </c>
      <c r="E775" t="s">
        <v>33</v>
      </c>
      <c r="F775">
        <v>14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1">
        <v>44468.437696759262</v>
      </c>
      <c r="U775">
        <v>954</v>
      </c>
      <c r="V775" t="s">
        <v>28</v>
      </c>
      <c r="W775">
        <v>301</v>
      </c>
      <c r="X775">
        <v>500</v>
      </c>
    </row>
    <row r="776" spans="1:24" x14ac:dyDescent="0.35">
      <c r="A776" t="s">
        <v>24</v>
      </c>
      <c r="B776">
        <v>1993</v>
      </c>
      <c r="C776">
        <v>420</v>
      </c>
      <c r="D776" t="s">
        <v>32</v>
      </c>
      <c r="E776" t="s">
        <v>33</v>
      </c>
      <c r="F776">
        <v>16</v>
      </c>
      <c r="G776">
        <v>9</v>
      </c>
      <c r="H776">
        <v>862.85955889537502</v>
      </c>
      <c r="I776">
        <v>120821.30253299</v>
      </c>
      <c r="J776">
        <v>144.165651644599</v>
      </c>
      <c r="K776">
        <v>5264.4298510621702</v>
      </c>
      <c r="L776">
        <v>14376.6</v>
      </c>
      <c r="M776">
        <v>33540442.575070199</v>
      </c>
      <c r="N776">
        <v>680</v>
      </c>
      <c r="O776">
        <v>28073</v>
      </c>
      <c r="P776">
        <v>2402394</v>
      </c>
      <c r="Q776">
        <v>1461425290145.53</v>
      </c>
      <c r="R776">
        <v>0</v>
      </c>
      <c r="S776">
        <v>5261429</v>
      </c>
      <c r="T776" s="1">
        <v>44468.437696759262</v>
      </c>
      <c r="U776">
        <v>941</v>
      </c>
      <c r="V776" t="s">
        <v>27</v>
      </c>
      <c r="W776">
        <v>10</v>
      </c>
      <c r="X776">
        <v>100</v>
      </c>
    </row>
    <row r="777" spans="1:24" x14ac:dyDescent="0.35">
      <c r="A777" t="s">
        <v>24</v>
      </c>
      <c r="B777">
        <v>1993</v>
      </c>
      <c r="C777">
        <v>420</v>
      </c>
      <c r="D777" t="s">
        <v>32</v>
      </c>
      <c r="E777" t="s">
        <v>33</v>
      </c>
      <c r="F777">
        <v>18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1">
        <v>44468.437696759262</v>
      </c>
      <c r="U777">
        <v>944</v>
      </c>
      <c r="V777" t="s">
        <v>27</v>
      </c>
      <c r="W777">
        <v>301</v>
      </c>
      <c r="X777">
        <v>500</v>
      </c>
    </row>
    <row r="778" spans="1:24" x14ac:dyDescent="0.35">
      <c r="A778" t="s">
        <v>24</v>
      </c>
      <c r="B778">
        <v>1993</v>
      </c>
      <c r="C778">
        <v>420</v>
      </c>
      <c r="D778" t="s">
        <v>32</v>
      </c>
      <c r="E778" t="s">
        <v>33</v>
      </c>
      <c r="F778">
        <v>24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1">
        <v>44468.437696759262</v>
      </c>
      <c r="U778">
        <v>952</v>
      </c>
      <c r="V778" t="s">
        <v>28</v>
      </c>
      <c r="W778">
        <v>101</v>
      </c>
      <c r="X778">
        <v>200</v>
      </c>
    </row>
    <row r="779" spans="1:24" x14ac:dyDescent="0.35">
      <c r="A779" t="s">
        <v>24</v>
      </c>
      <c r="B779">
        <v>1993</v>
      </c>
      <c r="C779">
        <v>420</v>
      </c>
      <c r="D779" t="s">
        <v>32</v>
      </c>
      <c r="E779" t="s">
        <v>33</v>
      </c>
      <c r="F779">
        <v>28</v>
      </c>
      <c r="G779">
        <v>3</v>
      </c>
      <c r="H779">
        <v>48.467340307273098</v>
      </c>
      <c r="I779">
        <v>1331.3055313749701</v>
      </c>
      <c r="J779">
        <v>7.5435772483244801</v>
      </c>
      <c r="K779">
        <v>40.765433006554602</v>
      </c>
      <c r="L779">
        <v>556.79999999999995</v>
      </c>
      <c r="M779">
        <v>175768.29811702899</v>
      </c>
      <c r="N779">
        <v>0</v>
      </c>
      <c r="O779">
        <v>1524</v>
      </c>
      <c r="P779">
        <v>86470</v>
      </c>
      <c r="Q779">
        <v>5382138519.4468298</v>
      </c>
      <c r="R779">
        <v>0</v>
      </c>
      <c r="S779">
        <v>255645</v>
      </c>
      <c r="T779" s="1">
        <v>44468.437696759262</v>
      </c>
      <c r="U779">
        <v>933</v>
      </c>
      <c r="V779" t="s">
        <v>30</v>
      </c>
      <c r="W779">
        <v>201</v>
      </c>
      <c r="X779">
        <v>300</v>
      </c>
    </row>
    <row r="780" spans="1:24" x14ac:dyDescent="0.35">
      <c r="A780" t="s">
        <v>24</v>
      </c>
      <c r="B780">
        <v>1993</v>
      </c>
      <c r="C780">
        <v>420</v>
      </c>
      <c r="D780" t="s">
        <v>32</v>
      </c>
      <c r="E780" t="s">
        <v>33</v>
      </c>
      <c r="F780">
        <v>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1">
        <v>44468.437696759262</v>
      </c>
      <c r="U780">
        <v>943</v>
      </c>
      <c r="V780" t="s">
        <v>27</v>
      </c>
      <c r="W780">
        <v>201</v>
      </c>
      <c r="X780">
        <v>300</v>
      </c>
    </row>
    <row r="781" spans="1:24" x14ac:dyDescent="0.35">
      <c r="A781" t="s">
        <v>24</v>
      </c>
      <c r="B781">
        <v>1993</v>
      </c>
      <c r="C781">
        <v>420</v>
      </c>
      <c r="D781" t="s">
        <v>32</v>
      </c>
      <c r="E781" t="s">
        <v>33</v>
      </c>
      <c r="F781">
        <v>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1">
        <v>44468.437696759262</v>
      </c>
      <c r="U781">
        <v>953</v>
      </c>
      <c r="V781" t="s">
        <v>28</v>
      </c>
      <c r="W781">
        <v>201</v>
      </c>
      <c r="X781">
        <v>300</v>
      </c>
    </row>
    <row r="782" spans="1:24" x14ac:dyDescent="0.35">
      <c r="A782" t="s">
        <v>24</v>
      </c>
      <c r="B782">
        <v>1993</v>
      </c>
      <c r="C782">
        <v>420</v>
      </c>
      <c r="D782" t="s">
        <v>32</v>
      </c>
      <c r="E782" t="s">
        <v>33</v>
      </c>
      <c r="F782">
        <v>31</v>
      </c>
      <c r="G782">
        <v>1</v>
      </c>
      <c r="H782">
        <v>11.5395296748737</v>
      </c>
      <c r="I782">
        <v>132.287534019041</v>
      </c>
      <c r="J782">
        <v>0.69410704811270396</v>
      </c>
      <c r="K782">
        <v>0.52485185967197501</v>
      </c>
      <c r="L782">
        <v>132.80000000000001</v>
      </c>
      <c r="M782">
        <v>17635.565875508899</v>
      </c>
      <c r="N782">
        <v>0</v>
      </c>
      <c r="O782">
        <v>405</v>
      </c>
      <c r="P782">
        <v>8365</v>
      </c>
      <c r="Q782">
        <v>69969250.048883393</v>
      </c>
      <c r="R782">
        <v>0</v>
      </c>
      <c r="S782">
        <v>25529</v>
      </c>
      <c r="T782" s="1">
        <v>44468.437696759262</v>
      </c>
      <c r="U782">
        <v>923</v>
      </c>
      <c r="V782" t="s">
        <v>31</v>
      </c>
      <c r="W782">
        <v>201</v>
      </c>
      <c r="X782">
        <v>300</v>
      </c>
    </row>
    <row r="783" spans="1:24" x14ac:dyDescent="0.35">
      <c r="A783" t="s">
        <v>24</v>
      </c>
      <c r="B783">
        <v>1993</v>
      </c>
      <c r="C783">
        <v>420</v>
      </c>
      <c r="D783" t="s">
        <v>32</v>
      </c>
      <c r="E783" t="s">
        <v>33</v>
      </c>
      <c r="F783">
        <v>53</v>
      </c>
      <c r="G783">
        <v>1</v>
      </c>
      <c r="H783">
        <v>12.743740771887399</v>
      </c>
      <c r="I783">
        <v>162.42476282359701</v>
      </c>
      <c r="J783">
        <v>0.54327762121322498</v>
      </c>
      <c r="K783">
        <v>0.30352070729410302</v>
      </c>
      <c r="L783">
        <v>187.1</v>
      </c>
      <c r="M783">
        <v>34990.037352453503</v>
      </c>
      <c r="N783">
        <v>0</v>
      </c>
      <c r="O783">
        <v>629</v>
      </c>
      <c r="P783">
        <v>8086</v>
      </c>
      <c r="Q783">
        <v>65385355.661549903</v>
      </c>
      <c r="R783">
        <v>0</v>
      </c>
      <c r="S783">
        <v>27210</v>
      </c>
      <c r="T783" s="1">
        <v>44468.437696759262</v>
      </c>
      <c r="U783">
        <v>912</v>
      </c>
      <c r="V783" t="s">
        <v>29</v>
      </c>
      <c r="W783">
        <v>101</v>
      </c>
      <c r="X783">
        <v>200</v>
      </c>
    </row>
    <row r="784" spans="1:24" x14ac:dyDescent="0.35">
      <c r="A784" t="s">
        <v>24</v>
      </c>
      <c r="B784">
        <v>1993</v>
      </c>
      <c r="C784">
        <v>420</v>
      </c>
      <c r="D784" t="s">
        <v>32</v>
      </c>
      <c r="E784" t="s">
        <v>33</v>
      </c>
      <c r="F784">
        <v>54</v>
      </c>
      <c r="G784">
        <v>17</v>
      </c>
      <c r="H784">
        <v>387.29375547869301</v>
      </c>
      <c r="I784">
        <v>10847.5332391502</v>
      </c>
      <c r="J784">
        <v>20.4168407006735</v>
      </c>
      <c r="K784">
        <v>34.408819345786902</v>
      </c>
      <c r="L784">
        <v>10083.1</v>
      </c>
      <c r="M784">
        <v>7352660.0268633496</v>
      </c>
      <c r="N784">
        <v>4603</v>
      </c>
      <c r="O784">
        <v>15563</v>
      </c>
      <c r="P784">
        <v>530924</v>
      </c>
      <c r="Q784">
        <v>23322938496.489799</v>
      </c>
      <c r="R784">
        <v>222280</v>
      </c>
      <c r="S784">
        <v>839568</v>
      </c>
      <c r="T784" s="1">
        <v>44468.437696759262</v>
      </c>
      <c r="U784">
        <v>921</v>
      </c>
      <c r="V784" t="s">
        <v>31</v>
      </c>
      <c r="W784">
        <v>10</v>
      </c>
      <c r="X784">
        <v>100</v>
      </c>
    </row>
    <row r="785" spans="1:24" x14ac:dyDescent="0.35">
      <c r="A785" t="s">
        <v>24</v>
      </c>
      <c r="B785">
        <v>1993</v>
      </c>
      <c r="C785">
        <v>420</v>
      </c>
      <c r="D785" t="s">
        <v>32</v>
      </c>
      <c r="E785" t="s">
        <v>33</v>
      </c>
      <c r="F785">
        <v>61</v>
      </c>
      <c r="G785">
        <v>8</v>
      </c>
      <c r="H785">
        <v>49.662970342865599</v>
      </c>
      <c r="I785">
        <v>538.84560664762398</v>
      </c>
      <c r="J785">
        <v>2.8268644510077401</v>
      </c>
      <c r="K785">
        <v>1.1872669343645601</v>
      </c>
      <c r="L785">
        <v>1458.9</v>
      </c>
      <c r="M785">
        <v>465173.719826182</v>
      </c>
      <c r="N785">
        <v>0</v>
      </c>
      <c r="O785">
        <v>2932</v>
      </c>
      <c r="P785">
        <v>83368</v>
      </c>
      <c r="Q785">
        <v>1024941781.97161</v>
      </c>
      <c r="R785">
        <v>14216</v>
      </c>
      <c r="S785">
        <v>152520</v>
      </c>
      <c r="T785" s="1">
        <v>44468.437696759262</v>
      </c>
      <c r="U785">
        <v>942</v>
      </c>
      <c r="V785" t="s">
        <v>27</v>
      </c>
      <c r="W785">
        <v>101</v>
      </c>
      <c r="X785">
        <v>200</v>
      </c>
    </row>
    <row r="786" spans="1:24" x14ac:dyDescent="0.35">
      <c r="A786" t="s">
        <v>24</v>
      </c>
      <c r="B786">
        <v>1993</v>
      </c>
      <c r="C786">
        <v>420</v>
      </c>
      <c r="D786" t="s">
        <v>32</v>
      </c>
      <c r="E786" t="s">
        <v>33</v>
      </c>
      <c r="F786">
        <v>68</v>
      </c>
      <c r="G786">
        <v>19</v>
      </c>
      <c r="H786">
        <v>207.17733243074301</v>
      </c>
      <c r="I786">
        <v>4545.0183508051296</v>
      </c>
      <c r="J786">
        <v>13.3801310895584</v>
      </c>
      <c r="K786">
        <v>17.622092872233502</v>
      </c>
      <c r="L786">
        <v>7978.7</v>
      </c>
      <c r="M786">
        <v>6742386.15508526</v>
      </c>
      <c r="N786">
        <v>2676</v>
      </c>
      <c r="O786">
        <v>13281</v>
      </c>
      <c r="P786">
        <v>514697</v>
      </c>
      <c r="Q786">
        <v>26141798741.984501</v>
      </c>
      <c r="R786">
        <v>184538</v>
      </c>
      <c r="S786">
        <v>844856</v>
      </c>
      <c r="T786" s="1">
        <v>44468.437696759262</v>
      </c>
      <c r="U786">
        <v>931</v>
      </c>
      <c r="V786" t="s">
        <v>30</v>
      </c>
      <c r="W786">
        <v>10</v>
      </c>
      <c r="X786">
        <v>100</v>
      </c>
    </row>
    <row r="787" spans="1:24" x14ac:dyDescent="0.35">
      <c r="A787" t="s">
        <v>24</v>
      </c>
      <c r="B787">
        <v>1993</v>
      </c>
      <c r="C787">
        <v>420</v>
      </c>
      <c r="D787" t="s">
        <v>32</v>
      </c>
      <c r="E787" t="s">
        <v>33</v>
      </c>
      <c r="F787">
        <v>81</v>
      </c>
      <c r="G787">
        <v>5</v>
      </c>
      <c r="H787">
        <v>89.250010033797096</v>
      </c>
      <c r="I787">
        <v>2804.1497413902198</v>
      </c>
      <c r="J787">
        <v>3.3236669641445</v>
      </c>
      <c r="K787">
        <v>2.4463481196474799</v>
      </c>
      <c r="L787">
        <v>2128.6999999999998</v>
      </c>
      <c r="M787">
        <v>1594982.6774975699</v>
      </c>
      <c r="N787">
        <v>0</v>
      </c>
      <c r="O787">
        <v>4681</v>
      </c>
      <c r="P787">
        <v>79513</v>
      </c>
      <c r="Q787">
        <v>1391467372.9342401</v>
      </c>
      <c r="R787">
        <v>4125</v>
      </c>
      <c r="S787">
        <v>154901</v>
      </c>
      <c r="T787" s="1">
        <v>44468.437696759262</v>
      </c>
      <c r="U787">
        <v>922</v>
      </c>
      <c r="V787" t="s">
        <v>31</v>
      </c>
      <c r="W787">
        <v>101</v>
      </c>
      <c r="X787">
        <v>200</v>
      </c>
    </row>
    <row r="788" spans="1:24" x14ac:dyDescent="0.35">
      <c r="A788" t="s">
        <v>24</v>
      </c>
      <c r="B788">
        <v>1993</v>
      </c>
      <c r="C788">
        <v>420</v>
      </c>
      <c r="D788" t="s">
        <v>32</v>
      </c>
      <c r="E788" t="s">
        <v>33</v>
      </c>
      <c r="F788">
        <v>103</v>
      </c>
      <c r="G788">
        <v>11</v>
      </c>
      <c r="H788">
        <v>51.440400792752101</v>
      </c>
      <c r="I788">
        <v>324.10941479481102</v>
      </c>
      <c r="J788">
        <v>2.6858502053752402</v>
      </c>
      <c r="K788">
        <v>0.60711632174585595</v>
      </c>
      <c r="L788">
        <v>2124.5</v>
      </c>
      <c r="M788">
        <v>552524.25929615495</v>
      </c>
      <c r="N788">
        <v>607</v>
      </c>
      <c r="O788">
        <v>3642</v>
      </c>
      <c r="P788">
        <v>110112</v>
      </c>
      <c r="Q788">
        <v>1034979178.84182</v>
      </c>
      <c r="R788">
        <v>44419</v>
      </c>
      <c r="S788">
        <v>175805</v>
      </c>
      <c r="T788" s="1">
        <v>44468.437696759262</v>
      </c>
      <c r="U788">
        <v>911</v>
      </c>
      <c r="V788" t="s">
        <v>29</v>
      </c>
      <c r="W788">
        <v>10</v>
      </c>
      <c r="X788">
        <v>100</v>
      </c>
    </row>
    <row r="789" spans="1:24" x14ac:dyDescent="0.35">
      <c r="A789" t="s">
        <v>24</v>
      </c>
      <c r="B789">
        <v>1993</v>
      </c>
      <c r="C789">
        <v>420</v>
      </c>
      <c r="D789" t="s">
        <v>32</v>
      </c>
      <c r="E789" t="s">
        <v>33</v>
      </c>
      <c r="F789">
        <v>134</v>
      </c>
      <c r="G789">
        <v>7</v>
      </c>
      <c r="H789">
        <v>16.292940842576201</v>
      </c>
      <c r="I789">
        <v>52.298831883365096</v>
      </c>
      <c r="J789">
        <v>4.7879330898353301</v>
      </c>
      <c r="K789">
        <v>12.3155401726536</v>
      </c>
      <c r="L789">
        <v>705.4</v>
      </c>
      <c r="M789">
        <v>98198.507596319803</v>
      </c>
      <c r="N789">
        <v>79</v>
      </c>
      <c r="O789">
        <v>1332</v>
      </c>
      <c r="P789">
        <v>206961</v>
      </c>
      <c r="Q789">
        <v>23124181203.400398</v>
      </c>
      <c r="R789">
        <v>0</v>
      </c>
      <c r="S789">
        <v>511094</v>
      </c>
      <c r="T789" s="1">
        <v>44468.437696759262</v>
      </c>
      <c r="U789">
        <v>932</v>
      </c>
      <c r="V789" t="s">
        <v>30</v>
      </c>
      <c r="W789">
        <v>101</v>
      </c>
      <c r="X789">
        <v>200</v>
      </c>
    </row>
    <row r="790" spans="1:24" x14ac:dyDescent="0.35">
      <c r="A790" t="s">
        <v>24</v>
      </c>
      <c r="B790">
        <v>1993</v>
      </c>
      <c r="C790">
        <v>435</v>
      </c>
      <c r="D790" t="s">
        <v>34</v>
      </c>
      <c r="E790" t="s">
        <v>35</v>
      </c>
      <c r="F790">
        <v>6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1">
        <v>44468.437696759262</v>
      </c>
      <c r="U790">
        <v>914</v>
      </c>
      <c r="V790" t="s">
        <v>29</v>
      </c>
      <c r="W790">
        <v>301</v>
      </c>
      <c r="X790">
        <v>500</v>
      </c>
    </row>
    <row r="791" spans="1:24" x14ac:dyDescent="0.35">
      <c r="A791" t="s">
        <v>24</v>
      </c>
      <c r="B791">
        <v>1993</v>
      </c>
      <c r="C791">
        <v>435</v>
      </c>
      <c r="D791" t="s">
        <v>34</v>
      </c>
      <c r="E791" t="s">
        <v>35</v>
      </c>
      <c r="F791">
        <v>6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1">
        <v>44468.437696759262</v>
      </c>
      <c r="U791">
        <v>924</v>
      </c>
      <c r="V791" t="s">
        <v>31</v>
      </c>
      <c r="W791">
        <v>301</v>
      </c>
      <c r="X791">
        <v>500</v>
      </c>
    </row>
    <row r="792" spans="1:24" x14ac:dyDescent="0.35">
      <c r="A792" t="s">
        <v>24</v>
      </c>
      <c r="B792">
        <v>1993</v>
      </c>
      <c r="C792">
        <v>435</v>
      </c>
      <c r="D792" t="s">
        <v>34</v>
      </c>
      <c r="E792" t="s">
        <v>35</v>
      </c>
      <c r="F792">
        <v>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1">
        <v>44468.437696759262</v>
      </c>
      <c r="U792">
        <v>913</v>
      </c>
      <c r="V792" t="s">
        <v>29</v>
      </c>
      <c r="W792">
        <v>201</v>
      </c>
      <c r="X792">
        <v>300</v>
      </c>
    </row>
    <row r="793" spans="1:24" x14ac:dyDescent="0.35">
      <c r="A793" t="s">
        <v>24</v>
      </c>
      <c r="B793">
        <v>1993</v>
      </c>
      <c r="C793">
        <v>435</v>
      </c>
      <c r="D793" t="s">
        <v>34</v>
      </c>
      <c r="E793" t="s">
        <v>35</v>
      </c>
      <c r="F793">
        <v>10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1">
        <v>44468.437696759262</v>
      </c>
      <c r="U793">
        <v>934</v>
      </c>
      <c r="V793" t="s">
        <v>30</v>
      </c>
      <c r="W793">
        <v>301</v>
      </c>
      <c r="X793">
        <v>500</v>
      </c>
    </row>
    <row r="794" spans="1:24" x14ac:dyDescent="0.35">
      <c r="A794" t="s">
        <v>24</v>
      </c>
      <c r="B794">
        <v>1993</v>
      </c>
      <c r="C794">
        <v>435</v>
      </c>
      <c r="D794" t="s">
        <v>34</v>
      </c>
      <c r="E794" t="s">
        <v>35</v>
      </c>
      <c r="F794">
        <v>14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1">
        <v>44468.437696759262</v>
      </c>
      <c r="U794">
        <v>954</v>
      </c>
      <c r="V794" t="s">
        <v>28</v>
      </c>
      <c r="W794">
        <v>301</v>
      </c>
      <c r="X794">
        <v>500</v>
      </c>
    </row>
    <row r="795" spans="1:24" x14ac:dyDescent="0.35">
      <c r="A795" t="s">
        <v>24</v>
      </c>
      <c r="B795">
        <v>1993</v>
      </c>
      <c r="C795">
        <v>435</v>
      </c>
      <c r="D795" t="s">
        <v>34</v>
      </c>
      <c r="E795" t="s">
        <v>35</v>
      </c>
      <c r="F795">
        <v>16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1">
        <v>44468.437696759262</v>
      </c>
      <c r="U795">
        <v>941</v>
      </c>
      <c r="V795" t="s">
        <v>27</v>
      </c>
      <c r="W795">
        <v>10</v>
      </c>
      <c r="X795">
        <v>100</v>
      </c>
    </row>
    <row r="796" spans="1:24" x14ac:dyDescent="0.35">
      <c r="A796" t="s">
        <v>24</v>
      </c>
      <c r="B796">
        <v>1993</v>
      </c>
      <c r="C796">
        <v>435</v>
      </c>
      <c r="D796" t="s">
        <v>34</v>
      </c>
      <c r="E796" t="s">
        <v>35</v>
      </c>
      <c r="F796">
        <v>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1">
        <v>44468.437696759262</v>
      </c>
      <c r="U796">
        <v>944</v>
      </c>
      <c r="V796" t="s">
        <v>27</v>
      </c>
      <c r="W796">
        <v>301</v>
      </c>
      <c r="X796">
        <v>500</v>
      </c>
    </row>
    <row r="797" spans="1:24" x14ac:dyDescent="0.35">
      <c r="A797" t="s">
        <v>24</v>
      </c>
      <c r="B797">
        <v>1993</v>
      </c>
      <c r="C797">
        <v>435</v>
      </c>
      <c r="D797" t="s">
        <v>34</v>
      </c>
      <c r="E797" t="s">
        <v>35</v>
      </c>
      <c r="F797">
        <v>24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1">
        <v>44468.437696759262</v>
      </c>
      <c r="U797">
        <v>952</v>
      </c>
      <c r="V797" t="s">
        <v>28</v>
      </c>
      <c r="W797">
        <v>101</v>
      </c>
      <c r="X797">
        <v>200</v>
      </c>
    </row>
    <row r="798" spans="1:24" x14ac:dyDescent="0.35">
      <c r="A798" t="s">
        <v>24</v>
      </c>
      <c r="B798">
        <v>1993</v>
      </c>
      <c r="C798">
        <v>435</v>
      </c>
      <c r="D798" t="s">
        <v>34</v>
      </c>
      <c r="E798" t="s">
        <v>35</v>
      </c>
      <c r="F798">
        <v>28</v>
      </c>
      <c r="G798">
        <v>1</v>
      </c>
      <c r="H798">
        <v>1.2750590258688601</v>
      </c>
      <c r="I798">
        <v>1.69265215100647</v>
      </c>
      <c r="J798">
        <v>0.69548674138301503</v>
      </c>
      <c r="K798">
        <v>0.51439075201163198</v>
      </c>
      <c r="L798">
        <v>14.9</v>
      </c>
      <c r="M798">
        <v>223.47581443551999</v>
      </c>
      <c r="N798">
        <v>0</v>
      </c>
      <c r="O798">
        <v>46</v>
      </c>
      <c r="P798">
        <v>8241</v>
      </c>
      <c r="Q798">
        <v>67913476.596799001</v>
      </c>
      <c r="R798">
        <v>0</v>
      </c>
      <c r="S798">
        <v>25489</v>
      </c>
      <c r="T798" s="1">
        <v>44468.437696759262</v>
      </c>
      <c r="U798">
        <v>933</v>
      </c>
      <c r="V798" t="s">
        <v>30</v>
      </c>
      <c r="W798">
        <v>201</v>
      </c>
      <c r="X798">
        <v>300</v>
      </c>
    </row>
    <row r="799" spans="1:24" x14ac:dyDescent="0.35">
      <c r="A799" t="s">
        <v>24</v>
      </c>
      <c r="B799">
        <v>1993</v>
      </c>
      <c r="C799">
        <v>435</v>
      </c>
      <c r="D799" t="s">
        <v>34</v>
      </c>
      <c r="E799" t="s">
        <v>35</v>
      </c>
      <c r="F799">
        <v>29</v>
      </c>
      <c r="G799">
        <v>1</v>
      </c>
      <c r="H799">
        <v>2.0009841682412799</v>
      </c>
      <c r="I799">
        <v>4.0995825698943396</v>
      </c>
      <c r="J799">
        <v>0.82393465751111505</v>
      </c>
      <c r="K799">
        <v>0.63543656920676095</v>
      </c>
      <c r="L799">
        <v>10.5</v>
      </c>
      <c r="M799">
        <v>109.57949443698401</v>
      </c>
      <c r="N799">
        <v>0</v>
      </c>
      <c r="O799">
        <v>32</v>
      </c>
      <c r="P799">
        <v>4121</v>
      </c>
      <c r="Q799">
        <v>16984855.607443798</v>
      </c>
      <c r="R799">
        <v>0</v>
      </c>
      <c r="S799">
        <v>12718</v>
      </c>
      <c r="T799" s="1">
        <v>44468.437696759262</v>
      </c>
      <c r="U799">
        <v>943</v>
      </c>
      <c r="V799" t="s">
        <v>27</v>
      </c>
      <c r="W799">
        <v>201</v>
      </c>
      <c r="X799">
        <v>300</v>
      </c>
    </row>
    <row r="800" spans="1:24" x14ac:dyDescent="0.35">
      <c r="A800" t="s">
        <v>24</v>
      </c>
      <c r="B800">
        <v>1993</v>
      </c>
      <c r="C800">
        <v>435</v>
      </c>
      <c r="D800" t="s">
        <v>34</v>
      </c>
      <c r="E800" t="s">
        <v>35</v>
      </c>
      <c r="F800">
        <v>30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1">
        <v>44468.437696759262</v>
      </c>
      <c r="U800">
        <v>953</v>
      </c>
      <c r="V800" t="s">
        <v>28</v>
      </c>
      <c r="W800">
        <v>201</v>
      </c>
      <c r="X800">
        <v>300</v>
      </c>
    </row>
    <row r="801" spans="1:24" x14ac:dyDescent="0.35">
      <c r="A801" t="s">
        <v>24</v>
      </c>
      <c r="B801">
        <v>1993</v>
      </c>
      <c r="C801">
        <v>435</v>
      </c>
      <c r="D801" t="s">
        <v>34</v>
      </c>
      <c r="E801" t="s">
        <v>35</v>
      </c>
      <c r="F801">
        <v>31</v>
      </c>
      <c r="G801">
        <v>1</v>
      </c>
      <c r="H801">
        <v>0.39709856957735901</v>
      </c>
      <c r="I801">
        <v>0.156748970871355</v>
      </c>
      <c r="J801">
        <v>0.87361685307018899</v>
      </c>
      <c r="K801">
        <v>0.76048909774764994</v>
      </c>
      <c r="L801">
        <v>4.5999999999999996</v>
      </c>
      <c r="M801">
        <v>20.896578216675401</v>
      </c>
      <c r="N801">
        <v>0</v>
      </c>
      <c r="O801">
        <v>17</v>
      </c>
      <c r="P801">
        <v>10069</v>
      </c>
      <c r="Q801">
        <v>101382610.84377401</v>
      </c>
      <c r="R801">
        <v>0</v>
      </c>
      <c r="S801">
        <v>38020</v>
      </c>
      <c r="T801" s="1">
        <v>44468.437696759262</v>
      </c>
      <c r="U801">
        <v>923</v>
      </c>
      <c r="V801" t="s">
        <v>31</v>
      </c>
      <c r="W801">
        <v>201</v>
      </c>
      <c r="X801">
        <v>300</v>
      </c>
    </row>
    <row r="802" spans="1:24" x14ac:dyDescent="0.35">
      <c r="A802" t="s">
        <v>24</v>
      </c>
      <c r="B802">
        <v>1993</v>
      </c>
      <c r="C802">
        <v>435</v>
      </c>
      <c r="D802" t="s">
        <v>34</v>
      </c>
      <c r="E802" t="s">
        <v>35</v>
      </c>
      <c r="F802">
        <v>53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1">
        <v>44468.437696759262</v>
      </c>
      <c r="U802">
        <v>912</v>
      </c>
      <c r="V802" t="s">
        <v>29</v>
      </c>
      <c r="W802">
        <v>101</v>
      </c>
      <c r="X802">
        <v>200</v>
      </c>
    </row>
    <row r="803" spans="1:24" x14ac:dyDescent="0.35">
      <c r="A803" t="s">
        <v>24</v>
      </c>
      <c r="B803">
        <v>1993</v>
      </c>
      <c r="C803">
        <v>435</v>
      </c>
      <c r="D803" t="s">
        <v>34</v>
      </c>
      <c r="E803" t="s">
        <v>35</v>
      </c>
      <c r="F803">
        <v>54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1">
        <v>44468.437696759262</v>
      </c>
      <c r="U803">
        <v>921</v>
      </c>
      <c r="V803" t="s">
        <v>31</v>
      </c>
      <c r="W803">
        <v>10</v>
      </c>
      <c r="X803">
        <v>100</v>
      </c>
    </row>
    <row r="804" spans="1:24" x14ac:dyDescent="0.35">
      <c r="A804" t="s">
        <v>24</v>
      </c>
      <c r="B804">
        <v>1993</v>
      </c>
      <c r="C804">
        <v>435</v>
      </c>
      <c r="D804" t="s">
        <v>34</v>
      </c>
      <c r="E804" t="s">
        <v>35</v>
      </c>
      <c r="F804">
        <v>61</v>
      </c>
      <c r="G804">
        <v>3</v>
      </c>
      <c r="H804">
        <v>3.7171298102982702</v>
      </c>
      <c r="I804">
        <v>11.9550350067876</v>
      </c>
      <c r="J804">
        <v>2.30809687070118</v>
      </c>
      <c r="K804">
        <v>2.0975493840171202</v>
      </c>
      <c r="L804">
        <v>108.9</v>
      </c>
      <c r="M804">
        <v>10320.522309456899</v>
      </c>
      <c r="N804">
        <v>0</v>
      </c>
      <c r="O804">
        <v>335</v>
      </c>
      <c r="P804">
        <v>67877</v>
      </c>
      <c r="Q804">
        <v>1810768868.5683899</v>
      </c>
      <c r="R804">
        <v>0</v>
      </c>
      <c r="S804">
        <v>162685</v>
      </c>
      <c r="T804" s="1">
        <v>44468.437696759262</v>
      </c>
      <c r="U804">
        <v>942</v>
      </c>
      <c r="V804" t="s">
        <v>27</v>
      </c>
      <c r="W804">
        <v>101</v>
      </c>
      <c r="X804">
        <v>200</v>
      </c>
    </row>
    <row r="805" spans="1:24" x14ac:dyDescent="0.35">
      <c r="A805" t="s">
        <v>24</v>
      </c>
      <c r="B805">
        <v>1993</v>
      </c>
      <c r="C805">
        <v>435</v>
      </c>
      <c r="D805" t="s">
        <v>34</v>
      </c>
      <c r="E805" t="s">
        <v>35</v>
      </c>
      <c r="F805">
        <v>68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1">
        <v>44468.437696759262</v>
      </c>
      <c r="U805">
        <v>931</v>
      </c>
      <c r="V805" t="s">
        <v>30</v>
      </c>
      <c r="W805">
        <v>10</v>
      </c>
      <c r="X805">
        <v>100</v>
      </c>
    </row>
    <row r="806" spans="1:24" x14ac:dyDescent="0.35">
      <c r="A806" t="s">
        <v>24</v>
      </c>
      <c r="B806">
        <v>1993</v>
      </c>
      <c r="C806">
        <v>435</v>
      </c>
      <c r="D806" t="s">
        <v>34</v>
      </c>
      <c r="E806" t="s">
        <v>35</v>
      </c>
      <c r="F806">
        <v>81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1">
        <v>44468.437696759262</v>
      </c>
      <c r="U806">
        <v>922</v>
      </c>
      <c r="V806" t="s">
        <v>31</v>
      </c>
      <c r="W806">
        <v>101</v>
      </c>
      <c r="X806">
        <v>200</v>
      </c>
    </row>
    <row r="807" spans="1:24" x14ac:dyDescent="0.35">
      <c r="A807" t="s">
        <v>24</v>
      </c>
      <c r="B807">
        <v>1993</v>
      </c>
      <c r="C807">
        <v>435</v>
      </c>
      <c r="D807" t="s">
        <v>34</v>
      </c>
      <c r="E807" t="s">
        <v>35</v>
      </c>
      <c r="F807">
        <v>103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1">
        <v>44468.437696759262</v>
      </c>
      <c r="U807">
        <v>911</v>
      </c>
      <c r="V807" t="s">
        <v>29</v>
      </c>
      <c r="W807">
        <v>10</v>
      </c>
      <c r="X807">
        <v>100</v>
      </c>
    </row>
    <row r="808" spans="1:24" x14ac:dyDescent="0.35">
      <c r="A808" t="s">
        <v>24</v>
      </c>
      <c r="B808">
        <v>1993</v>
      </c>
      <c r="C808">
        <v>435</v>
      </c>
      <c r="D808" t="s">
        <v>34</v>
      </c>
      <c r="E808" t="s">
        <v>35</v>
      </c>
      <c r="F808">
        <v>134</v>
      </c>
      <c r="G808">
        <v>6</v>
      </c>
      <c r="H808">
        <v>2.0203008453012301</v>
      </c>
      <c r="I808">
        <v>0.66070594316895903</v>
      </c>
      <c r="J808">
        <v>1.4682258990008501</v>
      </c>
      <c r="K808">
        <v>0.42935988492518501</v>
      </c>
      <c r="L808">
        <v>87.6</v>
      </c>
      <c r="M808">
        <v>1240.5695355472601</v>
      </c>
      <c r="N808">
        <v>17</v>
      </c>
      <c r="O808">
        <v>158</v>
      </c>
      <c r="P808">
        <v>62960</v>
      </c>
      <c r="Q808">
        <v>806184352.55705202</v>
      </c>
      <c r="R808">
        <v>6173</v>
      </c>
      <c r="S808">
        <v>119747</v>
      </c>
      <c r="T808" s="1">
        <v>44468.437696759262</v>
      </c>
      <c r="U808">
        <v>932</v>
      </c>
      <c r="V808" t="s">
        <v>30</v>
      </c>
      <c r="W808">
        <v>101</v>
      </c>
      <c r="X808">
        <v>200</v>
      </c>
    </row>
    <row r="809" spans="1:24" x14ac:dyDescent="0.35">
      <c r="A809" t="s">
        <v>24</v>
      </c>
      <c r="B809">
        <v>1993</v>
      </c>
      <c r="C809">
        <v>440</v>
      </c>
      <c r="D809" t="s">
        <v>36</v>
      </c>
      <c r="E809" t="s">
        <v>37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1">
        <v>44468.437696759262</v>
      </c>
      <c r="U809">
        <v>914</v>
      </c>
      <c r="V809" t="s">
        <v>29</v>
      </c>
      <c r="W809">
        <v>301</v>
      </c>
      <c r="X809">
        <v>500</v>
      </c>
    </row>
    <row r="810" spans="1:24" x14ac:dyDescent="0.35">
      <c r="A810" t="s">
        <v>24</v>
      </c>
      <c r="B810">
        <v>1993</v>
      </c>
      <c r="C810">
        <v>440</v>
      </c>
      <c r="D810" t="s">
        <v>36</v>
      </c>
      <c r="E810" t="s">
        <v>37</v>
      </c>
      <c r="F810">
        <v>6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1">
        <v>44468.437696759262</v>
      </c>
      <c r="U810">
        <v>924</v>
      </c>
      <c r="V810" t="s">
        <v>31</v>
      </c>
      <c r="W810">
        <v>301</v>
      </c>
      <c r="X810">
        <v>500</v>
      </c>
    </row>
    <row r="811" spans="1:24" x14ac:dyDescent="0.35">
      <c r="A811" t="s">
        <v>24</v>
      </c>
      <c r="B811">
        <v>1993</v>
      </c>
      <c r="C811">
        <v>440</v>
      </c>
      <c r="D811" t="s">
        <v>36</v>
      </c>
      <c r="E811" t="s">
        <v>37</v>
      </c>
      <c r="F811">
        <v>8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1">
        <v>44468.437696759262</v>
      </c>
      <c r="U811">
        <v>913</v>
      </c>
      <c r="V811" t="s">
        <v>29</v>
      </c>
      <c r="W811">
        <v>201</v>
      </c>
      <c r="X811">
        <v>300</v>
      </c>
    </row>
    <row r="812" spans="1:24" x14ac:dyDescent="0.35">
      <c r="A812" t="s">
        <v>24</v>
      </c>
      <c r="B812">
        <v>1993</v>
      </c>
      <c r="C812">
        <v>440</v>
      </c>
      <c r="D812" t="s">
        <v>36</v>
      </c>
      <c r="E812" t="s">
        <v>37</v>
      </c>
      <c r="F812">
        <v>10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1">
        <v>44468.437696759262</v>
      </c>
      <c r="U812">
        <v>934</v>
      </c>
      <c r="V812" t="s">
        <v>30</v>
      </c>
      <c r="W812">
        <v>301</v>
      </c>
      <c r="X812">
        <v>500</v>
      </c>
    </row>
    <row r="813" spans="1:24" x14ac:dyDescent="0.35">
      <c r="A813" t="s">
        <v>24</v>
      </c>
      <c r="B813">
        <v>1993</v>
      </c>
      <c r="C813">
        <v>440</v>
      </c>
      <c r="D813" t="s">
        <v>36</v>
      </c>
      <c r="E813" t="s">
        <v>37</v>
      </c>
      <c r="F813">
        <v>14</v>
      </c>
      <c r="G813">
        <v>4</v>
      </c>
      <c r="H813">
        <v>49.112990557868898</v>
      </c>
      <c r="I813">
        <v>1120.3478228950601</v>
      </c>
      <c r="J813">
        <v>12.109022174298399</v>
      </c>
      <c r="K813">
        <v>56.7124996966323</v>
      </c>
      <c r="L813">
        <v>153.1</v>
      </c>
      <c r="M813">
        <v>10884.8602240366</v>
      </c>
      <c r="N813">
        <v>0</v>
      </c>
      <c r="O813">
        <v>378</v>
      </c>
      <c r="P813">
        <v>37665</v>
      </c>
      <c r="Q813">
        <v>550996413.38025796</v>
      </c>
      <c r="R813">
        <v>0</v>
      </c>
      <c r="S813">
        <v>88367</v>
      </c>
      <c r="T813" s="1">
        <v>44468.437696759262</v>
      </c>
      <c r="U813">
        <v>954</v>
      </c>
      <c r="V813" t="s">
        <v>28</v>
      </c>
      <c r="W813">
        <v>301</v>
      </c>
      <c r="X813">
        <v>500</v>
      </c>
    </row>
    <row r="814" spans="1:24" x14ac:dyDescent="0.35">
      <c r="A814" t="s">
        <v>24</v>
      </c>
      <c r="B814">
        <v>1993</v>
      </c>
      <c r="C814">
        <v>440</v>
      </c>
      <c r="D814" t="s">
        <v>36</v>
      </c>
      <c r="E814" t="s">
        <v>37</v>
      </c>
      <c r="F814">
        <v>16</v>
      </c>
      <c r="G814">
        <v>3</v>
      </c>
      <c r="H814">
        <v>50.2492413502695</v>
      </c>
      <c r="I814">
        <v>879.05264231976003</v>
      </c>
      <c r="J814">
        <v>8.4447744985368605</v>
      </c>
      <c r="K814">
        <v>22.7658377992482</v>
      </c>
      <c r="L814">
        <v>837</v>
      </c>
      <c r="M814">
        <v>244028.28021274699</v>
      </c>
      <c r="N814">
        <v>0</v>
      </c>
      <c r="O814">
        <v>1938</v>
      </c>
      <c r="P814">
        <v>140461</v>
      </c>
      <c r="Q814">
        <v>6319881174.68402</v>
      </c>
      <c r="R814">
        <v>0</v>
      </c>
      <c r="S814">
        <v>317582</v>
      </c>
      <c r="T814" s="1">
        <v>44468.437696759262</v>
      </c>
      <c r="U814">
        <v>941</v>
      </c>
      <c r="V814" t="s">
        <v>27</v>
      </c>
      <c r="W814">
        <v>10</v>
      </c>
      <c r="X814">
        <v>100</v>
      </c>
    </row>
    <row r="815" spans="1:24" x14ac:dyDescent="0.35">
      <c r="A815" t="s">
        <v>24</v>
      </c>
      <c r="B815">
        <v>1993</v>
      </c>
      <c r="C815">
        <v>440</v>
      </c>
      <c r="D815" t="s">
        <v>36</v>
      </c>
      <c r="E815" t="s">
        <v>37</v>
      </c>
      <c r="F815">
        <v>18</v>
      </c>
      <c r="G815">
        <v>10</v>
      </c>
      <c r="H815">
        <v>89.417391190182698</v>
      </c>
      <c r="I815">
        <v>1053.2786677377101</v>
      </c>
      <c r="J815">
        <v>24.576996186504701</v>
      </c>
      <c r="K815">
        <v>115.949113072274</v>
      </c>
      <c r="L815">
        <v>234.9</v>
      </c>
      <c r="M815">
        <v>7273.0903132616104</v>
      </c>
      <c r="N815">
        <v>0</v>
      </c>
      <c r="O815">
        <v>506</v>
      </c>
      <c r="P815">
        <v>64548</v>
      </c>
      <c r="Q815">
        <v>800650765.03308797</v>
      </c>
      <c r="R815">
        <v>0</v>
      </c>
      <c r="S815">
        <v>154585</v>
      </c>
      <c r="T815" s="1">
        <v>44468.437696759262</v>
      </c>
      <c r="U815">
        <v>944</v>
      </c>
      <c r="V815" t="s">
        <v>27</v>
      </c>
      <c r="W815">
        <v>301</v>
      </c>
      <c r="X815">
        <v>500</v>
      </c>
    </row>
    <row r="816" spans="1:24" x14ac:dyDescent="0.35">
      <c r="A816" t="s">
        <v>24</v>
      </c>
      <c r="B816">
        <v>1993</v>
      </c>
      <c r="C816">
        <v>440</v>
      </c>
      <c r="D816" t="s">
        <v>36</v>
      </c>
      <c r="E816" t="s">
        <v>37</v>
      </c>
      <c r="F816">
        <v>24</v>
      </c>
      <c r="G816">
        <v>3</v>
      </c>
      <c r="H816">
        <v>15.4634440510325</v>
      </c>
      <c r="I816">
        <v>96.774126240040999</v>
      </c>
      <c r="J816">
        <v>3.1456914718267202</v>
      </c>
      <c r="K816">
        <v>3.1675717588531902</v>
      </c>
      <c r="L816">
        <v>171.8</v>
      </c>
      <c r="M816">
        <v>11889.675538789799</v>
      </c>
      <c r="N816">
        <v>0</v>
      </c>
      <c r="O816">
        <v>402</v>
      </c>
      <c r="P816">
        <v>34876</v>
      </c>
      <c r="Q816">
        <v>389168075.41286302</v>
      </c>
      <c r="R816">
        <v>0</v>
      </c>
      <c r="S816">
        <v>76501</v>
      </c>
      <c r="T816" s="1">
        <v>44468.437696759262</v>
      </c>
      <c r="U816">
        <v>952</v>
      </c>
      <c r="V816" t="s">
        <v>28</v>
      </c>
      <c r="W816">
        <v>101</v>
      </c>
      <c r="X816">
        <v>200</v>
      </c>
    </row>
    <row r="817" spans="1:24" x14ac:dyDescent="0.35">
      <c r="A817" t="s">
        <v>24</v>
      </c>
      <c r="B817">
        <v>1993</v>
      </c>
      <c r="C817">
        <v>440</v>
      </c>
      <c r="D817" t="s">
        <v>36</v>
      </c>
      <c r="E817" t="s">
        <v>37</v>
      </c>
      <c r="F817">
        <v>28</v>
      </c>
      <c r="G817">
        <v>5</v>
      </c>
      <c r="H817">
        <v>75.327787836019297</v>
      </c>
      <c r="I817">
        <v>1487.34234312645</v>
      </c>
      <c r="J817">
        <v>4.2300460275148604</v>
      </c>
      <c r="K817">
        <v>3.16379664896087</v>
      </c>
      <c r="L817">
        <v>865.4</v>
      </c>
      <c r="M817">
        <v>196369.37292578301</v>
      </c>
      <c r="N817">
        <v>0</v>
      </c>
      <c r="O817">
        <v>1887</v>
      </c>
      <c r="P817">
        <v>48839</v>
      </c>
      <c r="Q817">
        <v>417706634.18026602</v>
      </c>
      <c r="R817">
        <v>1709</v>
      </c>
      <c r="S817">
        <v>95969</v>
      </c>
      <c r="T817" s="1">
        <v>44468.437696759262</v>
      </c>
      <c r="U817">
        <v>933</v>
      </c>
      <c r="V817" t="s">
        <v>30</v>
      </c>
      <c r="W817">
        <v>201</v>
      </c>
      <c r="X817">
        <v>300</v>
      </c>
    </row>
    <row r="818" spans="1:24" x14ac:dyDescent="0.35">
      <c r="A818" t="s">
        <v>24</v>
      </c>
      <c r="B818">
        <v>1993</v>
      </c>
      <c r="C818">
        <v>440</v>
      </c>
      <c r="D818" t="s">
        <v>36</v>
      </c>
      <c r="E818" t="s">
        <v>37</v>
      </c>
      <c r="F818">
        <v>29</v>
      </c>
      <c r="G818">
        <v>13</v>
      </c>
      <c r="H818">
        <v>94.0927861253206</v>
      </c>
      <c r="I818">
        <v>793.083843653538</v>
      </c>
      <c r="J818">
        <v>17.709014824031701</v>
      </c>
      <c r="K818">
        <v>49.845307600468999</v>
      </c>
      <c r="L818">
        <v>486.4</v>
      </c>
      <c r="M818">
        <v>21198.676975528</v>
      </c>
      <c r="N818">
        <v>180</v>
      </c>
      <c r="O818">
        <v>792</v>
      </c>
      <c r="P818">
        <v>91628</v>
      </c>
      <c r="Q818">
        <v>1332336527.8763299</v>
      </c>
      <c r="R818">
        <v>14939</v>
      </c>
      <c r="S818">
        <v>168317</v>
      </c>
      <c r="T818" s="1">
        <v>44468.437696759262</v>
      </c>
      <c r="U818">
        <v>943</v>
      </c>
      <c r="V818" t="s">
        <v>27</v>
      </c>
      <c r="W818">
        <v>201</v>
      </c>
      <c r="X818">
        <v>300</v>
      </c>
    </row>
    <row r="819" spans="1:24" x14ac:dyDescent="0.35">
      <c r="A819" t="s">
        <v>24</v>
      </c>
      <c r="B819">
        <v>1993</v>
      </c>
      <c r="C819">
        <v>440</v>
      </c>
      <c r="D819" t="s">
        <v>36</v>
      </c>
      <c r="E819" t="s">
        <v>37</v>
      </c>
      <c r="F819">
        <v>30</v>
      </c>
      <c r="G819">
        <v>4</v>
      </c>
      <c r="H819">
        <v>19.198773851157199</v>
      </c>
      <c r="I819">
        <v>120.058486408845</v>
      </c>
      <c r="J819">
        <v>3.03138534491955</v>
      </c>
      <c r="K819">
        <v>1.9631035435125701</v>
      </c>
      <c r="L819">
        <v>96.8</v>
      </c>
      <c r="M819">
        <v>3064.6090457423402</v>
      </c>
      <c r="N819">
        <v>0</v>
      </c>
      <c r="O819">
        <v>212</v>
      </c>
      <c r="P819">
        <v>15269</v>
      </c>
      <c r="Q819">
        <v>50110117.636250898</v>
      </c>
      <c r="R819">
        <v>587</v>
      </c>
      <c r="S819">
        <v>29951</v>
      </c>
      <c r="T819" s="1">
        <v>44468.437696759262</v>
      </c>
      <c r="U819">
        <v>953</v>
      </c>
      <c r="V819" t="s">
        <v>28</v>
      </c>
      <c r="W819">
        <v>201</v>
      </c>
      <c r="X819">
        <v>300</v>
      </c>
    </row>
    <row r="820" spans="1:24" x14ac:dyDescent="0.35">
      <c r="A820" t="s">
        <v>24</v>
      </c>
      <c r="B820">
        <v>1993</v>
      </c>
      <c r="C820">
        <v>440</v>
      </c>
      <c r="D820" t="s">
        <v>36</v>
      </c>
      <c r="E820" t="s">
        <v>37</v>
      </c>
      <c r="F820">
        <v>31</v>
      </c>
      <c r="G820">
        <v>6</v>
      </c>
      <c r="H820">
        <v>73.835637242988895</v>
      </c>
      <c r="I820">
        <v>1184.60509349877</v>
      </c>
      <c r="J820">
        <v>6.24696343301434</v>
      </c>
      <c r="K820">
        <v>6.3292997878691502</v>
      </c>
      <c r="L820">
        <v>852.5</v>
      </c>
      <c r="M820">
        <v>157922.52322016901</v>
      </c>
      <c r="N820">
        <v>37</v>
      </c>
      <c r="O820">
        <v>1668</v>
      </c>
      <c r="P820">
        <v>72398</v>
      </c>
      <c r="Q820">
        <v>843774012.28708696</v>
      </c>
      <c r="R820">
        <v>12792</v>
      </c>
      <c r="S820">
        <v>132004</v>
      </c>
      <c r="T820" s="1">
        <v>44468.437696759262</v>
      </c>
      <c r="U820">
        <v>923</v>
      </c>
      <c r="V820" t="s">
        <v>31</v>
      </c>
      <c r="W820">
        <v>201</v>
      </c>
      <c r="X820">
        <v>300</v>
      </c>
    </row>
    <row r="821" spans="1:24" x14ac:dyDescent="0.35">
      <c r="A821" t="s">
        <v>24</v>
      </c>
      <c r="B821">
        <v>1993</v>
      </c>
      <c r="C821">
        <v>440</v>
      </c>
      <c r="D821" t="s">
        <v>36</v>
      </c>
      <c r="E821" t="s">
        <v>37</v>
      </c>
      <c r="F821">
        <v>53</v>
      </c>
      <c r="G821">
        <v>2</v>
      </c>
      <c r="H821">
        <v>7.1778160038595704</v>
      </c>
      <c r="I821">
        <v>26.447472861868899</v>
      </c>
      <c r="J821">
        <v>0.99015619837903401</v>
      </c>
      <c r="K821">
        <v>0.47579518430272</v>
      </c>
      <c r="L821">
        <v>105.4</v>
      </c>
      <c r="M821">
        <v>5697.3951953362703</v>
      </c>
      <c r="N821">
        <v>0</v>
      </c>
      <c r="O821">
        <v>260</v>
      </c>
      <c r="P821">
        <v>14223</v>
      </c>
      <c r="Q821">
        <v>102497248.458048</v>
      </c>
      <c r="R821">
        <v>0</v>
      </c>
      <c r="S821">
        <v>34896</v>
      </c>
      <c r="T821" s="1">
        <v>44468.437696759262</v>
      </c>
      <c r="U821">
        <v>912</v>
      </c>
      <c r="V821" t="s">
        <v>29</v>
      </c>
      <c r="W821">
        <v>101</v>
      </c>
      <c r="X821">
        <v>200</v>
      </c>
    </row>
    <row r="822" spans="1:24" x14ac:dyDescent="0.35">
      <c r="A822" t="s">
        <v>24</v>
      </c>
      <c r="B822">
        <v>1993</v>
      </c>
      <c r="C822">
        <v>440</v>
      </c>
      <c r="D822" t="s">
        <v>36</v>
      </c>
      <c r="E822" t="s">
        <v>37</v>
      </c>
      <c r="F822">
        <v>54</v>
      </c>
      <c r="G822">
        <v>9</v>
      </c>
      <c r="H822">
        <v>46.154268750276103</v>
      </c>
      <c r="I822">
        <v>234.09280440607199</v>
      </c>
      <c r="J822">
        <v>5.3517241707781302</v>
      </c>
      <c r="K822">
        <v>3.1770608653980998</v>
      </c>
      <c r="L822">
        <v>1201.7</v>
      </c>
      <c r="M822">
        <v>158672.46198617801</v>
      </c>
      <c r="N822">
        <v>397</v>
      </c>
      <c r="O822">
        <v>2007</v>
      </c>
      <c r="P822">
        <v>139302</v>
      </c>
      <c r="Q822">
        <v>2153471016.2136798</v>
      </c>
      <c r="R822">
        <v>45516</v>
      </c>
      <c r="S822">
        <v>233088</v>
      </c>
      <c r="T822" s="1">
        <v>44468.437696759262</v>
      </c>
      <c r="U822">
        <v>921</v>
      </c>
      <c r="V822" t="s">
        <v>31</v>
      </c>
      <c r="W822">
        <v>10</v>
      </c>
      <c r="X822">
        <v>100</v>
      </c>
    </row>
    <row r="823" spans="1:24" x14ac:dyDescent="0.35">
      <c r="A823" t="s">
        <v>24</v>
      </c>
      <c r="B823">
        <v>1993</v>
      </c>
      <c r="C823">
        <v>440</v>
      </c>
      <c r="D823" t="s">
        <v>36</v>
      </c>
      <c r="E823" t="s">
        <v>37</v>
      </c>
      <c r="F823">
        <v>61</v>
      </c>
      <c r="G823">
        <v>18</v>
      </c>
      <c r="H823">
        <v>53.049782908335999</v>
      </c>
      <c r="I823">
        <v>173.46878903734699</v>
      </c>
      <c r="J823">
        <v>6.9981042181572297</v>
      </c>
      <c r="K823">
        <v>3.1240652846653498</v>
      </c>
      <c r="L823">
        <v>1558.9</v>
      </c>
      <c r="M823">
        <v>149751.84148251801</v>
      </c>
      <c r="N823">
        <v>769</v>
      </c>
      <c r="O823">
        <v>2349</v>
      </c>
      <c r="P823">
        <v>205361</v>
      </c>
      <c r="Q823">
        <v>2696937771.2639699</v>
      </c>
      <c r="R823">
        <v>99316</v>
      </c>
      <c r="S823">
        <v>311406</v>
      </c>
      <c r="T823" s="1">
        <v>44468.437696759262</v>
      </c>
      <c r="U823">
        <v>942</v>
      </c>
      <c r="V823" t="s">
        <v>27</v>
      </c>
      <c r="W823">
        <v>101</v>
      </c>
      <c r="X823">
        <v>200</v>
      </c>
    </row>
    <row r="824" spans="1:24" x14ac:dyDescent="0.35">
      <c r="A824" t="s">
        <v>24</v>
      </c>
      <c r="B824">
        <v>1993</v>
      </c>
      <c r="C824">
        <v>440</v>
      </c>
      <c r="D824" t="s">
        <v>36</v>
      </c>
      <c r="E824" t="s">
        <v>37</v>
      </c>
      <c r="F824">
        <v>68</v>
      </c>
      <c r="G824">
        <v>25</v>
      </c>
      <c r="H824">
        <v>155.566262339155</v>
      </c>
      <c r="I824">
        <v>1408.6189635384701</v>
      </c>
      <c r="J824">
        <v>15.031394415061699</v>
      </c>
      <c r="K824">
        <v>12.2160585854943</v>
      </c>
      <c r="L824">
        <v>5991.6</v>
      </c>
      <c r="M824">
        <v>2089640.1872326599</v>
      </c>
      <c r="N824">
        <v>3040</v>
      </c>
      <c r="O824">
        <v>8943</v>
      </c>
      <c r="P824">
        <v>578215</v>
      </c>
      <c r="Q824">
        <v>18122123590.976601</v>
      </c>
      <c r="R824">
        <v>303324</v>
      </c>
      <c r="S824">
        <v>853106</v>
      </c>
      <c r="T824" s="1">
        <v>44468.437696759262</v>
      </c>
      <c r="U824">
        <v>931</v>
      </c>
      <c r="V824" t="s">
        <v>30</v>
      </c>
      <c r="W824">
        <v>10</v>
      </c>
      <c r="X824">
        <v>100</v>
      </c>
    </row>
    <row r="825" spans="1:24" x14ac:dyDescent="0.35">
      <c r="A825" t="s">
        <v>24</v>
      </c>
      <c r="B825">
        <v>1993</v>
      </c>
      <c r="C825">
        <v>440</v>
      </c>
      <c r="D825" t="s">
        <v>36</v>
      </c>
      <c r="E825" t="s">
        <v>37</v>
      </c>
      <c r="F825">
        <v>81</v>
      </c>
      <c r="G825">
        <v>12</v>
      </c>
      <c r="H825">
        <v>41.4392744914798</v>
      </c>
      <c r="I825">
        <v>142.150787983181</v>
      </c>
      <c r="J825">
        <v>4.8190781183724702</v>
      </c>
      <c r="K825">
        <v>1.97569941676546</v>
      </c>
      <c r="L825">
        <v>988.9</v>
      </c>
      <c r="M825">
        <v>80854.471171499696</v>
      </c>
      <c r="N825">
        <v>420</v>
      </c>
      <c r="O825">
        <v>1558</v>
      </c>
      <c r="P825">
        <v>114646</v>
      </c>
      <c r="Q825">
        <v>1123765360.7330799</v>
      </c>
      <c r="R825">
        <v>47601</v>
      </c>
      <c r="S825">
        <v>181691</v>
      </c>
      <c r="T825" s="1">
        <v>44468.437696759262</v>
      </c>
      <c r="U825">
        <v>922</v>
      </c>
      <c r="V825" t="s">
        <v>31</v>
      </c>
      <c r="W825">
        <v>101</v>
      </c>
      <c r="X825">
        <v>200</v>
      </c>
    </row>
    <row r="826" spans="1:24" x14ac:dyDescent="0.35">
      <c r="A826" t="s">
        <v>24</v>
      </c>
      <c r="B826">
        <v>1993</v>
      </c>
      <c r="C826">
        <v>440</v>
      </c>
      <c r="D826" t="s">
        <v>36</v>
      </c>
      <c r="E826" t="s">
        <v>37</v>
      </c>
      <c r="F826">
        <v>103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1">
        <v>44468.437696759262</v>
      </c>
      <c r="U826">
        <v>911</v>
      </c>
      <c r="V826" t="s">
        <v>29</v>
      </c>
      <c r="W826">
        <v>10</v>
      </c>
      <c r="X826">
        <v>100</v>
      </c>
    </row>
    <row r="827" spans="1:24" x14ac:dyDescent="0.35">
      <c r="A827" t="s">
        <v>24</v>
      </c>
      <c r="B827">
        <v>1993</v>
      </c>
      <c r="C827">
        <v>440</v>
      </c>
      <c r="D827" t="s">
        <v>36</v>
      </c>
      <c r="E827" t="s">
        <v>37</v>
      </c>
      <c r="F827">
        <v>134</v>
      </c>
      <c r="G827">
        <v>40</v>
      </c>
      <c r="H827">
        <v>98.253268839317201</v>
      </c>
      <c r="I827">
        <v>852.90832385914996</v>
      </c>
      <c r="J827">
        <v>13.8252123084189</v>
      </c>
      <c r="K827">
        <v>15.851067020433799</v>
      </c>
      <c r="L827">
        <v>4258.1000000000004</v>
      </c>
      <c r="M827">
        <v>1601456.88733991</v>
      </c>
      <c r="N827">
        <v>1701</v>
      </c>
      <c r="O827">
        <v>6816</v>
      </c>
      <c r="P827">
        <v>598295</v>
      </c>
      <c r="Q827">
        <v>29762636547.7379</v>
      </c>
      <c r="R827">
        <v>249635</v>
      </c>
      <c r="S827">
        <v>946955</v>
      </c>
      <c r="T827" s="1">
        <v>44468.437696759262</v>
      </c>
      <c r="U827">
        <v>932</v>
      </c>
      <c r="V827" t="s">
        <v>30</v>
      </c>
      <c r="W827">
        <v>101</v>
      </c>
      <c r="X827">
        <v>200</v>
      </c>
    </row>
    <row r="828" spans="1:24" x14ac:dyDescent="0.35">
      <c r="A828" t="s">
        <v>24</v>
      </c>
      <c r="B828">
        <v>1993</v>
      </c>
      <c r="C828">
        <v>455</v>
      </c>
      <c r="D828" t="s">
        <v>38</v>
      </c>
      <c r="E828" t="s">
        <v>39</v>
      </c>
      <c r="F828">
        <v>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1">
        <v>44468.437696759262</v>
      </c>
      <c r="U828">
        <v>914</v>
      </c>
      <c r="V828" t="s">
        <v>29</v>
      </c>
      <c r="W828">
        <v>301</v>
      </c>
      <c r="X828">
        <v>500</v>
      </c>
    </row>
    <row r="829" spans="1:24" x14ac:dyDescent="0.35">
      <c r="A829" t="s">
        <v>24</v>
      </c>
      <c r="B829">
        <v>1993</v>
      </c>
      <c r="C829">
        <v>455</v>
      </c>
      <c r="D829" t="s">
        <v>38</v>
      </c>
      <c r="E829" t="s">
        <v>39</v>
      </c>
      <c r="F829">
        <v>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1">
        <v>44468.437696759262</v>
      </c>
      <c r="U829">
        <v>924</v>
      </c>
      <c r="V829" t="s">
        <v>31</v>
      </c>
      <c r="W829">
        <v>301</v>
      </c>
      <c r="X829">
        <v>500</v>
      </c>
    </row>
    <row r="830" spans="1:24" x14ac:dyDescent="0.35">
      <c r="A830" t="s">
        <v>24</v>
      </c>
      <c r="B830">
        <v>1993</v>
      </c>
      <c r="C830">
        <v>455</v>
      </c>
      <c r="D830" t="s">
        <v>38</v>
      </c>
      <c r="E830" t="s">
        <v>39</v>
      </c>
      <c r="F830">
        <v>8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1">
        <v>44468.437696759262</v>
      </c>
      <c r="U830">
        <v>913</v>
      </c>
      <c r="V830" t="s">
        <v>29</v>
      </c>
      <c r="W830">
        <v>201</v>
      </c>
      <c r="X830">
        <v>300</v>
      </c>
    </row>
    <row r="831" spans="1:24" x14ac:dyDescent="0.35">
      <c r="A831" t="s">
        <v>24</v>
      </c>
      <c r="B831">
        <v>1993</v>
      </c>
      <c r="C831">
        <v>455</v>
      </c>
      <c r="D831" t="s">
        <v>38</v>
      </c>
      <c r="E831" t="s">
        <v>39</v>
      </c>
      <c r="F831">
        <v>10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1">
        <v>44468.437696759262</v>
      </c>
      <c r="U831">
        <v>934</v>
      </c>
      <c r="V831" t="s">
        <v>30</v>
      </c>
      <c r="W831">
        <v>301</v>
      </c>
      <c r="X831">
        <v>500</v>
      </c>
    </row>
    <row r="832" spans="1:24" x14ac:dyDescent="0.35">
      <c r="A832" t="s">
        <v>24</v>
      </c>
      <c r="B832">
        <v>1993</v>
      </c>
      <c r="C832">
        <v>455</v>
      </c>
      <c r="D832" t="s">
        <v>38</v>
      </c>
      <c r="E832" t="s">
        <v>39</v>
      </c>
      <c r="F832">
        <v>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1">
        <v>44468.437696759262</v>
      </c>
      <c r="U832">
        <v>954</v>
      </c>
      <c r="V832" t="s">
        <v>28</v>
      </c>
      <c r="W832">
        <v>301</v>
      </c>
      <c r="X832">
        <v>500</v>
      </c>
    </row>
    <row r="833" spans="1:24" x14ac:dyDescent="0.35">
      <c r="A833" t="s">
        <v>24</v>
      </c>
      <c r="B833">
        <v>1993</v>
      </c>
      <c r="C833">
        <v>455</v>
      </c>
      <c r="D833" t="s">
        <v>38</v>
      </c>
      <c r="E833" t="s">
        <v>39</v>
      </c>
      <c r="F833">
        <v>16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1">
        <v>44468.437696759262</v>
      </c>
      <c r="U833">
        <v>941</v>
      </c>
      <c r="V833" t="s">
        <v>27</v>
      </c>
      <c r="W833">
        <v>10</v>
      </c>
      <c r="X833">
        <v>100</v>
      </c>
    </row>
    <row r="834" spans="1:24" x14ac:dyDescent="0.35">
      <c r="A834" t="s">
        <v>24</v>
      </c>
      <c r="B834">
        <v>1993</v>
      </c>
      <c r="C834">
        <v>455</v>
      </c>
      <c r="D834" t="s">
        <v>38</v>
      </c>
      <c r="E834" t="s">
        <v>39</v>
      </c>
      <c r="F834">
        <v>18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1">
        <v>44468.437696759262</v>
      </c>
      <c r="U834">
        <v>944</v>
      </c>
      <c r="V834" t="s">
        <v>27</v>
      </c>
      <c r="W834">
        <v>301</v>
      </c>
      <c r="X834">
        <v>500</v>
      </c>
    </row>
    <row r="835" spans="1:24" x14ac:dyDescent="0.35">
      <c r="A835" t="s">
        <v>24</v>
      </c>
      <c r="B835">
        <v>1993</v>
      </c>
      <c r="C835">
        <v>455</v>
      </c>
      <c r="D835" t="s">
        <v>38</v>
      </c>
      <c r="E835" t="s">
        <v>39</v>
      </c>
      <c r="F835">
        <v>24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1">
        <v>44468.437696759262</v>
      </c>
      <c r="U835">
        <v>952</v>
      </c>
      <c r="V835" t="s">
        <v>28</v>
      </c>
      <c r="W835">
        <v>101</v>
      </c>
      <c r="X835">
        <v>200</v>
      </c>
    </row>
    <row r="836" spans="1:24" x14ac:dyDescent="0.35">
      <c r="A836" t="s">
        <v>24</v>
      </c>
      <c r="B836">
        <v>1993</v>
      </c>
      <c r="C836">
        <v>455</v>
      </c>
      <c r="D836" t="s">
        <v>38</v>
      </c>
      <c r="E836" t="s">
        <v>39</v>
      </c>
      <c r="F836">
        <v>28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1">
        <v>44468.437696759262</v>
      </c>
      <c r="U836">
        <v>933</v>
      </c>
      <c r="V836" t="s">
        <v>30</v>
      </c>
      <c r="W836">
        <v>201</v>
      </c>
      <c r="X836">
        <v>300</v>
      </c>
    </row>
    <row r="837" spans="1:24" x14ac:dyDescent="0.35">
      <c r="A837" t="s">
        <v>24</v>
      </c>
      <c r="B837">
        <v>1993</v>
      </c>
      <c r="C837">
        <v>455</v>
      </c>
      <c r="D837" t="s">
        <v>38</v>
      </c>
      <c r="E837" t="s">
        <v>39</v>
      </c>
      <c r="F837">
        <v>29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1">
        <v>44468.437696759262</v>
      </c>
      <c r="U837">
        <v>943</v>
      </c>
      <c r="V837" t="s">
        <v>27</v>
      </c>
      <c r="W837">
        <v>201</v>
      </c>
      <c r="X837">
        <v>300</v>
      </c>
    </row>
    <row r="838" spans="1:24" x14ac:dyDescent="0.35">
      <c r="A838" t="s">
        <v>24</v>
      </c>
      <c r="B838">
        <v>1993</v>
      </c>
      <c r="C838">
        <v>455</v>
      </c>
      <c r="D838" t="s">
        <v>38</v>
      </c>
      <c r="E838" t="s">
        <v>39</v>
      </c>
      <c r="F838">
        <v>30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1">
        <v>44468.437696759262</v>
      </c>
      <c r="U838">
        <v>953</v>
      </c>
      <c r="V838" t="s">
        <v>28</v>
      </c>
      <c r="W838">
        <v>201</v>
      </c>
      <c r="X838">
        <v>300</v>
      </c>
    </row>
    <row r="839" spans="1:24" x14ac:dyDescent="0.35">
      <c r="A839" t="s">
        <v>24</v>
      </c>
      <c r="B839">
        <v>1993</v>
      </c>
      <c r="C839">
        <v>455</v>
      </c>
      <c r="D839" t="s">
        <v>38</v>
      </c>
      <c r="E839" t="s">
        <v>39</v>
      </c>
      <c r="F839">
        <v>31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44468.437696759262</v>
      </c>
      <c r="U839">
        <v>923</v>
      </c>
      <c r="V839" t="s">
        <v>31</v>
      </c>
      <c r="W839">
        <v>201</v>
      </c>
      <c r="X839">
        <v>300</v>
      </c>
    </row>
    <row r="840" spans="1:24" x14ac:dyDescent="0.35">
      <c r="A840" t="s">
        <v>24</v>
      </c>
      <c r="B840">
        <v>1993</v>
      </c>
      <c r="C840">
        <v>455</v>
      </c>
      <c r="D840" t="s">
        <v>38</v>
      </c>
      <c r="E840" t="s">
        <v>39</v>
      </c>
      <c r="F840">
        <v>53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1">
        <v>44468.437696759262</v>
      </c>
      <c r="U840">
        <v>912</v>
      </c>
      <c r="V840" t="s">
        <v>29</v>
      </c>
      <c r="W840">
        <v>101</v>
      </c>
      <c r="X840">
        <v>200</v>
      </c>
    </row>
    <row r="841" spans="1:24" x14ac:dyDescent="0.35">
      <c r="A841" t="s">
        <v>24</v>
      </c>
      <c r="B841">
        <v>1993</v>
      </c>
      <c r="C841">
        <v>455</v>
      </c>
      <c r="D841" t="s">
        <v>38</v>
      </c>
      <c r="E841" t="s">
        <v>39</v>
      </c>
      <c r="F841">
        <v>54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1">
        <v>44468.437696759262</v>
      </c>
      <c r="U841">
        <v>921</v>
      </c>
      <c r="V841" t="s">
        <v>31</v>
      </c>
      <c r="W841">
        <v>10</v>
      </c>
      <c r="X841">
        <v>100</v>
      </c>
    </row>
    <row r="842" spans="1:24" x14ac:dyDescent="0.35">
      <c r="A842" t="s">
        <v>24</v>
      </c>
      <c r="B842">
        <v>1993</v>
      </c>
      <c r="C842">
        <v>455</v>
      </c>
      <c r="D842" t="s">
        <v>38</v>
      </c>
      <c r="E842" t="s">
        <v>39</v>
      </c>
      <c r="F842">
        <v>61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1">
        <v>44468.437696759262</v>
      </c>
      <c r="U842">
        <v>942</v>
      </c>
      <c r="V842" t="s">
        <v>27</v>
      </c>
      <c r="W842">
        <v>101</v>
      </c>
      <c r="X842">
        <v>200</v>
      </c>
    </row>
    <row r="843" spans="1:24" x14ac:dyDescent="0.35">
      <c r="A843" t="s">
        <v>24</v>
      </c>
      <c r="B843">
        <v>1993</v>
      </c>
      <c r="C843">
        <v>455</v>
      </c>
      <c r="D843" t="s">
        <v>38</v>
      </c>
      <c r="E843" t="s">
        <v>39</v>
      </c>
      <c r="F843">
        <v>68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>
        <v>44468.437696759262</v>
      </c>
      <c r="U843">
        <v>931</v>
      </c>
      <c r="V843" t="s">
        <v>30</v>
      </c>
      <c r="W843">
        <v>10</v>
      </c>
      <c r="X843">
        <v>100</v>
      </c>
    </row>
    <row r="844" spans="1:24" x14ac:dyDescent="0.35">
      <c r="A844" t="s">
        <v>24</v>
      </c>
      <c r="B844">
        <v>1993</v>
      </c>
      <c r="C844">
        <v>455</v>
      </c>
      <c r="D844" t="s">
        <v>38</v>
      </c>
      <c r="E844" t="s">
        <v>39</v>
      </c>
      <c r="F844">
        <v>81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1">
        <v>44468.437696759262</v>
      </c>
      <c r="U844">
        <v>922</v>
      </c>
      <c r="V844" t="s">
        <v>31</v>
      </c>
      <c r="W844">
        <v>101</v>
      </c>
      <c r="X844">
        <v>200</v>
      </c>
    </row>
    <row r="845" spans="1:24" x14ac:dyDescent="0.35">
      <c r="A845" t="s">
        <v>24</v>
      </c>
      <c r="B845">
        <v>1993</v>
      </c>
      <c r="C845">
        <v>455</v>
      </c>
      <c r="D845" t="s">
        <v>38</v>
      </c>
      <c r="E845" t="s">
        <v>39</v>
      </c>
      <c r="F845">
        <v>103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1">
        <v>44468.437696759262</v>
      </c>
      <c r="U845">
        <v>911</v>
      </c>
      <c r="V845" t="s">
        <v>29</v>
      </c>
      <c r="W845">
        <v>10</v>
      </c>
      <c r="X845">
        <v>100</v>
      </c>
    </row>
    <row r="846" spans="1:24" x14ac:dyDescent="0.35">
      <c r="A846" t="s">
        <v>24</v>
      </c>
      <c r="B846">
        <v>1993</v>
      </c>
      <c r="C846">
        <v>455</v>
      </c>
      <c r="D846" t="s">
        <v>38</v>
      </c>
      <c r="E846" t="s">
        <v>39</v>
      </c>
      <c r="F846">
        <v>134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1">
        <v>44468.437696759262</v>
      </c>
      <c r="U846">
        <v>932</v>
      </c>
      <c r="V846" t="s">
        <v>30</v>
      </c>
      <c r="W846">
        <v>101</v>
      </c>
      <c r="X846">
        <v>200</v>
      </c>
    </row>
    <row r="847" spans="1:24" x14ac:dyDescent="0.35">
      <c r="A847" t="s">
        <v>24</v>
      </c>
      <c r="B847">
        <v>1993</v>
      </c>
      <c r="C847">
        <v>460</v>
      </c>
      <c r="D847" t="s">
        <v>40</v>
      </c>
      <c r="E847" t="s">
        <v>41</v>
      </c>
      <c r="F847">
        <v>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1">
        <v>44468.437696759262</v>
      </c>
      <c r="U847">
        <v>914</v>
      </c>
      <c r="V847" t="s">
        <v>29</v>
      </c>
      <c r="W847">
        <v>301</v>
      </c>
      <c r="X847">
        <v>500</v>
      </c>
    </row>
    <row r="848" spans="1:24" x14ac:dyDescent="0.35">
      <c r="A848" t="s">
        <v>24</v>
      </c>
      <c r="B848">
        <v>1993</v>
      </c>
      <c r="C848">
        <v>460</v>
      </c>
      <c r="D848" t="s">
        <v>40</v>
      </c>
      <c r="E848" t="s">
        <v>41</v>
      </c>
      <c r="F848">
        <v>6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>
        <v>44468.437696759262</v>
      </c>
      <c r="U848">
        <v>924</v>
      </c>
      <c r="V848" t="s">
        <v>31</v>
      </c>
      <c r="W848">
        <v>301</v>
      </c>
      <c r="X848">
        <v>500</v>
      </c>
    </row>
    <row r="849" spans="1:24" x14ac:dyDescent="0.35">
      <c r="A849" t="s">
        <v>24</v>
      </c>
      <c r="B849">
        <v>1993</v>
      </c>
      <c r="C849">
        <v>460</v>
      </c>
      <c r="D849" t="s">
        <v>40</v>
      </c>
      <c r="E849" t="s">
        <v>41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44468.437696759262</v>
      </c>
      <c r="U849">
        <v>913</v>
      </c>
      <c r="V849" t="s">
        <v>29</v>
      </c>
      <c r="W849">
        <v>201</v>
      </c>
      <c r="X849">
        <v>300</v>
      </c>
    </row>
    <row r="850" spans="1:24" x14ac:dyDescent="0.35">
      <c r="A850" t="s">
        <v>24</v>
      </c>
      <c r="B850">
        <v>1993</v>
      </c>
      <c r="C850">
        <v>460</v>
      </c>
      <c r="D850" t="s">
        <v>40</v>
      </c>
      <c r="E850" t="s">
        <v>41</v>
      </c>
      <c r="F850">
        <v>10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1">
        <v>44468.437696759262</v>
      </c>
      <c r="U850">
        <v>934</v>
      </c>
      <c r="V850" t="s">
        <v>30</v>
      </c>
      <c r="W850">
        <v>301</v>
      </c>
      <c r="X850">
        <v>500</v>
      </c>
    </row>
    <row r="851" spans="1:24" x14ac:dyDescent="0.35">
      <c r="A851" t="s">
        <v>24</v>
      </c>
      <c r="B851">
        <v>1993</v>
      </c>
      <c r="C851">
        <v>460</v>
      </c>
      <c r="D851" t="s">
        <v>40</v>
      </c>
      <c r="E851" t="s">
        <v>41</v>
      </c>
      <c r="F851">
        <v>14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1">
        <v>44468.437696759262</v>
      </c>
      <c r="U851">
        <v>954</v>
      </c>
      <c r="V851" t="s">
        <v>28</v>
      </c>
      <c r="W851">
        <v>301</v>
      </c>
      <c r="X851">
        <v>500</v>
      </c>
    </row>
    <row r="852" spans="1:24" x14ac:dyDescent="0.35">
      <c r="A852" t="s">
        <v>24</v>
      </c>
      <c r="B852">
        <v>1993</v>
      </c>
      <c r="C852">
        <v>460</v>
      </c>
      <c r="D852" t="s">
        <v>40</v>
      </c>
      <c r="E852" t="s">
        <v>41</v>
      </c>
      <c r="F852">
        <v>16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1">
        <v>44468.437696759262</v>
      </c>
      <c r="U852">
        <v>941</v>
      </c>
      <c r="V852" t="s">
        <v>27</v>
      </c>
      <c r="W852">
        <v>10</v>
      </c>
      <c r="X852">
        <v>100</v>
      </c>
    </row>
    <row r="853" spans="1:24" x14ac:dyDescent="0.35">
      <c r="A853" t="s">
        <v>24</v>
      </c>
      <c r="B853">
        <v>1993</v>
      </c>
      <c r="C853">
        <v>460</v>
      </c>
      <c r="D853" t="s">
        <v>40</v>
      </c>
      <c r="E853" t="s">
        <v>41</v>
      </c>
      <c r="F853">
        <v>18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1">
        <v>44468.437696759262</v>
      </c>
      <c r="U853">
        <v>944</v>
      </c>
      <c r="V853" t="s">
        <v>27</v>
      </c>
      <c r="W853">
        <v>301</v>
      </c>
      <c r="X853">
        <v>500</v>
      </c>
    </row>
    <row r="854" spans="1:24" x14ac:dyDescent="0.35">
      <c r="A854" t="s">
        <v>24</v>
      </c>
      <c r="B854">
        <v>1993</v>
      </c>
      <c r="C854">
        <v>460</v>
      </c>
      <c r="D854" t="s">
        <v>40</v>
      </c>
      <c r="E854" t="s">
        <v>41</v>
      </c>
      <c r="F854">
        <v>24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1">
        <v>44468.437696759262</v>
      </c>
      <c r="U854">
        <v>952</v>
      </c>
      <c r="V854" t="s">
        <v>28</v>
      </c>
      <c r="W854">
        <v>101</v>
      </c>
      <c r="X854">
        <v>200</v>
      </c>
    </row>
    <row r="855" spans="1:24" x14ac:dyDescent="0.35">
      <c r="A855" t="s">
        <v>24</v>
      </c>
      <c r="B855">
        <v>1993</v>
      </c>
      <c r="C855">
        <v>460</v>
      </c>
      <c r="D855" t="s">
        <v>40</v>
      </c>
      <c r="E855" t="s">
        <v>41</v>
      </c>
      <c r="F855">
        <v>28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1">
        <v>44468.437696759262</v>
      </c>
      <c r="U855">
        <v>933</v>
      </c>
      <c r="V855" t="s">
        <v>30</v>
      </c>
      <c r="W855">
        <v>201</v>
      </c>
      <c r="X855">
        <v>300</v>
      </c>
    </row>
    <row r="856" spans="1:24" x14ac:dyDescent="0.35">
      <c r="A856" t="s">
        <v>24</v>
      </c>
      <c r="B856">
        <v>1993</v>
      </c>
      <c r="C856">
        <v>460</v>
      </c>
      <c r="D856" t="s">
        <v>40</v>
      </c>
      <c r="E856" t="s">
        <v>41</v>
      </c>
      <c r="F856">
        <v>29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1">
        <v>44468.437696759262</v>
      </c>
      <c r="U856">
        <v>943</v>
      </c>
      <c r="V856" t="s">
        <v>27</v>
      </c>
      <c r="W856">
        <v>201</v>
      </c>
      <c r="X856">
        <v>300</v>
      </c>
    </row>
    <row r="857" spans="1:24" x14ac:dyDescent="0.35">
      <c r="A857" t="s">
        <v>24</v>
      </c>
      <c r="B857">
        <v>1993</v>
      </c>
      <c r="C857">
        <v>460</v>
      </c>
      <c r="D857" t="s">
        <v>40</v>
      </c>
      <c r="E857" t="s">
        <v>41</v>
      </c>
      <c r="F857">
        <v>30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1">
        <v>44468.437696759262</v>
      </c>
      <c r="U857">
        <v>953</v>
      </c>
      <c r="V857" t="s">
        <v>28</v>
      </c>
      <c r="W857">
        <v>201</v>
      </c>
      <c r="X857">
        <v>300</v>
      </c>
    </row>
    <row r="858" spans="1:24" x14ac:dyDescent="0.35">
      <c r="A858" t="s">
        <v>24</v>
      </c>
      <c r="B858">
        <v>1993</v>
      </c>
      <c r="C858">
        <v>460</v>
      </c>
      <c r="D858" t="s">
        <v>40</v>
      </c>
      <c r="E858" t="s">
        <v>41</v>
      </c>
      <c r="F858">
        <v>31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1">
        <v>44468.437696759262</v>
      </c>
      <c r="U858">
        <v>923</v>
      </c>
      <c r="V858" t="s">
        <v>31</v>
      </c>
      <c r="W858">
        <v>201</v>
      </c>
      <c r="X858">
        <v>300</v>
      </c>
    </row>
    <row r="859" spans="1:24" x14ac:dyDescent="0.35">
      <c r="A859" t="s">
        <v>24</v>
      </c>
      <c r="B859">
        <v>1993</v>
      </c>
      <c r="C859">
        <v>460</v>
      </c>
      <c r="D859" t="s">
        <v>40</v>
      </c>
      <c r="E859" t="s">
        <v>41</v>
      </c>
      <c r="F859">
        <v>53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1">
        <v>44468.437696759262</v>
      </c>
      <c r="U859">
        <v>912</v>
      </c>
      <c r="V859" t="s">
        <v>29</v>
      </c>
      <c r="W859">
        <v>101</v>
      </c>
      <c r="X859">
        <v>200</v>
      </c>
    </row>
    <row r="860" spans="1:24" x14ac:dyDescent="0.35">
      <c r="A860" t="s">
        <v>24</v>
      </c>
      <c r="B860">
        <v>1993</v>
      </c>
      <c r="C860">
        <v>460</v>
      </c>
      <c r="D860" t="s">
        <v>40</v>
      </c>
      <c r="E860" t="s">
        <v>41</v>
      </c>
      <c r="F860">
        <v>54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1">
        <v>44468.437696759262</v>
      </c>
      <c r="U860">
        <v>921</v>
      </c>
      <c r="V860" t="s">
        <v>31</v>
      </c>
      <c r="W860">
        <v>10</v>
      </c>
      <c r="X860">
        <v>100</v>
      </c>
    </row>
    <row r="861" spans="1:24" x14ac:dyDescent="0.35">
      <c r="A861" t="s">
        <v>24</v>
      </c>
      <c r="B861">
        <v>1993</v>
      </c>
      <c r="C861">
        <v>460</v>
      </c>
      <c r="D861" t="s">
        <v>40</v>
      </c>
      <c r="E861" t="s">
        <v>41</v>
      </c>
      <c r="F861">
        <v>61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1">
        <v>44468.437696759262</v>
      </c>
      <c r="U861">
        <v>942</v>
      </c>
      <c r="V861" t="s">
        <v>27</v>
      </c>
      <c r="W861">
        <v>101</v>
      </c>
      <c r="X861">
        <v>200</v>
      </c>
    </row>
    <row r="862" spans="1:24" x14ac:dyDescent="0.35">
      <c r="A862" t="s">
        <v>24</v>
      </c>
      <c r="B862">
        <v>1993</v>
      </c>
      <c r="C862">
        <v>460</v>
      </c>
      <c r="D862" t="s">
        <v>40</v>
      </c>
      <c r="E862" t="s">
        <v>41</v>
      </c>
      <c r="F862">
        <v>68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1">
        <v>44468.437696759262</v>
      </c>
      <c r="U862">
        <v>931</v>
      </c>
      <c r="V862" t="s">
        <v>30</v>
      </c>
      <c r="W862">
        <v>10</v>
      </c>
      <c r="X862">
        <v>100</v>
      </c>
    </row>
    <row r="863" spans="1:24" x14ac:dyDescent="0.35">
      <c r="A863" t="s">
        <v>24</v>
      </c>
      <c r="B863">
        <v>1993</v>
      </c>
      <c r="C863">
        <v>460</v>
      </c>
      <c r="D863" t="s">
        <v>40</v>
      </c>
      <c r="E863" t="s">
        <v>41</v>
      </c>
      <c r="F863">
        <v>81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1">
        <v>44468.437696759262</v>
      </c>
      <c r="U863">
        <v>922</v>
      </c>
      <c r="V863" t="s">
        <v>31</v>
      </c>
      <c r="W863">
        <v>101</v>
      </c>
      <c r="X863">
        <v>200</v>
      </c>
    </row>
    <row r="864" spans="1:24" x14ac:dyDescent="0.35">
      <c r="A864" t="s">
        <v>24</v>
      </c>
      <c r="B864">
        <v>1993</v>
      </c>
      <c r="C864">
        <v>460</v>
      </c>
      <c r="D864" t="s">
        <v>40</v>
      </c>
      <c r="E864" t="s">
        <v>41</v>
      </c>
      <c r="F864">
        <v>103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1">
        <v>44468.437696759262</v>
      </c>
      <c r="U864">
        <v>911</v>
      </c>
      <c r="V864" t="s">
        <v>29</v>
      </c>
      <c r="W864">
        <v>10</v>
      </c>
      <c r="X864">
        <v>100</v>
      </c>
    </row>
    <row r="865" spans="1:24" x14ac:dyDescent="0.35">
      <c r="A865" t="s">
        <v>24</v>
      </c>
      <c r="B865">
        <v>1993</v>
      </c>
      <c r="C865">
        <v>460</v>
      </c>
      <c r="D865" t="s">
        <v>40</v>
      </c>
      <c r="E865" t="s">
        <v>41</v>
      </c>
      <c r="F865">
        <v>134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1">
        <v>44468.437696759262</v>
      </c>
      <c r="U865">
        <v>932</v>
      </c>
      <c r="V865" t="s">
        <v>30</v>
      </c>
      <c r="W865">
        <v>101</v>
      </c>
      <c r="X865">
        <v>200</v>
      </c>
    </row>
    <row r="866" spans="1:24" x14ac:dyDescent="0.35">
      <c r="A866" t="s">
        <v>24</v>
      </c>
      <c r="B866">
        <v>1993</v>
      </c>
      <c r="C866">
        <v>471</v>
      </c>
      <c r="D866" t="s">
        <v>42</v>
      </c>
      <c r="E866" t="s">
        <v>43</v>
      </c>
      <c r="F866">
        <v>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1">
        <v>44468.437696759262</v>
      </c>
      <c r="U866">
        <v>914</v>
      </c>
      <c r="V866" t="s">
        <v>29</v>
      </c>
      <c r="W866">
        <v>301</v>
      </c>
      <c r="X866">
        <v>500</v>
      </c>
    </row>
    <row r="867" spans="1:24" x14ac:dyDescent="0.35">
      <c r="A867" t="s">
        <v>24</v>
      </c>
      <c r="B867">
        <v>1993</v>
      </c>
      <c r="C867">
        <v>471</v>
      </c>
      <c r="D867" t="s">
        <v>42</v>
      </c>
      <c r="E867" t="s">
        <v>43</v>
      </c>
      <c r="F867">
        <v>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1">
        <v>44468.437696759262</v>
      </c>
      <c r="U867">
        <v>924</v>
      </c>
      <c r="V867" t="s">
        <v>31</v>
      </c>
      <c r="W867">
        <v>301</v>
      </c>
      <c r="X867">
        <v>500</v>
      </c>
    </row>
    <row r="868" spans="1:24" x14ac:dyDescent="0.35">
      <c r="A868" t="s">
        <v>24</v>
      </c>
      <c r="B868">
        <v>1993</v>
      </c>
      <c r="C868">
        <v>471</v>
      </c>
      <c r="D868" t="s">
        <v>42</v>
      </c>
      <c r="E868" t="s">
        <v>43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1">
        <v>44468.437696759262</v>
      </c>
      <c r="U868">
        <v>913</v>
      </c>
      <c r="V868" t="s">
        <v>29</v>
      </c>
      <c r="W868">
        <v>201</v>
      </c>
      <c r="X868">
        <v>300</v>
      </c>
    </row>
    <row r="869" spans="1:24" x14ac:dyDescent="0.35">
      <c r="A869" t="s">
        <v>24</v>
      </c>
      <c r="B869">
        <v>1993</v>
      </c>
      <c r="C869">
        <v>471</v>
      </c>
      <c r="D869" t="s">
        <v>42</v>
      </c>
      <c r="E869" t="s">
        <v>43</v>
      </c>
      <c r="F869">
        <v>10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1">
        <v>44468.437696759262</v>
      </c>
      <c r="U869">
        <v>934</v>
      </c>
      <c r="V869" t="s">
        <v>30</v>
      </c>
      <c r="W869">
        <v>301</v>
      </c>
      <c r="X869">
        <v>500</v>
      </c>
    </row>
    <row r="870" spans="1:24" x14ac:dyDescent="0.35">
      <c r="A870" t="s">
        <v>24</v>
      </c>
      <c r="B870">
        <v>1993</v>
      </c>
      <c r="C870">
        <v>471</v>
      </c>
      <c r="D870" t="s">
        <v>42</v>
      </c>
      <c r="E870" t="s">
        <v>43</v>
      </c>
      <c r="F870">
        <v>14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1">
        <v>44468.437696759262</v>
      </c>
      <c r="U870">
        <v>954</v>
      </c>
      <c r="V870" t="s">
        <v>28</v>
      </c>
      <c r="W870">
        <v>301</v>
      </c>
      <c r="X870">
        <v>500</v>
      </c>
    </row>
    <row r="871" spans="1:24" x14ac:dyDescent="0.35">
      <c r="A871" t="s">
        <v>24</v>
      </c>
      <c r="B871">
        <v>1993</v>
      </c>
      <c r="C871">
        <v>471</v>
      </c>
      <c r="D871" t="s">
        <v>42</v>
      </c>
      <c r="E871" t="s">
        <v>43</v>
      </c>
      <c r="F871">
        <v>16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1">
        <v>44468.437696759262</v>
      </c>
      <c r="U871">
        <v>941</v>
      </c>
      <c r="V871" t="s">
        <v>27</v>
      </c>
      <c r="W871">
        <v>10</v>
      </c>
      <c r="X871">
        <v>100</v>
      </c>
    </row>
    <row r="872" spans="1:24" x14ac:dyDescent="0.35">
      <c r="A872" t="s">
        <v>24</v>
      </c>
      <c r="B872">
        <v>1993</v>
      </c>
      <c r="C872">
        <v>471</v>
      </c>
      <c r="D872" t="s">
        <v>42</v>
      </c>
      <c r="E872" t="s">
        <v>43</v>
      </c>
      <c r="F872">
        <v>18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1">
        <v>44468.437696759262</v>
      </c>
      <c r="U872">
        <v>944</v>
      </c>
      <c r="V872" t="s">
        <v>27</v>
      </c>
      <c r="W872">
        <v>301</v>
      </c>
      <c r="X872">
        <v>500</v>
      </c>
    </row>
    <row r="873" spans="1:24" x14ac:dyDescent="0.35">
      <c r="A873" t="s">
        <v>24</v>
      </c>
      <c r="B873">
        <v>1993</v>
      </c>
      <c r="C873">
        <v>471</v>
      </c>
      <c r="D873" t="s">
        <v>42</v>
      </c>
      <c r="E873" t="s">
        <v>43</v>
      </c>
      <c r="F873">
        <v>24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1">
        <v>44468.437696759262</v>
      </c>
      <c r="U873">
        <v>952</v>
      </c>
      <c r="V873" t="s">
        <v>28</v>
      </c>
      <c r="W873">
        <v>101</v>
      </c>
      <c r="X873">
        <v>200</v>
      </c>
    </row>
    <row r="874" spans="1:24" x14ac:dyDescent="0.35">
      <c r="A874" t="s">
        <v>24</v>
      </c>
      <c r="B874">
        <v>1993</v>
      </c>
      <c r="C874">
        <v>471</v>
      </c>
      <c r="D874" t="s">
        <v>42</v>
      </c>
      <c r="E874" t="s">
        <v>43</v>
      </c>
      <c r="F874">
        <v>28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1">
        <v>44468.437696759262</v>
      </c>
      <c r="U874">
        <v>933</v>
      </c>
      <c r="V874" t="s">
        <v>30</v>
      </c>
      <c r="W874">
        <v>201</v>
      </c>
      <c r="X874">
        <v>300</v>
      </c>
    </row>
    <row r="875" spans="1:24" x14ac:dyDescent="0.35">
      <c r="A875" t="s">
        <v>24</v>
      </c>
      <c r="B875">
        <v>1993</v>
      </c>
      <c r="C875">
        <v>471</v>
      </c>
      <c r="D875" t="s">
        <v>42</v>
      </c>
      <c r="E875" t="s">
        <v>43</v>
      </c>
      <c r="F875">
        <v>29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1">
        <v>44468.437696759262</v>
      </c>
      <c r="U875">
        <v>943</v>
      </c>
      <c r="V875" t="s">
        <v>27</v>
      </c>
      <c r="W875">
        <v>201</v>
      </c>
      <c r="X875">
        <v>300</v>
      </c>
    </row>
    <row r="876" spans="1:24" x14ac:dyDescent="0.35">
      <c r="A876" t="s">
        <v>24</v>
      </c>
      <c r="B876">
        <v>1993</v>
      </c>
      <c r="C876">
        <v>471</v>
      </c>
      <c r="D876" t="s">
        <v>42</v>
      </c>
      <c r="E876" t="s">
        <v>43</v>
      </c>
      <c r="F876">
        <v>30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1">
        <v>44468.437696759262</v>
      </c>
      <c r="U876">
        <v>953</v>
      </c>
      <c r="V876" t="s">
        <v>28</v>
      </c>
      <c r="W876">
        <v>201</v>
      </c>
      <c r="X876">
        <v>300</v>
      </c>
    </row>
    <row r="877" spans="1:24" x14ac:dyDescent="0.35">
      <c r="A877" t="s">
        <v>24</v>
      </c>
      <c r="B877">
        <v>1993</v>
      </c>
      <c r="C877">
        <v>471</v>
      </c>
      <c r="D877" t="s">
        <v>42</v>
      </c>
      <c r="E877" t="s">
        <v>43</v>
      </c>
      <c r="F877">
        <v>31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1">
        <v>44468.437696759262</v>
      </c>
      <c r="U877">
        <v>923</v>
      </c>
      <c r="V877" t="s">
        <v>31</v>
      </c>
      <c r="W877">
        <v>201</v>
      </c>
      <c r="X877">
        <v>300</v>
      </c>
    </row>
    <row r="878" spans="1:24" x14ac:dyDescent="0.35">
      <c r="A878" t="s">
        <v>24</v>
      </c>
      <c r="B878">
        <v>1993</v>
      </c>
      <c r="C878">
        <v>471</v>
      </c>
      <c r="D878" t="s">
        <v>42</v>
      </c>
      <c r="E878" t="s">
        <v>43</v>
      </c>
      <c r="F878">
        <v>53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1">
        <v>44468.437696759262</v>
      </c>
      <c r="U878">
        <v>912</v>
      </c>
      <c r="V878" t="s">
        <v>29</v>
      </c>
      <c r="W878">
        <v>101</v>
      </c>
      <c r="X878">
        <v>200</v>
      </c>
    </row>
    <row r="879" spans="1:24" x14ac:dyDescent="0.35">
      <c r="A879" t="s">
        <v>24</v>
      </c>
      <c r="B879">
        <v>1993</v>
      </c>
      <c r="C879">
        <v>471</v>
      </c>
      <c r="D879" t="s">
        <v>42</v>
      </c>
      <c r="E879" t="s">
        <v>43</v>
      </c>
      <c r="F879">
        <v>54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1">
        <v>44468.437696759262</v>
      </c>
      <c r="U879">
        <v>921</v>
      </c>
      <c r="V879" t="s">
        <v>31</v>
      </c>
      <c r="W879">
        <v>10</v>
      </c>
      <c r="X879">
        <v>100</v>
      </c>
    </row>
    <row r="880" spans="1:24" x14ac:dyDescent="0.35">
      <c r="A880" t="s">
        <v>24</v>
      </c>
      <c r="B880">
        <v>1993</v>
      </c>
      <c r="C880">
        <v>471</v>
      </c>
      <c r="D880" t="s">
        <v>42</v>
      </c>
      <c r="E880" t="s">
        <v>43</v>
      </c>
      <c r="F880">
        <v>61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1">
        <v>44468.437696759262</v>
      </c>
      <c r="U880">
        <v>942</v>
      </c>
      <c r="V880" t="s">
        <v>27</v>
      </c>
      <c r="W880">
        <v>101</v>
      </c>
      <c r="X880">
        <v>200</v>
      </c>
    </row>
    <row r="881" spans="1:24" x14ac:dyDescent="0.35">
      <c r="A881" t="s">
        <v>24</v>
      </c>
      <c r="B881">
        <v>1993</v>
      </c>
      <c r="C881">
        <v>471</v>
      </c>
      <c r="D881" t="s">
        <v>42</v>
      </c>
      <c r="E881" t="s">
        <v>43</v>
      </c>
      <c r="F881">
        <v>68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1">
        <v>44468.437696759262</v>
      </c>
      <c r="U881">
        <v>931</v>
      </c>
      <c r="V881" t="s">
        <v>30</v>
      </c>
      <c r="W881">
        <v>10</v>
      </c>
      <c r="X881">
        <v>100</v>
      </c>
    </row>
    <row r="882" spans="1:24" x14ac:dyDescent="0.35">
      <c r="A882" t="s">
        <v>24</v>
      </c>
      <c r="B882">
        <v>1993</v>
      </c>
      <c r="C882">
        <v>471</v>
      </c>
      <c r="D882" t="s">
        <v>42</v>
      </c>
      <c r="E882" t="s">
        <v>43</v>
      </c>
      <c r="F882">
        <v>81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1">
        <v>44468.437696759262</v>
      </c>
      <c r="U882">
        <v>922</v>
      </c>
      <c r="V882" t="s">
        <v>31</v>
      </c>
      <c r="W882">
        <v>101</v>
      </c>
      <c r="X882">
        <v>200</v>
      </c>
    </row>
    <row r="883" spans="1:24" x14ac:dyDescent="0.35">
      <c r="A883" t="s">
        <v>24</v>
      </c>
      <c r="B883">
        <v>1993</v>
      </c>
      <c r="C883">
        <v>471</v>
      </c>
      <c r="D883" t="s">
        <v>42</v>
      </c>
      <c r="E883" t="s">
        <v>43</v>
      </c>
      <c r="F883">
        <v>103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1">
        <v>44468.437696759262</v>
      </c>
      <c r="U883">
        <v>911</v>
      </c>
      <c r="V883" t="s">
        <v>29</v>
      </c>
      <c r="W883">
        <v>10</v>
      </c>
      <c r="X883">
        <v>100</v>
      </c>
    </row>
    <row r="884" spans="1:24" x14ac:dyDescent="0.35">
      <c r="A884" t="s">
        <v>24</v>
      </c>
      <c r="B884">
        <v>1993</v>
      </c>
      <c r="C884">
        <v>471</v>
      </c>
      <c r="D884" t="s">
        <v>42</v>
      </c>
      <c r="E884" t="s">
        <v>43</v>
      </c>
      <c r="F884">
        <v>134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1">
        <v>44468.437696759262</v>
      </c>
      <c r="U884">
        <v>932</v>
      </c>
      <c r="V884" t="s">
        <v>30</v>
      </c>
      <c r="W884">
        <v>101</v>
      </c>
      <c r="X884">
        <v>200</v>
      </c>
    </row>
    <row r="885" spans="1:24" x14ac:dyDescent="0.35">
      <c r="A885" t="s">
        <v>24</v>
      </c>
      <c r="B885">
        <v>1993</v>
      </c>
      <c r="C885">
        <v>472</v>
      </c>
      <c r="D885" t="s">
        <v>44</v>
      </c>
      <c r="E885" t="s">
        <v>45</v>
      </c>
      <c r="F885">
        <v>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1">
        <v>44468.437696759262</v>
      </c>
      <c r="U885">
        <v>914</v>
      </c>
      <c r="V885" t="s">
        <v>29</v>
      </c>
      <c r="W885">
        <v>301</v>
      </c>
      <c r="X885">
        <v>500</v>
      </c>
    </row>
    <row r="886" spans="1:24" x14ac:dyDescent="0.35">
      <c r="A886" t="s">
        <v>24</v>
      </c>
      <c r="B886">
        <v>1993</v>
      </c>
      <c r="C886">
        <v>472</v>
      </c>
      <c r="D886" t="s">
        <v>44</v>
      </c>
      <c r="E886" t="s">
        <v>45</v>
      </c>
      <c r="F886">
        <v>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1">
        <v>44468.437696759262</v>
      </c>
      <c r="U886">
        <v>924</v>
      </c>
      <c r="V886" t="s">
        <v>31</v>
      </c>
      <c r="W886">
        <v>301</v>
      </c>
      <c r="X886">
        <v>500</v>
      </c>
    </row>
    <row r="887" spans="1:24" x14ac:dyDescent="0.35">
      <c r="A887" t="s">
        <v>24</v>
      </c>
      <c r="B887">
        <v>1993</v>
      </c>
      <c r="C887">
        <v>472</v>
      </c>
      <c r="D887" t="s">
        <v>44</v>
      </c>
      <c r="E887" t="s">
        <v>45</v>
      </c>
      <c r="F887">
        <v>8</v>
      </c>
      <c r="G887">
        <v>1</v>
      </c>
      <c r="H887">
        <v>75.2</v>
      </c>
      <c r="I887">
        <v>5655.9476255424997</v>
      </c>
      <c r="J887">
        <v>15.6</v>
      </c>
      <c r="K887">
        <v>244.66759961656101</v>
      </c>
      <c r="L887">
        <v>209.7</v>
      </c>
      <c r="M887">
        <v>43961.755759223997</v>
      </c>
      <c r="N887">
        <v>0</v>
      </c>
      <c r="O887">
        <v>693</v>
      </c>
      <c r="P887">
        <v>43609</v>
      </c>
      <c r="Q887">
        <v>1901717973.47702</v>
      </c>
      <c r="R887">
        <v>0</v>
      </c>
      <c r="S887">
        <v>144171</v>
      </c>
      <c r="T887" s="1">
        <v>44468.437696759262</v>
      </c>
      <c r="U887">
        <v>913</v>
      </c>
      <c r="V887" t="s">
        <v>29</v>
      </c>
      <c r="W887">
        <v>201</v>
      </c>
      <c r="X887">
        <v>300</v>
      </c>
    </row>
    <row r="888" spans="1:24" x14ac:dyDescent="0.35">
      <c r="A888" t="s">
        <v>24</v>
      </c>
      <c r="B888">
        <v>1993</v>
      </c>
      <c r="C888">
        <v>472</v>
      </c>
      <c r="D888" t="s">
        <v>44</v>
      </c>
      <c r="E888" t="s">
        <v>45</v>
      </c>
      <c r="F888">
        <v>10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1">
        <v>44468.437696759262</v>
      </c>
      <c r="U888">
        <v>934</v>
      </c>
      <c r="V888" t="s">
        <v>30</v>
      </c>
      <c r="W888">
        <v>301</v>
      </c>
      <c r="X888">
        <v>500</v>
      </c>
    </row>
    <row r="889" spans="1:24" x14ac:dyDescent="0.35">
      <c r="A889" t="s">
        <v>24</v>
      </c>
      <c r="B889">
        <v>1993</v>
      </c>
      <c r="C889">
        <v>472</v>
      </c>
      <c r="D889" t="s">
        <v>44</v>
      </c>
      <c r="E889" t="s">
        <v>45</v>
      </c>
      <c r="F889">
        <v>14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1">
        <v>44468.437696759262</v>
      </c>
      <c r="U889">
        <v>954</v>
      </c>
      <c r="V889" t="s">
        <v>28</v>
      </c>
      <c r="W889">
        <v>301</v>
      </c>
      <c r="X889">
        <v>500</v>
      </c>
    </row>
    <row r="890" spans="1:24" x14ac:dyDescent="0.35">
      <c r="A890" t="s">
        <v>24</v>
      </c>
      <c r="B890">
        <v>1993</v>
      </c>
      <c r="C890">
        <v>472</v>
      </c>
      <c r="D890" t="s">
        <v>44</v>
      </c>
      <c r="E890" t="s">
        <v>45</v>
      </c>
      <c r="F890">
        <v>16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1">
        <v>44468.437696759262</v>
      </c>
      <c r="U890">
        <v>941</v>
      </c>
      <c r="V890" t="s">
        <v>27</v>
      </c>
      <c r="W890">
        <v>10</v>
      </c>
      <c r="X890">
        <v>100</v>
      </c>
    </row>
    <row r="891" spans="1:24" x14ac:dyDescent="0.35">
      <c r="A891" t="s">
        <v>24</v>
      </c>
      <c r="B891">
        <v>1993</v>
      </c>
      <c r="C891">
        <v>472</v>
      </c>
      <c r="D891" t="s">
        <v>44</v>
      </c>
      <c r="E891" t="s">
        <v>45</v>
      </c>
      <c r="F891">
        <v>18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1">
        <v>44468.437696759262</v>
      </c>
      <c r="U891">
        <v>944</v>
      </c>
      <c r="V891" t="s">
        <v>27</v>
      </c>
      <c r="W891">
        <v>301</v>
      </c>
      <c r="X891">
        <v>500</v>
      </c>
    </row>
    <row r="892" spans="1:24" x14ac:dyDescent="0.35">
      <c r="A892" t="s">
        <v>24</v>
      </c>
      <c r="B892">
        <v>1993</v>
      </c>
      <c r="C892">
        <v>472</v>
      </c>
      <c r="D892" t="s">
        <v>44</v>
      </c>
      <c r="E892" t="s">
        <v>45</v>
      </c>
      <c r="F892">
        <v>24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1">
        <v>44468.437696759262</v>
      </c>
      <c r="U892">
        <v>952</v>
      </c>
      <c r="V892" t="s">
        <v>28</v>
      </c>
      <c r="W892">
        <v>101</v>
      </c>
      <c r="X892">
        <v>200</v>
      </c>
    </row>
    <row r="893" spans="1:24" x14ac:dyDescent="0.35">
      <c r="A893" t="s">
        <v>24</v>
      </c>
      <c r="B893">
        <v>1993</v>
      </c>
      <c r="C893">
        <v>472</v>
      </c>
      <c r="D893" t="s">
        <v>44</v>
      </c>
      <c r="E893" t="s">
        <v>45</v>
      </c>
      <c r="F893">
        <v>28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1">
        <v>44468.437696759262</v>
      </c>
      <c r="U893">
        <v>933</v>
      </c>
      <c r="V893" t="s">
        <v>30</v>
      </c>
      <c r="W893">
        <v>201</v>
      </c>
      <c r="X893">
        <v>300</v>
      </c>
    </row>
    <row r="894" spans="1:24" x14ac:dyDescent="0.35">
      <c r="A894" t="s">
        <v>24</v>
      </c>
      <c r="B894">
        <v>1993</v>
      </c>
      <c r="C894">
        <v>472</v>
      </c>
      <c r="D894" t="s">
        <v>44</v>
      </c>
      <c r="E894" t="s">
        <v>45</v>
      </c>
      <c r="F894">
        <v>29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1">
        <v>44468.437696759262</v>
      </c>
      <c r="U894">
        <v>943</v>
      </c>
      <c r="V894" t="s">
        <v>27</v>
      </c>
      <c r="W894">
        <v>201</v>
      </c>
      <c r="X894">
        <v>300</v>
      </c>
    </row>
    <row r="895" spans="1:24" x14ac:dyDescent="0.35">
      <c r="A895" t="s">
        <v>24</v>
      </c>
      <c r="B895">
        <v>1993</v>
      </c>
      <c r="C895">
        <v>472</v>
      </c>
      <c r="D895" t="s">
        <v>44</v>
      </c>
      <c r="E895" t="s">
        <v>45</v>
      </c>
      <c r="F895">
        <v>30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1">
        <v>44468.437696759262</v>
      </c>
      <c r="U895">
        <v>953</v>
      </c>
      <c r="V895" t="s">
        <v>28</v>
      </c>
      <c r="W895">
        <v>201</v>
      </c>
      <c r="X895">
        <v>300</v>
      </c>
    </row>
    <row r="896" spans="1:24" x14ac:dyDescent="0.35">
      <c r="A896" t="s">
        <v>24</v>
      </c>
      <c r="B896">
        <v>1993</v>
      </c>
      <c r="C896">
        <v>472</v>
      </c>
      <c r="D896" t="s">
        <v>44</v>
      </c>
      <c r="E896" t="s">
        <v>45</v>
      </c>
      <c r="F896">
        <v>31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1">
        <v>44468.437696759262</v>
      </c>
      <c r="U896">
        <v>923</v>
      </c>
      <c r="V896" t="s">
        <v>31</v>
      </c>
      <c r="W896">
        <v>201</v>
      </c>
      <c r="X896">
        <v>300</v>
      </c>
    </row>
    <row r="897" spans="1:24" x14ac:dyDescent="0.35">
      <c r="A897" t="s">
        <v>24</v>
      </c>
      <c r="B897">
        <v>1993</v>
      </c>
      <c r="C897">
        <v>472</v>
      </c>
      <c r="D897" t="s">
        <v>44</v>
      </c>
      <c r="E897" t="s">
        <v>45</v>
      </c>
      <c r="F897">
        <v>53</v>
      </c>
      <c r="G897">
        <v>1</v>
      </c>
      <c r="H897">
        <v>5.61089442422539</v>
      </c>
      <c r="I897">
        <v>31.776788653955201</v>
      </c>
      <c r="J897">
        <v>0.55553410140845405</v>
      </c>
      <c r="K897">
        <v>0.29193864687089999</v>
      </c>
      <c r="L897">
        <v>82.7</v>
      </c>
      <c r="M897">
        <v>6845.4526428982499</v>
      </c>
      <c r="N897">
        <v>0</v>
      </c>
      <c r="O897">
        <v>253</v>
      </c>
      <c r="P897">
        <v>7930</v>
      </c>
      <c r="Q897">
        <v>62890312.912025496</v>
      </c>
      <c r="R897">
        <v>0</v>
      </c>
      <c r="S897">
        <v>24235</v>
      </c>
      <c r="T897" s="1">
        <v>44468.437696759262</v>
      </c>
      <c r="U897">
        <v>912</v>
      </c>
      <c r="V897" t="s">
        <v>29</v>
      </c>
      <c r="W897">
        <v>101</v>
      </c>
      <c r="X897">
        <v>200</v>
      </c>
    </row>
    <row r="898" spans="1:24" x14ac:dyDescent="0.35">
      <c r="A898" t="s">
        <v>24</v>
      </c>
      <c r="B898">
        <v>1993</v>
      </c>
      <c r="C898">
        <v>472</v>
      </c>
      <c r="D898" t="s">
        <v>44</v>
      </c>
      <c r="E898" t="s">
        <v>45</v>
      </c>
      <c r="F898">
        <v>54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1">
        <v>44468.437696759262</v>
      </c>
      <c r="U898">
        <v>921</v>
      </c>
      <c r="V898" t="s">
        <v>31</v>
      </c>
      <c r="W898">
        <v>10</v>
      </c>
      <c r="X898">
        <v>100</v>
      </c>
    </row>
    <row r="899" spans="1:24" x14ac:dyDescent="0.35">
      <c r="A899" t="s">
        <v>24</v>
      </c>
      <c r="B899">
        <v>1993</v>
      </c>
      <c r="C899">
        <v>472</v>
      </c>
      <c r="D899" t="s">
        <v>44</v>
      </c>
      <c r="E899" t="s">
        <v>45</v>
      </c>
      <c r="F899">
        <v>61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1">
        <v>44468.437696759262</v>
      </c>
      <c r="U899">
        <v>942</v>
      </c>
      <c r="V899" t="s">
        <v>27</v>
      </c>
      <c r="W899">
        <v>101</v>
      </c>
      <c r="X899">
        <v>200</v>
      </c>
    </row>
    <row r="900" spans="1:24" x14ac:dyDescent="0.35">
      <c r="A900" t="s">
        <v>24</v>
      </c>
      <c r="B900">
        <v>1993</v>
      </c>
      <c r="C900">
        <v>472</v>
      </c>
      <c r="D900" t="s">
        <v>44</v>
      </c>
      <c r="E900" t="s">
        <v>45</v>
      </c>
      <c r="F900">
        <v>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1">
        <v>44468.437696759262</v>
      </c>
      <c r="U900">
        <v>931</v>
      </c>
      <c r="V900" t="s">
        <v>30</v>
      </c>
      <c r="W900">
        <v>10</v>
      </c>
      <c r="X900">
        <v>100</v>
      </c>
    </row>
    <row r="901" spans="1:24" x14ac:dyDescent="0.35">
      <c r="A901" t="s">
        <v>24</v>
      </c>
      <c r="B901">
        <v>1993</v>
      </c>
      <c r="C901">
        <v>472</v>
      </c>
      <c r="D901" t="s">
        <v>44</v>
      </c>
      <c r="E901" t="s">
        <v>45</v>
      </c>
      <c r="F901">
        <v>81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1">
        <v>44468.437696759262</v>
      </c>
      <c r="U901">
        <v>922</v>
      </c>
      <c r="V901" t="s">
        <v>31</v>
      </c>
      <c r="W901">
        <v>101</v>
      </c>
      <c r="X901">
        <v>200</v>
      </c>
    </row>
    <row r="902" spans="1:24" x14ac:dyDescent="0.35">
      <c r="A902" t="s">
        <v>24</v>
      </c>
      <c r="B902">
        <v>1993</v>
      </c>
      <c r="C902">
        <v>472</v>
      </c>
      <c r="D902" t="s">
        <v>44</v>
      </c>
      <c r="E902" t="s">
        <v>45</v>
      </c>
      <c r="F902">
        <v>103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1">
        <v>44468.437696759262</v>
      </c>
      <c r="U902">
        <v>911</v>
      </c>
      <c r="V902" t="s">
        <v>29</v>
      </c>
      <c r="W902">
        <v>10</v>
      </c>
      <c r="X902">
        <v>100</v>
      </c>
    </row>
    <row r="903" spans="1:24" x14ac:dyDescent="0.35">
      <c r="A903" t="s">
        <v>24</v>
      </c>
      <c r="B903">
        <v>1993</v>
      </c>
      <c r="C903">
        <v>472</v>
      </c>
      <c r="D903" t="s">
        <v>44</v>
      </c>
      <c r="E903" t="s">
        <v>45</v>
      </c>
      <c r="F903">
        <v>134</v>
      </c>
      <c r="G903">
        <v>1</v>
      </c>
      <c r="H903">
        <v>1.3883230161923701</v>
      </c>
      <c r="I903">
        <v>1.9255341071797401</v>
      </c>
      <c r="J903">
        <v>0.18623845339165901</v>
      </c>
      <c r="K903">
        <v>3.2383949194272003E-2</v>
      </c>
      <c r="L903">
        <v>60.1</v>
      </c>
      <c r="M903">
        <v>3615.4646067918302</v>
      </c>
      <c r="N903">
        <v>0</v>
      </c>
      <c r="O903">
        <v>185</v>
      </c>
      <c r="P903">
        <v>7798</v>
      </c>
      <c r="Q903">
        <v>60805478.180556297</v>
      </c>
      <c r="R903">
        <v>0</v>
      </c>
      <c r="S903">
        <v>23971</v>
      </c>
      <c r="T903" s="1">
        <v>44468.437696759262</v>
      </c>
      <c r="U903">
        <v>932</v>
      </c>
      <c r="V903" t="s">
        <v>30</v>
      </c>
      <c r="W903">
        <v>101</v>
      </c>
      <c r="X903">
        <v>200</v>
      </c>
    </row>
    <row r="904" spans="1:24" x14ac:dyDescent="0.35">
      <c r="A904" t="s">
        <v>24</v>
      </c>
      <c r="B904">
        <v>1993</v>
      </c>
      <c r="C904">
        <v>480</v>
      </c>
      <c r="D904" t="s">
        <v>46</v>
      </c>
      <c r="E904" t="s">
        <v>47</v>
      </c>
      <c r="F904">
        <v>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1">
        <v>44468.437696759262</v>
      </c>
      <c r="U904">
        <v>914</v>
      </c>
      <c r="V904" t="s">
        <v>29</v>
      </c>
      <c r="W904">
        <v>301</v>
      </c>
      <c r="X904">
        <v>500</v>
      </c>
    </row>
    <row r="905" spans="1:24" x14ac:dyDescent="0.35">
      <c r="A905" t="s">
        <v>24</v>
      </c>
      <c r="B905">
        <v>1993</v>
      </c>
      <c r="C905">
        <v>480</v>
      </c>
      <c r="D905" t="s">
        <v>46</v>
      </c>
      <c r="E905" t="s">
        <v>47</v>
      </c>
      <c r="F905">
        <v>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1">
        <v>44468.437696759262</v>
      </c>
      <c r="U905">
        <v>924</v>
      </c>
      <c r="V905" t="s">
        <v>31</v>
      </c>
      <c r="W905">
        <v>301</v>
      </c>
      <c r="X905">
        <v>500</v>
      </c>
    </row>
    <row r="906" spans="1:24" x14ac:dyDescent="0.35">
      <c r="A906" t="s">
        <v>24</v>
      </c>
      <c r="B906">
        <v>1993</v>
      </c>
      <c r="C906">
        <v>480</v>
      </c>
      <c r="D906" t="s">
        <v>46</v>
      </c>
      <c r="E906" t="s">
        <v>47</v>
      </c>
      <c r="F906">
        <v>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1">
        <v>44468.437696759262</v>
      </c>
      <c r="U906">
        <v>913</v>
      </c>
      <c r="V906" t="s">
        <v>29</v>
      </c>
      <c r="W906">
        <v>201</v>
      </c>
      <c r="X906">
        <v>300</v>
      </c>
    </row>
    <row r="907" spans="1:24" x14ac:dyDescent="0.35">
      <c r="A907" t="s">
        <v>24</v>
      </c>
      <c r="B907">
        <v>1993</v>
      </c>
      <c r="C907">
        <v>480</v>
      </c>
      <c r="D907" t="s">
        <v>46</v>
      </c>
      <c r="E907" t="s">
        <v>47</v>
      </c>
      <c r="F907">
        <v>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1">
        <v>44468.437696759262</v>
      </c>
      <c r="U907">
        <v>934</v>
      </c>
      <c r="V907" t="s">
        <v>30</v>
      </c>
      <c r="W907">
        <v>301</v>
      </c>
      <c r="X907">
        <v>500</v>
      </c>
    </row>
    <row r="908" spans="1:24" x14ac:dyDescent="0.35">
      <c r="A908" t="s">
        <v>24</v>
      </c>
      <c r="B908">
        <v>1993</v>
      </c>
      <c r="C908">
        <v>480</v>
      </c>
      <c r="D908" t="s">
        <v>46</v>
      </c>
      <c r="E908" t="s">
        <v>47</v>
      </c>
      <c r="F908">
        <v>14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1">
        <v>44468.437696759262</v>
      </c>
      <c r="U908">
        <v>954</v>
      </c>
      <c r="V908" t="s">
        <v>28</v>
      </c>
      <c r="W908">
        <v>301</v>
      </c>
      <c r="X908">
        <v>500</v>
      </c>
    </row>
    <row r="909" spans="1:24" x14ac:dyDescent="0.35">
      <c r="A909" t="s">
        <v>24</v>
      </c>
      <c r="B909">
        <v>1993</v>
      </c>
      <c r="C909">
        <v>480</v>
      </c>
      <c r="D909" t="s">
        <v>46</v>
      </c>
      <c r="E909" t="s">
        <v>47</v>
      </c>
      <c r="F909">
        <v>16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1">
        <v>44468.437696759262</v>
      </c>
      <c r="U909">
        <v>941</v>
      </c>
      <c r="V909" t="s">
        <v>27</v>
      </c>
      <c r="W909">
        <v>10</v>
      </c>
      <c r="X909">
        <v>100</v>
      </c>
    </row>
    <row r="910" spans="1:24" x14ac:dyDescent="0.35">
      <c r="A910" t="s">
        <v>24</v>
      </c>
      <c r="B910">
        <v>1993</v>
      </c>
      <c r="C910">
        <v>480</v>
      </c>
      <c r="D910" t="s">
        <v>46</v>
      </c>
      <c r="E910" t="s">
        <v>47</v>
      </c>
      <c r="F910">
        <v>18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1">
        <v>44468.437696759262</v>
      </c>
      <c r="U910">
        <v>944</v>
      </c>
      <c r="V910" t="s">
        <v>27</v>
      </c>
      <c r="W910">
        <v>301</v>
      </c>
      <c r="X910">
        <v>500</v>
      </c>
    </row>
    <row r="911" spans="1:24" x14ac:dyDescent="0.35">
      <c r="A911" t="s">
        <v>24</v>
      </c>
      <c r="B911">
        <v>1993</v>
      </c>
      <c r="C911">
        <v>480</v>
      </c>
      <c r="D911" t="s">
        <v>46</v>
      </c>
      <c r="E911" t="s">
        <v>47</v>
      </c>
      <c r="F911">
        <v>24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1">
        <v>44468.437696759262</v>
      </c>
      <c r="U911">
        <v>952</v>
      </c>
      <c r="V911" t="s">
        <v>28</v>
      </c>
      <c r="W911">
        <v>101</v>
      </c>
      <c r="X911">
        <v>200</v>
      </c>
    </row>
    <row r="912" spans="1:24" x14ac:dyDescent="0.35">
      <c r="A912" t="s">
        <v>24</v>
      </c>
      <c r="B912">
        <v>1993</v>
      </c>
      <c r="C912">
        <v>480</v>
      </c>
      <c r="D912" t="s">
        <v>46</v>
      </c>
      <c r="E912" t="s">
        <v>47</v>
      </c>
      <c r="F912">
        <v>28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1">
        <v>44468.437696759262</v>
      </c>
      <c r="U912">
        <v>933</v>
      </c>
      <c r="V912" t="s">
        <v>30</v>
      </c>
      <c r="W912">
        <v>201</v>
      </c>
      <c r="X912">
        <v>300</v>
      </c>
    </row>
    <row r="913" spans="1:24" x14ac:dyDescent="0.35">
      <c r="A913" t="s">
        <v>24</v>
      </c>
      <c r="B913">
        <v>1993</v>
      </c>
      <c r="C913">
        <v>480</v>
      </c>
      <c r="D913" t="s">
        <v>46</v>
      </c>
      <c r="E913" t="s">
        <v>47</v>
      </c>
      <c r="F913">
        <v>29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1">
        <v>44468.437696759262</v>
      </c>
      <c r="U913">
        <v>943</v>
      </c>
      <c r="V913" t="s">
        <v>27</v>
      </c>
      <c r="W913">
        <v>201</v>
      </c>
      <c r="X913">
        <v>300</v>
      </c>
    </row>
    <row r="914" spans="1:24" x14ac:dyDescent="0.35">
      <c r="A914" t="s">
        <v>24</v>
      </c>
      <c r="B914">
        <v>1993</v>
      </c>
      <c r="C914">
        <v>480</v>
      </c>
      <c r="D914" t="s">
        <v>46</v>
      </c>
      <c r="E914" t="s">
        <v>47</v>
      </c>
      <c r="F914">
        <v>30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1">
        <v>44468.437696759262</v>
      </c>
      <c r="U914">
        <v>953</v>
      </c>
      <c r="V914" t="s">
        <v>28</v>
      </c>
      <c r="W914">
        <v>201</v>
      </c>
      <c r="X914">
        <v>300</v>
      </c>
    </row>
    <row r="915" spans="1:24" x14ac:dyDescent="0.35">
      <c r="A915" t="s">
        <v>24</v>
      </c>
      <c r="B915">
        <v>1993</v>
      </c>
      <c r="C915">
        <v>480</v>
      </c>
      <c r="D915" t="s">
        <v>46</v>
      </c>
      <c r="E915" t="s">
        <v>47</v>
      </c>
      <c r="F915">
        <v>31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1">
        <v>44468.437696759262</v>
      </c>
      <c r="U915">
        <v>923</v>
      </c>
      <c r="V915" t="s">
        <v>31</v>
      </c>
      <c r="W915">
        <v>201</v>
      </c>
      <c r="X915">
        <v>300</v>
      </c>
    </row>
    <row r="916" spans="1:24" x14ac:dyDescent="0.35">
      <c r="A916" t="s">
        <v>24</v>
      </c>
      <c r="B916">
        <v>1993</v>
      </c>
      <c r="C916">
        <v>480</v>
      </c>
      <c r="D916" t="s">
        <v>46</v>
      </c>
      <c r="E916" t="s">
        <v>47</v>
      </c>
      <c r="F916">
        <v>53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1">
        <v>44468.437696759262</v>
      </c>
      <c r="U916">
        <v>912</v>
      </c>
      <c r="V916" t="s">
        <v>29</v>
      </c>
      <c r="W916">
        <v>101</v>
      </c>
      <c r="X916">
        <v>200</v>
      </c>
    </row>
    <row r="917" spans="1:24" x14ac:dyDescent="0.35">
      <c r="A917" t="s">
        <v>24</v>
      </c>
      <c r="B917">
        <v>1993</v>
      </c>
      <c r="C917">
        <v>480</v>
      </c>
      <c r="D917" t="s">
        <v>46</v>
      </c>
      <c r="E917" t="s">
        <v>47</v>
      </c>
      <c r="F917">
        <v>54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1">
        <v>44468.437696759262</v>
      </c>
      <c r="U917">
        <v>921</v>
      </c>
      <c r="V917" t="s">
        <v>31</v>
      </c>
      <c r="W917">
        <v>10</v>
      </c>
      <c r="X917">
        <v>100</v>
      </c>
    </row>
    <row r="918" spans="1:24" x14ac:dyDescent="0.35">
      <c r="A918" t="s">
        <v>24</v>
      </c>
      <c r="B918">
        <v>1993</v>
      </c>
      <c r="C918">
        <v>480</v>
      </c>
      <c r="D918" t="s">
        <v>46</v>
      </c>
      <c r="E918" t="s">
        <v>47</v>
      </c>
      <c r="F918">
        <v>61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1">
        <v>44468.437696759262</v>
      </c>
      <c r="U918">
        <v>942</v>
      </c>
      <c r="V918" t="s">
        <v>27</v>
      </c>
      <c r="W918">
        <v>101</v>
      </c>
      <c r="X918">
        <v>200</v>
      </c>
    </row>
    <row r="919" spans="1:24" x14ac:dyDescent="0.35">
      <c r="A919" t="s">
        <v>24</v>
      </c>
      <c r="B919">
        <v>1993</v>
      </c>
      <c r="C919">
        <v>480</v>
      </c>
      <c r="D919" t="s">
        <v>46</v>
      </c>
      <c r="E919" t="s">
        <v>47</v>
      </c>
      <c r="F919">
        <v>68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1">
        <v>44468.437696759262</v>
      </c>
      <c r="U919">
        <v>931</v>
      </c>
      <c r="V919" t="s">
        <v>30</v>
      </c>
      <c r="W919">
        <v>10</v>
      </c>
      <c r="X919">
        <v>100</v>
      </c>
    </row>
    <row r="920" spans="1:24" x14ac:dyDescent="0.35">
      <c r="A920" t="s">
        <v>24</v>
      </c>
      <c r="B920">
        <v>1993</v>
      </c>
      <c r="C920">
        <v>480</v>
      </c>
      <c r="D920" t="s">
        <v>46</v>
      </c>
      <c r="E920" t="s">
        <v>47</v>
      </c>
      <c r="F920">
        <v>81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1">
        <v>44468.437696759262</v>
      </c>
      <c r="U920">
        <v>922</v>
      </c>
      <c r="V920" t="s">
        <v>31</v>
      </c>
      <c r="W920">
        <v>101</v>
      </c>
      <c r="X920">
        <v>200</v>
      </c>
    </row>
    <row r="921" spans="1:24" x14ac:dyDescent="0.35">
      <c r="A921" t="s">
        <v>24</v>
      </c>
      <c r="B921">
        <v>1993</v>
      </c>
      <c r="C921">
        <v>480</v>
      </c>
      <c r="D921" t="s">
        <v>46</v>
      </c>
      <c r="E921" t="s">
        <v>47</v>
      </c>
      <c r="F921">
        <v>103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1">
        <v>44468.437696759262</v>
      </c>
      <c r="U921">
        <v>911</v>
      </c>
      <c r="V921" t="s">
        <v>29</v>
      </c>
      <c r="W921">
        <v>10</v>
      </c>
      <c r="X921">
        <v>100</v>
      </c>
    </row>
    <row r="922" spans="1:24" x14ac:dyDescent="0.35">
      <c r="A922" t="s">
        <v>24</v>
      </c>
      <c r="B922">
        <v>1993</v>
      </c>
      <c r="C922">
        <v>480</v>
      </c>
      <c r="D922" t="s">
        <v>46</v>
      </c>
      <c r="E922" t="s">
        <v>47</v>
      </c>
      <c r="F922">
        <v>134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1">
        <v>44468.437696759262</v>
      </c>
      <c r="U922">
        <v>932</v>
      </c>
      <c r="V922" t="s">
        <v>30</v>
      </c>
      <c r="W922">
        <v>101</v>
      </c>
      <c r="X922">
        <v>200</v>
      </c>
    </row>
    <row r="923" spans="1:24" x14ac:dyDescent="0.35">
      <c r="A923" t="s">
        <v>24</v>
      </c>
      <c r="B923">
        <v>1993</v>
      </c>
      <c r="C923">
        <v>485</v>
      </c>
      <c r="D923" t="s">
        <v>48</v>
      </c>
      <c r="E923" t="s">
        <v>49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1">
        <v>44468.437696759262</v>
      </c>
      <c r="U923">
        <v>914</v>
      </c>
      <c r="V923" t="s">
        <v>29</v>
      </c>
      <c r="W923">
        <v>301</v>
      </c>
      <c r="X923">
        <v>500</v>
      </c>
    </row>
    <row r="924" spans="1:24" x14ac:dyDescent="0.35">
      <c r="A924" t="s">
        <v>24</v>
      </c>
      <c r="B924">
        <v>1993</v>
      </c>
      <c r="C924">
        <v>485</v>
      </c>
      <c r="D924" t="s">
        <v>48</v>
      </c>
      <c r="E924" t="s">
        <v>49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1">
        <v>44468.437696759262</v>
      </c>
      <c r="U924">
        <v>924</v>
      </c>
      <c r="V924" t="s">
        <v>31</v>
      </c>
      <c r="W924">
        <v>301</v>
      </c>
      <c r="X924">
        <v>500</v>
      </c>
    </row>
    <row r="925" spans="1:24" x14ac:dyDescent="0.35">
      <c r="A925" t="s">
        <v>24</v>
      </c>
      <c r="B925">
        <v>1993</v>
      </c>
      <c r="C925">
        <v>485</v>
      </c>
      <c r="D925" t="s">
        <v>48</v>
      </c>
      <c r="E925" t="s">
        <v>49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1">
        <v>44468.437696759262</v>
      </c>
      <c r="U925">
        <v>913</v>
      </c>
      <c r="V925" t="s">
        <v>29</v>
      </c>
      <c r="W925">
        <v>201</v>
      </c>
      <c r="X925">
        <v>300</v>
      </c>
    </row>
    <row r="926" spans="1:24" x14ac:dyDescent="0.35">
      <c r="A926" t="s">
        <v>24</v>
      </c>
      <c r="B926">
        <v>1993</v>
      </c>
      <c r="C926">
        <v>485</v>
      </c>
      <c r="D926" t="s">
        <v>48</v>
      </c>
      <c r="E926" t="s">
        <v>49</v>
      </c>
      <c r="F926">
        <v>10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1">
        <v>44468.437696759262</v>
      </c>
      <c r="U926">
        <v>934</v>
      </c>
      <c r="V926" t="s">
        <v>30</v>
      </c>
      <c r="W926">
        <v>301</v>
      </c>
      <c r="X926">
        <v>500</v>
      </c>
    </row>
    <row r="927" spans="1:24" x14ac:dyDescent="0.35">
      <c r="A927" t="s">
        <v>24</v>
      </c>
      <c r="B927">
        <v>1993</v>
      </c>
      <c r="C927">
        <v>485</v>
      </c>
      <c r="D927" t="s">
        <v>48</v>
      </c>
      <c r="E927" t="s">
        <v>49</v>
      </c>
      <c r="F927">
        <v>14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1">
        <v>44468.437696759262</v>
      </c>
      <c r="U927">
        <v>954</v>
      </c>
      <c r="V927" t="s">
        <v>28</v>
      </c>
      <c r="W927">
        <v>301</v>
      </c>
      <c r="X927">
        <v>500</v>
      </c>
    </row>
    <row r="928" spans="1:24" x14ac:dyDescent="0.35">
      <c r="A928" t="s">
        <v>24</v>
      </c>
      <c r="B928">
        <v>1993</v>
      </c>
      <c r="C928">
        <v>485</v>
      </c>
      <c r="D928" t="s">
        <v>48</v>
      </c>
      <c r="E928" t="s">
        <v>49</v>
      </c>
      <c r="F928">
        <v>16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1">
        <v>44468.437696759262</v>
      </c>
      <c r="U928">
        <v>941</v>
      </c>
      <c r="V928" t="s">
        <v>27</v>
      </c>
      <c r="W928">
        <v>10</v>
      </c>
      <c r="X928">
        <v>100</v>
      </c>
    </row>
    <row r="929" spans="1:24" x14ac:dyDescent="0.35">
      <c r="A929" t="s">
        <v>24</v>
      </c>
      <c r="B929">
        <v>1993</v>
      </c>
      <c r="C929">
        <v>485</v>
      </c>
      <c r="D929" t="s">
        <v>48</v>
      </c>
      <c r="E929" t="s">
        <v>49</v>
      </c>
      <c r="F929">
        <v>18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1">
        <v>44468.437696759262</v>
      </c>
      <c r="U929">
        <v>944</v>
      </c>
      <c r="V929" t="s">
        <v>27</v>
      </c>
      <c r="W929">
        <v>301</v>
      </c>
      <c r="X929">
        <v>500</v>
      </c>
    </row>
    <row r="930" spans="1:24" x14ac:dyDescent="0.35">
      <c r="A930" t="s">
        <v>24</v>
      </c>
      <c r="B930">
        <v>1993</v>
      </c>
      <c r="C930">
        <v>485</v>
      </c>
      <c r="D930" t="s">
        <v>48</v>
      </c>
      <c r="E930" t="s">
        <v>49</v>
      </c>
      <c r="F930">
        <v>24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1">
        <v>44468.437696759262</v>
      </c>
      <c r="U930">
        <v>952</v>
      </c>
      <c r="V930" t="s">
        <v>28</v>
      </c>
      <c r="W930">
        <v>101</v>
      </c>
      <c r="X930">
        <v>200</v>
      </c>
    </row>
    <row r="931" spans="1:24" x14ac:dyDescent="0.35">
      <c r="A931" t="s">
        <v>24</v>
      </c>
      <c r="B931">
        <v>1993</v>
      </c>
      <c r="C931">
        <v>485</v>
      </c>
      <c r="D931" t="s">
        <v>48</v>
      </c>
      <c r="E931" t="s">
        <v>49</v>
      </c>
      <c r="F931">
        <v>28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1">
        <v>44468.437696759262</v>
      </c>
      <c r="U931">
        <v>933</v>
      </c>
      <c r="V931" t="s">
        <v>30</v>
      </c>
      <c r="W931">
        <v>201</v>
      </c>
      <c r="X931">
        <v>300</v>
      </c>
    </row>
    <row r="932" spans="1:24" x14ac:dyDescent="0.35">
      <c r="A932" t="s">
        <v>24</v>
      </c>
      <c r="B932">
        <v>1993</v>
      </c>
      <c r="C932">
        <v>485</v>
      </c>
      <c r="D932" t="s">
        <v>48</v>
      </c>
      <c r="E932" t="s">
        <v>49</v>
      </c>
      <c r="F932">
        <v>29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1">
        <v>44468.437696759262</v>
      </c>
      <c r="U932">
        <v>943</v>
      </c>
      <c r="V932" t="s">
        <v>27</v>
      </c>
      <c r="W932">
        <v>201</v>
      </c>
      <c r="X932">
        <v>300</v>
      </c>
    </row>
    <row r="933" spans="1:24" x14ac:dyDescent="0.35">
      <c r="A933" t="s">
        <v>24</v>
      </c>
      <c r="B933">
        <v>1993</v>
      </c>
      <c r="C933">
        <v>485</v>
      </c>
      <c r="D933" t="s">
        <v>48</v>
      </c>
      <c r="E933" t="s">
        <v>49</v>
      </c>
      <c r="F933">
        <v>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1">
        <v>44468.437696759262</v>
      </c>
      <c r="U933">
        <v>953</v>
      </c>
      <c r="V933" t="s">
        <v>28</v>
      </c>
      <c r="W933">
        <v>201</v>
      </c>
      <c r="X933">
        <v>300</v>
      </c>
    </row>
    <row r="934" spans="1:24" x14ac:dyDescent="0.35">
      <c r="A934" t="s">
        <v>24</v>
      </c>
      <c r="B934">
        <v>1993</v>
      </c>
      <c r="C934">
        <v>485</v>
      </c>
      <c r="D934" t="s">
        <v>48</v>
      </c>
      <c r="E934" t="s">
        <v>49</v>
      </c>
      <c r="F934">
        <v>31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1">
        <v>44468.437696759262</v>
      </c>
      <c r="U934">
        <v>923</v>
      </c>
      <c r="V934" t="s">
        <v>31</v>
      </c>
      <c r="W934">
        <v>201</v>
      </c>
      <c r="X934">
        <v>300</v>
      </c>
    </row>
    <row r="935" spans="1:24" x14ac:dyDescent="0.35">
      <c r="A935" t="s">
        <v>24</v>
      </c>
      <c r="B935">
        <v>1993</v>
      </c>
      <c r="C935">
        <v>485</v>
      </c>
      <c r="D935" t="s">
        <v>48</v>
      </c>
      <c r="E935" t="s">
        <v>49</v>
      </c>
      <c r="F935">
        <v>53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1">
        <v>44468.437696759262</v>
      </c>
      <c r="U935">
        <v>912</v>
      </c>
      <c r="V935" t="s">
        <v>29</v>
      </c>
      <c r="W935">
        <v>101</v>
      </c>
      <c r="X935">
        <v>200</v>
      </c>
    </row>
    <row r="936" spans="1:24" x14ac:dyDescent="0.35">
      <c r="A936" t="s">
        <v>24</v>
      </c>
      <c r="B936">
        <v>1993</v>
      </c>
      <c r="C936">
        <v>485</v>
      </c>
      <c r="D936" t="s">
        <v>48</v>
      </c>
      <c r="E936" t="s">
        <v>49</v>
      </c>
      <c r="F936">
        <v>54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1">
        <v>44468.437696759262</v>
      </c>
      <c r="U936">
        <v>921</v>
      </c>
      <c r="V936" t="s">
        <v>31</v>
      </c>
      <c r="W936">
        <v>10</v>
      </c>
      <c r="X936">
        <v>100</v>
      </c>
    </row>
    <row r="937" spans="1:24" x14ac:dyDescent="0.35">
      <c r="A937" t="s">
        <v>24</v>
      </c>
      <c r="B937">
        <v>1993</v>
      </c>
      <c r="C937">
        <v>485</v>
      </c>
      <c r="D937" t="s">
        <v>48</v>
      </c>
      <c r="E937" t="s">
        <v>49</v>
      </c>
      <c r="F937">
        <v>61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1">
        <v>44468.437696759262</v>
      </c>
      <c r="U937">
        <v>942</v>
      </c>
      <c r="V937" t="s">
        <v>27</v>
      </c>
      <c r="W937">
        <v>101</v>
      </c>
      <c r="X937">
        <v>200</v>
      </c>
    </row>
    <row r="938" spans="1:24" x14ac:dyDescent="0.35">
      <c r="A938" t="s">
        <v>24</v>
      </c>
      <c r="B938">
        <v>1993</v>
      </c>
      <c r="C938">
        <v>485</v>
      </c>
      <c r="D938" t="s">
        <v>48</v>
      </c>
      <c r="E938" t="s">
        <v>49</v>
      </c>
      <c r="F938">
        <v>68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1">
        <v>44468.437696759262</v>
      </c>
      <c r="U938">
        <v>931</v>
      </c>
      <c r="V938" t="s">
        <v>30</v>
      </c>
      <c r="W938">
        <v>10</v>
      </c>
      <c r="X938">
        <v>100</v>
      </c>
    </row>
    <row r="939" spans="1:24" x14ac:dyDescent="0.35">
      <c r="A939" t="s">
        <v>24</v>
      </c>
      <c r="B939">
        <v>1993</v>
      </c>
      <c r="C939">
        <v>485</v>
      </c>
      <c r="D939" t="s">
        <v>48</v>
      </c>
      <c r="E939" t="s">
        <v>49</v>
      </c>
      <c r="F939">
        <v>81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44468.437696759262</v>
      </c>
      <c r="U939">
        <v>922</v>
      </c>
      <c r="V939" t="s">
        <v>31</v>
      </c>
      <c r="W939">
        <v>101</v>
      </c>
      <c r="X939">
        <v>200</v>
      </c>
    </row>
    <row r="940" spans="1:24" x14ac:dyDescent="0.35">
      <c r="A940" t="s">
        <v>24</v>
      </c>
      <c r="B940">
        <v>1993</v>
      </c>
      <c r="C940">
        <v>485</v>
      </c>
      <c r="D940" t="s">
        <v>48</v>
      </c>
      <c r="E940" t="s">
        <v>49</v>
      </c>
      <c r="F940">
        <v>103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1">
        <v>44468.437696759262</v>
      </c>
      <c r="U940">
        <v>911</v>
      </c>
      <c r="V940" t="s">
        <v>29</v>
      </c>
      <c r="W940">
        <v>10</v>
      </c>
      <c r="X940">
        <v>100</v>
      </c>
    </row>
    <row r="941" spans="1:24" x14ac:dyDescent="0.35">
      <c r="A941" t="s">
        <v>24</v>
      </c>
      <c r="B941">
        <v>1993</v>
      </c>
      <c r="C941">
        <v>485</v>
      </c>
      <c r="D941" t="s">
        <v>48</v>
      </c>
      <c r="E941" t="s">
        <v>49</v>
      </c>
      <c r="F941">
        <v>134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1">
        <v>44468.437696759262</v>
      </c>
      <c r="U941">
        <v>932</v>
      </c>
      <c r="V941" t="s">
        <v>30</v>
      </c>
      <c r="W941">
        <v>101</v>
      </c>
      <c r="X941">
        <v>200</v>
      </c>
    </row>
    <row r="942" spans="1:24" x14ac:dyDescent="0.35">
      <c r="A942" t="s">
        <v>24</v>
      </c>
      <c r="B942">
        <v>1996</v>
      </c>
      <c r="C942">
        <v>400</v>
      </c>
      <c r="D942" t="s">
        <v>25</v>
      </c>
      <c r="E942" t="s">
        <v>26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1">
        <v>44468.437696759262</v>
      </c>
      <c r="U942">
        <v>944</v>
      </c>
      <c r="V942" t="s">
        <v>27</v>
      </c>
      <c r="W942">
        <v>301</v>
      </c>
      <c r="X942">
        <v>500</v>
      </c>
    </row>
    <row r="943" spans="1:24" x14ac:dyDescent="0.35">
      <c r="A943" t="s">
        <v>24</v>
      </c>
      <c r="B943">
        <v>1996</v>
      </c>
      <c r="C943">
        <v>400</v>
      </c>
      <c r="D943" t="s">
        <v>25</v>
      </c>
      <c r="E943" t="s">
        <v>26</v>
      </c>
      <c r="F943">
        <v>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1">
        <v>44468.437696759262</v>
      </c>
      <c r="U943">
        <v>951</v>
      </c>
      <c r="V943" t="s">
        <v>28</v>
      </c>
      <c r="W943">
        <v>10</v>
      </c>
      <c r="X943">
        <v>100</v>
      </c>
    </row>
    <row r="944" spans="1:24" x14ac:dyDescent="0.35">
      <c r="A944" t="s">
        <v>24</v>
      </c>
      <c r="B944">
        <v>1996</v>
      </c>
      <c r="C944">
        <v>400</v>
      </c>
      <c r="D944" t="s">
        <v>25</v>
      </c>
      <c r="E944" t="s">
        <v>26</v>
      </c>
      <c r="F944">
        <v>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1">
        <v>44468.437696759262</v>
      </c>
      <c r="U944">
        <v>934</v>
      </c>
      <c r="V944" t="s">
        <v>30</v>
      </c>
      <c r="W944">
        <v>301</v>
      </c>
      <c r="X944">
        <v>500</v>
      </c>
    </row>
    <row r="945" spans="1:24" x14ac:dyDescent="0.35">
      <c r="A945" t="s">
        <v>24</v>
      </c>
      <c r="B945">
        <v>1996</v>
      </c>
      <c r="C945">
        <v>400</v>
      </c>
      <c r="D945" t="s">
        <v>25</v>
      </c>
      <c r="E945" t="s">
        <v>26</v>
      </c>
      <c r="F945">
        <v>12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1">
        <v>44468.437696759262</v>
      </c>
      <c r="U945">
        <v>954</v>
      </c>
      <c r="V945" t="s">
        <v>28</v>
      </c>
      <c r="W945">
        <v>301</v>
      </c>
      <c r="X945">
        <v>500</v>
      </c>
    </row>
    <row r="946" spans="1:24" x14ac:dyDescent="0.35">
      <c r="A946" t="s">
        <v>24</v>
      </c>
      <c r="B946">
        <v>1996</v>
      </c>
      <c r="C946">
        <v>400</v>
      </c>
      <c r="D946" t="s">
        <v>25</v>
      </c>
      <c r="E946" t="s">
        <v>26</v>
      </c>
      <c r="F946">
        <v>13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1">
        <v>44468.437696759262</v>
      </c>
      <c r="U946">
        <v>924</v>
      </c>
      <c r="V946" t="s">
        <v>31</v>
      </c>
      <c r="W946">
        <v>301</v>
      </c>
      <c r="X946">
        <v>500</v>
      </c>
    </row>
    <row r="947" spans="1:24" x14ac:dyDescent="0.35">
      <c r="A947" t="s">
        <v>24</v>
      </c>
      <c r="B947">
        <v>1996</v>
      </c>
      <c r="C947">
        <v>400</v>
      </c>
      <c r="D947" t="s">
        <v>25</v>
      </c>
      <c r="E947" t="s">
        <v>26</v>
      </c>
      <c r="F947">
        <v>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1">
        <v>44468.437696759262</v>
      </c>
      <c r="U947">
        <v>914</v>
      </c>
      <c r="V947" t="s">
        <v>29</v>
      </c>
      <c r="W947">
        <v>301</v>
      </c>
      <c r="X947">
        <v>500</v>
      </c>
    </row>
    <row r="948" spans="1:24" x14ac:dyDescent="0.35">
      <c r="A948" t="s">
        <v>24</v>
      </c>
      <c r="B948">
        <v>1996</v>
      </c>
      <c r="C948">
        <v>400</v>
      </c>
      <c r="D948" t="s">
        <v>25</v>
      </c>
      <c r="E948" t="s">
        <v>26</v>
      </c>
      <c r="F948">
        <v>22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1">
        <v>44468.437696759262</v>
      </c>
      <c r="U948">
        <v>913</v>
      </c>
      <c r="V948" t="s">
        <v>29</v>
      </c>
      <c r="W948">
        <v>201</v>
      </c>
      <c r="X948">
        <v>300</v>
      </c>
    </row>
    <row r="949" spans="1:24" x14ac:dyDescent="0.35">
      <c r="A949" t="s">
        <v>24</v>
      </c>
      <c r="B949">
        <v>1996</v>
      </c>
      <c r="C949">
        <v>400</v>
      </c>
      <c r="D949" t="s">
        <v>25</v>
      </c>
      <c r="E949" t="s">
        <v>26</v>
      </c>
      <c r="F949">
        <v>27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1">
        <v>44468.437696759262</v>
      </c>
      <c r="U949">
        <v>943</v>
      </c>
      <c r="V949" t="s">
        <v>27</v>
      </c>
      <c r="W949">
        <v>201</v>
      </c>
      <c r="X949">
        <v>300</v>
      </c>
    </row>
    <row r="950" spans="1:24" x14ac:dyDescent="0.35">
      <c r="A950" t="s">
        <v>24</v>
      </c>
      <c r="B950">
        <v>1996</v>
      </c>
      <c r="C950">
        <v>400</v>
      </c>
      <c r="D950" t="s">
        <v>25</v>
      </c>
      <c r="E950" t="s">
        <v>26</v>
      </c>
      <c r="F950">
        <v>28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1">
        <v>44468.437696759262</v>
      </c>
      <c r="U950">
        <v>953</v>
      </c>
      <c r="V950" t="s">
        <v>28</v>
      </c>
      <c r="W950">
        <v>201</v>
      </c>
      <c r="X950">
        <v>300</v>
      </c>
    </row>
    <row r="951" spans="1:24" x14ac:dyDescent="0.35">
      <c r="A951" t="s">
        <v>24</v>
      </c>
      <c r="B951">
        <v>1996</v>
      </c>
      <c r="C951">
        <v>400</v>
      </c>
      <c r="D951" t="s">
        <v>25</v>
      </c>
      <c r="E951" t="s">
        <v>26</v>
      </c>
      <c r="F951">
        <v>31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1">
        <v>44468.437696759262</v>
      </c>
      <c r="U951">
        <v>933</v>
      </c>
      <c r="V951" t="s">
        <v>30</v>
      </c>
      <c r="W951">
        <v>201</v>
      </c>
      <c r="X951">
        <v>300</v>
      </c>
    </row>
    <row r="952" spans="1:24" x14ac:dyDescent="0.35">
      <c r="A952" t="s">
        <v>24</v>
      </c>
      <c r="B952">
        <v>1996</v>
      </c>
      <c r="C952">
        <v>400</v>
      </c>
      <c r="D952" t="s">
        <v>25</v>
      </c>
      <c r="E952" t="s">
        <v>26</v>
      </c>
      <c r="F952">
        <v>32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1">
        <v>44468.437696759262</v>
      </c>
      <c r="U952">
        <v>923</v>
      </c>
      <c r="V952" t="s">
        <v>31</v>
      </c>
      <c r="W952">
        <v>201</v>
      </c>
      <c r="X952">
        <v>300</v>
      </c>
    </row>
    <row r="953" spans="1:24" x14ac:dyDescent="0.35">
      <c r="A953" t="s">
        <v>24</v>
      </c>
      <c r="B953">
        <v>1996</v>
      </c>
      <c r="C953">
        <v>400</v>
      </c>
      <c r="D953" t="s">
        <v>25</v>
      </c>
      <c r="E953" t="s">
        <v>26</v>
      </c>
      <c r="F953">
        <v>33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1">
        <v>44468.437696759262</v>
      </c>
      <c r="U953">
        <v>941</v>
      </c>
      <c r="V953" t="s">
        <v>27</v>
      </c>
      <c r="W953">
        <v>10</v>
      </c>
      <c r="X953">
        <v>100</v>
      </c>
    </row>
    <row r="954" spans="1:24" x14ac:dyDescent="0.35">
      <c r="A954" t="s">
        <v>24</v>
      </c>
      <c r="B954">
        <v>1996</v>
      </c>
      <c r="C954">
        <v>400</v>
      </c>
      <c r="D954" t="s">
        <v>25</v>
      </c>
      <c r="E954" t="s">
        <v>26</v>
      </c>
      <c r="F954">
        <v>50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1">
        <v>44468.437696759262</v>
      </c>
      <c r="U954">
        <v>942</v>
      </c>
      <c r="V954" t="s">
        <v>27</v>
      </c>
      <c r="W954">
        <v>101</v>
      </c>
      <c r="X954">
        <v>200</v>
      </c>
    </row>
    <row r="955" spans="1:24" x14ac:dyDescent="0.35">
      <c r="A955" t="s">
        <v>24</v>
      </c>
      <c r="B955">
        <v>1996</v>
      </c>
      <c r="C955">
        <v>400</v>
      </c>
      <c r="D955" t="s">
        <v>25</v>
      </c>
      <c r="E955" t="s">
        <v>26</v>
      </c>
      <c r="F955">
        <v>50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1">
        <v>44468.437696759262</v>
      </c>
      <c r="U955">
        <v>952</v>
      </c>
      <c r="V955" t="s">
        <v>28</v>
      </c>
      <c r="W955">
        <v>101</v>
      </c>
      <c r="X955">
        <v>200</v>
      </c>
    </row>
    <row r="956" spans="1:24" x14ac:dyDescent="0.35">
      <c r="A956" t="s">
        <v>24</v>
      </c>
      <c r="B956">
        <v>1996</v>
      </c>
      <c r="C956">
        <v>400</v>
      </c>
      <c r="D956" t="s">
        <v>25</v>
      </c>
      <c r="E956" t="s">
        <v>26</v>
      </c>
      <c r="F956">
        <v>59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1">
        <v>44468.437696759262</v>
      </c>
      <c r="U956">
        <v>931</v>
      </c>
      <c r="V956" t="s">
        <v>30</v>
      </c>
      <c r="W956">
        <v>10</v>
      </c>
      <c r="X956">
        <v>100</v>
      </c>
    </row>
    <row r="957" spans="1:24" x14ac:dyDescent="0.35">
      <c r="A957" t="s">
        <v>24</v>
      </c>
      <c r="B957">
        <v>1996</v>
      </c>
      <c r="C957">
        <v>400</v>
      </c>
      <c r="D957" t="s">
        <v>25</v>
      </c>
      <c r="E957" t="s">
        <v>26</v>
      </c>
      <c r="F957">
        <v>60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1">
        <v>44468.437696759262</v>
      </c>
      <c r="U957">
        <v>912</v>
      </c>
      <c r="V957" t="s">
        <v>29</v>
      </c>
      <c r="W957">
        <v>101</v>
      </c>
      <c r="X957">
        <v>200</v>
      </c>
    </row>
    <row r="958" spans="1:24" x14ac:dyDescent="0.35">
      <c r="A958" t="s">
        <v>24</v>
      </c>
      <c r="B958">
        <v>1996</v>
      </c>
      <c r="C958">
        <v>400</v>
      </c>
      <c r="D958" t="s">
        <v>25</v>
      </c>
      <c r="E958" t="s">
        <v>26</v>
      </c>
      <c r="F958">
        <v>68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1">
        <v>44468.437696759262</v>
      </c>
      <c r="U958">
        <v>922</v>
      </c>
      <c r="V958" t="s">
        <v>31</v>
      </c>
      <c r="W958">
        <v>101</v>
      </c>
      <c r="X958">
        <v>200</v>
      </c>
    </row>
    <row r="959" spans="1:24" x14ac:dyDescent="0.35">
      <c r="A959" t="s">
        <v>24</v>
      </c>
      <c r="B959">
        <v>1996</v>
      </c>
      <c r="C959">
        <v>400</v>
      </c>
      <c r="D959" t="s">
        <v>25</v>
      </c>
      <c r="E959" t="s">
        <v>26</v>
      </c>
      <c r="F959">
        <v>70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1">
        <v>44468.437696759262</v>
      </c>
      <c r="U959">
        <v>921</v>
      </c>
      <c r="V959" t="s">
        <v>31</v>
      </c>
      <c r="W959">
        <v>10</v>
      </c>
      <c r="X959">
        <v>100</v>
      </c>
    </row>
    <row r="960" spans="1:24" x14ac:dyDescent="0.35">
      <c r="A960" t="s">
        <v>24</v>
      </c>
      <c r="B960">
        <v>1996</v>
      </c>
      <c r="C960">
        <v>400</v>
      </c>
      <c r="D960" t="s">
        <v>25</v>
      </c>
      <c r="E960" t="s">
        <v>26</v>
      </c>
      <c r="F960">
        <v>102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1">
        <v>44468.437696759262</v>
      </c>
      <c r="U960">
        <v>911</v>
      </c>
      <c r="V960" t="s">
        <v>29</v>
      </c>
      <c r="W960">
        <v>10</v>
      </c>
      <c r="X960">
        <v>100</v>
      </c>
    </row>
    <row r="961" spans="1:24" x14ac:dyDescent="0.35">
      <c r="A961" t="s">
        <v>24</v>
      </c>
      <c r="B961">
        <v>1996</v>
      </c>
      <c r="C961">
        <v>400</v>
      </c>
      <c r="D961" t="s">
        <v>25</v>
      </c>
      <c r="E961" t="s">
        <v>26</v>
      </c>
      <c r="F961">
        <v>109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1">
        <v>44468.437696759262</v>
      </c>
      <c r="U961">
        <v>932</v>
      </c>
      <c r="V961" t="s">
        <v>30</v>
      </c>
      <c r="W961">
        <v>101</v>
      </c>
      <c r="X961">
        <v>200</v>
      </c>
    </row>
    <row r="962" spans="1:24" x14ac:dyDescent="0.35">
      <c r="A962" t="s">
        <v>24</v>
      </c>
      <c r="B962">
        <v>1996</v>
      </c>
      <c r="C962">
        <v>420</v>
      </c>
      <c r="D962" t="s">
        <v>32</v>
      </c>
      <c r="E962" t="s">
        <v>33</v>
      </c>
      <c r="F962">
        <v>6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1">
        <v>44468.437696759262</v>
      </c>
      <c r="U962">
        <v>944</v>
      </c>
      <c r="V962" t="s">
        <v>27</v>
      </c>
      <c r="W962">
        <v>301</v>
      </c>
      <c r="X962">
        <v>500</v>
      </c>
    </row>
    <row r="963" spans="1:24" x14ac:dyDescent="0.35">
      <c r="A963" t="s">
        <v>24</v>
      </c>
      <c r="B963">
        <v>1996</v>
      </c>
      <c r="C963">
        <v>420</v>
      </c>
      <c r="D963" t="s">
        <v>32</v>
      </c>
      <c r="E963" t="s">
        <v>33</v>
      </c>
      <c r="F963">
        <v>8</v>
      </c>
      <c r="G963">
        <v>1</v>
      </c>
      <c r="H963">
        <v>35.299999999999997</v>
      </c>
      <c r="I963">
        <v>1249.07835629286</v>
      </c>
      <c r="J963">
        <v>14.9</v>
      </c>
      <c r="K963">
        <v>223.00545936591399</v>
      </c>
      <c r="L963">
        <v>231.4</v>
      </c>
      <c r="M963">
        <v>53528.4672956703</v>
      </c>
      <c r="N963">
        <v>0</v>
      </c>
      <c r="O963">
        <v>765</v>
      </c>
      <c r="P963">
        <v>97759</v>
      </c>
      <c r="Q963">
        <v>9556758691.9466896</v>
      </c>
      <c r="R963">
        <v>0</v>
      </c>
      <c r="S963">
        <v>323191</v>
      </c>
      <c r="T963" s="1">
        <v>44468.437696759262</v>
      </c>
      <c r="U963">
        <v>951</v>
      </c>
      <c r="V963" t="s">
        <v>28</v>
      </c>
      <c r="W963">
        <v>10</v>
      </c>
      <c r="X963">
        <v>100</v>
      </c>
    </row>
    <row r="964" spans="1:24" x14ac:dyDescent="0.35">
      <c r="A964" t="s">
        <v>24</v>
      </c>
      <c r="B964">
        <v>1996</v>
      </c>
      <c r="C964">
        <v>420</v>
      </c>
      <c r="D964" t="s">
        <v>32</v>
      </c>
      <c r="E964" t="s">
        <v>33</v>
      </c>
      <c r="F964">
        <v>11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1">
        <v>44468.437696759262</v>
      </c>
      <c r="U964">
        <v>934</v>
      </c>
      <c r="V964" t="s">
        <v>30</v>
      </c>
      <c r="W964">
        <v>301</v>
      </c>
      <c r="X964">
        <v>500</v>
      </c>
    </row>
    <row r="965" spans="1:24" x14ac:dyDescent="0.35">
      <c r="A965" t="s">
        <v>24</v>
      </c>
      <c r="B965">
        <v>1996</v>
      </c>
      <c r="C965">
        <v>420</v>
      </c>
      <c r="D965" t="s">
        <v>32</v>
      </c>
      <c r="E965" t="s">
        <v>33</v>
      </c>
      <c r="F965">
        <v>12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1">
        <v>44468.437696759262</v>
      </c>
      <c r="U965">
        <v>954</v>
      </c>
      <c r="V965" t="s">
        <v>28</v>
      </c>
      <c r="W965">
        <v>301</v>
      </c>
      <c r="X965">
        <v>500</v>
      </c>
    </row>
    <row r="966" spans="1:24" x14ac:dyDescent="0.35">
      <c r="A966" t="s">
        <v>24</v>
      </c>
      <c r="B966">
        <v>1996</v>
      </c>
      <c r="C966">
        <v>420</v>
      </c>
      <c r="D966" t="s">
        <v>32</v>
      </c>
      <c r="E966" t="s">
        <v>33</v>
      </c>
      <c r="F966">
        <v>13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1">
        <v>44468.437696759262</v>
      </c>
      <c r="U966">
        <v>924</v>
      </c>
      <c r="V966" t="s">
        <v>31</v>
      </c>
      <c r="W966">
        <v>301</v>
      </c>
      <c r="X966">
        <v>500</v>
      </c>
    </row>
    <row r="967" spans="1:24" x14ac:dyDescent="0.35">
      <c r="A967" t="s">
        <v>24</v>
      </c>
      <c r="B967">
        <v>1996</v>
      </c>
      <c r="C967">
        <v>420</v>
      </c>
      <c r="D967" t="s">
        <v>32</v>
      </c>
      <c r="E967" t="s">
        <v>33</v>
      </c>
      <c r="F967">
        <v>16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1">
        <v>44468.437696759262</v>
      </c>
      <c r="U967">
        <v>914</v>
      </c>
      <c r="V967" t="s">
        <v>29</v>
      </c>
      <c r="W967">
        <v>301</v>
      </c>
      <c r="X967">
        <v>500</v>
      </c>
    </row>
    <row r="968" spans="1:24" x14ac:dyDescent="0.35">
      <c r="A968" t="s">
        <v>24</v>
      </c>
      <c r="B968">
        <v>1996</v>
      </c>
      <c r="C968">
        <v>420</v>
      </c>
      <c r="D968" t="s">
        <v>32</v>
      </c>
      <c r="E968" t="s">
        <v>33</v>
      </c>
      <c r="F968">
        <v>22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1">
        <v>44468.437696759262</v>
      </c>
      <c r="U968">
        <v>913</v>
      </c>
      <c r="V968" t="s">
        <v>29</v>
      </c>
      <c r="W968">
        <v>201</v>
      </c>
      <c r="X968">
        <v>300</v>
      </c>
    </row>
    <row r="969" spans="1:24" x14ac:dyDescent="0.35">
      <c r="A969" t="s">
        <v>24</v>
      </c>
      <c r="B969">
        <v>1996</v>
      </c>
      <c r="C969">
        <v>420</v>
      </c>
      <c r="D969" t="s">
        <v>32</v>
      </c>
      <c r="E969" t="s">
        <v>33</v>
      </c>
      <c r="F969">
        <v>27</v>
      </c>
      <c r="G969">
        <v>1</v>
      </c>
      <c r="H969">
        <v>21.0103337665334</v>
      </c>
      <c r="I969">
        <v>440.49871667463702</v>
      </c>
      <c r="J969">
        <v>6.2383624068698698</v>
      </c>
      <c r="K969">
        <v>38.863723655246901</v>
      </c>
      <c r="L969">
        <v>108.5</v>
      </c>
      <c r="M969">
        <v>11774.2784418637</v>
      </c>
      <c r="N969">
        <v>0</v>
      </c>
      <c r="O969">
        <v>347</v>
      </c>
      <c r="P969">
        <v>32230</v>
      </c>
      <c r="Q969">
        <v>1038805077.70584</v>
      </c>
      <c r="R969">
        <v>0</v>
      </c>
      <c r="S969">
        <v>103169</v>
      </c>
      <c r="T969" s="1">
        <v>44468.437696759262</v>
      </c>
      <c r="U969">
        <v>943</v>
      </c>
      <c r="V969" t="s">
        <v>27</v>
      </c>
      <c r="W969">
        <v>201</v>
      </c>
      <c r="X969">
        <v>300</v>
      </c>
    </row>
    <row r="970" spans="1:24" x14ac:dyDescent="0.35">
      <c r="A970" t="s">
        <v>24</v>
      </c>
      <c r="B970">
        <v>1996</v>
      </c>
      <c r="C970">
        <v>420</v>
      </c>
      <c r="D970" t="s">
        <v>32</v>
      </c>
      <c r="E970" t="s">
        <v>33</v>
      </c>
      <c r="F970">
        <v>28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1">
        <v>44468.437696759262</v>
      </c>
      <c r="U970">
        <v>953</v>
      </c>
      <c r="V970" t="s">
        <v>28</v>
      </c>
      <c r="W970">
        <v>201</v>
      </c>
      <c r="X970">
        <v>300</v>
      </c>
    </row>
    <row r="971" spans="1:24" x14ac:dyDescent="0.35">
      <c r="A971" t="s">
        <v>24</v>
      </c>
      <c r="B971">
        <v>1996</v>
      </c>
      <c r="C971">
        <v>420</v>
      </c>
      <c r="D971" t="s">
        <v>32</v>
      </c>
      <c r="E971" t="s">
        <v>33</v>
      </c>
      <c r="F971">
        <v>31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1">
        <v>44468.437696759262</v>
      </c>
      <c r="U971">
        <v>933</v>
      </c>
      <c r="V971" t="s">
        <v>30</v>
      </c>
      <c r="W971">
        <v>201</v>
      </c>
      <c r="X971">
        <v>300</v>
      </c>
    </row>
    <row r="972" spans="1:24" x14ac:dyDescent="0.35">
      <c r="A972" t="s">
        <v>24</v>
      </c>
      <c r="B972">
        <v>1996</v>
      </c>
      <c r="C972">
        <v>420</v>
      </c>
      <c r="D972" t="s">
        <v>32</v>
      </c>
      <c r="E972" t="s">
        <v>33</v>
      </c>
      <c r="F972">
        <v>32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1">
        <v>44468.437696759262</v>
      </c>
      <c r="U972">
        <v>923</v>
      </c>
      <c r="V972" t="s">
        <v>31</v>
      </c>
      <c r="W972">
        <v>201</v>
      </c>
      <c r="X972">
        <v>300</v>
      </c>
    </row>
    <row r="973" spans="1:24" x14ac:dyDescent="0.35">
      <c r="A973" t="s">
        <v>24</v>
      </c>
      <c r="B973">
        <v>1996</v>
      </c>
      <c r="C973">
        <v>420</v>
      </c>
      <c r="D973" t="s">
        <v>32</v>
      </c>
      <c r="E973" t="s">
        <v>33</v>
      </c>
      <c r="F973">
        <v>33</v>
      </c>
      <c r="G973">
        <v>6</v>
      </c>
      <c r="H973">
        <v>97.280603517918394</v>
      </c>
      <c r="I973">
        <v>2275.2580760584501</v>
      </c>
      <c r="J973">
        <v>20.176122273675698</v>
      </c>
      <c r="K973">
        <v>89.676796163259397</v>
      </c>
      <c r="L973">
        <v>1620.9</v>
      </c>
      <c r="M973">
        <v>631620.09714856395</v>
      </c>
      <c r="N973">
        <v>0</v>
      </c>
      <c r="O973">
        <v>3244</v>
      </c>
      <c r="P973">
        <v>335900</v>
      </c>
      <c r="Q973">
        <v>24894611868.704201</v>
      </c>
      <c r="R973">
        <v>13713</v>
      </c>
      <c r="S973">
        <v>658087</v>
      </c>
      <c r="T973" s="1">
        <v>44468.437696759262</v>
      </c>
      <c r="U973">
        <v>941</v>
      </c>
      <c r="V973" t="s">
        <v>27</v>
      </c>
      <c r="W973">
        <v>10</v>
      </c>
      <c r="X973">
        <v>100</v>
      </c>
    </row>
    <row r="974" spans="1:24" x14ac:dyDescent="0.35">
      <c r="A974" t="s">
        <v>24</v>
      </c>
      <c r="B974">
        <v>1996</v>
      </c>
      <c r="C974">
        <v>420</v>
      </c>
      <c r="D974" t="s">
        <v>32</v>
      </c>
      <c r="E974" t="s">
        <v>33</v>
      </c>
      <c r="F974">
        <v>50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1">
        <v>44468.437696759262</v>
      </c>
      <c r="U974">
        <v>952</v>
      </c>
      <c r="V974" t="s">
        <v>28</v>
      </c>
      <c r="W974">
        <v>101</v>
      </c>
      <c r="X974">
        <v>200</v>
      </c>
    </row>
    <row r="975" spans="1:24" x14ac:dyDescent="0.35">
      <c r="A975" t="s">
        <v>24</v>
      </c>
      <c r="B975">
        <v>1996</v>
      </c>
      <c r="C975">
        <v>420</v>
      </c>
      <c r="D975" t="s">
        <v>32</v>
      </c>
      <c r="E975" t="s">
        <v>33</v>
      </c>
      <c r="F975">
        <v>50</v>
      </c>
      <c r="G975">
        <v>6</v>
      </c>
      <c r="H975">
        <v>48.676361765619397</v>
      </c>
      <c r="I975">
        <v>374.33208893952502</v>
      </c>
      <c r="J975">
        <v>3.2500909242581</v>
      </c>
      <c r="K975">
        <v>1.57129818363472</v>
      </c>
      <c r="L975">
        <v>1429.9</v>
      </c>
      <c r="M975">
        <v>323152.769762073</v>
      </c>
      <c r="N975">
        <v>254</v>
      </c>
      <c r="O975">
        <v>2606</v>
      </c>
      <c r="P975">
        <v>95376</v>
      </c>
      <c r="Q975">
        <v>1356467626.38537</v>
      </c>
      <c r="R975">
        <v>19174</v>
      </c>
      <c r="S975">
        <v>171578</v>
      </c>
      <c r="T975" s="1">
        <v>44468.437696759262</v>
      </c>
      <c r="U975">
        <v>942</v>
      </c>
      <c r="V975" t="s">
        <v>27</v>
      </c>
      <c r="W975">
        <v>101</v>
      </c>
      <c r="X975">
        <v>200</v>
      </c>
    </row>
    <row r="976" spans="1:24" x14ac:dyDescent="0.35">
      <c r="A976" t="s">
        <v>24</v>
      </c>
      <c r="B976">
        <v>1996</v>
      </c>
      <c r="C976">
        <v>420</v>
      </c>
      <c r="D976" t="s">
        <v>32</v>
      </c>
      <c r="E976" t="s">
        <v>33</v>
      </c>
      <c r="F976">
        <v>59</v>
      </c>
      <c r="G976">
        <v>15</v>
      </c>
      <c r="H976">
        <v>319.382922411126</v>
      </c>
      <c r="I976">
        <v>11280.123892801799</v>
      </c>
      <c r="J976">
        <v>26.3162218778441</v>
      </c>
      <c r="K976">
        <v>104.394877893694</v>
      </c>
      <c r="L976">
        <v>12300.7</v>
      </c>
      <c r="M976">
        <v>16733695.068360001</v>
      </c>
      <c r="N976">
        <v>3706</v>
      </c>
      <c r="O976">
        <v>20895</v>
      </c>
      <c r="P976">
        <v>1012821</v>
      </c>
      <c r="Q976">
        <v>154866388877.741</v>
      </c>
      <c r="R976">
        <v>186013</v>
      </c>
      <c r="S976">
        <v>1839629</v>
      </c>
      <c r="T976" s="1">
        <v>44468.437696759262</v>
      </c>
      <c r="U976">
        <v>931</v>
      </c>
      <c r="V976" t="s">
        <v>30</v>
      </c>
      <c r="W976">
        <v>10</v>
      </c>
      <c r="X976">
        <v>100</v>
      </c>
    </row>
    <row r="977" spans="1:24" x14ac:dyDescent="0.35">
      <c r="A977" t="s">
        <v>24</v>
      </c>
      <c r="B977">
        <v>1996</v>
      </c>
      <c r="C977">
        <v>420</v>
      </c>
      <c r="D977" t="s">
        <v>32</v>
      </c>
      <c r="E977" t="s">
        <v>33</v>
      </c>
      <c r="F977">
        <v>60</v>
      </c>
      <c r="G977">
        <v>3</v>
      </c>
      <c r="H977">
        <v>31.5136681093256</v>
      </c>
      <c r="I977">
        <v>543.55715523839399</v>
      </c>
      <c r="J977">
        <v>2.7857626032913299</v>
      </c>
      <c r="K977">
        <v>3.8434571086166698</v>
      </c>
      <c r="L977">
        <v>462</v>
      </c>
      <c r="M977">
        <v>117094.738723064</v>
      </c>
      <c r="N977">
        <v>0</v>
      </c>
      <c r="O977">
        <v>1154</v>
      </c>
      <c r="P977">
        <v>40957</v>
      </c>
      <c r="Q977">
        <v>827969242.22143698</v>
      </c>
      <c r="R977">
        <v>0</v>
      </c>
      <c r="S977">
        <v>99110</v>
      </c>
      <c r="T977" s="1">
        <v>44468.437696759262</v>
      </c>
      <c r="U977">
        <v>912</v>
      </c>
      <c r="V977" t="s">
        <v>29</v>
      </c>
      <c r="W977">
        <v>101</v>
      </c>
      <c r="X977">
        <v>200</v>
      </c>
    </row>
    <row r="978" spans="1:24" x14ac:dyDescent="0.35">
      <c r="A978" t="s">
        <v>24</v>
      </c>
      <c r="B978">
        <v>1996</v>
      </c>
      <c r="C978">
        <v>420</v>
      </c>
      <c r="D978" t="s">
        <v>32</v>
      </c>
      <c r="E978" t="s">
        <v>33</v>
      </c>
      <c r="F978">
        <v>68</v>
      </c>
      <c r="G978">
        <v>3</v>
      </c>
      <c r="H978">
        <v>65.136479368282494</v>
      </c>
      <c r="I978">
        <v>1680.8147025078899</v>
      </c>
      <c r="J978">
        <v>2.1735139246293702</v>
      </c>
      <c r="K978">
        <v>1.75150228713686</v>
      </c>
      <c r="L978">
        <v>1553.4</v>
      </c>
      <c r="M978">
        <v>956036.79611424904</v>
      </c>
      <c r="N978">
        <v>0</v>
      </c>
      <c r="O978">
        <v>3550</v>
      </c>
      <c r="P978">
        <v>52026</v>
      </c>
      <c r="Q978">
        <v>996243448.18178701</v>
      </c>
      <c r="R978">
        <v>0</v>
      </c>
      <c r="S978">
        <v>116478</v>
      </c>
      <c r="T978" s="1">
        <v>44468.437696759262</v>
      </c>
      <c r="U978">
        <v>922</v>
      </c>
      <c r="V978" t="s">
        <v>31</v>
      </c>
      <c r="W978">
        <v>101</v>
      </c>
      <c r="X978">
        <v>200</v>
      </c>
    </row>
    <row r="979" spans="1:24" x14ac:dyDescent="0.35">
      <c r="A979" t="s">
        <v>24</v>
      </c>
      <c r="B979">
        <v>1996</v>
      </c>
      <c r="C979">
        <v>420</v>
      </c>
      <c r="D979" t="s">
        <v>32</v>
      </c>
      <c r="E979" t="s">
        <v>33</v>
      </c>
      <c r="F979">
        <v>70</v>
      </c>
      <c r="G979">
        <v>19</v>
      </c>
      <c r="H979">
        <v>451.25824489772401</v>
      </c>
      <c r="I979">
        <v>12649.375859829201</v>
      </c>
      <c r="J979">
        <v>21.4027637848354</v>
      </c>
      <c r="K979">
        <v>25.8454684801012</v>
      </c>
      <c r="L979">
        <v>11747.7</v>
      </c>
      <c r="M979">
        <v>8573982.5081764292</v>
      </c>
      <c r="N979">
        <v>5830</v>
      </c>
      <c r="O979">
        <v>17665</v>
      </c>
      <c r="P979">
        <v>558044</v>
      </c>
      <c r="Q979">
        <v>17518539817.268501</v>
      </c>
      <c r="R979">
        <v>290549</v>
      </c>
      <c r="S979">
        <v>825539</v>
      </c>
      <c r="T979" s="1">
        <v>44468.437696759262</v>
      </c>
      <c r="U979">
        <v>921</v>
      </c>
      <c r="V979" t="s">
        <v>31</v>
      </c>
      <c r="W979">
        <v>10</v>
      </c>
      <c r="X979">
        <v>100</v>
      </c>
    </row>
    <row r="980" spans="1:24" x14ac:dyDescent="0.35">
      <c r="A980" t="s">
        <v>24</v>
      </c>
      <c r="B980">
        <v>1996</v>
      </c>
      <c r="C980">
        <v>420</v>
      </c>
      <c r="D980" t="s">
        <v>32</v>
      </c>
      <c r="E980" t="s">
        <v>33</v>
      </c>
      <c r="F980">
        <v>102</v>
      </c>
      <c r="G980">
        <v>13</v>
      </c>
      <c r="H980">
        <v>306.78671268860302</v>
      </c>
      <c r="I980">
        <v>17583.592353039301</v>
      </c>
      <c r="J980">
        <v>14.4117325130967</v>
      </c>
      <c r="K980">
        <v>46.558136493926497</v>
      </c>
      <c r="L980">
        <v>12667.5</v>
      </c>
      <c r="M980">
        <v>29975560.4038199</v>
      </c>
      <c r="N980">
        <v>1488</v>
      </c>
      <c r="O980">
        <v>23847</v>
      </c>
      <c r="P980">
        <v>594626</v>
      </c>
      <c r="Q980">
        <v>79369801388.836105</v>
      </c>
      <c r="R980">
        <v>19341</v>
      </c>
      <c r="S980">
        <v>1169911</v>
      </c>
      <c r="T980" s="1">
        <v>44468.437696759262</v>
      </c>
      <c r="U980">
        <v>911</v>
      </c>
      <c r="V980" t="s">
        <v>29</v>
      </c>
      <c r="W980">
        <v>10</v>
      </c>
      <c r="X980">
        <v>100</v>
      </c>
    </row>
    <row r="981" spans="1:24" x14ac:dyDescent="0.35">
      <c r="A981" t="s">
        <v>24</v>
      </c>
      <c r="B981">
        <v>1996</v>
      </c>
      <c r="C981">
        <v>420</v>
      </c>
      <c r="D981" t="s">
        <v>32</v>
      </c>
      <c r="E981" t="s">
        <v>33</v>
      </c>
      <c r="F981">
        <v>109</v>
      </c>
      <c r="G981">
        <v>4</v>
      </c>
      <c r="H981">
        <v>21.733727127521998</v>
      </c>
      <c r="I981">
        <v>129.23168067094699</v>
      </c>
      <c r="J981">
        <v>1.3962969965779399</v>
      </c>
      <c r="K981">
        <v>0.60910490046063204</v>
      </c>
      <c r="L981">
        <v>941.8</v>
      </c>
      <c r="M981">
        <v>242650.891407149</v>
      </c>
      <c r="N981">
        <v>0</v>
      </c>
      <c r="O981">
        <v>1957</v>
      </c>
      <c r="P981">
        <v>59726</v>
      </c>
      <c r="Q981">
        <v>1143681226.53737</v>
      </c>
      <c r="R981">
        <v>0</v>
      </c>
      <c r="S981">
        <v>129392</v>
      </c>
      <c r="T981" s="1">
        <v>44468.437696759262</v>
      </c>
      <c r="U981">
        <v>932</v>
      </c>
      <c r="V981" t="s">
        <v>30</v>
      </c>
      <c r="W981">
        <v>101</v>
      </c>
      <c r="X981">
        <v>200</v>
      </c>
    </row>
    <row r="982" spans="1:24" x14ac:dyDescent="0.35">
      <c r="A982" t="s">
        <v>24</v>
      </c>
      <c r="B982">
        <v>1996</v>
      </c>
      <c r="C982">
        <v>435</v>
      </c>
      <c r="D982" t="s">
        <v>34</v>
      </c>
      <c r="E982" t="s">
        <v>35</v>
      </c>
      <c r="F982">
        <v>6</v>
      </c>
      <c r="G982">
        <v>3</v>
      </c>
      <c r="H982">
        <v>44.306324785283998</v>
      </c>
      <c r="I982">
        <v>48.317060249369</v>
      </c>
      <c r="J982">
        <v>33.216363970556102</v>
      </c>
      <c r="K982">
        <v>46.547149600347801</v>
      </c>
      <c r="L982">
        <v>116.3</v>
      </c>
      <c r="M982">
        <v>333.63852665861901</v>
      </c>
      <c r="N982">
        <v>69</v>
      </c>
      <c r="O982">
        <v>163</v>
      </c>
      <c r="P982">
        <v>87199</v>
      </c>
      <c r="Q982">
        <v>321416955.68122298</v>
      </c>
      <c r="R982">
        <v>41106</v>
      </c>
      <c r="S982">
        <v>133292</v>
      </c>
      <c r="T982" s="1">
        <v>44468.437696759262</v>
      </c>
      <c r="U982">
        <v>944</v>
      </c>
      <c r="V982" t="s">
        <v>27</v>
      </c>
      <c r="W982">
        <v>301</v>
      </c>
      <c r="X982">
        <v>500</v>
      </c>
    </row>
    <row r="983" spans="1:24" x14ac:dyDescent="0.35">
      <c r="A983" t="s">
        <v>24</v>
      </c>
      <c r="B983">
        <v>1996</v>
      </c>
      <c r="C983">
        <v>435</v>
      </c>
      <c r="D983" t="s">
        <v>34</v>
      </c>
      <c r="E983" t="s">
        <v>35</v>
      </c>
      <c r="F983">
        <v>8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1">
        <v>44468.437696759262</v>
      </c>
      <c r="U983">
        <v>951</v>
      </c>
      <c r="V983" t="s">
        <v>28</v>
      </c>
      <c r="W983">
        <v>10</v>
      </c>
      <c r="X983">
        <v>100</v>
      </c>
    </row>
    <row r="984" spans="1:24" x14ac:dyDescent="0.35">
      <c r="A984" t="s">
        <v>24</v>
      </c>
      <c r="B984">
        <v>1996</v>
      </c>
      <c r="C984">
        <v>435</v>
      </c>
      <c r="D984" t="s">
        <v>34</v>
      </c>
      <c r="E984" t="s">
        <v>35</v>
      </c>
      <c r="F984">
        <v>11</v>
      </c>
      <c r="G984">
        <v>2</v>
      </c>
      <c r="H984">
        <v>32.299999999999997</v>
      </c>
      <c r="I984">
        <v>578.30761018512396</v>
      </c>
      <c r="J984">
        <v>14.5</v>
      </c>
      <c r="K984">
        <v>94.306312692447605</v>
      </c>
      <c r="L984">
        <v>94</v>
      </c>
      <c r="M984">
        <v>4903.1224958071998</v>
      </c>
      <c r="N984">
        <v>0</v>
      </c>
      <c r="O984">
        <v>248</v>
      </c>
      <c r="P984">
        <v>42122</v>
      </c>
      <c r="Q984">
        <v>799566519.81624305</v>
      </c>
      <c r="R984">
        <v>0</v>
      </c>
      <c r="S984">
        <v>104359</v>
      </c>
      <c r="T984" s="1">
        <v>44468.437696759262</v>
      </c>
      <c r="U984">
        <v>934</v>
      </c>
      <c r="V984" t="s">
        <v>30</v>
      </c>
      <c r="W984">
        <v>301</v>
      </c>
      <c r="X984">
        <v>500</v>
      </c>
    </row>
    <row r="985" spans="1:24" x14ac:dyDescent="0.35">
      <c r="A985" t="s">
        <v>24</v>
      </c>
      <c r="B985">
        <v>1996</v>
      </c>
      <c r="C985">
        <v>435</v>
      </c>
      <c r="D985" t="s">
        <v>34</v>
      </c>
      <c r="E985" t="s">
        <v>35</v>
      </c>
      <c r="F985">
        <v>12</v>
      </c>
      <c r="G985">
        <v>3</v>
      </c>
      <c r="H985">
        <v>26.628739227978802</v>
      </c>
      <c r="I985">
        <v>363.39237985570401</v>
      </c>
      <c r="J985">
        <v>20.611833799755999</v>
      </c>
      <c r="K985">
        <v>175.20182747966501</v>
      </c>
      <c r="L985">
        <v>83</v>
      </c>
      <c r="M985">
        <v>3530.5778976640499</v>
      </c>
      <c r="N985">
        <v>0</v>
      </c>
      <c r="O985">
        <v>220</v>
      </c>
      <c r="P985">
        <v>64271</v>
      </c>
      <c r="Q985">
        <v>1702192269.3471899</v>
      </c>
      <c r="R985">
        <v>0</v>
      </c>
      <c r="S985">
        <v>159411</v>
      </c>
      <c r="T985" s="1">
        <v>44468.437696759262</v>
      </c>
      <c r="U985">
        <v>954</v>
      </c>
      <c r="V985" t="s">
        <v>28</v>
      </c>
      <c r="W985">
        <v>301</v>
      </c>
      <c r="X985">
        <v>500</v>
      </c>
    </row>
    <row r="986" spans="1:24" x14ac:dyDescent="0.35">
      <c r="A986" t="s">
        <v>24</v>
      </c>
      <c r="B986">
        <v>1996</v>
      </c>
      <c r="C986">
        <v>435</v>
      </c>
      <c r="D986" t="s">
        <v>34</v>
      </c>
      <c r="E986" t="s">
        <v>35</v>
      </c>
      <c r="F986">
        <v>13</v>
      </c>
      <c r="G986">
        <v>1</v>
      </c>
      <c r="H986">
        <v>14</v>
      </c>
      <c r="I986">
        <v>195.35215238657401</v>
      </c>
      <c r="J986">
        <v>6.4</v>
      </c>
      <c r="K986">
        <v>41.257263476430197</v>
      </c>
      <c r="L986">
        <v>22.4</v>
      </c>
      <c r="M986">
        <v>502.580702693256</v>
      </c>
      <c r="N986">
        <v>0</v>
      </c>
      <c r="O986">
        <v>71</v>
      </c>
      <c r="P986">
        <v>10303</v>
      </c>
      <c r="Q986">
        <v>106142185.872379</v>
      </c>
      <c r="R986">
        <v>0</v>
      </c>
      <c r="S986">
        <v>32556</v>
      </c>
      <c r="T986" s="1">
        <v>44468.437696759262</v>
      </c>
      <c r="U986">
        <v>924</v>
      </c>
      <c r="V986" t="s">
        <v>31</v>
      </c>
      <c r="W986">
        <v>301</v>
      </c>
      <c r="X986">
        <v>500</v>
      </c>
    </row>
    <row r="987" spans="1:24" x14ac:dyDescent="0.35">
      <c r="A987" t="s">
        <v>24</v>
      </c>
      <c r="B987">
        <v>1996</v>
      </c>
      <c r="C987">
        <v>435</v>
      </c>
      <c r="D987" t="s">
        <v>34</v>
      </c>
      <c r="E987" t="s">
        <v>35</v>
      </c>
      <c r="F987">
        <v>16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1">
        <v>44468.437696759262</v>
      </c>
      <c r="U987">
        <v>914</v>
      </c>
      <c r="V987" t="s">
        <v>29</v>
      </c>
      <c r="W987">
        <v>301</v>
      </c>
      <c r="X987">
        <v>500</v>
      </c>
    </row>
    <row r="988" spans="1:24" x14ac:dyDescent="0.35">
      <c r="A988" t="s">
        <v>24</v>
      </c>
      <c r="B988">
        <v>1996</v>
      </c>
      <c r="C988">
        <v>435</v>
      </c>
      <c r="D988" t="s">
        <v>34</v>
      </c>
      <c r="E988" t="s">
        <v>35</v>
      </c>
      <c r="F988">
        <v>22</v>
      </c>
      <c r="G988">
        <v>1</v>
      </c>
      <c r="H988">
        <v>1.3</v>
      </c>
      <c r="I988">
        <v>1.77568579006983</v>
      </c>
      <c r="J988">
        <v>1.8</v>
      </c>
      <c r="K988">
        <v>3.3321182024203999</v>
      </c>
      <c r="L988">
        <v>3.7</v>
      </c>
      <c r="M988">
        <v>13.8018012500049</v>
      </c>
      <c r="N988">
        <v>0</v>
      </c>
      <c r="O988">
        <v>11</v>
      </c>
      <c r="P988">
        <v>5089</v>
      </c>
      <c r="Q988">
        <v>25899420.6230154</v>
      </c>
      <c r="R988">
        <v>0</v>
      </c>
      <c r="S988">
        <v>15644</v>
      </c>
      <c r="T988" s="1">
        <v>44468.437696759262</v>
      </c>
      <c r="U988">
        <v>913</v>
      </c>
      <c r="V988" t="s">
        <v>29</v>
      </c>
      <c r="W988">
        <v>201</v>
      </c>
      <c r="X988">
        <v>300</v>
      </c>
    </row>
    <row r="989" spans="1:24" x14ac:dyDescent="0.35">
      <c r="A989" t="s">
        <v>24</v>
      </c>
      <c r="B989">
        <v>1996</v>
      </c>
      <c r="C989">
        <v>435</v>
      </c>
      <c r="D989" t="s">
        <v>34</v>
      </c>
      <c r="E989" t="s">
        <v>35</v>
      </c>
      <c r="F989">
        <v>27</v>
      </c>
      <c r="G989">
        <v>10</v>
      </c>
      <c r="H989">
        <v>22.012951496996799</v>
      </c>
      <c r="I989">
        <v>69.709390878957393</v>
      </c>
      <c r="J989">
        <v>16.138362406869899</v>
      </c>
      <c r="K989">
        <v>15.6985250703672</v>
      </c>
      <c r="L989">
        <v>113.8</v>
      </c>
      <c r="M989">
        <v>1863.29209859606</v>
      </c>
      <c r="N989">
        <v>23</v>
      </c>
      <c r="O989">
        <v>204</v>
      </c>
      <c r="P989">
        <v>83426</v>
      </c>
      <c r="Q989">
        <v>419612585.25437897</v>
      </c>
      <c r="R989">
        <v>40552</v>
      </c>
      <c r="S989">
        <v>126300</v>
      </c>
      <c r="T989" s="1">
        <v>44468.437696759262</v>
      </c>
      <c r="U989">
        <v>943</v>
      </c>
      <c r="V989" t="s">
        <v>27</v>
      </c>
      <c r="W989">
        <v>201</v>
      </c>
      <c r="X989">
        <v>300</v>
      </c>
    </row>
    <row r="990" spans="1:24" x14ac:dyDescent="0.35">
      <c r="A990" t="s">
        <v>24</v>
      </c>
      <c r="B990">
        <v>1996</v>
      </c>
      <c r="C990">
        <v>435</v>
      </c>
      <c r="D990" t="s">
        <v>34</v>
      </c>
      <c r="E990" t="s">
        <v>35</v>
      </c>
      <c r="F990">
        <v>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1">
        <v>44468.437696759262</v>
      </c>
      <c r="U990">
        <v>953</v>
      </c>
      <c r="V990" t="s">
        <v>28</v>
      </c>
      <c r="W990">
        <v>201</v>
      </c>
      <c r="X990">
        <v>300</v>
      </c>
    </row>
    <row r="991" spans="1:24" x14ac:dyDescent="0.35">
      <c r="A991" t="s">
        <v>24</v>
      </c>
      <c r="B991">
        <v>1996</v>
      </c>
      <c r="C991">
        <v>435</v>
      </c>
      <c r="D991" t="s">
        <v>34</v>
      </c>
      <c r="E991" t="s">
        <v>35</v>
      </c>
      <c r="F991">
        <v>31</v>
      </c>
      <c r="G991">
        <v>6</v>
      </c>
      <c r="H991">
        <v>12.766479920761</v>
      </c>
      <c r="I991">
        <v>32.184587368376199</v>
      </c>
      <c r="J991">
        <v>9.0828160376303497</v>
      </c>
      <c r="K991">
        <v>13.5766134741922</v>
      </c>
      <c r="L991">
        <v>147</v>
      </c>
      <c r="M991">
        <v>4249.2350658948499</v>
      </c>
      <c r="N991">
        <v>11</v>
      </c>
      <c r="O991">
        <v>283</v>
      </c>
      <c r="P991">
        <v>104343</v>
      </c>
      <c r="Q991">
        <v>1792479778.9181199</v>
      </c>
      <c r="R991">
        <v>16027</v>
      </c>
      <c r="S991">
        <v>192659</v>
      </c>
      <c r="T991" s="1">
        <v>44468.437696759262</v>
      </c>
      <c r="U991">
        <v>933</v>
      </c>
      <c r="V991" t="s">
        <v>30</v>
      </c>
      <c r="W991">
        <v>201</v>
      </c>
      <c r="X991">
        <v>300</v>
      </c>
    </row>
    <row r="992" spans="1:24" x14ac:dyDescent="0.35">
      <c r="A992" t="s">
        <v>24</v>
      </c>
      <c r="B992">
        <v>1996</v>
      </c>
      <c r="C992">
        <v>435</v>
      </c>
      <c r="D992" t="s">
        <v>34</v>
      </c>
      <c r="E992" t="s">
        <v>35</v>
      </c>
      <c r="F992">
        <v>32</v>
      </c>
      <c r="G992">
        <v>7</v>
      </c>
      <c r="H992">
        <v>36.753856644902903</v>
      </c>
      <c r="I992">
        <v>805.67485737632705</v>
      </c>
      <c r="J992">
        <v>10.1940169570707</v>
      </c>
      <c r="K992">
        <v>12.327688860236099</v>
      </c>
      <c r="L992">
        <v>424.2</v>
      </c>
      <c r="M992">
        <v>107406.43195795199</v>
      </c>
      <c r="N992">
        <v>0</v>
      </c>
      <c r="O992">
        <v>1104</v>
      </c>
      <c r="P992">
        <v>117477</v>
      </c>
      <c r="Q992">
        <v>1643433529.84552</v>
      </c>
      <c r="R992">
        <v>33399</v>
      </c>
      <c r="S992">
        <v>201555</v>
      </c>
      <c r="T992" s="1">
        <v>44468.437696759262</v>
      </c>
      <c r="U992">
        <v>923</v>
      </c>
      <c r="V992" t="s">
        <v>31</v>
      </c>
      <c r="W992">
        <v>201</v>
      </c>
      <c r="X992">
        <v>300</v>
      </c>
    </row>
    <row r="993" spans="1:24" x14ac:dyDescent="0.35">
      <c r="A993" t="s">
        <v>24</v>
      </c>
      <c r="B993">
        <v>1996</v>
      </c>
      <c r="C993">
        <v>435</v>
      </c>
      <c r="D993" t="s">
        <v>34</v>
      </c>
      <c r="E993" t="s">
        <v>35</v>
      </c>
      <c r="F993">
        <v>33</v>
      </c>
      <c r="G993">
        <v>5</v>
      </c>
      <c r="H993">
        <v>8.6567166327240308</v>
      </c>
      <c r="I993">
        <v>23.797725059367</v>
      </c>
      <c r="J993">
        <v>8.2000013084100001</v>
      </c>
      <c r="K993">
        <v>16.574971174574799</v>
      </c>
      <c r="L993">
        <v>143.9</v>
      </c>
      <c r="M993">
        <v>6606.3369127564501</v>
      </c>
      <c r="N993">
        <v>0</v>
      </c>
      <c r="O993">
        <v>310</v>
      </c>
      <c r="P993">
        <v>136692</v>
      </c>
      <c r="Q993">
        <v>4601273593.3919802</v>
      </c>
      <c r="R993">
        <v>0</v>
      </c>
      <c r="S993">
        <v>275206</v>
      </c>
      <c r="T993" s="1">
        <v>44468.437696759262</v>
      </c>
      <c r="U993">
        <v>941</v>
      </c>
      <c r="V993" t="s">
        <v>27</v>
      </c>
      <c r="W993">
        <v>10</v>
      </c>
      <c r="X993">
        <v>100</v>
      </c>
    </row>
    <row r="994" spans="1:24" x14ac:dyDescent="0.35">
      <c r="A994" t="s">
        <v>24</v>
      </c>
      <c r="B994">
        <v>1996</v>
      </c>
      <c r="C994">
        <v>435</v>
      </c>
      <c r="D994" t="s">
        <v>34</v>
      </c>
      <c r="E994" t="s">
        <v>35</v>
      </c>
      <c r="F994">
        <v>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1">
        <v>44468.437696759262</v>
      </c>
      <c r="U994">
        <v>952</v>
      </c>
      <c r="V994" t="s">
        <v>28</v>
      </c>
      <c r="W994">
        <v>101</v>
      </c>
      <c r="X994">
        <v>200</v>
      </c>
    </row>
    <row r="995" spans="1:24" x14ac:dyDescent="0.35">
      <c r="A995" t="s">
        <v>24</v>
      </c>
      <c r="B995">
        <v>1996</v>
      </c>
      <c r="C995">
        <v>435</v>
      </c>
      <c r="D995" t="s">
        <v>34</v>
      </c>
      <c r="E995" t="s">
        <v>35</v>
      </c>
      <c r="F995">
        <v>50</v>
      </c>
      <c r="G995">
        <v>10</v>
      </c>
      <c r="H995">
        <v>7.3573140678052997</v>
      </c>
      <c r="I995">
        <v>6.8897767674854302</v>
      </c>
      <c r="J995">
        <v>7.6189453174058102</v>
      </c>
      <c r="K995">
        <v>4.75985995385685</v>
      </c>
      <c r="L995">
        <v>215.9</v>
      </c>
      <c r="M995">
        <v>5947.7947823356199</v>
      </c>
      <c r="N995">
        <v>57</v>
      </c>
      <c r="O995">
        <v>375</v>
      </c>
      <c r="P995">
        <v>223997</v>
      </c>
      <c r="Q995">
        <v>4109083814.1234298</v>
      </c>
      <c r="R995">
        <v>91947</v>
      </c>
      <c r="S995">
        <v>356047</v>
      </c>
      <c r="T995" s="1">
        <v>44468.437696759262</v>
      </c>
      <c r="U995">
        <v>942</v>
      </c>
      <c r="V995" t="s">
        <v>27</v>
      </c>
      <c r="W995">
        <v>101</v>
      </c>
      <c r="X995">
        <v>200</v>
      </c>
    </row>
    <row r="996" spans="1:24" x14ac:dyDescent="0.35">
      <c r="A996" t="s">
        <v>24</v>
      </c>
      <c r="B996">
        <v>1996</v>
      </c>
      <c r="C996">
        <v>435</v>
      </c>
      <c r="D996" t="s">
        <v>34</v>
      </c>
      <c r="E996" t="s">
        <v>35</v>
      </c>
      <c r="F996">
        <v>59</v>
      </c>
      <c r="G996">
        <v>2</v>
      </c>
      <c r="H996">
        <v>3.1574596777229602</v>
      </c>
      <c r="I996">
        <v>5.4210387841747503</v>
      </c>
      <c r="J996">
        <v>1.3188883727371601</v>
      </c>
      <c r="K996">
        <v>0.96910133566438705</v>
      </c>
      <c r="L996">
        <v>121</v>
      </c>
      <c r="M996">
        <v>8041.93383248391</v>
      </c>
      <c r="N996">
        <v>0</v>
      </c>
      <c r="O996">
        <v>308</v>
      </c>
      <c r="P996">
        <v>51598</v>
      </c>
      <c r="Q996">
        <v>1437630153.3085599</v>
      </c>
      <c r="R996">
        <v>0</v>
      </c>
      <c r="S996">
        <v>130691</v>
      </c>
      <c r="T996" s="1">
        <v>44468.437696759262</v>
      </c>
      <c r="U996">
        <v>931</v>
      </c>
      <c r="V996" t="s">
        <v>30</v>
      </c>
      <c r="W996">
        <v>10</v>
      </c>
      <c r="X996">
        <v>100</v>
      </c>
    </row>
    <row r="997" spans="1:24" x14ac:dyDescent="0.35">
      <c r="A997" t="s">
        <v>24</v>
      </c>
      <c r="B997">
        <v>1996</v>
      </c>
      <c r="C997">
        <v>435</v>
      </c>
      <c r="D997" t="s">
        <v>34</v>
      </c>
      <c r="E997" t="s">
        <v>35</v>
      </c>
      <c r="F997">
        <v>60</v>
      </c>
      <c r="G997">
        <v>3</v>
      </c>
      <c r="H997">
        <v>1.7090808069087899</v>
      </c>
      <c r="I997">
        <v>1.06924972618562</v>
      </c>
      <c r="J997">
        <v>1.40680478156162</v>
      </c>
      <c r="K997">
        <v>0.64570784140200299</v>
      </c>
      <c r="L997">
        <v>24.8</v>
      </c>
      <c r="M997">
        <v>230.341034260697</v>
      </c>
      <c r="N997">
        <v>0</v>
      </c>
      <c r="O997">
        <v>55</v>
      </c>
      <c r="P997">
        <v>21032</v>
      </c>
      <c r="Q997">
        <v>139100350.812677</v>
      </c>
      <c r="R997">
        <v>0</v>
      </c>
      <c r="S997">
        <v>44868</v>
      </c>
      <c r="T997" s="1">
        <v>44468.437696759262</v>
      </c>
      <c r="U997">
        <v>912</v>
      </c>
      <c r="V997" t="s">
        <v>29</v>
      </c>
      <c r="W997">
        <v>101</v>
      </c>
      <c r="X997">
        <v>200</v>
      </c>
    </row>
    <row r="998" spans="1:24" x14ac:dyDescent="0.35">
      <c r="A998" t="s">
        <v>24</v>
      </c>
      <c r="B998">
        <v>1996</v>
      </c>
      <c r="C998">
        <v>435</v>
      </c>
      <c r="D998" t="s">
        <v>34</v>
      </c>
      <c r="E998" t="s">
        <v>35</v>
      </c>
      <c r="F998">
        <v>68</v>
      </c>
      <c r="G998">
        <v>11</v>
      </c>
      <c r="H998">
        <v>11.253912237442</v>
      </c>
      <c r="I998">
        <v>15.6306900919356</v>
      </c>
      <c r="J998">
        <v>9.8635587836270595</v>
      </c>
      <c r="K998">
        <v>12.4263211480627</v>
      </c>
      <c r="L998">
        <v>268.60000000000002</v>
      </c>
      <c r="M998">
        <v>8890.6378878362593</v>
      </c>
      <c r="N998">
        <v>78</v>
      </c>
      <c r="O998">
        <v>459</v>
      </c>
      <c r="P998">
        <v>235844</v>
      </c>
      <c r="Q998">
        <v>7068013053.5238705</v>
      </c>
      <c r="R998">
        <v>65936</v>
      </c>
      <c r="S998">
        <v>405752</v>
      </c>
      <c r="T998" s="1">
        <v>44468.437696759262</v>
      </c>
      <c r="U998">
        <v>922</v>
      </c>
      <c r="V998" t="s">
        <v>31</v>
      </c>
      <c r="W998">
        <v>101</v>
      </c>
      <c r="X998">
        <v>200</v>
      </c>
    </row>
    <row r="999" spans="1:24" x14ac:dyDescent="0.35">
      <c r="A999" t="s">
        <v>24</v>
      </c>
      <c r="B999">
        <v>1996</v>
      </c>
      <c r="C999">
        <v>435</v>
      </c>
      <c r="D999" t="s">
        <v>34</v>
      </c>
      <c r="E999" t="s">
        <v>35</v>
      </c>
      <c r="F999">
        <v>70</v>
      </c>
      <c r="G999">
        <v>1</v>
      </c>
      <c r="H999">
        <v>0.746136312917828</v>
      </c>
      <c r="I999">
        <v>0.56480759375063405</v>
      </c>
      <c r="J999">
        <v>0.455972191227561</v>
      </c>
      <c r="K999">
        <v>0.22062796630884099</v>
      </c>
      <c r="L999">
        <v>19.600000000000001</v>
      </c>
      <c r="M999">
        <v>382.83710461019899</v>
      </c>
      <c r="N999">
        <v>0</v>
      </c>
      <c r="O999">
        <v>60</v>
      </c>
      <c r="P999">
        <v>12229</v>
      </c>
      <c r="Q999">
        <v>149545743.988359</v>
      </c>
      <c r="R999">
        <v>0</v>
      </c>
      <c r="S999">
        <v>37200</v>
      </c>
      <c r="T999" s="1">
        <v>44468.437696759262</v>
      </c>
      <c r="U999">
        <v>921</v>
      </c>
      <c r="V999" t="s">
        <v>31</v>
      </c>
      <c r="W999">
        <v>10</v>
      </c>
      <c r="X999">
        <v>100</v>
      </c>
    </row>
    <row r="1000" spans="1:24" x14ac:dyDescent="0.35">
      <c r="A1000" t="s">
        <v>24</v>
      </c>
      <c r="B1000">
        <v>1996</v>
      </c>
      <c r="C1000">
        <v>435</v>
      </c>
      <c r="D1000" t="s">
        <v>34</v>
      </c>
      <c r="E1000" t="s">
        <v>35</v>
      </c>
      <c r="F1000">
        <v>102</v>
      </c>
      <c r="G1000">
        <v>1</v>
      </c>
      <c r="H1000">
        <v>0.565086410958616</v>
      </c>
      <c r="I1000">
        <v>0.31962725956862897</v>
      </c>
      <c r="J1000">
        <v>0.26236154794507199</v>
      </c>
      <c r="K1000">
        <v>6.6038689993518002E-2</v>
      </c>
      <c r="L1000">
        <v>23.3</v>
      </c>
      <c r="M1000">
        <v>544.88332267614101</v>
      </c>
      <c r="N1000">
        <v>0</v>
      </c>
      <c r="O1000">
        <v>71</v>
      </c>
      <c r="P1000">
        <v>10610</v>
      </c>
      <c r="Q1000">
        <v>112579198.900029</v>
      </c>
      <c r="R1000">
        <v>0</v>
      </c>
      <c r="S1000">
        <v>32340</v>
      </c>
      <c r="T1000" s="1">
        <v>44468.437696759262</v>
      </c>
      <c r="U1000">
        <v>911</v>
      </c>
      <c r="V1000" t="s">
        <v>29</v>
      </c>
      <c r="W1000">
        <v>10</v>
      </c>
      <c r="X1000">
        <v>100</v>
      </c>
    </row>
    <row r="1001" spans="1:24" x14ac:dyDescent="0.35">
      <c r="A1001" t="s">
        <v>24</v>
      </c>
      <c r="B1001">
        <v>1996</v>
      </c>
      <c r="C1001">
        <v>435</v>
      </c>
      <c r="D1001" t="s">
        <v>34</v>
      </c>
      <c r="E1001" t="s">
        <v>35</v>
      </c>
      <c r="F1001">
        <v>109</v>
      </c>
      <c r="G1001">
        <v>11</v>
      </c>
      <c r="H1001">
        <v>9.5313514134616995</v>
      </c>
      <c r="I1001">
        <v>10.9949827548112</v>
      </c>
      <c r="J1001">
        <v>5.3761091584253702</v>
      </c>
      <c r="K1001">
        <v>3.2002912234849901</v>
      </c>
      <c r="L1001">
        <v>414</v>
      </c>
      <c r="M1001">
        <v>20644.646518637699</v>
      </c>
      <c r="N1001">
        <v>121</v>
      </c>
      <c r="O1001">
        <v>707</v>
      </c>
      <c r="P1001">
        <v>233066</v>
      </c>
      <c r="Q1001">
        <v>6009002700.4940701</v>
      </c>
      <c r="R1001">
        <v>74775</v>
      </c>
      <c r="S1001">
        <v>391357</v>
      </c>
      <c r="T1001" s="1">
        <v>44468.437696759262</v>
      </c>
      <c r="U1001">
        <v>932</v>
      </c>
      <c r="V1001" t="s">
        <v>30</v>
      </c>
      <c r="W1001">
        <v>101</v>
      </c>
      <c r="X1001">
        <v>200</v>
      </c>
    </row>
    <row r="1002" spans="1:24" x14ac:dyDescent="0.35">
      <c r="A1002" t="s">
        <v>24</v>
      </c>
      <c r="B1002">
        <v>1996</v>
      </c>
      <c r="C1002">
        <v>440</v>
      </c>
      <c r="D1002" t="s">
        <v>36</v>
      </c>
      <c r="E1002" t="s">
        <v>37</v>
      </c>
      <c r="F1002">
        <v>6</v>
      </c>
      <c r="G1002">
        <v>3</v>
      </c>
      <c r="H1002">
        <v>66.9936725889184</v>
      </c>
      <c r="I1002">
        <v>757.43986778677095</v>
      </c>
      <c r="J1002">
        <v>11.5026871803615</v>
      </c>
      <c r="K1002">
        <v>25.199496803997899</v>
      </c>
      <c r="L1002">
        <v>176</v>
      </c>
      <c r="M1002">
        <v>5230.2669122792504</v>
      </c>
      <c r="N1002">
        <v>0</v>
      </c>
      <c r="O1002">
        <v>362</v>
      </c>
      <c r="P1002">
        <v>30260</v>
      </c>
      <c r="Q1002">
        <v>174007337.011657</v>
      </c>
      <c r="R1002">
        <v>0</v>
      </c>
      <c r="S1002">
        <v>64175</v>
      </c>
      <c r="T1002" s="1">
        <v>44468.437696759262</v>
      </c>
      <c r="U1002">
        <v>944</v>
      </c>
      <c r="V1002" t="s">
        <v>27</v>
      </c>
      <c r="W1002">
        <v>301</v>
      </c>
      <c r="X1002">
        <v>500</v>
      </c>
    </row>
    <row r="1003" spans="1:24" x14ac:dyDescent="0.35">
      <c r="A1003" t="s">
        <v>24</v>
      </c>
      <c r="B1003">
        <v>1996</v>
      </c>
      <c r="C1003">
        <v>440</v>
      </c>
      <c r="D1003" t="s">
        <v>36</v>
      </c>
      <c r="E1003" t="s">
        <v>37</v>
      </c>
      <c r="F1003">
        <v>8</v>
      </c>
      <c r="G1003">
        <v>1</v>
      </c>
      <c r="H1003">
        <v>39.5</v>
      </c>
      <c r="I1003">
        <v>1561.7145582804201</v>
      </c>
      <c r="J1003">
        <v>14.3</v>
      </c>
      <c r="K1003">
        <v>204.027159595352</v>
      </c>
      <c r="L1003">
        <v>258.7</v>
      </c>
      <c r="M1003">
        <v>66926.295085434904</v>
      </c>
      <c r="N1003">
        <v>0</v>
      </c>
      <c r="O1003">
        <v>855</v>
      </c>
      <c r="P1003">
        <v>93506</v>
      </c>
      <c r="Q1003">
        <v>8743455592.5230694</v>
      </c>
      <c r="R1003">
        <v>0</v>
      </c>
      <c r="S1003">
        <v>309132</v>
      </c>
      <c r="T1003" s="1">
        <v>44468.437696759262</v>
      </c>
      <c r="U1003">
        <v>951</v>
      </c>
      <c r="V1003" t="s">
        <v>28</v>
      </c>
      <c r="W1003">
        <v>10</v>
      </c>
      <c r="X1003">
        <v>100</v>
      </c>
    </row>
    <row r="1004" spans="1:24" x14ac:dyDescent="0.35">
      <c r="A1004" t="s">
        <v>24</v>
      </c>
      <c r="B1004">
        <v>1996</v>
      </c>
      <c r="C1004">
        <v>440</v>
      </c>
      <c r="D1004" t="s">
        <v>36</v>
      </c>
      <c r="E1004" t="s">
        <v>37</v>
      </c>
      <c r="F1004">
        <v>11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1">
        <v>44468.437696759262</v>
      </c>
      <c r="U1004">
        <v>934</v>
      </c>
      <c r="V1004" t="s">
        <v>30</v>
      </c>
      <c r="W1004">
        <v>301</v>
      </c>
      <c r="X1004">
        <v>500</v>
      </c>
    </row>
    <row r="1005" spans="1:24" x14ac:dyDescent="0.35">
      <c r="A1005" t="s">
        <v>24</v>
      </c>
      <c r="B1005">
        <v>1996</v>
      </c>
      <c r="C1005">
        <v>440</v>
      </c>
      <c r="D1005" t="s">
        <v>36</v>
      </c>
      <c r="E1005" t="s">
        <v>37</v>
      </c>
      <c r="F1005">
        <v>12</v>
      </c>
      <c r="G1005">
        <v>5</v>
      </c>
      <c r="H1005">
        <v>210.22647922496901</v>
      </c>
      <c r="I1005">
        <v>14697.578649477</v>
      </c>
      <c r="J1005">
        <v>32.310419068157799</v>
      </c>
      <c r="K1005">
        <v>275.90215599373897</v>
      </c>
      <c r="L1005">
        <v>655.20000000000005</v>
      </c>
      <c r="M1005">
        <v>142795.91209267301</v>
      </c>
      <c r="N1005">
        <v>0</v>
      </c>
      <c r="O1005">
        <v>1527</v>
      </c>
      <c r="P1005">
        <v>100743</v>
      </c>
      <c r="Q1005">
        <v>2680557182.44875</v>
      </c>
      <c r="R1005">
        <v>0</v>
      </c>
      <c r="S1005">
        <v>220134</v>
      </c>
      <c r="T1005" s="1">
        <v>44468.437696759262</v>
      </c>
      <c r="U1005">
        <v>954</v>
      </c>
      <c r="V1005" t="s">
        <v>28</v>
      </c>
      <c r="W1005">
        <v>301</v>
      </c>
      <c r="X1005">
        <v>500</v>
      </c>
    </row>
    <row r="1006" spans="1:24" x14ac:dyDescent="0.35">
      <c r="A1006" t="s">
        <v>24</v>
      </c>
      <c r="B1006">
        <v>1996</v>
      </c>
      <c r="C1006">
        <v>440</v>
      </c>
      <c r="D1006" t="s">
        <v>36</v>
      </c>
      <c r="E1006" t="s">
        <v>37</v>
      </c>
      <c r="F1006">
        <v>13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1">
        <v>44468.437696759262</v>
      </c>
      <c r="U1006">
        <v>924</v>
      </c>
      <c r="V1006" t="s">
        <v>31</v>
      </c>
      <c r="W1006">
        <v>301</v>
      </c>
      <c r="X1006">
        <v>500</v>
      </c>
    </row>
    <row r="1007" spans="1:24" x14ac:dyDescent="0.35">
      <c r="A1007" t="s">
        <v>24</v>
      </c>
      <c r="B1007">
        <v>1996</v>
      </c>
      <c r="C1007">
        <v>440</v>
      </c>
      <c r="D1007" t="s">
        <v>36</v>
      </c>
      <c r="E1007" t="s">
        <v>37</v>
      </c>
      <c r="F1007">
        <v>16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1">
        <v>44468.437696759262</v>
      </c>
      <c r="U1007">
        <v>914</v>
      </c>
      <c r="V1007" t="s">
        <v>29</v>
      </c>
      <c r="W1007">
        <v>301</v>
      </c>
      <c r="X1007">
        <v>500</v>
      </c>
    </row>
    <row r="1008" spans="1:24" x14ac:dyDescent="0.35">
      <c r="A1008" t="s">
        <v>24</v>
      </c>
      <c r="B1008">
        <v>1996</v>
      </c>
      <c r="C1008">
        <v>440</v>
      </c>
      <c r="D1008" t="s">
        <v>36</v>
      </c>
      <c r="E1008" t="s">
        <v>37</v>
      </c>
      <c r="F1008">
        <v>22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1">
        <v>44468.437696759262</v>
      </c>
      <c r="U1008">
        <v>913</v>
      </c>
      <c r="V1008" t="s">
        <v>29</v>
      </c>
      <c r="W1008">
        <v>201</v>
      </c>
      <c r="X1008">
        <v>300</v>
      </c>
    </row>
    <row r="1009" spans="1:24" x14ac:dyDescent="0.35">
      <c r="A1009" t="s">
        <v>24</v>
      </c>
      <c r="B1009">
        <v>1996</v>
      </c>
      <c r="C1009">
        <v>440</v>
      </c>
      <c r="D1009" t="s">
        <v>36</v>
      </c>
      <c r="E1009" t="s">
        <v>37</v>
      </c>
      <c r="F1009">
        <v>27</v>
      </c>
      <c r="G1009">
        <v>7</v>
      </c>
      <c r="H1009">
        <v>80.150497122755695</v>
      </c>
      <c r="I1009">
        <v>1276.2798044866299</v>
      </c>
      <c r="J1009">
        <v>17.2613128961397</v>
      </c>
      <c r="K1009">
        <v>54.155101922528999</v>
      </c>
      <c r="L1009">
        <v>414.3</v>
      </c>
      <c r="M1009">
        <v>34114.228302854302</v>
      </c>
      <c r="N1009">
        <v>12</v>
      </c>
      <c r="O1009">
        <v>817</v>
      </c>
      <c r="P1009">
        <v>89278</v>
      </c>
      <c r="Q1009">
        <v>1447534862.0693901</v>
      </c>
      <c r="R1009">
        <v>6375</v>
      </c>
      <c r="S1009">
        <v>172181</v>
      </c>
      <c r="T1009" s="1">
        <v>44468.437696759262</v>
      </c>
      <c r="U1009">
        <v>943</v>
      </c>
      <c r="V1009" t="s">
        <v>27</v>
      </c>
      <c r="W1009">
        <v>201</v>
      </c>
      <c r="X1009">
        <v>300</v>
      </c>
    </row>
    <row r="1010" spans="1:24" x14ac:dyDescent="0.35">
      <c r="A1010" t="s">
        <v>24</v>
      </c>
      <c r="B1010">
        <v>1996</v>
      </c>
      <c r="C1010">
        <v>440</v>
      </c>
      <c r="D1010" t="s">
        <v>36</v>
      </c>
      <c r="E1010" t="s">
        <v>37</v>
      </c>
      <c r="F1010">
        <v>28</v>
      </c>
      <c r="G1010">
        <v>1</v>
      </c>
      <c r="H1010">
        <v>7.8505107650480799</v>
      </c>
      <c r="I1010">
        <v>61.301320320889701</v>
      </c>
      <c r="J1010">
        <v>1.1659174403536701</v>
      </c>
      <c r="K1010">
        <v>1.4509188241630699</v>
      </c>
      <c r="L1010">
        <v>39.6</v>
      </c>
      <c r="M1010">
        <v>1564.7755222533499</v>
      </c>
      <c r="N1010">
        <v>0</v>
      </c>
      <c r="O1010">
        <v>121</v>
      </c>
      <c r="P1010">
        <v>6086</v>
      </c>
      <c r="Q1010">
        <v>37036107.0355822</v>
      </c>
      <c r="R1010">
        <v>0</v>
      </c>
      <c r="S1010">
        <v>18677</v>
      </c>
      <c r="T1010" s="1">
        <v>44468.437696759262</v>
      </c>
      <c r="U1010">
        <v>953</v>
      </c>
      <c r="V1010" t="s">
        <v>28</v>
      </c>
      <c r="W1010">
        <v>201</v>
      </c>
      <c r="X1010">
        <v>300</v>
      </c>
    </row>
    <row r="1011" spans="1:24" x14ac:dyDescent="0.35">
      <c r="A1011" t="s">
        <v>24</v>
      </c>
      <c r="B1011">
        <v>1996</v>
      </c>
      <c r="C1011">
        <v>440</v>
      </c>
      <c r="D1011" t="s">
        <v>36</v>
      </c>
      <c r="E1011" t="s">
        <v>37</v>
      </c>
      <c r="F1011">
        <v>31</v>
      </c>
      <c r="G1011">
        <v>5</v>
      </c>
      <c r="H1011">
        <v>72.084558803115797</v>
      </c>
      <c r="I1011">
        <v>1430.24696754454</v>
      </c>
      <c r="J1011">
        <v>9.5168430922740797</v>
      </c>
      <c r="K1011">
        <v>19.681840373729301</v>
      </c>
      <c r="L1011">
        <v>828.7</v>
      </c>
      <c r="M1011">
        <v>188831.24079917799</v>
      </c>
      <c r="N1011">
        <v>0</v>
      </c>
      <c r="O1011">
        <v>1728</v>
      </c>
      <c r="P1011">
        <v>109640</v>
      </c>
      <c r="Q1011">
        <v>2598534675.0032101</v>
      </c>
      <c r="R1011">
        <v>4171</v>
      </c>
      <c r="S1011">
        <v>215109</v>
      </c>
      <c r="T1011" s="1">
        <v>44468.437696759262</v>
      </c>
      <c r="U1011">
        <v>933</v>
      </c>
      <c r="V1011" t="s">
        <v>30</v>
      </c>
      <c r="W1011">
        <v>201</v>
      </c>
      <c r="X1011">
        <v>300</v>
      </c>
    </row>
    <row r="1012" spans="1:24" x14ac:dyDescent="0.35">
      <c r="A1012" t="s">
        <v>24</v>
      </c>
      <c r="B1012">
        <v>1996</v>
      </c>
      <c r="C1012">
        <v>440</v>
      </c>
      <c r="D1012" t="s">
        <v>36</v>
      </c>
      <c r="E1012" t="s">
        <v>37</v>
      </c>
      <c r="F1012">
        <v>32</v>
      </c>
      <c r="G1012">
        <v>11</v>
      </c>
      <c r="H1012">
        <v>203.980708764121</v>
      </c>
      <c r="I1012">
        <v>3557.1097599644199</v>
      </c>
      <c r="J1012">
        <v>24.640800208001</v>
      </c>
      <c r="K1012">
        <v>36.611280189100398</v>
      </c>
      <c r="L1012">
        <v>2355.4</v>
      </c>
      <c r="M1012">
        <v>474206.76455605199</v>
      </c>
      <c r="N1012">
        <v>927</v>
      </c>
      <c r="O1012">
        <v>3784</v>
      </c>
      <c r="P1012">
        <v>284358</v>
      </c>
      <c r="Q1012">
        <v>4880736861.1819401</v>
      </c>
      <c r="R1012">
        <v>139464</v>
      </c>
      <c r="S1012">
        <v>429252</v>
      </c>
      <c r="T1012" s="1">
        <v>44468.437696759262</v>
      </c>
      <c r="U1012">
        <v>923</v>
      </c>
      <c r="V1012" t="s">
        <v>31</v>
      </c>
      <c r="W1012">
        <v>201</v>
      </c>
      <c r="X1012">
        <v>300</v>
      </c>
    </row>
    <row r="1013" spans="1:24" x14ac:dyDescent="0.35">
      <c r="A1013" t="s">
        <v>24</v>
      </c>
      <c r="B1013">
        <v>1996</v>
      </c>
      <c r="C1013">
        <v>440</v>
      </c>
      <c r="D1013" t="s">
        <v>36</v>
      </c>
      <c r="E1013" t="s">
        <v>37</v>
      </c>
      <c r="F1013">
        <v>33</v>
      </c>
      <c r="G1013">
        <v>5</v>
      </c>
      <c r="H1013">
        <v>32.128364204207003</v>
      </c>
      <c r="I1013">
        <v>197.16426371176399</v>
      </c>
      <c r="J1013">
        <v>5.6671650188302998</v>
      </c>
      <c r="K1013">
        <v>5.6828222411934801</v>
      </c>
      <c r="L1013">
        <v>535.79999999999995</v>
      </c>
      <c r="M1013">
        <v>54733.532301348598</v>
      </c>
      <c r="N1013">
        <v>57</v>
      </c>
      <c r="O1013">
        <v>1014</v>
      </c>
      <c r="P1013">
        <v>93808</v>
      </c>
      <c r="Q1013">
        <v>1577572572.4612</v>
      </c>
      <c r="R1013">
        <v>12583</v>
      </c>
      <c r="S1013">
        <v>175033</v>
      </c>
      <c r="T1013" s="1">
        <v>44468.437696759262</v>
      </c>
      <c r="U1013">
        <v>941</v>
      </c>
      <c r="V1013" t="s">
        <v>27</v>
      </c>
      <c r="W1013">
        <v>10</v>
      </c>
      <c r="X1013">
        <v>100</v>
      </c>
    </row>
    <row r="1014" spans="1:24" x14ac:dyDescent="0.35">
      <c r="A1014" t="s">
        <v>24</v>
      </c>
      <c r="B1014">
        <v>1996</v>
      </c>
      <c r="C1014">
        <v>440</v>
      </c>
      <c r="D1014" t="s">
        <v>36</v>
      </c>
      <c r="E1014" t="s">
        <v>37</v>
      </c>
      <c r="F1014">
        <v>50</v>
      </c>
      <c r="G1014">
        <v>7</v>
      </c>
      <c r="H1014">
        <v>59.751450033588299</v>
      </c>
      <c r="I1014">
        <v>564.47145139000804</v>
      </c>
      <c r="J1014">
        <v>6.9986969049530403</v>
      </c>
      <c r="K1014">
        <v>7.9807095589861898</v>
      </c>
      <c r="L1014">
        <v>662.4</v>
      </c>
      <c r="M1014">
        <v>69350.999783660096</v>
      </c>
      <c r="N1014">
        <v>125</v>
      </c>
      <c r="O1014">
        <v>1200</v>
      </c>
      <c r="P1014">
        <v>77402</v>
      </c>
      <c r="Q1014">
        <v>980510503.29611504</v>
      </c>
      <c r="R1014">
        <v>13461</v>
      </c>
      <c r="S1014">
        <v>141343</v>
      </c>
      <c r="T1014" s="1">
        <v>44468.437696759262</v>
      </c>
      <c r="U1014">
        <v>952</v>
      </c>
      <c r="V1014" t="s">
        <v>28</v>
      </c>
      <c r="W1014">
        <v>101</v>
      </c>
      <c r="X1014">
        <v>200</v>
      </c>
    </row>
    <row r="1015" spans="1:24" x14ac:dyDescent="0.35">
      <c r="A1015" t="s">
        <v>24</v>
      </c>
      <c r="B1015">
        <v>1996</v>
      </c>
      <c r="C1015">
        <v>440</v>
      </c>
      <c r="D1015" t="s">
        <v>36</v>
      </c>
      <c r="E1015" t="s">
        <v>37</v>
      </c>
      <c r="F1015">
        <v>50</v>
      </c>
      <c r="G1015">
        <v>15</v>
      </c>
      <c r="H1015">
        <v>97.937037726811198</v>
      </c>
      <c r="I1015">
        <v>759.28813208412305</v>
      </c>
      <c r="J1015">
        <v>15.678102474208499</v>
      </c>
      <c r="K1015">
        <v>14.9828034599538</v>
      </c>
      <c r="L1015">
        <v>2877.9</v>
      </c>
      <c r="M1015">
        <v>655476.96866055997</v>
      </c>
      <c r="N1015">
        <v>1217</v>
      </c>
      <c r="O1015">
        <v>4539</v>
      </c>
      <c r="P1015">
        <v>461093</v>
      </c>
      <c r="Q1015">
        <v>12934329115.6294</v>
      </c>
      <c r="R1015">
        <v>227721</v>
      </c>
      <c r="S1015">
        <v>694465</v>
      </c>
      <c r="T1015" s="1">
        <v>44468.437696759262</v>
      </c>
      <c r="U1015">
        <v>942</v>
      </c>
      <c r="V1015" t="s">
        <v>27</v>
      </c>
      <c r="W1015">
        <v>101</v>
      </c>
      <c r="X1015">
        <v>200</v>
      </c>
    </row>
    <row r="1016" spans="1:24" x14ac:dyDescent="0.35">
      <c r="A1016" t="s">
        <v>24</v>
      </c>
      <c r="B1016">
        <v>1996</v>
      </c>
      <c r="C1016">
        <v>440</v>
      </c>
      <c r="D1016" t="s">
        <v>36</v>
      </c>
      <c r="E1016" t="s">
        <v>37</v>
      </c>
      <c r="F1016">
        <v>59</v>
      </c>
      <c r="G1016">
        <v>14</v>
      </c>
      <c r="H1016">
        <v>121.800032976072</v>
      </c>
      <c r="I1016">
        <v>1369.0856365654499</v>
      </c>
      <c r="J1016">
        <v>12.313914404387599</v>
      </c>
      <c r="K1016">
        <v>11.0521937774884</v>
      </c>
      <c r="L1016">
        <v>4692.6000000000004</v>
      </c>
      <c r="M1016">
        <v>2030993.78894032</v>
      </c>
      <c r="N1016">
        <v>1517</v>
      </c>
      <c r="O1016">
        <v>7868</v>
      </c>
      <c r="P1016">
        <v>473855</v>
      </c>
      <c r="Q1016">
        <v>16395568192.910999</v>
      </c>
      <c r="R1016">
        <v>188570</v>
      </c>
      <c r="S1016">
        <v>759140</v>
      </c>
      <c r="T1016" s="1">
        <v>44468.437696759262</v>
      </c>
      <c r="U1016">
        <v>931</v>
      </c>
      <c r="V1016" t="s">
        <v>30</v>
      </c>
      <c r="W1016">
        <v>10</v>
      </c>
      <c r="X1016">
        <v>100</v>
      </c>
    </row>
    <row r="1017" spans="1:24" x14ac:dyDescent="0.35">
      <c r="A1017" t="s">
        <v>24</v>
      </c>
      <c r="B1017">
        <v>1996</v>
      </c>
      <c r="C1017">
        <v>440</v>
      </c>
      <c r="D1017" t="s">
        <v>36</v>
      </c>
      <c r="E1017" t="s">
        <v>37</v>
      </c>
      <c r="F1017">
        <v>60</v>
      </c>
      <c r="G1017">
        <v>2</v>
      </c>
      <c r="H1017">
        <v>15.8367861262193</v>
      </c>
      <c r="I1017">
        <v>138.16168389100099</v>
      </c>
      <c r="J1017">
        <v>1.5367035428934901</v>
      </c>
      <c r="K1017">
        <v>1.29173270317816</v>
      </c>
      <c r="L1017">
        <v>232.8</v>
      </c>
      <c r="M1017">
        <v>29763.210953703601</v>
      </c>
      <c r="N1017">
        <v>0</v>
      </c>
      <c r="O1017">
        <v>581</v>
      </c>
      <c r="P1017">
        <v>22152</v>
      </c>
      <c r="Q1017">
        <v>278268995.12038702</v>
      </c>
      <c r="R1017">
        <v>0</v>
      </c>
      <c r="S1017">
        <v>55865</v>
      </c>
      <c r="T1017" s="1">
        <v>44468.437696759262</v>
      </c>
      <c r="U1017">
        <v>912</v>
      </c>
      <c r="V1017" t="s">
        <v>29</v>
      </c>
      <c r="W1017">
        <v>101</v>
      </c>
      <c r="X1017">
        <v>200</v>
      </c>
    </row>
    <row r="1018" spans="1:24" x14ac:dyDescent="0.35">
      <c r="A1018" t="s">
        <v>24</v>
      </c>
      <c r="B1018">
        <v>1996</v>
      </c>
      <c r="C1018">
        <v>440</v>
      </c>
      <c r="D1018" t="s">
        <v>36</v>
      </c>
      <c r="E1018" t="s">
        <v>37</v>
      </c>
      <c r="F1018">
        <v>68</v>
      </c>
      <c r="G1018">
        <v>12</v>
      </c>
      <c r="H1018">
        <v>86.232764825574606</v>
      </c>
      <c r="I1018">
        <v>814.27679014696503</v>
      </c>
      <c r="J1018">
        <v>10.507237772394699</v>
      </c>
      <c r="K1018">
        <v>11.089358310196699</v>
      </c>
      <c r="L1018">
        <v>2055.8000000000002</v>
      </c>
      <c r="M1018">
        <v>463155.49979468802</v>
      </c>
      <c r="N1018">
        <v>680</v>
      </c>
      <c r="O1018">
        <v>3431</v>
      </c>
      <c r="P1018">
        <v>250906</v>
      </c>
      <c r="Q1018">
        <v>6307557028.1630497</v>
      </c>
      <c r="R1018">
        <v>90398</v>
      </c>
      <c r="S1018">
        <v>411414</v>
      </c>
      <c r="T1018" s="1">
        <v>44468.437696759262</v>
      </c>
      <c r="U1018">
        <v>922</v>
      </c>
      <c r="V1018" t="s">
        <v>31</v>
      </c>
      <c r="W1018">
        <v>101</v>
      </c>
      <c r="X1018">
        <v>200</v>
      </c>
    </row>
    <row r="1019" spans="1:24" x14ac:dyDescent="0.35">
      <c r="A1019" t="s">
        <v>24</v>
      </c>
      <c r="B1019">
        <v>1996</v>
      </c>
      <c r="C1019">
        <v>440</v>
      </c>
      <c r="D1019" t="s">
        <v>36</v>
      </c>
      <c r="E1019" t="s">
        <v>37</v>
      </c>
      <c r="F1019">
        <v>70</v>
      </c>
      <c r="G1019">
        <v>11</v>
      </c>
      <c r="H1019">
        <v>186.669192020726</v>
      </c>
      <c r="I1019">
        <v>10680.1213654069</v>
      </c>
      <c r="J1019">
        <v>18.933443221515699</v>
      </c>
      <c r="K1019">
        <v>113.09333556427001</v>
      </c>
      <c r="L1019">
        <v>4860</v>
      </c>
      <c r="M1019">
        <v>7239185.1413795296</v>
      </c>
      <c r="N1019">
        <v>0</v>
      </c>
      <c r="O1019">
        <v>10491</v>
      </c>
      <c r="P1019">
        <v>493205</v>
      </c>
      <c r="Q1019">
        <v>76656768813.293106</v>
      </c>
      <c r="R1019">
        <v>0</v>
      </c>
      <c r="S1019">
        <v>1072693</v>
      </c>
      <c r="T1019" s="1">
        <v>44468.437696759262</v>
      </c>
      <c r="U1019">
        <v>921</v>
      </c>
      <c r="V1019" t="s">
        <v>31</v>
      </c>
      <c r="W1019">
        <v>10</v>
      </c>
      <c r="X1019">
        <v>100</v>
      </c>
    </row>
    <row r="1020" spans="1:24" x14ac:dyDescent="0.35">
      <c r="A1020" t="s">
        <v>24</v>
      </c>
      <c r="B1020">
        <v>1996</v>
      </c>
      <c r="C1020">
        <v>440</v>
      </c>
      <c r="D1020" t="s">
        <v>36</v>
      </c>
      <c r="E1020" t="s">
        <v>37</v>
      </c>
      <c r="F1020">
        <v>102</v>
      </c>
      <c r="G1020">
        <v>1</v>
      </c>
      <c r="H1020">
        <v>1.0898095068487601</v>
      </c>
      <c r="I1020">
        <v>1.1911887698297901</v>
      </c>
      <c r="J1020">
        <v>0.24217989041083501</v>
      </c>
      <c r="K1020">
        <v>5.3924344492068003E-2</v>
      </c>
      <c r="L1020">
        <v>45.1</v>
      </c>
      <c r="M1020">
        <v>2030.67440403968</v>
      </c>
      <c r="N1020">
        <v>0</v>
      </c>
      <c r="O1020">
        <v>137</v>
      </c>
      <c r="P1020">
        <v>9588</v>
      </c>
      <c r="Q1020">
        <v>91927315.710261598</v>
      </c>
      <c r="R1020">
        <v>0</v>
      </c>
      <c r="S1020">
        <v>29224</v>
      </c>
      <c r="T1020" s="1">
        <v>44468.437696759262</v>
      </c>
      <c r="U1020">
        <v>911</v>
      </c>
      <c r="V1020" t="s">
        <v>29</v>
      </c>
      <c r="W1020">
        <v>10</v>
      </c>
      <c r="X1020">
        <v>100</v>
      </c>
    </row>
    <row r="1021" spans="1:24" x14ac:dyDescent="0.35">
      <c r="A1021" t="s">
        <v>24</v>
      </c>
      <c r="B1021">
        <v>1996</v>
      </c>
      <c r="C1021">
        <v>440</v>
      </c>
      <c r="D1021" t="s">
        <v>36</v>
      </c>
      <c r="E1021" t="s">
        <v>37</v>
      </c>
      <c r="F1021">
        <v>109</v>
      </c>
      <c r="G1021">
        <v>31</v>
      </c>
      <c r="H1021">
        <v>127.739179911682</v>
      </c>
      <c r="I1021">
        <v>693.16778993000605</v>
      </c>
      <c r="J1021">
        <v>14.436339393182401</v>
      </c>
      <c r="K1021">
        <v>6.7246573623333701</v>
      </c>
      <c r="L1021">
        <v>5535.4</v>
      </c>
      <c r="M1021">
        <v>1301521.27750709</v>
      </c>
      <c r="N1021">
        <v>3206</v>
      </c>
      <c r="O1021">
        <v>7865</v>
      </c>
      <c r="P1021">
        <v>625361</v>
      </c>
      <c r="Q1021">
        <v>12626502223.8055</v>
      </c>
      <c r="R1021">
        <v>395906</v>
      </c>
      <c r="S1021">
        <v>854816</v>
      </c>
      <c r="T1021" s="1">
        <v>44468.437696759262</v>
      </c>
      <c r="U1021">
        <v>932</v>
      </c>
      <c r="V1021" t="s">
        <v>30</v>
      </c>
      <c r="W1021">
        <v>101</v>
      </c>
      <c r="X1021">
        <v>200</v>
      </c>
    </row>
    <row r="1022" spans="1:24" x14ac:dyDescent="0.35">
      <c r="A1022" t="s">
        <v>24</v>
      </c>
      <c r="B1022">
        <v>1996</v>
      </c>
      <c r="C1022">
        <v>455</v>
      </c>
      <c r="D1022" t="s">
        <v>38</v>
      </c>
      <c r="E1022" t="s">
        <v>39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1">
        <v>44468.437696759262</v>
      </c>
      <c r="U1022">
        <v>944</v>
      </c>
      <c r="V1022" t="s">
        <v>27</v>
      </c>
      <c r="W1022">
        <v>301</v>
      </c>
      <c r="X1022">
        <v>500</v>
      </c>
    </row>
    <row r="1023" spans="1:24" x14ac:dyDescent="0.35">
      <c r="A1023" t="s">
        <v>24</v>
      </c>
      <c r="B1023">
        <v>1996</v>
      </c>
      <c r="C1023">
        <v>455</v>
      </c>
      <c r="D1023" t="s">
        <v>38</v>
      </c>
      <c r="E1023" t="s">
        <v>39</v>
      </c>
      <c r="F1023">
        <v>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1">
        <v>44468.437696759262</v>
      </c>
      <c r="U1023">
        <v>951</v>
      </c>
      <c r="V1023" t="s">
        <v>28</v>
      </c>
      <c r="W1023">
        <v>10</v>
      </c>
      <c r="X1023">
        <v>100</v>
      </c>
    </row>
    <row r="1024" spans="1:24" x14ac:dyDescent="0.35">
      <c r="A1024" t="s">
        <v>24</v>
      </c>
      <c r="B1024">
        <v>1996</v>
      </c>
      <c r="C1024">
        <v>455</v>
      </c>
      <c r="D1024" t="s">
        <v>38</v>
      </c>
      <c r="E1024" t="s">
        <v>39</v>
      </c>
      <c r="F1024">
        <v>11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1">
        <v>44468.437696759262</v>
      </c>
      <c r="U1024">
        <v>934</v>
      </c>
      <c r="V1024" t="s">
        <v>30</v>
      </c>
      <c r="W1024">
        <v>301</v>
      </c>
      <c r="X1024">
        <v>500</v>
      </c>
    </row>
    <row r="1025" spans="1:24" x14ac:dyDescent="0.35">
      <c r="A1025" t="s">
        <v>24</v>
      </c>
      <c r="B1025">
        <v>1996</v>
      </c>
      <c r="C1025">
        <v>455</v>
      </c>
      <c r="D1025" t="s">
        <v>38</v>
      </c>
      <c r="E1025" t="s">
        <v>39</v>
      </c>
      <c r="F1025">
        <v>12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1">
        <v>44468.437696759262</v>
      </c>
      <c r="U1025">
        <v>954</v>
      </c>
      <c r="V1025" t="s">
        <v>28</v>
      </c>
      <c r="W1025">
        <v>301</v>
      </c>
      <c r="X1025">
        <v>500</v>
      </c>
    </row>
    <row r="1026" spans="1:24" x14ac:dyDescent="0.35">
      <c r="A1026" t="s">
        <v>24</v>
      </c>
      <c r="B1026">
        <v>1996</v>
      </c>
      <c r="C1026">
        <v>455</v>
      </c>
      <c r="D1026" t="s">
        <v>38</v>
      </c>
      <c r="E1026" t="s">
        <v>39</v>
      </c>
      <c r="F1026">
        <v>13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1">
        <v>44468.437696759262</v>
      </c>
      <c r="U1026">
        <v>924</v>
      </c>
      <c r="V1026" t="s">
        <v>31</v>
      </c>
      <c r="W1026">
        <v>301</v>
      </c>
      <c r="X1026">
        <v>500</v>
      </c>
    </row>
    <row r="1027" spans="1:24" x14ac:dyDescent="0.35">
      <c r="A1027" t="s">
        <v>24</v>
      </c>
      <c r="B1027">
        <v>1996</v>
      </c>
      <c r="C1027">
        <v>455</v>
      </c>
      <c r="D1027" t="s">
        <v>38</v>
      </c>
      <c r="E1027" t="s">
        <v>39</v>
      </c>
      <c r="F1027">
        <v>16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1">
        <v>44468.437696759262</v>
      </c>
      <c r="U1027">
        <v>914</v>
      </c>
      <c r="V1027" t="s">
        <v>29</v>
      </c>
      <c r="W1027">
        <v>301</v>
      </c>
      <c r="X1027">
        <v>500</v>
      </c>
    </row>
    <row r="1028" spans="1:24" x14ac:dyDescent="0.35">
      <c r="A1028" t="s">
        <v>24</v>
      </c>
      <c r="B1028">
        <v>1996</v>
      </c>
      <c r="C1028">
        <v>455</v>
      </c>
      <c r="D1028" t="s">
        <v>38</v>
      </c>
      <c r="E1028" t="s">
        <v>39</v>
      </c>
      <c r="F1028">
        <v>22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1">
        <v>44468.437696759262</v>
      </c>
      <c r="U1028">
        <v>913</v>
      </c>
      <c r="V1028" t="s">
        <v>29</v>
      </c>
      <c r="W1028">
        <v>201</v>
      </c>
      <c r="X1028">
        <v>300</v>
      </c>
    </row>
    <row r="1029" spans="1:24" x14ac:dyDescent="0.35">
      <c r="A1029" t="s">
        <v>24</v>
      </c>
      <c r="B1029">
        <v>1996</v>
      </c>
      <c r="C1029">
        <v>455</v>
      </c>
      <c r="D1029" t="s">
        <v>38</v>
      </c>
      <c r="E1029" t="s">
        <v>39</v>
      </c>
      <c r="F1029">
        <v>27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1">
        <v>44468.437696759262</v>
      </c>
      <c r="U1029">
        <v>943</v>
      </c>
      <c r="V1029" t="s">
        <v>27</v>
      </c>
      <c r="W1029">
        <v>201</v>
      </c>
      <c r="X1029">
        <v>300</v>
      </c>
    </row>
    <row r="1030" spans="1:24" x14ac:dyDescent="0.35">
      <c r="A1030" t="s">
        <v>24</v>
      </c>
      <c r="B1030">
        <v>1996</v>
      </c>
      <c r="C1030">
        <v>455</v>
      </c>
      <c r="D1030" t="s">
        <v>38</v>
      </c>
      <c r="E1030" t="s">
        <v>39</v>
      </c>
      <c r="F1030">
        <v>28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1">
        <v>44468.437696759262</v>
      </c>
      <c r="U1030">
        <v>953</v>
      </c>
      <c r="V1030" t="s">
        <v>28</v>
      </c>
      <c r="W1030">
        <v>201</v>
      </c>
      <c r="X1030">
        <v>300</v>
      </c>
    </row>
    <row r="1031" spans="1:24" x14ac:dyDescent="0.35">
      <c r="A1031" t="s">
        <v>24</v>
      </c>
      <c r="B1031">
        <v>1996</v>
      </c>
      <c r="C1031">
        <v>455</v>
      </c>
      <c r="D1031" t="s">
        <v>38</v>
      </c>
      <c r="E1031" t="s">
        <v>39</v>
      </c>
      <c r="F1031">
        <v>31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1">
        <v>44468.437696759262</v>
      </c>
      <c r="U1031">
        <v>933</v>
      </c>
      <c r="V1031" t="s">
        <v>30</v>
      </c>
      <c r="W1031">
        <v>201</v>
      </c>
      <c r="X1031">
        <v>300</v>
      </c>
    </row>
    <row r="1032" spans="1:24" x14ac:dyDescent="0.35">
      <c r="A1032" t="s">
        <v>24</v>
      </c>
      <c r="B1032">
        <v>1996</v>
      </c>
      <c r="C1032">
        <v>455</v>
      </c>
      <c r="D1032" t="s">
        <v>38</v>
      </c>
      <c r="E1032" t="s">
        <v>39</v>
      </c>
      <c r="F1032">
        <v>32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1">
        <v>44468.437696759262</v>
      </c>
      <c r="U1032">
        <v>923</v>
      </c>
      <c r="V1032" t="s">
        <v>31</v>
      </c>
      <c r="W1032">
        <v>201</v>
      </c>
      <c r="X1032">
        <v>300</v>
      </c>
    </row>
    <row r="1033" spans="1:24" x14ac:dyDescent="0.35">
      <c r="A1033" t="s">
        <v>24</v>
      </c>
      <c r="B1033">
        <v>1996</v>
      </c>
      <c r="C1033">
        <v>455</v>
      </c>
      <c r="D1033" t="s">
        <v>38</v>
      </c>
      <c r="E1033" t="s">
        <v>39</v>
      </c>
      <c r="F1033">
        <v>33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1">
        <v>44468.437696759262</v>
      </c>
      <c r="U1033">
        <v>941</v>
      </c>
      <c r="V1033" t="s">
        <v>27</v>
      </c>
      <c r="W1033">
        <v>10</v>
      </c>
      <c r="X1033">
        <v>100</v>
      </c>
    </row>
    <row r="1034" spans="1:24" x14ac:dyDescent="0.35">
      <c r="A1034" t="s">
        <v>24</v>
      </c>
      <c r="B1034">
        <v>1996</v>
      </c>
      <c r="C1034">
        <v>455</v>
      </c>
      <c r="D1034" t="s">
        <v>38</v>
      </c>
      <c r="E1034" t="s">
        <v>39</v>
      </c>
      <c r="F1034">
        <v>50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1">
        <v>44468.437696759262</v>
      </c>
      <c r="U1034">
        <v>942</v>
      </c>
      <c r="V1034" t="s">
        <v>27</v>
      </c>
      <c r="W1034">
        <v>101</v>
      </c>
      <c r="X1034">
        <v>200</v>
      </c>
    </row>
    <row r="1035" spans="1:24" x14ac:dyDescent="0.35">
      <c r="A1035" t="s">
        <v>24</v>
      </c>
      <c r="B1035">
        <v>1996</v>
      </c>
      <c r="C1035">
        <v>455</v>
      </c>
      <c r="D1035" t="s">
        <v>38</v>
      </c>
      <c r="E1035" t="s">
        <v>39</v>
      </c>
      <c r="F1035">
        <v>50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1">
        <v>44468.437696759262</v>
      </c>
      <c r="U1035">
        <v>952</v>
      </c>
      <c r="V1035" t="s">
        <v>28</v>
      </c>
      <c r="W1035">
        <v>101</v>
      </c>
      <c r="X1035">
        <v>200</v>
      </c>
    </row>
    <row r="1036" spans="1:24" x14ac:dyDescent="0.35">
      <c r="A1036" t="s">
        <v>24</v>
      </c>
      <c r="B1036">
        <v>1996</v>
      </c>
      <c r="C1036">
        <v>455</v>
      </c>
      <c r="D1036" t="s">
        <v>38</v>
      </c>
      <c r="E1036" t="s">
        <v>39</v>
      </c>
      <c r="F1036">
        <v>59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1">
        <v>44468.437696759262</v>
      </c>
      <c r="U1036">
        <v>931</v>
      </c>
      <c r="V1036" t="s">
        <v>30</v>
      </c>
      <c r="W1036">
        <v>10</v>
      </c>
      <c r="X1036">
        <v>100</v>
      </c>
    </row>
    <row r="1037" spans="1:24" x14ac:dyDescent="0.35">
      <c r="A1037" t="s">
        <v>24</v>
      </c>
      <c r="B1037">
        <v>1996</v>
      </c>
      <c r="C1037">
        <v>455</v>
      </c>
      <c r="D1037" t="s">
        <v>38</v>
      </c>
      <c r="E1037" t="s">
        <v>39</v>
      </c>
      <c r="F1037">
        <v>60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1">
        <v>44468.437696759262</v>
      </c>
      <c r="U1037">
        <v>912</v>
      </c>
      <c r="V1037" t="s">
        <v>29</v>
      </c>
      <c r="W1037">
        <v>101</v>
      </c>
      <c r="X1037">
        <v>200</v>
      </c>
    </row>
    <row r="1038" spans="1:24" x14ac:dyDescent="0.35">
      <c r="A1038" t="s">
        <v>24</v>
      </c>
      <c r="B1038">
        <v>1996</v>
      </c>
      <c r="C1038">
        <v>455</v>
      </c>
      <c r="D1038" t="s">
        <v>38</v>
      </c>
      <c r="E1038" t="s">
        <v>39</v>
      </c>
      <c r="F1038">
        <v>68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1">
        <v>44468.437696759262</v>
      </c>
      <c r="U1038">
        <v>922</v>
      </c>
      <c r="V1038" t="s">
        <v>31</v>
      </c>
      <c r="W1038">
        <v>101</v>
      </c>
      <c r="X1038">
        <v>200</v>
      </c>
    </row>
    <row r="1039" spans="1:24" x14ac:dyDescent="0.35">
      <c r="A1039" t="s">
        <v>24</v>
      </c>
      <c r="B1039">
        <v>1996</v>
      </c>
      <c r="C1039">
        <v>455</v>
      </c>
      <c r="D1039" t="s">
        <v>38</v>
      </c>
      <c r="E1039" t="s">
        <v>39</v>
      </c>
      <c r="F1039">
        <v>70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1">
        <v>44468.437696759262</v>
      </c>
      <c r="U1039">
        <v>921</v>
      </c>
      <c r="V1039" t="s">
        <v>31</v>
      </c>
      <c r="W1039">
        <v>10</v>
      </c>
      <c r="X1039">
        <v>100</v>
      </c>
    </row>
    <row r="1040" spans="1:24" x14ac:dyDescent="0.35">
      <c r="A1040" t="s">
        <v>24</v>
      </c>
      <c r="B1040">
        <v>1996</v>
      </c>
      <c r="C1040">
        <v>455</v>
      </c>
      <c r="D1040" t="s">
        <v>38</v>
      </c>
      <c r="E1040" t="s">
        <v>39</v>
      </c>
      <c r="F1040">
        <v>102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1">
        <v>44468.437696759262</v>
      </c>
      <c r="U1040">
        <v>911</v>
      </c>
      <c r="V1040" t="s">
        <v>29</v>
      </c>
      <c r="W1040">
        <v>10</v>
      </c>
      <c r="X1040">
        <v>100</v>
      </c>
    </row>
    <row r="1041" spans="1:24" x14ac:dyDescent="0.35">
      <c r="A1041" t="s">
        <v>24</v>
      </c>
      <c r="B1041">
        <v>1996</v>
      </c>
      <c r="C1041">
        <v>455</v>
      </c>
      <c r="D1041" t="s">
        <v>38</v>
      </c>
      <c r="E1041" t="s">
        <v>39</v>
      </c>
      <c r="F1041">
        <v>109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1">
        <v>44468.437696759262</v>
      </c>
      <c r="U1041">
        <v>932</v>
      </c>
      <c r="V1041" t="s">
        <v>30</v>
      </c>
      <c r="W1041">
        <v>101</v>
      </c>
      <c r="X1041">
        <v>200</v>
      </c>
    </row>
    <row r="1042" spans="1:24" x14ac:dyDescent="0.35">
      <c r="A1042" t="s">
        <v>24</v>
      </c>
      <c r="B1042">
        <v>1996</v>
      </c>
      <c r="C1042">
        <v>460</v>
      </c>
      <c r="D1042" t="s">
        <v>40</v>
      </c>
      <c r="E1042" t="s">
        <v>41</v>
      </c>
      <c r="F1042">
        <v>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1">
        <v>44468.437696759262</v>
      </c>
      <c r="U1042">
        <v>944</v>
      </c>
      <c r="V1042" t="s">
        <v>27</v>
      </c>
      <c r="W1042">
        <v>301</v>
      </c>
      <c r="X1042">
        <v>500</v>
      </c>
    </row>
    <row r="1043" spans="1:24" x14ac:dyDescent="0.35">
      <c r="A1043" t="s">
        <v>24</v>
      </c>
      <c r="B1043">
        <v>1996</v>
      </c>
      <c r="C1043">
        <v>460</v>
      </c>
      <c r="D1043" t="s">
        <v>40</v>
      </c>
      <c r="E1043" t="s">
        <v>41</v>
      </c>
      <c r="F1043">
        <v>8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1">
        <v>44468.437696759262</v>
      </c>
      <c r="U1043">
        <v>951</v>
      </c>
      <c r="V1043" t="s">
        <v>28</v>
      </c>
      <c r="W1043">
        <v>10</v>
      </c>
      <c r="X1043">
        <v>100</v>
      </c>
    </row>
    <row r="1044" spans="1:24" x14ac:dyDescent="0.35">
      <c r="A1044" t="s">
        <v>24</v>
      </c>
      <c r="B1044">
        <v>1996</v>
      </c>
      <c r="C1044">
        <v>460</v>
      </c>
      <c r="D1044" t="s">
        <v>40</v>
      </c>
      <c r="E1044" t="s">
        <v>41</v>
      </c>
      <c r="F1044">
        <v>11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1">
        <v>44468.437696759262</v>
      </c>
      <c r="U1044">
        <v>934</v>
      </c>
      <c r="V1044" t="s">
        <v>30</v>
      </c>
      <c r="W1044">
        <v>301</v>
      </c>
      <c r="X1044">
        <v>500</v>
      </c>
    </row>
    <row r="1045" spans="1:24" x14ac:dyDescent="0.35">
      <c r="A1045" t="s">
        <v>24</v>
      </c>
      <c r="B1045">
        <v>1996</v>
      </c>
      <c r="C1045">
        <v>460</v>
      </c>
      <c r="D1045" t="s">
        <v>40</v>
      </c>
      <c r="E1045" t="s">
        <v>41</v>
      </c>
      <c r="F1045">
        <v>12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1">
        <v>44468.437696759262</v>
      </c>
      <c r="U1045">
        <v>954</v>
      </c>
      <c r="V1045" t="s">
        <v>28</v>
      </c>
      <c r="W1045">
        <v>301</v>
      </c>
      <c r="X1045">
        <v>500</v>
      </c>
    </row>
    <row r="1046" spans="1:24" x14ac:dyDescent="0.35">
      <c r="A1046" t="s">
        <v>24</v>
      </c>
      <c r="B1046">
        <v>1996</v>
      </c>
      <c r="C1046">
        <v>460</v>
      </c>
      <c r="D1046" t="s">
        <v>40</v>
      </c>
      <c r="E1046" t="s">
        <v>41</v>
      </c>
      <c r="F1046">
        <v>13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1">
        <v>44468.437696759262</v>
      </c>
      <c r="U1046">
        <v>924</v>
      </c>
      <c r="V1046" t="s">
        <v>31</v>
      </c>
      <c r="W1046">
        <v>301</v>
      </c>
      <c r="X1046">
        <v>500</v>
      </c>
    </row>
    <row r="1047" spans="1:24" x14ac:dyDescent="0.35">
      <c r="A1047" t="s">
        <v>24</v>
      </c>
      <c r="B1047">
        <v>1996</v>
      </c>
      <c r="C1047">
        <v>460</v>
      </c>
      <c r="D1047" t="s">
        <v>40</v>
      </c>
      <c r="E1047" t="s">
        <v>41</v>
      </c>
      <c r="F1047">
        <v>16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1">
        <v>44468.437696759262</v>
      </c>
      <c r="U1047">
        <v>914</v>
      </c>
      <c r="V1047" t="s">
        <v>29</v>
      </c>
      <c r="W1047">
        <v>301</v>
      </c>
      <c r="X1047">
        <v>500</v>
      </c>
    </row>
    <row r="1048" spans="1:24" x14ac:dyDescent="0.35">
      <c r="A1048" t="s">
        <v>24</v>
      </c>
      <c r="B1048">
        <v>1996</v>
      </c>
      <c r="C1048">
        <v>460</v>
      </c>
      <c r="D1048" t="s">
        <v>40</v>
      </c>
      <c r="E1048" t="s">
        <v>41</v>
      </c>
      <c r="F1048">
        <v>22</v>
      </c>
      <c r="G1048">
        <v>1</v>
      </c>
      <c r="H1048">
        <v>15.4</v>
      </c>
      <c r="I1048">
        <v>236.12834937087601</v>
      </c>
      <c r="J1048">
        <v>2.2999999999999998</v>
      </c>
      <c r="K1048">
        <v>5.2601548088856402</v>
      </c>
      <c r="L1048">
        <v>42.8</v>
      </c>
      <c r="M1048">
        <v>1835.3452878509499</v>
      </c>
      <c r="N1048">
        <v>0</v>
      </c>
      <c r="O1048">
        <v>132</v>
      </c>
      <c r="P1048">
        <v>6394</v>
      </c>
      <c r="Q1048">
        <v>40885392.912696503</v>
      </c>
      <c r="R1048">
        <v>0</v>
      </c>
      <c r="S1048">
        <v>19656</v>
      </c>
      <c r="T1048" s="1">
        <v>44468.437696759262</v>
      </c>
      <c r="U1048">
        <v>913</v>
      </c>
      <c r="V1048" t="s">
        <v>29</v>
      </c>
      <c r="W1048">
        <v>201</v>
      </c>
      <c r="X1048">
        <v>300</v>
      </c>
    </row>
    <row r="1049" spans="1:24" x14ac:dyDescent="0.35">
      <c r="A1049" t="s">
        <v>24</v>
      </c>
      <c r="B1049">
        <v>1996</v>
      </c>
      <c r="C1049">
        <v>460</v>
      </c>
      <c r="D1049" t="s">
        <v>40</v>
      </c>
      <c r="E1049" t="s">
        <v>41</v>
      </c>
      <c r="F1049">
        <v>27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1">
        <v>44468.437696759262</v>
      </c>
      <c r="U1049">
        <v>943</v>
      </c>
      <c r="V1049" t="s">
        <v>27</v>
      </c>
      <c r="W1049">
        <v>201</v>
      </c>
      <c r="X1049">
        <v>300</v>
      </c>
    </row>
    <row r="1050" spans="1:24" x14ac:dyDescent="0.35">
      <c r="A1050" t="s">
        <v>24</v>
      </c>
      <c r="B1050">
        <v>1996</v>
      </c>
      <c r="C1050">
        <v>460</v>
      </c>
      <c r="D1050" t="s">
        <v>40</v>
      </c>
      <c r="E1050" t="s">
        <v>41</v>
      </c>
      <c r="F1050">
        <v>28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1">
        <v>44468.437696759262</v>
      </c>
      <c r="U1050">
        <v>953</v>
      </c>
      <c r="V1050" t="s">
        <v>28</v>
      </c>
      <c r="W1050">
        <v>201</v>
      </c>
      <c r="X1050">
        <v>300</v>
      </c>
    </row>
    <row r="1051" spans="1:24" x14ac:dyDescent="0.35">
      <c r="A1051" t="s">
        <v>24</v>
      </c>
      <c r="B1051">
        <v>1996</v>
      </c>
      <c r="C1051">
        <v>460</v>
      </c>
      <c r="D1051" t="s">
        <v>40</v>
      </c>
      <c r="E1051" t="s">
        <v>41</v>
      </c>
      <c r="F1051">
        <v>31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1">
        <v>44468.437696759262</v>
      </c>
      <c r="U1051">
        <v>933</v>
      </c>
      <c r="V1051" t="s">
        <v>30</v>
      </c>
      <c r="W1051">
        <v>201</v>
      </c>
      <c r="X1051">
        <v>300</v>
      </c>
    </row>
    <row r="1052" spans="1:24" x14ac:dyDescent="0.35">
      <c r="A1052" t="s">
        <v>24</v>
      </c>
      <c r="B1052">
        <v>1996</v>
      </c>
      <c r="C1052">
        <v>460</v>
      </c>
      <c r="D1052" t="s">
        <v>40</v>
      </c>
      <c r="E1052" t="s">
        <v>41</v>
      </c>
      <c r="F1052">
        <v>32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1">
        <v>44468.437696759262</v>
      </c>
      <c r="U1052">
        <v>923</v>
      </c>
      <c r="V1052" t="s">
        <v>31</v>
      </c>
      <c r="W1052">
        <v>201</v>
      </c>
      <c r="X1052">
        <v>300</v>
      </c>
    </row>
    <row r="1053" spans="1:24" x14ac:dyDescent="0.35">
      <c r="A1053" t="s">
        <v>24</v>
      </c>
      <c r="B1053">
        <v>1996</v>
      </c>
      <c r="C1053">
        <v>460</v>
      </c>
      <c r="D1053" t="s">
        <v>40</v>
      </c>
      <c r="E1053" t="s">
        <v>41</v>
      </c>
      <c r="F1053">
        <v>33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1">
        <v>44468.437696759262</v>
      </c>
      <c r="U1053">
        <v>941</v>
      </c>
      <c r="V1053" t="s">
        <v>27</v>
      </c>
      <c r="W1053">
        <v>10</v>
      </c>
      <c r="X1053">
        <v>100</v>
      </c>
    </row>
    <row r="1054" spans="1:24" x14ac:dyDescent="0.35">
      <c r="A1054" t="s">
        <v>24</v>
      </c>
      <c r="B1054">
        <v>1996</v>
      </c>
      <c r="C1054">
        <v>460</v>
      </c>
      <c r="D1054" t="s">
        <v>40</v>
      </c>
      <c r="E1054" t="s">
        <v>41</v>
      </c>
      <c r="F1054">
        <v>50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1">
        <v>44468.437696759262</v>
      </c>
      <c r="U1054">
        <v>942</v>
      </c>
      <c r="V1054" t="s">
        <v>27</v>
      </c>
      <c r="W1054">
        <v>101</v>
      </c>
      <c r="X1054">
        <v>200</v>
      </c>
    </row>
    <row r="1055" spans="1:24" x14ac:dyDescent="0.35">
      <c r="A1055" t="s">
        <v>24</v>
      </c>
      <c r="B1055">
        <v>1996</v>
      </c>
      <c r="C1055">
        <v>460</v>
      </c>
      <c r="D1055" t="s">
        <v>40</v>
      </c>
      <c r="E1055" t="s">
        <v>41</v>
      </c>
      <c r="F1055">
        <v>50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 s="1">
        <v>44468.437696759262</v>
      </c>
      <c r="U1055">
        <v>952</v>
      </c>
      <c r="V1055" t="s">
        <v>28</v>
      </c>
      <c r="W1055">
        <v>101</v>
      </c>
      <c r="X1055">
        <v>200</v>
      </c>
    </row>
    <row r="1056" spans="1:24" x14ac:dyDescent="0.35">
      <c r="A1056" t="s">
        <v>24</v>
      </c>
      <c r="B1056">
        <v>1996</v>
      </c>
      <c r="C1056">
        <v>460</v>
      </c>
      <c r="D1056" t="s">
        <v>40</v>
      </c>
      <c r="E1056" t="s">
        <v>41</v>
      </c>
      <c r="F1056">
        <v>59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 s="1">
        <v>44468.437696759262</v>
      </c>
      <c r="U1056">
        <v>931</v>
      </c>
      <c r="V1056" t="s">
        <v>30</v>
      </c>
      <c r="W1056">
        <v>10</v>
      </c>
      <c r="X1056">
        <v>100</v>
      </c>
    </row>
    <row r="1057" spans="1:24" x14ac:dyDescent="0.35">
      <c r="A1057" t="s">
        <v>24</v>
      </c>
      <c r="B1057">
        <v>1996</v>
      </c>
      <c r="C1057">
        <v>460</v>
      </c>
      <c r="D1057" t="s">
        <v>40</v>
      </c>
      <c r="E1057" t="s">
        <v>41</v>
      </c>
      <c r="F1057">
        <v>60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 s="1">
        <v>44468.437696759262</v>
      </c>
      <c r="U1057">
        <v>912</v>
      </c>
      <c r="V1057" t="s">
        <v>29</v>
      </c>
      <c r="W1057">
        <v>101</v>
      </c>
      <c r="X1057">
        <v>200</v>
      </c>
    </row>
    <row r="1058" spans="1:24" x14ac:dyDescent="0.35">
      <c r="A1058" t="s">
        <v>24</v>
      </c>
      <c r="B1058">
        <v>1996</v>
      </c>
      <c r="C1058">
        <v>460</v>
      </c>
      <c r="D1058" t="s">
        <v>40</v>
      </c>
      <c r="E1058" t="s">
        <v>41</v>
      </c>
      <c r="F1058">
        <v>68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 s="1">
        <v>44468.437696759262</v>
      </c>
      <c r="U1058">
        <v>922</v>
      </c>
      <c r="V1058" t="s">
        <v>31</v>
      </c>
      <c r="W1058">
        <v>101</v>
      </c>
      <c r="X1058">
        <v>200</v>
      </c>
    </row>
    <row r="1059" spans="1:24" x14ac:dyDescent="0.35">
      <c r="A1059" t="s">
        <v>24</v>
      </c>
      <c r="B1059">
        <v>1996</v>
      </c>
      <c r="C1059">
        <v>460</v>
      </c>
      <c r="D1059" t="s">
        <v>40</v>
      </c>
      <c r="E1059" t="s">
        <v>41</v>
      </c>
      <c r="F1059">
        <v>70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 s="1">
        <v>44468.437696759262</v>
      </c>
      <c r="U1059">
        <v>921</v>
      </c>
      <c r="V1059" t="s">
        <v>31</v>
      </c>
      <c r="W1059">
        <v>10</v>
      </c>
      <c r="X1059">
        <v>100</v>
      </c>
    </row>
    <row r="1060" spans="1:24" x14ac:dyDescent="0.35">
      <c r="A1060" t="s">
        <v>24</v>
      </c>
      <c r="B1060">
        <v>1996</v>
      </c>
      <c r="C1060">
        <v>460</v>
      </c>
      <c r="D1060" t="s">
        <v>40</v>
      </c>
      <c r="E1060" t="s">
        <v>41</v>
      </c>
      <c r="F1060">
        <v>102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 s="1">
        <v>44468.437696759262</v>
      </c>
      <c r="U1060">
        <v>911</v>
      </c>
      <c r="V1060" t="s">
        <v>29</v>
      </c>
      <c r="W1060">
        <v>10</v>
      </c>
      <c r="X1060">
        <v>100</v>
      </c>
    </row>
    <row r="1061" spans="1:24" x14ac:dyDescent="0.35">
      <c r="A1061" t="s">
        <v>24</v>
      </c>
      <c r="B1061">
        <v>1996</v>
      </c>
      <c r="C1061">
        <v>460</v>
      </c>
      <c r="D1061" t="s">
        <v>40</v>
      </c>
      <c r="E1061" t="s">
        <v>41</v>
      </c>
      <c r="F1061">
        <v>109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 s="1">
        <v>44468.437696759262</v>
      </c>
      <c r="U1061">
        <v>932</v>
      </c>
      <c r="V1061" t="s">
        <v>30</v>
      </c>
      <c r="W1061">
        <v>101</v>
      </c>
      <c r="X1061">
        <v>200</v>
      </c>
    </row>
    <row r="1062" spans="1:24" x14ac:dyDescent="0.35">
      <c r="A1062" t="s">
        <v>24</v>
      </c>
      <c r="B1062">
        <v>1996</v>
      </c>
      <c r="C1062">
        <v>471</v>
      </c>
      <c r="D1062" t="s">
        <v>42</v>
      </c>
      <c r="E1062" t="s">
        <v>43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s="1">
        <v>44468.437696759262</v>
      </c>
      <c r="U1062">
        <v>944</v>
      </c>
      <c r="V1062" t="s">
        <v>27</v>
      </c>
      <c r="W1062">
        <v>301</v>
      </c>
      <c r="X1062">
        <v>500</v>
      </c>
    </row>
    <row r="1063" spans="1:24" x14ac:dyDescent="0.35">
      <c r="A1063" t="s">
        <v>24</v>
      </c>
      <c r="B1063">
        <v>1996</v>
      </c>
      <c r="C1063">
        <v>471</v>
      </c>
      <c r="D1063" t="s">
        <v>42</v>
      </c>
      <c r="E1063" t="s">
        <v>43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 s="1">
        <v>44468.437696759262</v>
      </c>
      <c r="U1063">
        <v>951</v>
      </c>
      <c r="V1063" t="s">
        <v>28</v>
      </c>
      <c r="W1063">
        <v>10</v>
      </c>
      <c r="X1063">
        <v>100</v>
      </c>
    </row>
    <row r="1064" spans="1:24" x14ac:dyDescent="0.35">
      <c r="A1064" t="s">
        <v>24</v>
      </c>
      <c r="B1064">
        <v>1996</v>
      </c>
      <c r="C1064">
        <v>471</v>
      </c>
      <c r="D1064" t="s">
        <v>42</v>
      </c>
      <c r="E1064" t="s">
        <v>43</v>
      </c>
      <c r="F1064">
        <v>11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 s="1">
        <v>44468.437696759262</v>
      </c>
      <c r="U1064">
        <v>934</v>
      </c>
      <c r="V1064" t="s">
        <v>30</v>
      </c>
      <c r="W1064">
        <v>301</v>
      </c>
      <c r="X1064">
        <v>500</v>
      </c>
    </row>
    <row r="1065" spans="1:24" x14ac:dyDescent="0.35">
      <c r="A1065" t="s">
        <v>24</v>
      </c>
      <c r="B1065">
        <v>1996</v>
      </c>
      <c r="C1065">
        <v>471</v>
      </c>
      <c r="D1065" t="s">
        <v>42</v>
      </c>
      <c r="E1065" t="s">
        <v>43</v>
      </c>
      <c r="F1065">
        <v>12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 s="1">
        <v>44468.437696759262</v>
      </c>
      <c r="U1065">
        <v>954</v>
      </c>
      <c r="V1065" t="s">
        <v>28</v>
      </c>
      <c r="W1065">
        <v>301</v>
      </c>
      <c r="X1065">
        <v>500</v>
      </c>
    </row>
    <row r="1066" spans="1:24" x14ac:dyDescent="0.35">
      <c r="A1066" t="s">
        <v>24</v>
      </c>
      <c r="B1066">
        <v>1996</v>
      </c>
      <c r="C1066">
        <v>471</v>
      </c>
      <c r="D1066" t="s">
        <v>42</v>
      </c>
      <c r="E1066" t="s">
        <v>43</v>
      </c>
      <c r="F1066">
        <v>13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 s="1">
        <v>44468.437696759262</v>
      </c>
      <c r="U1066">
        <v>924</v>
      </c>
      <c r="V1066" t="s">
        <v>31</v>
      </c>
      <c r="W1066">
        <v>301</v>
      </c>
      <c r="X1066">
        <v>500</v>
      </c>
    </row>
    <row r="1067" spans="1:24" x14ac:dyDescent="0.35">
      <c r="A1067" t="s">
        <v>24</v>
      </c>
      <c r="B1067">
        <v>1996</v>
      </c>
      <c r="C1067">
        <v>471</v>
      </c>
      <c r="D1067" t="s">
        <v>42</v>
      </c>
      <c r="E1067" t="s">
        <v>43</v>
      </c>
      <c r="F1067">
        <v>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 s="1">
        <v>44468.437696759262</v>
      </c>
      <c r="U1067">
        <v>914</v>
      </c>
      <c r="V1067" t="s">
        <v>29</v>
      </c>
      <c r="W1067">
        <v>301</v>
      </c>
      <c r="X1067">
        <v>500</v>
      </c>
    </row>
    <row r="1068" spans="1:24" x14ac:dyDescent="0.35">
      <c r="A1068" t="s">
        <v>24</v>
      </c>
      <c r="B1068">
        <v>1996</v>
      </c>
      <c r="C1068">
        <v>471</v>
      </c>
      <c r="D1068" t="s">
        <v>42</v>
      </c>
      <c r="E1068" t="s">
        <v>43</v>
      </c>
      <c r="F1068">
        <v>22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s="1">
        <v>44468.437696759262</v>
      </c>
      <c r="U1068">
        <v>913</v>
      </c>
      <c r="V1068" t="s">
        <v>29</v>
      </c>
      <c r="W1068">
        <v>201</v>
      </c>
      <c r="X1068">
        <v>300</v>
      </c>
    </row>
    <row r="1069" spans="1:24" x14ac:dyDescent="0.35">
      <c r="A1069" t="s">
        <v>24</v>
      </c>
      <c r="B1069">
        <v>1996</v>
      </c>
      <c r="C1069">
        <v>471</v>
      </c>
      <c r="D1069" t="s">
        <v>42</v>
      </c>
      <c r="E1069" t="s">
        <v>43</v>
      </c>
      <c r="F1069">
        <v>27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s="1">
        <v>44468.437696759262</v>
      </c>
      <c r="U1069">
        <v>943</v>
      </c>
      <c r="V1069" t="s">
        <v>27</v>
      </c>
      <c r="W1069">
        <v>201</v>
      </c>
      <c r="X1069">
        <v>300</v>
      </c>
    </row>
    <row r="1070" spans="1:24" x14ac:dyDescent="0.35">
      <c r="A1070" t="s">
        <v>24</v>
      </c>
      <c r="B1070">
        <v>1996</v>
      </c>
      <c r="C1070">
        <v>471</v>
      </c>
      <c r="D1070" t="s">
        <v>42</v>
      </c>
      <c r="E1070" t="s">
        <v>43</v>
      </c>
      <c r="F1070">
        <v>28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s="1">
        <v>44468.437696759262</v>
      </c>
      <c r="U1070">
        <v>953</v>
      </c>
      <c r="V1070" t="s">
        <v>28</v>
      </c>
      <c r="W1070">
        <v>201</v>
      </c>
      <c r="X1070">
        <v>300</v>
      </c>
    </row>
    <row r="1071" spans="1:24" x14ac:dyDescent="0.35">
      <c r="A1071" t="s">
        <v>24</v>
      </c>
      <c r="B1071">
        <v>1996</v>
      </c>
      <c r="C1071">
        <v>471</v>
      </c>
      <c r="D1071" t="s">
        <v>42</v>
      </c>
      <c r="E1071" t="s">
        <v>43</v>
      </c>
      <c r="F1071">
        <v>31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s="1">
        <v>44468.437696759262</v>
      </c>
      <c r="U1071">
        <v>933</v>
      </c>
      <c r="V1071" t="s">
        <v>30</v>
      </c>
      <c r="W1071">
        <v>201</v>
      </c>
      <c r="X1071">
        <v>300</v>
      </c>
    </row>
    <row r="1072" spans="1:24" x14ac:dyDescent="0.35">
      <c r="A1072" t="s">
        <v>24</v>
      </c>
      <c r="B1072">
        <v>1996</v>
      </c>
      <c r="C1072">
        <v>471</v>
      </c>
      <c r="D1072" t="s">
        <v>42</v>
      </c>
      <c r="E1072" t="s">
        <v>43</v>
      </c>
      <c r="F1072">
        <v>32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s="1">
        <v>44468.437696759262</v>
      </c>
      <c r="U1072">
        <v>923</v>
      </c>
      <c r="V1072" t="s">
        <v>31</v>
      </c>
      <c r="W1072">
        <v>201</v>
      </c>
      <c r="X1072">
        <v>300</v>
      </c>
    </row>
    <row r="1073" spans="1:24" x14ac:dyDescent="0.35">
      <c r="A1073" t="s">
        <v>24</v>
      </c>
      <c r="B1073">
        <v>1996</v>
      </c>
      <c r="C1073">
        <v>471</v>
      </c>
      <c r="D1073" t="s">
        <v>42</v>
      </c>
      <c r="E1073" t="s">
        <v>43</v>
      </c>
      <c r="F1073">
        <v>33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 s="1">
        <v>44468.437696759262</v>
      </c>
      <c r="U1073">
        <v>941</v>
      </c>
      <c r="V1073" t="s">
        <v>27</v>
      </c>
      <c r="W1073">
        <v>10</v>
      </c>
      <c r="X1073">
        <v>100</v>
      </c>
    </row>
    <row r="1074" spans="1:24" x14ac:dyDescent="0.35">
      <c r="A1074" t="s">
        <v>24</v>
      </c>
      <c r="B1074">
        <v>1996</v>
      </c>
      <c r="C1074">
        <v>471</v>
      </c>
      <c r="D1074" t="s">
        <v>42</v>
      </c>
      <c r="E1074" t="s">
        <v>43</v>
      </c>
      <c r="F1074">
        <v>50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s="1">
        <v>44468.437696759262</v>
      </c>
      <c r="U1074">
        <v>942</v>
      </c>
      <c r="V1074" t="s">
        <v>27</v>
      </c>
      <c r="W1074">
        <v>101</v>
      </c>
      <c r="X1074">
        <v>200</v>
      </c>
    </row>
    <row r="1075" spans="1:24" x14ac:dyDescent="0.35">
      <c r="A1075" t="s">
        <v>24</v>
      </c>
      <c r="B1075">
        <v>1996</v>
      </c>
      <c r="C1075">
        <v>471</v>
      </c>
      <c r="D1075" t="s">
        <v>42</v>
      </c>
      <c r="E1075" t="s">
        <v>43</v>
      </c>
      <c r="F1075">
        <v>50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 s="1">
        <v>44468.437696759262</v>
      </c>
      <c r="U1075">
        <v>952</v>
      </c>
      <c r="V1075" t="s">
        <v>28</v>
      </c>
      <c r="W1075">
        <v>101</v>
      </c>
      <c r="X1075">
        <v>200</v>
      </c>
    </row>
    <row r="1076" spans="1:24" x14ac:dyDescent="0.35">
      <c r="A1076" t="s">
        <v>24</v>
      </c>
      <c r="B1076">
        <v>1996</v>
      </c>
      <c r="C1076">
        <v>471</v>
      </c>
      <c r="D1076" t="s">
        <v>42</v>
      </c>
      <c r="E1076" t="s">
        <v>43</v>
      </c>
      <c r="F1076">
        <v>59</v>
      </c>
      <c r="G1076">
        <v>1</v>
      </c>
      <c r="H1076">
        <v>2.9641930640111802</v>
      </c>
      <c r="I1076">
        <v>8.7573727883543295</v>
      </c>
      <c r="J1076">
        <v>0.56888553753749804</v>
      </c>
      <c r="K1076">
        <v>0.31772781091535002</v>
      </c>
      <c r="L1076">
        <v>114</v>
      </c>
      <c r="M1076">
        <v>12991.276269030001</v>
      </c>
      <c r="N1076">
        <v>0</v>
      </c>
      <c r="O1076">
        <v>349</v>
      </c>
      <c r="P1076">
        <v>21710</v>
      </c>
      <c r="Q1076">
        <v>471338821.552109</v>
      </c>
      <c r="R1076">
        <v>0</v>
      </c>
      <c r="S1076">
        <v>66520</v>
      </c>
      <c r="T1076" s="1">
        <v>44468.437696759262</v>
      </c>
      <c r="U1076">
        <v>931</v>
      </c>
      <c r="V1076" t="s">
        <v>30</v>
      </c>
      <c r="W1076">
        <v>10</v>
      </c>
      <c r="X1076">
        <v>100</v>
      </c>
    </row>
    <row r="1077" spans="1:24" x14ac:dyDescent="0.35">
      <c r="A1077" t="s">
        <v>24</v>
      </c>
      <c r="B1077">
        <v>1996</v>
      </c>
      <c r="C1077">
        <v>471</v>
      </c>
      <c r="D1077" t="s">
        <v>42</v>
      </c>
      <c r="E1077" t="s">
        <v>43</v>
      </c>
      <c r="F1077">
        <v>60</v>
      </c>
      <c r="G1077">
        <v>1</v>
      </c>
      <c r="H1077">
        <v>3.4614545580156899</v>
      </c>
      <c r="I1077">
        <v>12.0112039887251</v>
      </c>
      <c r="J1077">
        <v>0.51223318571532594</v>
      </c>
      <c r="K1077">
        <v>0.26756970346903902</v>
      </c>
      <c r="L1077">
        <v>50.9</v>
      </c>
      <c r="M1077">
        <v>2587.49016410677</v>
      </c>
      <c r="N1077">
        <v>0</v>
      </c>
      <c r="O1077">
        <v>161</v>
      </c>
      <c r="P1077">
        <v>7592</v>
      </c>
      <c r="Q1077">
        <v>57640680.866713397</v>
      </c>
      <c r="R1077">
        <v>0</v>
      </c>
      <c r="S1077">
        <v>23991</v>
      </c>
      <c r="T1077" s="1">
        <v>44468.437696759262</v>
      </c>
      <c r="U1077">
        <v>912</v>
      </c>
      <c r="V1077" t="s">
        <v>29</v>
      </c>
      <c r="W1077">
        <v>101</v>
      </c>
      <c r="X1077">
        <v>200</v>
      </c>
    </row>
    <row r="1078" spans="1:24" x14ac:dyDescent="0.35">
      <c r="A1078" t="s">
        <v>24</v>
      </c>
      <c r="B1078">
        <v>1996</v>
      </c>
      <c r="C1078">
        <v>471</v>
      </c>
      <c r="D1078" t="s">
        <v>42</v>
      </c>
      <c r="E1078" t="s">
        <v>43</v>
      </c>
      <c r="F1078">
        <v>68</v>
      </c>
      <c r="G1078">
        <v>5</v>
      </c>
      <c r="H1078">
        <v>21.5676446229498</v>
      </c>
      <c r="I1078">
        <v>131.58725122215199</v>
      </c>
      <c r="J1078">
        <v>2.7481113777472599</v>
      </c>
      <c r="K1078">
        <v>1.85683335070623</v>
      </c>
      <c r="L1078">
        <v>513.6</v>
      </c>
      <c r="M1078">
        <v>74845.998122340301</v>
      </c>
      <c r="N1078">
        <v>0</v>
      </c>
      <c r="O1078">
        <v>1084</v>
      </c>
      <c r="P1078">
        <v>66085</v>
      </c>
      <c r="Q1078">
        <v>1056155092.4552</v>
      </c>
      <c r="R1078">
        <v>0</v>
      </c>
      <c r="S1078">
        <v>133877</v>
      </c>
      <c r="T1078" s="1">
        <v>44468.437696759262</v>
      </c>
      <c r="U1078">
        <v>922</v>
      </c>
      <c r="V1078" t="s">
        <v>31</v>
      </c>
      <c r="W1078">
        <v>101</v>
      </c>
      <c r="X1078">
        <v>200</v>
      </c>
    </row>
    <row r="1079" spans="1:24" x14ac:dyDescent="0.35">
      <c r="A1079" t="s">
        <v>24</v>
      </c>
      <c r="B1079">
        <v>1996</v>
      </c>
      <c r="C1079">
        <v>471</v>
      </c>
      <c r="D1079" t="s">
        <v>42</v>
      </c>
      <c r="E1079" t="s">
        <v>43</v>
      </c>
      <c r="F1079">
        <v>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1">
        <v>44468.437696759262</v>
      </c>
      <c r="U1079">
        <v>921</v>
      </c>
      <c r="V1079" t="s">
        <v>31</v>
      </c>
      <c r="W1079">
        <v>10</v>
      </c>
      <c r="X1079">
        <v>100</v>
      </c>
    </row>
    <row r="1080" spans="1:24" x14ac:dyDescent="0.35">
      <c r="A1080" t="s">
        <v>24</v>
      </c>
      <c r="B1080">
        <v>1996</v>
      </c>
      <c r="C1080">
        <v>471</v>
      </c>
      <c r="D1080" t="s">
        <v>42</v>
      </c>
      <c r="E1080" t="s">
        <v>43</v>
      </c>
      <c r="F1080">
        <v>102</v>
      </c>
      <c r="G1080">
        <v>1</v>
      </c>
      <c r="H1080">
        <v>1.6347142602731399</v>
      </c>
      <c r="I1080">
        <v>2.6859906928915001</v>
      </c>
      <c r="J1080">
        <v>0.30272486301354401</v>
      </c>
      <c r="K1080">
        <v>8.5650213421284996E-2</v>
      </c>
      <c r="L1080">
        <v>67.7</v>
      </c>
      <c r="M1080">
        <v>4578.9321455095296</v>
      </c>
      <c r="N1080">
        <v>0</v>
      </c>
      <c r="O1080">
        <v>206</v>
      </c>
      <c r="P1080">
        <v>12084</v>
      </c>
      <c r="Q1080">
        <v>146011866.88486999</v>
      </c>
      <c r="R1080">
        <v>0</v>
      </c>
      <c r="S1080">
        <v>36831</v>
      </c>
      <c r="T1080" s="1">
        <v>44468.437696759262</v>
      </c>
      <c r="U1080">
        <v>911</v>
      </c>
      <c r="V1080" t="s">
        <v>29</v>
      </c>
      <c r="W1080">
        <v>10</v>
      </c>
      <c r="X1080">
        <v>100</v>
      </c>
    </row>
    <row r="1081" spans="1:24" x14ac:dyDescent="0.35">
      <c r="A1081" t="s">
        <v>24</v>
      </c>
      <c r="B1081">
        <v>1996</v>
      </c>
      <c r="C1081">
        <v>471</v>
      </c>
      <c r="D1081" t="s">
        <v>42</v>
      </c>
      <c r="E1081" t="s">
        <v>43</v>
      </c>
      <c r="F1081">
        <v>109</v>
      </c>
      <c r="G1081">
        <v>2</v>
      </c>
      <c r="H1081">
        <v>4.2295016506594703</v>
      </c>
      <c r="I1081">
        <v>8.8895787178971197</v>
      </c>
      <c r="J1081">
        <v>0.97225573189114001</v>
      </c>
      <c r="K1081">
        <v>0.60007282230324899</v>
      </c>
      <c r="L1081">
        <v>182.4</v>
      </c>
      <c r="M1081">
        <v>16691.450493661301</v>
      </c>
      <c r="N1081">
        <v>0</v>
      </c>
      <c r="O1081">
        <v>449</v>
      </c>
      <c r="P1081">
        <v>42205</v>
      </c>
      <c r="Q1081">
        <v>1126722213.04495</v>
      </c>
      <c r="R1081">
        <v>0</v>
      </c>
      <c r="S1081">
        <v>111487</v>
      </c>
      <c r="T1081" s="1">
        <v>44468.437696759262</v>
      </c>
      <c r="U1081">
        <v>932</v>
      </c>
      <c r="V1081" t="s">
        <v>30</v>
      </c>
      <c r="W1081">
        <v>101</v>
      </c>
      <c r="X1081">
        <v>200</v>
      </c>
    </row>
    <row r="1082" spans="1:24" x14ac:dyDescent="0.35">
      <c r="A1082" t="s">
        <v>24</v>
      </c>
      <c r="B1082">
        <v>1996</v>
      </c>
      <c r="C1082">
        <v>472</v>
      </c>
      <c r="D1082" t="s">
        <v>44</v>
      </c>
      <c r="E1082" t="s">
        <v>45</v>
      </c>
      <c r="F1082">
        <v>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1">
        <v>44468.437696759262</v>
      </c>
      <c r="U1082">
        <v>944</v>
      </c>
      <c r="V1082" t="s">
        <v>27</v>
      </c>
      <c r="W1082">
        <v>301</v>
      </c>
      <c r="X1082">
        <v>500</v>
      </c>
    </row>
    <row r="1083" spans="1:24" x14ac:dyDescent="0.35">
      <c r="A1083" t="s">
        <v>24</v>
      </c>
      <c r="B1083">
        <v>1996</v>
      </c>
      <c r="C1083">
        <v>472</v>
      </c>
      <c r="D1083" t="s">
        <v>44</v>
      </c>
      <c r="E1083" t="s">
        <v>45</v>
      </c>
      <c r="F1083">
        <v>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1">
        <v>44468.437696759262</v>
      </c>
      <c r="U1083">
        <v>951</v>
      </c>
      <c r="V1083" t="s">
        <v>28</v>
      </c>
      <c r="W1083">
        <v>10</v>
      </c>
      <c r="X1083">
        <v>100</v>
      </c>
    </row>
    <row r="1084" spans="1:24" x14ac:dyDescent="0.35">
      <c r="A1084" t="s">
        <v>24</v>
      </c>
      <c r="B1084">
        <v>1996</v>
      </c>
      <c r="C1084">
        <v>472</v>
      </c>
      <c r="D1084" t="s">
        <v>44</v>
      </c>
      <c r="E1084" t="s">
        <v>45</v>
      </c>
      <c r="F1084">
        <v>11</v>
      </c>
      <c r="G1084">
        <v>1</v>
      </c>
      <c r="H1084">
        <v>8.6</v>
      </c>
      <c r="I1084">
        <v>74.611265624969704</v>
      </c>
      <c r="J1084">
        <v>3.8</v>
      </c>
      <c r="K1084">
        <v>14.0797119010647</v>
      </c>
      <c r="L1084">
        <v>25.2</v>
      </c>
      <c r="M1084">
        <v>632.58405817853395</v>
      </c>
      <c r="N1084">
        <v>0</v>
      </c>
      <c r="O1084">
        <v>81</v>
      </c>
      <c r="P1084">
        <v>10926</v>
      </c>
      <c r="Q1084">
        <v>119373411.210162</v>
      </c>
      <c r="R1084">
        <v>0</v>
      </c>
      <c r="S1084">
        <v>34974</v>
      </c>
      <c r="T1084" s="1">
        <v>44468.437696759262</v>
      </c>
      <c r="U1084">
        <v>934</v>
      </c>
      <c r="V1084" t="s">
        <v>30</v>
      </c>
      <c r="W1084">
        <v>301</v>
      </c>
      <c r="X1084">
        <v>500</v>
      </c>
    </row>
    <row r="1085" spans="1:24" x14ac:dyDescent="0.35">
      <c r="A1085" t="s">
        <v>24</v>
      </c>
      <c r="B1085">
        <v>1996</v>
      </c>
      <c r="C1085">
        <v>472</v>
      </c>
      <c r="D1085" t="s">
        <v>44</v>
      </c>
      <c r="E1085" t="s">
        <v>45</v>
      </c>
      <c r="F1085">
        <v>12</v>
      </c>
      <c r="G1085">
        <v>2</v>
      </c>
      <c r="H1085">
        <v>27.452131016266701</v>
      </c>
      <c r="I1085">
        <v>324.12609594209499</v>
      </c>
      <c r="J1085">
        <v>7.6715544209841102</v>
      </c>
      <c r="K1085">
        <v>25.228462702295602</v>
      </c>
      <c r="L1085">
        <v>85.6</v>
      </c>
      <c r="M1085">
        <v>3149.08207718527</v>
      </c>
      <c r="N1085">
        <v>0</v>
      </c>
      <c r="O1085">
        <v>215</v>
      </c>
      <c r="P1085">
        <v>23910</v>
      </c>
      <c r="Q1085">
        <v>245109853.00279301</v>
      </c>
      <c r="R1085">
        <v>0</v>
      </c>
      <c r="S1085">
        <v>60013</v>
      </c>
      <c r="T1085" s="1">
        <v>44468.437696759262</v>
      </c>
      <c r="U1085">
        <v>954</v>
      </c>
      <c r="V1085" t="s">
        <v>28</v>
      </c>
      <c r="W1085">
        <v>301</v>
      </c>
      <c r="X1085">
        <v>500</v>
      </c>
    </row>
    <row r="1086" spans="1:24" x14ac:dyDescent="0.35">
      <c r="A1086" t="s">
        <v>24</v>
      </c>
      <c r="B1086">
        <v>1996</v>
      </c>
      <c r="C1086">
        <v>472</v>
      </c>
      <c r="D1086" t="s">
        <v>44</v>
      </c>
      <c r="E1086" t="s">
        <v>45</v>
      </c>
      <c r="F1086">
        <v>13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1">
        <v>44468.437696759262</v>
      </c>
      <c r="U1086">
        <v>924</v>
      </c>
      <c r="V1086" t="s">
        <v>31</v>
      </c>
      <c r="W1086">
        <v>301</v>
      </c>
      <c r="X1086">
        <v>500</v>
      </c>
    </row>
    <row r="1087" spans="1:24" x14ac:dyDescent="0.35">
      <c r="A1087" t="s">
        <v>24</v>
      </c>
      <c r="B1087">
        <v>1996</v>
      </c>
      <c r="C1087">
        <v>472</v>
      </c>
      <c r="D1087" t="s">
        <v>44</v>
      </c>
      <c r="E1087" t="s">
        <v>45</v>
      </c>
      <c r="F1087">
        <v>16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1">
        <v>44468.437696759262</v>
      </c>
      <c r="U1087">
        <v>914</v>
      </c>
      <c r="V1087" t="s">
        <v>29</v>
      </c>
      <c r="W1087">
        <v>301</v>
      </c>
      <c r="X1087">
        <v>500</v>
      </c>
    </row>
    <row r="1088" spans="1:24" x14ac:dyDescent="0.35">
      <c r="A1088" t="s">
        <v>24</v>
      </c>
      <c r="B1088">
        <v>1996</v>
      </c>
      <c r="C1088">
        <v>472</v>
      </c>
      <c r="D1088" t="s">
        <v>44</v>
      </c>
      <c r="E1088" t="s">
        <v>45</v>
      </c>
      <c r="F1088">
        <v>22</v>
      </c>
      <c r="G1088">
        <v>1</v>
      </c>
      <c r="H1088">
        <v>1.9</v>
      </c>
      <c r="I1088">
        <v>3.7405242764837001</v>
      </c>
      <c r="J1088">
        <v>1.9</v>
      </c>
      <c r="K1088">
        <v>3.7555313798776901</v>
      </c>
      <c r="L1088">
        <v>5.4</v>
      </c>
      <c r="M1088">
        <v>29.073822026145798</v>
      </c>
      <c r="N1088">
        <v>0</v>
      </c>
      <c r="O1088">
        <v>17</v>
      </c>
      <c r="P1088">
        <v>5403</v>
      </c>
      <c r="Q1088">
        <v>29190467.132808499</v>
      </c>
      <c r="R1088">
        <v>0</v>
      </c>
      <c r="S1088">
        <v>16608</v>
      </c>
      <c r="T1088" s="1">
        <v>44468.437696759262</v>
      </c>
      <c r="U1088">
        <v>913</v>
      </c>
      <c r="V1088" t="s">
        <v>29</v>
      </c>
      <c r="W1088">
        <v>201</v>
      </c>
      <c r="X1088">
        <v>300</v>
      </c>
    </row>
    <row r="1089" spans="1:24" x14ac:dyDescent="0.35">
      <c r="A1089" t="s">
        <v>24</v>
      </c>
      <c r="B1089">
        <v>1996</v>
      </c>
      <c r="C1089">
        <v>472</v>
      </c>
      <c r="D1089" t="s">
        <v>44</v>
      </c>
      <c r="E1089" t="s">
        <v>45</v>
      </c>
      <c r="F1089">
        <v>27</v>
      </c>
      <c r="G1089">
        <v>1</v>
      </c>
      <c r="H1089">
        <v>34.840665517612898</v>
      </c>
      <c r="I1089">
        <v>1213.7503434467601</v>
      </c>
      <c r="J1089">
        <v>2.3540990214603301</v>
      </c>
      <c r="K1089">
        <v>5.63987057898981</v>
      </c>
      <c r="L1089">
        <v>180.1</v>
      </c>
      <c r="M1089">
        <v>32442.851617217199</v>
      </c>
      <c r="N1089">
        <v>0</v>
      </c>
      <c r="O1089">
        <v>577</v>
      </c>
      <c r="P1089">
        <v>12278</v>
      </c>
      <c r="Q1089">
        <v>150750510.86278099</v>
      </c>
      <c r="R1089">
        <v>0</v>
      </c>
      <c r="S1089">
        <v>39302</v>
      </c>
      <c r="T1089" s="1">
        <v>44468.437696759262</v>
      </c>
      <c r="U1089">
        <v>943</v>
      </c>
      <c r="V1089" t="s">
        <v>27</v>
      </c>
      <c r="W1089">
        <v>201</v>
      </c>
      <c r="X1089">
        <v>300</v>
      </c>
    </row>
    <row r="1090" spans="1:24" x14ac:dyDescent="0.35">
      <c r="A1090" t="s">
        <v>24</v>
      </c>
      <c r="B1090">
        <v>1996</v>
      </c>
      <c r="C1090">
        <v>472</v>
      </c>
      <c r="D1090" t="s">
        <v>44</v>
      </c>
      <c r="E1090" t="s">
        <v>45</v>
      </c>
      <c r="F1090">
        <v>28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1">
        <v>44468.437696759262</v>
      </c>
      <c r="U1090">
        <v>953</v>
      </c>
      <c r="V1090" t="s">
        <v>28</v>
      </c>
      <c r="W1090">
        <v>201</v>
      </c>
      <c r="X1090">
        <v>300</v>
      </c>
    </row>
    <row r="1091" spans="1:24" x14ac:dyDescent="0.35">
      <c r="A1091" t="s">
        <v>24</v>
      </c>
      <c r="B1091">
        <v>1996</v>
      </c>
      <c r="C1091">
        <v>472</v>
      </c>
      <c r="D1091" t="s">
        <v>44</v>
      </c>
      <c r="E1091" t="s">
        <v>45</v>
      </c>
      <c r="F1091">
        <v>31</v>
      </c>
      <c r="G1091">
        <v>4</v>
      </c>
      <c r="H1091">
        <v>117.67166339680701</v>
      </c>
      <c r="I1091">
        <v>4161.5321579010097</v>
      </c>
      <c r="J1091">
        <v>17.1537478348043</v>
      </c>
      <c r="K1091">
        <v>76.264339440468206</v>
      </c>
      <c r="L1091">
        <v>1352.1</v>
      </c>
      <c r="M1091">
        <v>549434.67725105199</v>
      </c>
      <c r="N1091">
        <v>0</v>
      </c>
      <c r="O1091">
        <v>3166</v>
      </c>
      <c r="P1091">
        <v>197073</v>
      </c>
      <c r="Q1091">
        <v>10068953245.184799</v>
      </c>
      <c r="R1091">
        <v>0</v>
      </c>
      <c r="S1091">
        <v>442615</v>
      </c>
      <c r="T1091" s="1">
        <v>44468.437696759262</v>
      </c>
      <c r="U1091">
        <v>933</v>
      </c>
      <c r="V1091" t="s">
        <v>30</v>
      </c>
      <c r="W1091">
        <v>201</v>
      </c>
      <c r="X1091">
        <v>300</v>
      </c>
    </row>
    <row r="1092" spans="1:24" x14ac:dyDescent="0.35">
      <c r="A1092" t="s">
        <v>24</v>
      </c>
      <c r="B1092">
        <v>1996</v>
      </c>
      <c r="C1092">
        <v>472</v>
      </c>
      <c r="D1092" t="s">
        <v>44</v>
      </c>
      <c r="E1092" t="s">
        <v>45</v>
      </c>
      <c r="F1092">
        <v>32</v>
      </c>
      <c r="G1092">
        <v>5</v>
      </c>
      <c r="H1092">
        <v>249.18443027246099</v>
      </c>
      <c r="I1092">
        <v>16783.8988938476</v>
      </c>
      <c r="J1092">
        <v>18.654126918028901</v>
      </c>
      <c r="K1092">
        <v>77.947045343683598</v>
      </c>
      <c r="L1092">
        <v>2877.3</v>
      </c>
      <c r="M1092">
        <v>2237501.4908640198</v>
      </c>
      <c r="N1092">
        <v>0</v>
      </c>
      <c r="O1092">
        <v>5980</v>
      </c>
      <c r="P1092">
        <v>214979</v>
      </c>
      <c r="Q1092">
        <v>10391306052.7831</v>
      </c>
      <c r="R1092">
        <v>3560</v>
      </c>
      <c r="S1092">
        <v>426398</v>
      </c>
      <c r="T1092" s="1">
        <v>44468.437696759262</v>
      </c>
      <c r="U1092">
        <v>923</v>
      </c>
      <c r="V1092" t="s">
        <v>31</v>
      </c>
      <c r="W1092">
        <v>201</v>
      </c>
      <c r="X1092">
        <v>300</v>
      </c>
    </row>
    <row r="1093" spans="1:24" x14ac:dyDescent="0.35">
      <c r="A1093" t="s">
        <v>24</v>
      </c>
      <c r="B1093">
        <v>1996</v>
      </c>
      <c r="C1093">
        <v>472</v>
      </c>
      <c r="D1093" t="s">
        <v>44</v>
      </c>
      <c r="E1093" t="s">
        <v>45</v>
      </c>
      <c r="F1093">
        <v>33</v>
      </c>
      <c r="G1093">
        <v>1</v>
      </c>
      <c r="H1093">
        <v>7.52239052029344</v>
      </c>
      <c r="I1093">
        <v>56.809407597816303</v>
      </c>
      <c r="J1093">
        <v>1.1343287292505999</v>
      </c>
      <c r="K1093">
        <v>1.32213215752449</v>
      </c>
      <c r="L1093">
        <v>125.6</v>
      </c>
      <c r="M1093">
        <v>15770.5026622937</v>
      </c>
      <c r="N1093">
        <v>0</v>
      </c>
      <c r="O1093">
        <v>386</v>
      </c>
      <c r="P1093">
        <v>19158</v>
      </c>
      <c r="Q1093">
        <v>367028800.19022799</v>
      </c>
      <c r="R1093">
        <v>0</v>
      </c>
      <c r="S1093">
        <v>58892</v>
      </c>
      <c r="T1093" s="1">
        <v>44468.437696759262</v>
      </c>
      <c r="U1093">
        <v>941</v>
      </c>
      <c r="V1093" t="s">
        <v>27</v>
      </c>
      <c r="W1093">
        <v>10</v>
      </c>
      <c r="X1093">
        <v>100</v>
      </c>
    </row>
    <row r="1094" spans="1:24" x14ac:dyDescent="0.35">
      <c r="A1094" t="s">
        <v>24</v>
      </c>
      <c r="B1094">
        <v>1996</v>
      </c>
      <c r="C1094">
        <v>472</v>
      </c>
      <c r="D1094" t="s">
        <v>44</v>
      </c>
      <c r="E1094" t="s">
        <v>45</v>
      </c>
      <c r="F1094">
        <v>50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1">
        <v>44468.437696759262</v>
      </c>
      <c r="U1094">
        <v>952</v>
      </c>
      <c r="V1094" t="s">
        <v>28</v>
      </c>
      <c r="W1094">
        <v>101</v>
      </c>
      <c r="X1094">
        <v>200</v>
      </c>
    </row>
    <row r="1095" spans="1:24" x14ac:dyDescent="0.35">
      <c r="A1095" t="s">
        <v>24</v>
      </c>
      <c r="B1095">
        <v>1996</v>
      </c>
      <c r="C1095">
        <v>472</v>
      </c>
      <c r="D1095" t="s">
        <v>44</v>
      </c>
      <c r="E1095" t="s">
        <v>45</v>
      </c>
      <c r="F1095">
        <v>50</v>
      </c>
      <c r="G1095">
        <v>2</v>
      </c>
      <c r="H1095">
        <v>13.741049128777799</v>
      </c>
      <c r="I1095">
        <v>94.802470008769006</v>
      </c>
      <c r="J1095">
        <v>1.74795962425189</v>
      </c>
      <c r="K1095">
        <v>1.5282555026664599</v>
      </c>
      <c r="L1095">
        <v>404.2</v>
      </c>
      <c r="M1095">
        <v>81840.915242959294</v>
      </c>
      <c r="N1095">
        <v>0</v>
      </c>
      <c r="O1095">
        <v>999</v>
      </c>
      <c r="P1095">
        <v>51358</v>
      </c>
      <c r="Q1095">
        <v>1319309813.8871601</v>
      </c>
      <c r="R1095">
        <v>0</v>
      </c>
      <c r="S1095">
        <v>126908</v>
      </c>
      <c r="T1095" s="1">
        <v>44468.437696759262</v>
      </c>
      <c r="U1095">
        <v>942</v>
      </c>
      <c r="V1095" t="s">
        <v>27</v>
      </c>
      <c r="W1095">
        <v>101</v>
      </c>
      <c r="X1095">
        <v>200</v>
      </c>
    </row>
    <row r="1096" spans="1:24" x14ac:dyDescent="0.35">
      <c r="A1096" t="s">
        <v>24</v>
      </c>
      <c r="B1096">
        <v>1996</v>
      </c>
      <c r="C1096">
        <v>472</v>
      </c>
      <c r="D1096" t="s">
        <v>44</v>
      </c>
      <c r="E1096" t="s">
        <v>45</v>
      </c>
      <c r="F1096">
        <v>59</v>
      </c>
      <c r="G1096">
        <v>3</v>
      </c>
      <c r="H1096">
        <v>7.6864359582660704</v>
      </c>
      <c r="I1096">
        <v>34.3262740076866</v>
      </c>
      <c r="J1096">
        <v>2.1838264347888798</v>
      </c>
      <c r="K1096">
        <v>2.2996186035532999</v>
      </c>
      <c r="L1096">
        <v>296</v>
      </c>
      <c r="M1096">
        <v>50921.905427310397</v>
      </c>
      <c r="N1096">
        <v>0</v>
      </c>
      <c r="O1096">
        <v>780</v>
      </c>
      <c r="P1096">
        <v>83844</v>
      </c>
      <c r="Q1096">
        <v>3411409028.0466399</v>
      </c>
      <c r="R1096">
        <v>0</v>
      </c>
      <c r="S1096">
        <v>209128</v>
      </c>
      <c r="T1096" s="1">
        <v>44468.437696759262</v>
      </c>
      <c r="U1096">
        <v>931</v>
      </c>
      <c r="V1096" t="s">
        <v>30</v>
      </c>
      <c r="W1096">
        <v>10</v>
      </c>
      <c r="X1096">
        <v>100</v>
      </c>
    </row>
    <row r="1097" spans="1:24" x14ac:dyDescent="0.35">
      <c r="A1097" t="s">
        <v>24</v>
      </c>
      <c r="B1097">
        <v>1996</v>
      </c>
      <c r="C1097">
        <v>472</v>
      </c>
      <c r="D1097" t="s">
        <v>44</v>
      </c>
      <c r="E1097" t="s">
        <v>45</v>
      </c>
      <c r="F1097">
        <v>60</v>
      </c>
      <c r="G1097">
        <v>2</v>
      </c>
      <c r="H1097">
        <v>5.2220205532394699</v>
      </c>
      <c r="I1097">
        <v>17.3980118351149</v>
      </c>
      <c r="J1097">
        <v>1.1110682028169101</v>
      </c>
      <c r="K1097">
        <v>0.62191595613658401</v>
      </c>
      <c r="L1097">
        <v>76.2</v>
      </c>
      <c r="M1097">
        <v>3747.9327251980999</v>
      </c>
      <c r="N1097">
        <v>0</v>
      </c>
      <c r="O1097">
        <v>200</v>
      </c>
      <c r="P1097">
        <v>16450</v>
      </c>
      <c r="Q1097">
        <v>133975030.389544</v>
      </c>
      <c r="R1097">
        <v>0</v>
      </c>
      <c r="S1097">
        <v>39843</v>
      </c>
      <c r="T1097" s="1">
        <v>44468.437696759262</v>
      </c>
      <c r="U1097">
        <v>912</v>
      </c>
      <c r="V1097" t="s">
        <v>29</v>
      </c>
      <c r="W1097">
        <v>101</v>
      </c>
      <c r="X1097">
        <v>200</v>
      </c>
    </row>
    <row r="1098" spans="1:24" x14ac:dyDescent="0.35">
      <c r="A1098" t="s">
        <v>24</v>
      </c>
      <c r="B1098">
        <v>1996</v>
      </c>
      <c r="C1098">
        <v>472</v>
      </c>
      <c r="D1098" t="s">
        <v>44</v>
      </c>
      <c r="E1098" t="s">
        <v>45</v>
      </c>
      <c r="F1098">
        <v>68</v>
      </c>
      <c r="G1098">
        <v>4</v>
      </c>
      <c r="H1098">
        <v>20.096551874940602</v>
      </c>
      <c r="I1098">
        <v>136.44850149525701</v>
      </c>
      <c r="J1098">
        <v>1.86353204081143</v>
      </c>
      <c r="K1098">
        <v>0.88957615324297001</v>
      </c>
      <c r="L1098">
        <v>479.3</v>
      </c>
      <c r="M1098">
        <v>77611.0466010776</v>
      </c>
      <c r="N1098">
        <v>0</v>
      </c>
      <c r="O1098">
        <v>1042</v>
      </c>
      <c r="P1098">
        <v>44648</v>
      </c>
      <c r="Q1098">
        <v>505985302.35194498</v>
      </c>
      <c r="R1098">
        <v>0</v>
      </c>
      <c r="S1098">
        <v>90109</v>
      </c>
      <c r="T1098" s="1">
        <v>44468.437696759262</v>
      </c>
      <c r="U1098">
        <v>922</v>
      </c>
      <c r="V1098" t="s">
        <v>31</v>
      </c>
      <c r="W1098">
        <v>101</v>
      </c>
      <c r="X1098">
        <v>200</v>
      </c>
    </row>
    <row r="1099" spans="1:24" x14ac:dyDescent="0.35">
      <c r="A1099" t="s">
        <v>24</v>
      </c>
      <c r="B1099">
        <v>1996</v>
      </c>
      <c r="C1099">
        <v>472</v>
      </c>
      <c r="D1099" t="s">
        <v>44</v>
      </c>
      <c r="E1099" t="s">
        <v>45</v>
      </c>
      <c r="F1099">
        <v>70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1">
        <v>44468.437696759262</v>
      </c>
      <c r="U1099">
        <v>921</v>
      </c>
      <c r="V1099" t="s">
        <v>31</v>
      </c>
      <c r="W1099">
        <v>10</v>
      </c>
      <c r="X1099">
        <v>100</v>
      </c>
    </row>
    <row r="1100" spans="1:24" x14ac:dyDescent="0.35">
      <c r="A1100" t="s">
        <v>24</v>
      </c>
      <c r="B1100">
        <v>1996</v>
      </c>
      <c r="C1100">
        <v>472</v>
      </c>
      <c r="D1100" t="s">
        <v>44</v>
      </c>
      <c r="E1100" t="s">
        <v>45</v>
      </c>
      <c r="F1100">
        <v>102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1">
        <v>44468.437696759262</v>
      </c>
      <c r="U1100">
        <v>911</v>
      </c>
      <c r="V1100" t="s">
        <v>29</v>
      </c>
      <c r="W1100">
        <v>10</v>
      </c>
      <c r="X1100">
        <v>100</v>
      </c>
    </row>
    <row r="1101" spans="1:24" x14ac:dyDescent="0.35">
      <c r="A1101" t="s">
        <v>24</v>
      </c>
      <c r="B1101">
        <v>1996</v>
      </c>
      <c r="C1101">
        <v>472</v>
      </c>
      <c r="D1101" t="s">
        <v>44</v>
      </c>
      <c r="E1101" t="s">
        <v>45</v>
      </c>
      <c r="F1101">
        <v>109</v>
      </c>
      <c r="G1101">
        <v>8</v>
      </c>
      <c r="H1101">
        <v>14.605755086591</v>
      </c>
      <c r="I1101">
        <v>29.4707610530713</v>
      </c>
      <c r="J1101">
        <v>3.9992764800848701</v>
      </c>
      <c r="K1101">
        <v>2.84703247169778</v>
      </c>
      <c r="L1101">
        <v>632</v>
      </c>
      <c r="M1101">
        <v>55335.552419094303</v>
      </c>
      <c r="N1101">
        <v>157</v>
      </c>
      <c r="O1101">
        <v>1107</v>
      </c>
      <c r="P1101">
        <v>173527</v>
      </c>
      <c r="Q1101">
        <v>5345709067.1256304</v>
      </c>
      <c r="R1101">
        <v>25763</v>
      </c>
      <c r="S1101">
        <v>321291</v>
      </c>
      <c r="T1101" s="1">
        <v>44468.437696759262</v>
      </c>
      <c r="U1101">
        <v>932</v>
      </c>
      <c r="V1101" t="s">
        <v>30</v>
      </c>
      <c r="W1101">
        <v>101</v>
      </c>
      <c r="X1101">
        <v>200</v>
      </c>
    </row>
    <row r="1102" spans="1:24" x14ac:dyDescent="0.35">
      <c r="A1102" t="s">
        <v>24</v>
      </c>
      <c r="B1102">
        <v>1996</v>
      </c>
      <c r="C1102">
        <v>480</v>
      </c>
      <c r="D1102" t="s">
        <v>46</v>
      </c>
      <c r="E1102" t="s">
        <v>47</v>
      </c>
      <c r="F1102">
        <v>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1">
        <v>44468.437696759262</v>
      </c>
      <c r="U1102">
        <v>944</v>
      </c>
      <c r="V1102" t="s">
        <v>27</v>
      </c>
      <c r="W1102">
        <v>301</v>
      </c>
      <c r="X1102">
        <v>500</v>
      </c>
    </row>
    <row r="1103" spans="1:24" x14ac:dyDescent="0.35">
      <c r="A1103" t="s">
        <v>24</v>
      </c>
      <c r="B1103">
        <v>1996</v>
      </c>
      <c r="C1103">
        <v>480</v>
      </c>
      <c r="D1103" t="s">
        <v>46</v>
      </c>
      <c r="E1103" t="s">
        <v>47</v>
      </c>
      <c r="F1103">
        <v>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1">
        <v>44468.437696759262</v>
      </c>
      <c r="U1103">
        <v>951</v>
      </c>
      <c r="V1103" t="s">
        <v>28</v>
      </c>
      <c r="W1103">
        <v>10</v>
      </c>
      <c r="X1103">
        <v>100</v>
      </c>
    </row>
    <row r="1104" spans="1:24" x14ac:dyDescent="0.35">
      <c r="A1104" t="s">
        <v>24</v>
      </c>
      <c r="B1104">
        <v>1996</v>
      </c>
      <c r="C1104">
        <v>480</v>
      </c>
      <c r="D1104" t="s">
        <v>46</v>
      </c>
      <c r="E1104" t="s">
        <v>47</v>
      </c>
      <c r="F1104">
        <v>11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1">
        <v>44468.437696759262</v>
      </c>
      <c r="U1104">
        <v>934</v>
      </c>
      <c r="V1104" t="s">
        <v>30</v>
      </c>
      <c r="W1104">
        <v>301</v>
      </c>
      <c r="X1104">
        <v>500</v>
      </c>
    </row>
    <row r="1105" spans="1:24" x14ac:dyDescent="0.35">
      <c r="A1105" t="s">
        <v>24</v>
      </c>
      <c r="B1105">
        <v>1996</v>
      </c>
      <c r="C1105">
        <v>480</v>
      </c>
      <c r="D1105" t="s">
        <v>46</v>
      </c>
      <c r="E1105" t="s">
        <v>47</v>
      </c>
      <c r="F1105">
        <v>12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s="1">
        <v>44468.437696759262</v>
      </c>
      <c r="U1105">
        <v>954</v>
      </c>
      <c r="V1105" t="s">
        <v>28</v>
      </c>
      <c r="W1105">
        <v>301</v>
      </c>
      <c r="X1105">
        <v>500</v>
      </c>
    </row>
    <row r="1106" spans="1:24" x14ac:dyDescent="0.35">
      <c r="A1106" t="s">
        <v>24</v>
      </c>
      <c r="B1106">
        <v>1996</v>
      </c>
      <c r="C1106">
        <v>480</v>
      </c>
      <c r="D1106" t="s">
        <v>46</v>
      </c>
      <c r="E1106" t="s">
        <v>47</v>
      </c>
      <c r="F1106">
        <v>13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1">
        <v>44468.437696759262</v>
      </c>
      <c r="U1106">
        <v>924</v>
      </c>
      <c r="V1106" t="s">
        <v>31</v>
      </c>
      <c r="W1106">
        <v>301</v>
      </c>
      <c r="X1106">
        <v>500</v>
      </c>
    </row>
    <row r="1107" spans="1:24" x14ac:dyDescent="0.35">
      <c r="A1107" t="s">
        <v>24</v>
      </c>
      <c r="B1107">
        <v>1996</v>
      </c>
      <c r="C1107">
        <v>480</v>
      </c>
      <c r="D1107" t="s">
        <v>46</v>
      </c>
      <c r="E1107" t="s">
        <v>47</v>
      </c>
      <c r="F1107">
        <v>16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1">
        <v>44468.437696759262</v>
      </c>
      <c r="U1107">
        <v>914</v>
      </c>
      <c r="V1107" t="s">
        <v>29</v>
      </c>
      <c r="W1107">
        <v>301</v>
      </c>
      <c r="X1107">
        <v>500</v>
      </c>
    </row>
    <row r="1108" spans="1:24" x14ac:dyDescent="0.35">
      <c r="A1108" t="s">
        <v>24</v>
      </c>
      <c r="B1108">
        <v>1996</v>
      </c>
      <c r="C1108">
        <v>480</v>
      </c>
      <c r="D1108" t="s">
        <v>46</v>
      </c>
      <c r="E1108" t="s">
        <v>47</v>
      </c>
      <c r="F1108">
        <v>22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1">
        <v>44468.437696759262</v>
      </c>
      <c r="U1108">
        <v>913</v>
      </c>
      <c r="V1108" t="s">
        <v>29</v>
      </c>
      <c r="W1108">
        <v>201</v>
      </c>
      <c r="X1108">
        <v>300</v>
      </c>
    </row>
    <row r="1109" spans="1:24" x14ac:dyDescent="0.35">
      <c r="A1109" t="s">
        <v>24</v>
      </c>
      <c r="B1109">
        <v>1996</v>
      </c>
      <c r="C1109">
        <v>480</v>
      </c>
      <c r="D1109" t="s">
        <v>46</v>
      </c>
      <c r="E1109" t="s">
        <v>47</v>
      </c>
      <c r="F1109">
        <v>27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1">
        <v>44468.437696759262</v>
      </c>
      <c r="U1109">
        <v>943</v>
      </c>
      <c r="V1109" t="s">
        <v>27</v>
      </c>
      <c r="W1109">
        <v>201</v>
      </c>
      <c r="X1109">
        <v>300</v>
      </c>
    </row>
    <row r="1110" spans="1:24" x14ac:dyDescent="0.35">
      <c r="A1110" t="s">
        <v>24</v>
      </c>
      <c r="B1110">
        <v>1996</v>
      </c>
      <c r="C1110">
        <v>480</v>
      </c>
      <c r="D1110" t="s">
        <v>46</v>
      </c>
      <c r="E1110" t="s">
        <v>47</v>
      </c>
      <c r="F1110">
        <v>28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1">
        <v>44468.437696759262</v>
      </c>
      <c r="U1110">
        <v>953</v>
      </c>
      <c r="V1110" t="s">
        <v>28</v>
      </c>
      <c r="W1110">
        <v>201</v>
      </c>
      <c r="X1110">
        <v>300</v>
      </c>
    </row>
    <row r="1111" spans="1:24" x14ac:dyDescent="0.35">
      <c r="A1111" t="s">
        <v>24</v>
      </c>
      <c r="B1111">
        <v>1996</v>
      </c>
      <c r="C1111">
        <v>480</v>
      </c>
      <c r="D1111" t="s">
        <v>46</v>
      </c>
      <c r="E1111" t="s">
        <v>47</v>
      </c>
      <c r="F1111">
        <v>31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1">
        <v>44468.437696759262</v>
      </c>
      <c r="U1111">
        <v>933</v>
      </c>
      <c r="V1111" t="s">
        <v>30</v>
      </c>
      <c r="W1111">
        <v>201</v>
      </c>
      <c r="X1111">
        <v>300</v>
      </c>
    </row>
    <row r="1112" spans="1:24" x14ac:dyDescent="0.35">
      <c r="A1112" t="s">
        <v>24</v>
      </c>
      <c r="B1112">
        <v>1996</v>
      </c>
      <c r="C1112">
        <v>480</v>
      </c>
      <c r="D1112" t="s">
        <v>46</v>
      </c>
      <c r="E1112" t="s">
        <v>47</v>
      </c>
      <c r="F1112">
        <v>32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1">
        <v>44468.437696759262</v>
      </c>
      <c r="U1112">
        <v>923</v>
      </c>
      <c r="V1112" t="s">
        <v>31</v>
      </c>
      <c r="W1112">
        <v>201</v>
      </c>
      <c r="X1112">
        <v>300</v>
      </c>
    </row>
    <row r="1113" spans="1:24" x14ac:dyDescent="0.35">
      <c r="A1113" t="s">
        <v>24</v>
      </c>
      <c r="B1113">
        <v>1996</v>
      </c>
      <c r="C1113">
        <v>480</v>
      </c>
      <c r="D1113" t="s">
        <v>46</v>
      </c>
      <c r="E1113" t="s">
        <v>47</v>
      </c>
      <c r="F1113">
        <v>33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1">
        <v>44468.437696759262</v>
      </c>
      <c r="U1113">
        <v>941</v>
      </c>
      <c r="V1113" t="s">
        <v>27</v>
      </c>
      <c r="W1113">
        <v>10</v>
      </c>
      <c r="X1113">
        <v>100</v>
      </c>
    </row>
    <row r="1114" spans="1:24" x14ac:dyDescent="0.35">
      <c r="A1114" t="s">
        <v>24</v>
      </c>
      <c r="B1114">
        <v>1996</v>
      </c>
      <c r="C1114">
        <v>480</v>
      </c>
      <c r="D1114" t="s">
        <v>46</v>
      </c>
      <c r="E1114" t="s">
        <v>47</v>
      </c>
      <c r="F1114">
        <v>50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1">
        <v>44468.437696759262</v>
      </c>
      <c r="U1114">
        <v>942</v>
      </c>
      <c r="V1114" t="s">
        <v>27</v>
      </c>
      <c r="W1114">
        <v>101</v>
      </c>
      <c r="X1114">
        <v>200</v>
      </c>
    </row>
    <row r="1115" spans="1:24" x14ac:dyDescent="0.35">
      <c r="A1115" t="s">
        <v>24</v>
      </c>
      <c r="B1115">
        <v>1996</v>
      </c>
      <c r="C1115">
        <v>480</v>
      </c>
      <c r="D1115" t="s">
        <v>46</v>
      </c>
      <c r="E1115" t="s">
        <v>47</v>
      </c>
      <c r="F1115">
        <v>50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1">
        <v>44468.437696759262</v>
      </c>
      <c r="U1115">
        <v>952</v>
      </c>
      <c r="V1115" t="s">
        <v>28</v>
      </c>
      <c r="W1115">
        <v>101</v>
      </c>
      <c r="X1115">
        <v>200</v>
      </c>
    </row>
    <row r="1116" spans="1:24" x14ac:dyDescent="0.35">
      <c r="A1116" t="s">
        <v>24</v>
      </c>
      <c r="B1116">
        <v>1996</v>
      </c>
      <c r="C1116">
        <v>480</v>
      </c>
      <c r="D1116" t="s">
        <v>46</v>
      </c>
      <c r="E1116" t="s">
        <v>47</v>
      </c>
      <c r="F1116">
        <v>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1">
        <v>44468.437696759262</v>
      </c>
      <c r="U1116">
        <v>931</v>
      </c>
      <c r="V1116" t="s">
        <v>30</v>
      </c>
      <c r="W1116">
        <v>10</v>
      </c>
      <c r="X1116">
        <v>100</v>
      </c>
    </row>
    <row r="1117" spans="1:24" x14ac:dyDescent="0.35">
      <c r="A1117" t="s">
        <v>24</v>
      </c>
      <c r="B1117">
        <v>1996</v>
      </c>
      <c r="C1117">
        <v>480</v>
      </c>
      <c r="D1117" t="s">
        <v>46</v>
      </c>
      <c r="E1117" t="s">
        <v>47</v>
      </c>
      <c r="F1117">
        <v>60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1">
        <v>44468.437696759262</v>
      </c>
      <c r="U1117">
        <v>912</v>
      </c>
      <c r="V1117" t="s">
        <v>29</v>
      </c>
      <c r="W1117">
        <v>101</v>
      </c>
      <c r="X1117">
        <v>200</v>
      </c>
    </row>
    <row r="1118" spans="1:24" x14ac:dyDescent="0.35">
      <c r="A1118" t="s">
        <v>24</v>
      </c>
      <c r="B1118">
        <v>1996</v>
      </c>
      <c r="C1118">
        <v>480</v>
      </c>
      <c r="D1118" t="s">
        <v>46</v>
      </c>
      <c r="E1118" t="s">
        <v>47</v>
      </c>
      <c r="F1118">
        <v>68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1">
        <v>44468.437696759262</v>
      </c>
      <c r="U1118">
        <v>922</v>
      </c>
      <c r="V1118" t="s">
        <v>31</v>
      </c>
      <c r="W1118">
        <v>101</v>
      </c>
      <c r="X1118">
        <v>200</v>
      </c>
    </row>
    <row r="1119" spans="1:24" x14ac:dyDescent="0.35">
      <c r="A1119" t="s">
        <v>24</v>
      </c>
      <c r="B1119">
        <v>1996</v>
      </c>
      <c r="C1119">
        <v>480</v>
      </c>
      <c r="D1119" t="s">
        <v>46</v>
      </c>
      <c r="E1119" t="s">
        <v>47</v>
      </c>
      <c r="F1119">
        <v>70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1">
        <v>44468.437696759262</v>
      </c>
      <c r="U1119">
        <v>921</v>
      </c>
      <c r="V1119" t="s">
        <v>31</v>
      </c>
      <c r="W1119">
        <v>10</v>
      </c>
      <c r="X1119">
        <v>100</v>
      </c>
    </row>
    <row r="1120" spans="1:24" x14ac:dyDescent="0.35">
      <c r="A1120" t="s">
        <v>24</v>
      </c>
      <c r="B1120">
        <v>1996</v>
      </c>
      <c r="C1120">
        <v>480</v>
      </c>
      <c r="D1120" t="s">
        <v>46</v>
      </c>
      <c r="E1120" t="s">
        <v>47</v>
      </c>
      <c r="F1120">
        <v>102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1">
        <v>44468.437696759262</v>
      </c>
      <c r="U1120">
        <v>911</v>
      </c>
      <c r="V1120" t="s">
        <v>29</v>
      </c>
      <c r="W1120">
        <v>10</v>
      </c>
      <c r="X1120">
        <v>100</v>
      </c>
    </row>
    <row r="1121" spans="1:24" x14ac:dyDescent="0.35">
      <c r="A1121" t="s">
        <v>24</v>
      </c>
      <c r="B1121">
        <v>1996</v>
      </c>
      <c r="C1121">
        <v>480</v>
      </c>
      <c r="D1121" t="s">
        <v>46</v>
      </c>
      <c r="E1121" t="s">
        <v>47</v>
      </c>
      <c r="F1121">
        <v>109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1">
        <v>44468.437696759262</v>
      </c>
      <c r="U1121">
        <v>932</v>
      </c>
      <c r="V1121" t="s">
        <v>30</v>
      </c>
      <c r="W1121">
        <v>101</v>
      </c>
      <c r="X1121">
        <v>200</v>
      </c>
    </row>
    <row r="1122" spans="1:24" x14ac:dyDescent="0.35">
      <c r="A1122" t="s">
        <v>24</v>
      </c>
      <c r="B1122">
        <v>1996</v>
      </c>
      <c r="C1122">
        <v>485</v>
      </c>
      <c r="D1122" t="s">
        <v>48</v>
      </c>
      <c r="E1122" t="s">
        <v>49</v>
      </c>
      <c r="F1122">
        <v>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1">
        <v>44468.437696759262</v>
      </c>
      <c r="U1122">
        <v>944</v>
      </c>
      <c r="V1122" t="s">
        <v>27</v>
      </c>
      <c r="W1122">
        <v>301</v>
      </c>
      <c r="X1122">
        <v>500</v>
      </c>
    </row>
    <row r="1123" spans="1:24" x14ac:dyDescent="0.35">
      <c r="A1123" t="s">
        <v>24</v>
      </c>
      <c r="B1123">
        <v>1996</v>
      </c>
      <c r="C1123">
        <v>485</v>
      </c>
      <c r="D1123" t="s">
        <v>48</v>
      </c>
      <c r="E1123" t="s">
        <v>49</v>
      </c>
      <c r="F1123">
        <v>8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1">
        <v>44468.437696759262</v>
      </c>
      <c r="U1123">
        <v>951</v>
      </c>
      <c r="V1123" t="s">
        <v>28</v>
      </c>
      <c r="W1123">
        <v>10</v>
      </c>
      <c r="X1123">
        <v>100</v>
      </c>
    </row>
    <row r="1124" spans="1:24" x14ac:dyDescent="0.35">
      <c r="A1124" t="s">
        <v>24</v>
      </c>
      <c r="B1124">
        <v>1996</v>
      </c>
      <c r="C1124">
        <v>485</v>
      </c>
      <c r="D1124" t="s">
        <v>48</v>
      </c>
      <c r="E1124" t="s">
        <v>49</v>
      </c>
      <c r="F1124">
        <v>11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1">
        <v>44468.437696759262</v>
      </c>
      <c r="U1124">
        <v>934</v>
      </c>
      <c r="V1124" t="s">
        <v>30</v>
      </c>
      <c r="W1124">
        <v>301</v>
      </c>
      <c r="X1124">
        <v>500</v>
      </c>
    </row>
    <row r="1125" spans="1:24" x14ac:dyDescent="0.35">
      <c r="A1125" t="s">
        <v>24</v>
      </c>
      <c r="B1125">
        <v>1996</v>
      </c>
      <c r="C1125">
        <v>485</v>
      </c>
      <c r="D1125" t="s">
        <v>48</v>
      </c>
      <c r="E1125" t="s">
        <v>49</v>
      </c>
      <c r="F1125">
        <v>12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1">
        <v>44468.437696759262</v>
      </c>
      <c r="U1125">
        <v>954</v>
      </c>
      <c r="V1125" t="s">
        <v>28</v>
      </c>
      <c r="W1125">
        <v>301</v>
      </c>
      <c r="X1125">
        <v>500</v>
      </c>
    </row>
    <row r="1126" spans="1:24" x14ac:dyDescent="0.35">
      <c r="A1126" t="s">
        <v>24</v>
      </c>
      <c r="B1126">
        <v>1996</v>
      </c>
      <c r="C1126">
        <v>485</v>
      </c>
      <c r="D1126" t="s">
        <v>48</v>
      </c>
      <c r="E1126" t="s">
        <v>49</v>
      </c>
      <c r="F1126">
        <v>13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s="1">
        <v>44468.437696759262</v>
      </c>
      <c r="U1126">
        <v>924</v>
      </c>
      <c r="V1126" t="s">
        <v>31</v>
      </c>
      <c r="W1126">
        <v>301</v>
      </c>
      <c r="X1126">
        <v>500</v>
      </c>
    </row>
    <row r="1127" spans="1:24" x14ac:dyDescent="0.35">
      <c r="A1127" t="s">
        <v>24</v>
      </c>
      <c r="B1127">
        <v>1996</v>
      </c>
      <c r="C1127">
        <v>485</v>
      </c>
      <c r="D1127" t="s">
        <v>48</v>
      </c>
      <c r="E1127" t="s">
        <v>49</v>
      </c>
      <c r="F1127">
        <v>16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 s="1">
        <v>44468.437696759262</v>
      </c>
      <c r="U1127">
        <v>914</v>
      </c>
      <c r="V1127" t="s">
        <v>29</v>
      </c>
      <c r="W1127">
        <v>301</v>
      </c>
      <c r="X1127">
        <v>500</v>
      </c>
    </row>
    <row r="1128" spans="1:24" x14ac:dyDescent="0.35">
      <c r="A1128" t="s">
        <v>24</v>
      </c>
      <c r="B1128">
        <v>1996</v>
      </c>
      <c r="C1128">
        <v>485</v>
      </c>
      <c r="D1128" t="s">
        <v>48</v>
      </c>
      <c r="E1128" t="s">
        <v>49</v>
      </c>
      <c r="F1128">
        <v>22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 s="1">
        <v>44468.437696759262</v>
      </c>
      <c r="U1128">
        <v>913</v>
      </c>
      <c r="V1128" t="s">
        <v>29</v>
      </c>
      <c r="W1128">
        <v>201</v>
      </c>
      <c r="X1128">
        <v>300</v>
      </c>
    </row>
    <row r="1129" spans="1:24" x14ac:dyDescent="0.35">
      <c r="A1129" t="s">
        <v>24</v>
      </c>
      <c r="B1129">
        <v>1996</v>
      </c>
      <c r="C1129">
        <v>485</v>
      </c>
      <c r="D1129" t="s">
        <v>48</v>
      </c>
      <c r="E1129" t="s">
        <v>49</v>
      </c>
      <c r="F1129">
        <v>27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s="1">
        <v>44468.437696759262</v>
      </c>
      <c r="U1129">
        <v>943</v>
      </c>
      <c r="V1129" t="s">
        <v>27</v>
      </c>
      <c r="W1129">
        <v>201</v>
      </c>
      <c r="X1129">
        <v>300</v>
      </c>
    </row>
    <row r="1130" spans="1:24" x14ac:dyDescent="0.35">
      <c r="A1130" t="s">
        <v>24</v>
      </c>
      <c r="B1130">
        <v>1996</v>
      </c>
      <c r="C1130">
        <v>485</v>
      </c>
      <c r="D1130" t="s">
        <v>48</v>
      </c>
      <c r="E1130" t="s">
        <v>49</v>
      </c>
      <c r="F1130">
        <v>28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 s="1">
        <v>44468.437696759262</v>
      </c>
      <c r="U1130">
        <v>953</v>
      </c>
      <c r="V1130" t="s">
        <v>28</v>
      </c>
      <c r="W1130">
        <v>201</v>
      </c>
      <c r="X1130">
        <v>300</v>
      </c>
    </row>
    <row r="1131" spans="1:24" x14ac:dyDescent="0.35">
      <c r="A1131" t="s">
        <v>24</v>
      </c>
      <c r="B1131">
        <v>1996</v>
      </c>
      <c r="C1131">
        <v>485</v>
      </c>
      <c r="D1131" t="s">
        <v>48</v>
      </c>
      <c r="E1131" t="s">
        <v>49</v>
      </c>
      <c r="F1131">
        <v>31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 s="1">
        <v>44468.437696759262</v>
      </c>
      <c r="U1131">
        <v>933</v>
      </c>
      <c r="V1131" t="s">
        <v>30</v>
      </c>
      <c r="W1131">
        <v>201</v>
      </c>
      <c r="X1131">
        <v>300</v>
      </c>
    </row>
    <row r="1132" spans="1:24" x14ac:dyDescent="0.35">
      <c r="A1132" t="s">
        <v>24</v>
      </c>
      <c r="B1132">
        <v>1996</v>
      </c>
      <c r="C1132">
        <v>485</v>
      </c>
      <c r="D1132" t="s">
        <v>48</v>
      </c>
      <c r="E1132" t="s">
        <v>49</v>
      </c>
      <c r="F1132">
        <v>32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s="1">
        <v>44468.437696759262</v>
      </c>
      <c r="U1132">
        <v>923</v>
      </c>
      <c r="V1132" t="s">
        <v>31</v>
      </c>
      <c r="W1132">
        <v>201</v>
      </c>
      <c r="X1132">
        <v>300</v>
      </c>
    </row>
    <row r="1133" spans="1:24" x14ac:dyDescent="0.35">
      <c r="A1133" t="s">
        <v>24</v>
      </c>
      <c r="B1133">
        <v>1996</v>
      </c>
      <c r="C1133">
        <v>485</v>
      </c>
      <c r="D1133" t="s">
        <v>48</v>
      </c>
      <c r="E1133" t="s">
        <v>49</v>
      </c>
      <c r="F1133">
        <v>33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 s="1">
        <v>44468.437696759262</v>
      </c>
      <c r="U1133">
        <v>941</v>
      </c>
      <c r="V1133" t="s">
        <v>27</v>
      </c>
      <c r="W1133">
        <v>10</v>
      </c>
      <c r="X1133">
        <v>100</v>
      </c>
    </row>
    <row r="1134" spans="1:24" x14ac:dyDescent="0.35">
      <c r="A1134" t="s">
        <v>24</v>
      </c>
      <c r="B1134">
        <v>1996</v>
      </c>
      <c r="C1134">
        <v>485</v>
      </c>
      <c r="D1134" t="s">
        <v>48</v>
      </c>
      <c r="E1134" t="s">
        <v>49</v>
      </c>
      <c r="F1134">
        <v>50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s="1">
        <v>44468.437696759262</v>
      </c>
      <c r="U1134">
        <v>942</v>
      </c>
      <c r="V1134" t="s">
        <v>27</v>
      </c>
      <c r="W1134">
        <v>101</v>
      </c>
      <c r="X1134">
        <v>200</v>
      </c>
    </row>
    <row r="1135" spans="1:24" x14ac:dyDescent="0.35">
      <c r="A1135" t="s">
        <v>24</v>
      </c>
      <c r="B1135">
        <v>1996</v>
      </c>
      <c r="C1135">
        <v>485</v>
      </c>
      <c r="D1135" t="s">
        <v>48</v>
      </c>
      <c r="E1135" t="s">
        <v>49</v>
      </c>
      <c r="F1135">
        <v>50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s="1">
        <v>44468.437696759262</v>
      </c>
      <c r="U1135">
        <v>952</v>
      </c>
      <c r="V1135" t="s">
        <v>28</v>
      </c>
      <c r="W1135">
        <v>101</v>
      </c>
      <c r="X1135">
        <v>200</v>
      </c>
    </row>
    <row r="1136" spans="1:24" x14ac:dyDescent="0.35">
      <c r="A1136" t="s">
        <v>24</v>
      </c>
      <c r="B1136">
        <v>1996</v>
      </c>
      <c r="C1136">
        <v>485</v>
      </c>
      <c r="D1136" t="s">
        <v>48</v>
      </c>
      <c r="E1136" t="s">
        <v>49</v>
      </c>
      <c r="F1136">
        <v>59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s="1">
        <v>44468.437696759262</v>
      </c>
      <c r="U1136">
        <v>931</v>
      </c>
      <c r="V1136" t="s">
        <v>30</v>
      </c>
      <c r="W1136">
        <v>10</v>
      </c>
      <c r="X1136">
        <v>100</v>
      </c>
    </row>
    <row r="1137" spans="1:24" x14ac:dyDescent="0.35">
      <c r="A1137" t="s">
        <v>24</v>
      </c>
      <c r="B1137">
        <v>1996</v>
      </c>
      <c r="C1137">
        <v>485</v>
      </c>
      <c r="D1137" t="s">
        <v>48</v>
      </c>
      <c r="E1137" t="s">
        <v>49</v>
      </c>
      <c r="F1137">
        <v>60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s="1">
        <v>44468.437696759262</v>
      </c>
      <c r="U1137">
        <v>912</v>
      </c>
      <c r="V1137" t="s">
        <v>29</v>
      </c>
      <c r="W1137">
        <v>101</v>
      </c>
      <c r="X1137">
        <v>200</v>
      </c>
    </row>
    <row r="1138" spans="1:24" x14ac:dyDescent="0.35">
      <c r="A1138" t="s">
        <v>24</v>
      </c>
      <c r="B1138">
        <v>1996</v>
      </c>
      <c r="C1138">
        <v>485</v>
      </c>
      <c r="D1138" t="s">
        <v>48</v>
      </c>
      <c r="E1138" t="s">
        <v>49</v>
      </c>
      <c r="F1138">
        <v>68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 s="1">
        <v>44468.437696759262</v>
      </c>
      <c r="U1138">
        <v>922</v>
      </c>
      <c r="V1138" t="s">
        <v>31</v>
      </c>
      <c r="W1138">
        <v>101</v>
      </c>
      <c r="X1138">
        <v>200</v>
      </c>
    </row>
    <row r="1139" spans="1:24" x14ac:dyDescent="0.35">
      <c r="A1139" t="s">
        <v>24</v>
      </c>
      <c r="B1139">
        <v>1996</v>
      </c>
      <c r="C1139">
        <v>485</v>
      </c>
      <c r="D1139" t="s">
        <v>48</v>
      </c>
      <c r="E1139" t="s">
        <v>49</v>
      </c>
      <c r="F1139">
        <v>70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 s="1">
        <v>44468.437696759262</v>
      </c>
      <c r="U1139">
        <v>921</v>
      </c>
      <c r="V1139" t="s">
        <v>31</v>
      </c>
      <c r="W1139">
        <v>10</v>
      </c>
      <c r="X1139">
        <v>100</v>
      </c>
    </row>
    <row r="1140" spans="1:24" x14ac:dyDescent="0.35">
      <c r="A1140" t="s">
        <v>24</v>
      </c>
      <c r="B1140">
        <v>1996</v>
      </c>
      <c r="C1140">
        <v>485</v>
      </c>
      <c r="D1140" t="s">
        <v>48</v>
      </c>
      <c r="E1140" t="s">
        <v>49</v>
      </c>
      <c r="F1140">
        <v>102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s="1">
        <v>44468.437696759262</v>
      </c>
      <c r="U1140">
        <v>911</v>
      </c>
      <c r="V1140" t="s">
        <v>29</v>
      </c>
      <c r="W1140">
        <v>10</v>
      </c>
      <c r="X1140">
        <v>100</v>
      </c>
    </row>
    <row r="1141" spans="1:24" x14ac:dyDescent="0.35">
      <c r="A1141" t="s">
        <v>24</v>
      </c>
      <c r="B1141">
        <v>1996</v>
      </c>
      <c r="C1141">
        <v>485</v>
      </c>
      <c r="D1141" t="s">
        <v>48</v>
      </c>
      <c r="E1141" t="s">
        <v>49</v>
      </c>
      <c r="F1141">
        <v>109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 s="1">
        <v>44468.437696759262</v>
      </c>
      <c r="U1141">
        <v>932</v>
      </c>
      <c r="V1141" t="s">
        <v>30</v>
      </c>
      <c r="W1141">
        <v>101</v>
      </c>
      <c r="X1141">
        <v>200</v>
      </c>
    </row>
    <row r="1142" spans="1:24" x14ac:dyDescent="0.35">
      <c r="A1142" t="s">
        <v>24</v>
      </c>
      <c r="B1142">
        <v>1999</v>
      </c>
      <c r="C1142">
        <v>400</v>
      </c>
      <c r="D1142" t="s">
        <v>25</v>
      </c>
      <c r="E1142" t="s">
        <v>26</v>
      </c>
      <c r="F1142">
        <v>1</v>
      </c>
      <c r="G1142">
        <v>0</v>
      </c>
      <c r="H1142">
        <v>0</v>
      </c>
      <c r="J1142">
        <v>0</v>
      </c>
      <c r="L1142">
        <v>0</v>
      </c>
      <c r="P1142">
        <v>0</v>
      </c>
      <c r="T1142" s="1">
        <v>44468.437696759262</v>
      </c>
      <c r="U1142">
        <v>916</v>
      </c>
      <c r="V1142" t="s">
        <v>29</v>
      </c>
      <c r="W1142">
        <v>701</v>
      </c>
      <c r="X1142">
        <v>1000</v>
      </c>
    </row>
    <row r="1143" spans="1:24" x14ac:dyDescent="0.35">
      <c r="A1143" t="s">
        <v>24</v>
      </c>
      <c r="B1143">
        <v>1999</v>
      </c>
      <c r="C1143">
        <v>400</v>
      </c>
      <c r="D1143" t="s">
        <v>25</v>
      </c>
      <c r="E1143" t="s">
        <v>26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s="1">
        <v>44468.437696759262</v>
      </c>
      <c r="U1143">
        <v>956</v>
      </c>
      <c r="V1143" t="s">
        <v>28</v>
      </c>
      <c r="W1143">
        <v>701</v>
      </c>
      <c r="X1143">
        <v>1000</v>
      </c>
    </row>
    <row r="1144" spans="1:24" x14ac:dyDescent="0.35">
      <c r="A1144" t="s">
        <v>24</v>
      </c>
      <c r="B1144">
        <v>1999</v>
      </c>
      <c r="C1144">
        <v>400</v>
      </c>
      <c r="D1144" t="s">
        <v>25</v>
      </c>
      <c r="E1144" t="s">
        <v>26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s="1">
        <v>44468.437696759262</v>
      </c>
      <c r="U1144">
        <v>946</v>
      </c>
      <c r="V1144" t="s">
        <v>27</v>
      </c>
      <c r="W1144">
        <v>701</v>
      </c>
      <c r="X1144">
        <v>1000</v>
      </c>
    </row>
    <row r="1145" spans="1:24" x14ac:dyDescent="0.35">
      <c r="A1145" t="s">
        <v>24</v>
      </c>
      <c r="B1145">
        <v>1999</v>
      </c>
      <c r="C1145">
        <v>400</v>
      </c>
      <c r="D1145" t="s">
        <v>25</v>
      </c>
      <c r="E1145" t="s">
        <v>26</v>
      </c>
      <c r="F1145">
        <v>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 s="1">
        <v>44468.437696759262</v>
      </c>
      <c r="U1145">
        <v>955</v>
      </c>
      <c r="V1145" t="s">
        <v>28</v>
      </c>
      <c r="W1145">
        <v>501</v>
      </c>
      <c r="X1145">
        <v>700</v>
      </c>
    </row>
    <row r="1146" spans="1:24" x14ac:dyDescent="0.35">
      <c r="A1146" t="s">
        <v>24</v>
      </c>
      <c r="B1146">
        <v>1999</v>
      </c>
      <c r="C1146">
        <v>400</v>
      </c>
      <c r="D1146" t="s">
        <v>25</v>
      </c>
      <c r="E1146" t="s">
        <v>26</v>
      </c>
      <c r="F1146">
        <v>4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 s="1">
        <v>44468.437696759262</v>
      </c>
      <c r="U1146">
        <v>945</v>
      </c>
      <c r="V1146" t="s">
        <v>27</v>
      </c>
      <c r="W1146">
        <v>501</v>
      </c>
      <c r="X1146">
        <v>700</v>
      </c>
    </row>
    <row r="1147" spans="1:24" x14ac:dyDescent="0.35">
      <c r="A1147" t="s">
        <v>24</v>
      </c>
      <c r="B1147">
        <v>1999</v>
      </c>
      <c r="C1147">
        <v>400</v>
      </c>
      <c r="D1147" t="s">
        <v>25</v>
      </c>
      <c r="E1147" t="s">
        <v>26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s="1">
        <v>44468.437696759262</v>
      </c>
      <c r="U1147">
        <v>915</v>
      </c>
      <c r="V1147" t="s">
        <v>29</v>
      </c>
      <c r="W1147">
        <v>501</v>
      </c>
      <c r="X1147">
        <v>700</v>
      </c>
    </row>
    <row r="1148" spans="1:24" x14ac:dyDescent="0.35">
      <c r="A1148" t="s">
        <v>24</v>
      </c>
      <c r="B1148">
        <v>1999</v>
      </c>
      <c r="C1148">
        <v>400</v>
      </c>
      <c r="D1148" t="s">
        <v>25</v>
      </c>
      <c r="E1148" t="s">
        <v>26</v>
      </c>
      <c r="F1148">
        <v>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s="1">
        <v>44468.437696759262</v>
      </c>
      <c r="U1148">
        <v>935</v>
      </c>
      <c r="V1148" t="s">
        <v>30</v>
      </c>
      <c r="W1148">
        <v>501</v>
      </c>
      <c r="X1148">
        <v>700</v>
      </c>
    </row>
    <row r="1149" spans="1:24" x14ac:dyDescent="0.35">
      <c r="A1149" t="s">
        <v>24</v>
      </c>
      <c r="B1149">
        <v>1999</v>
      </c>
      <c r="C1149">
        <v>400</v>
      </c>
      <c r="D1149" t="s">
        <v>25</v>
      </c>
      <c r="E1149" t="s">
        <v>26</v>
      </c>
      <c r="F1149">
        <v>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 s="1">
        <v>44468.437696759262</v>
      </c>
      <c r="U1149">
        <v>925</v>
      </c>
      <c r="V1149" t="s">
        <v>31</v>
      </c>
      <c r="W1149">
        <v>501</v>
      </c>
      <c r="X1149">
        <v>700</v>
      </c>
    </row>
    <row r="1150" spans="1:24" x14ac:dyDescent="0.35">
      <c r="A1150" t="s">
        <v>24</v>
      </c>
      <c r="B1150">
        <v>1999</v>
      </c>
      <c r="C1150">
        <v>400</v>
      </c>
      <c r="D1150" t="s">
        <v>25</v>
      </c>
      <c r="E1150" t="s">
        <v>26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 s="1">
        <v>44468.437696759262</v>
      </c>
      <c r="U1150">
        <v>913</v>
      </c>
      <c r="V1150" t="s">
        <v>29</v>
      </c>
      <c r="W1150">
        <v>201</v>
      </c>
      <c r="X1150">
        <v>300</v>
      </c>
    </row>
    <row r="1151" spans="1:24" x14ac:dyDescent="0.35">
      <c r="A1151" t="s">
        <v>24</v>
      </c>
      <c r="B1151">
        <v>1999</v>
      </c>
      <c r="C1151">
        <v>400</v>
      </c>
      <c r="D1151" t="s">
        <v>25</v>
      </c>
      <c r="E1151" t="s">
        <v>26</v>
      </c>
      <c r="F1151">
        <v>8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 s="1">
        <v>44468.437696759262</v>
      </c>
      <c r="U1151">
        <v>924</v>
      </c>
      <c r="V1151" t="s">
        <v>31</v>
      </c>
      <c r="W1151">
        <v>301</v>
      </c>
      <c r="X1151">
        <v>500</v>
      </c>
    </row>
    <row r="1152" spans="1:24" x14ac:dyDescent="0.35">
      <c r="A1152" t="s">
        <v>24</v>
      </c>
      <c r="B1152">
        <v>1999</v>
      </c>
      <c r="C1152">
        <v>400</v>
      </c>
      <c r="D1152" t="s">
        <v>25</v>
      </c>
      <c r="E1152" t="s">
        <v>26</v>
      </c>
      <c r="F1152">
        <v>8</v>
      </c>
      <c r="G1152">
        <v>1</v>
      </c>
      <c r="H1152">
        <v>2.5</v>
      </c>
      <c r="I1152">
        <v>6.0368600807400004</v>
      </c>
      <c r="J1152">
        <v>10.3</v>
      </c>
      <c r="K1152">
        <v>105.685476107561</v>
      </c>
      <c r="L1152">
        <v>7.5</v>
      </c>
      <c r="M1152">
        <v>56.731976991902101</v>
      </c>
      <c r="N1152">
        <v>0</v>
      </c>
      <c r="O1152">
        <v>25</v>
      </c>
      <c r="P1152">
        <v>31515</v>
      </c>
      <c r="Q1152">
        <v>993189492.33910704</v>
      </c>
      <c r="R1152">
        <v>0</v>
      </c>
      <c r="S1152">
        <v>104188</v>
      </c>
      <c r="T1152" s="1">
        <v>44468.437696759262</v>
      </c>
      <c r="U1152">
        <v>926</v>
      </c>
      <c r="V1152" t="s">
        <v>31</v>
      </c>
      <c r="W1152">
        <v>701</v>
      </c>
      <c r="X1152">
        <v>1000</v>
      </c>
    </row>
    <row r="1153" spans="1:24" x14ac:dyDescent="0.35">
      <c r="A1153" t="s">
        <v>24</v>
      </c>
      <c r="B1153">
        <v>1999</v>
      </c>
      <c r="C1153">
        <v>400</v>
      </c>
      <c r="D1153" t="s">
        <v>25</v>
      </c>
      <c r="E1153" t="s">
        <v>26</v>
      </c>
      <c r="F1153">
        <v>10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 s="1">
        <v>44468.437696759262</v>
      </c>
      <c r="U1153">
        <v>936</v>
      </c>
      <c r="V1153" t="s">
        <v>30</v>
      </c>
      <c r="W1153">
        <v>701</v>
      </c>
      <c r="X1153">
        <v>1000</v>
      </c>
    </row>
    <row r="1154" spans="1:24" x14ac:dyDescent="0.35">
      <c r="A1154" t="s">
        <v>24</v>
      </c>
      <c r="B1154">
        <v>1999</v>
      </c>
      <c r="C1154">
        <v>400</v>
      </c>
      <c r="D1154" t="s">
        <v>25</v>
      </c>
      <c r="E1154" t="s">
        <v>26</v>
      </c>
      <c r="F1154">
        <v>10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 s="1">
        <v>44468.437696759262</v>
      </c>
      <c r="U1154">
        <v>951</v>
      </c>
      <c r="V1154" t="s">
        <v>28</v>
      </c>
      <c r="W1154">
        <v>10</v>
      </c>
      <c r="X1154">
        <v>100</v>
      </c>
    </row>
    <row r="1155" spans="1:24" x14ac:dyDescent="0.35">
      <c r="A1155" t="s">
        <v>24</v>
      </c>
      <c r="B1155">
        <v>1999</v>
      </c>
      <c r="C1155">
        <v>400</v>
      </c>
      <c r="D1155" t="s">
        <v>25</v>
      </c>
      <c r="E1155" t="s">
        <v>26</v>
      </c>
      <c r="F1155">
        <v>12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 s="1">
        <v>44468.437696759262</v>
      </c>
      <c r="U1155">
        <v>914</v>
      </c>
      <c r="V1155" t="s">
        <v>29</v>
      </c>
      <c r="W1155">
        <v>301</v>
      </c>
      <c r="X1155">
        <v>500</v>
      </c>
    </row>
    <row r="1156" spans="1:24" x14ac:dyDescent="0.35">
      <c r="A1156" t="s">
        <v>24</v>
      </c>
      <c r="B1156">
        <v>1999</v>
      </c>
      <c r="C1156">
        <v>400</v>
      </c>
      <c r="D1156" t="s">
        <v>25</v>
      </c>
      <c r="E1156" t="s">
        <v>26</v>
      </c>
      <c r="F1156">
        <v>12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 s="1">
        <v>44468.437696759262</v>
      </c>
      <c r="U1156">
        <v>944</v>
      </c>
      <c r="V1156" t="s">
        <v>27</v>
      </c>
      <c r="W1156">
        <v>301</v>
      </c>
      <c r="X1156">
        <v>500</v>
      </c>
    </row>
    <row r="1157" spans="1:24" x14ac:dyDescent="0.35">
      <c r="A1157" t="s">
        <v>24</v>
      </c>
      <c r="B1157">
        <v>1999</v>
      </c>
      <c r="C1157">
        <v>400</v>
      </c>
      <c r="D1157" t="s">
        <v>25</v>
      </c>
      <c r="E1157" t="s">
        <v>26</v>
      </c>
      <c r="F1157">
        <v>14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s="1">
        <v>44468.437696759262</v>
      </c>
      <c r="U1157">
        <v>934</v>
      </c>
      <c r="V1157" t="s">
        <v>30</v>
      </c>
      <c r="W1157">
        <v>301</v>
      </c>
      <c r="X1157">
        <v>500</v>
      </c>
    </row>
    <row r="1158" spans="1:24" x14ac:dyDescent="0.35">
      <c r="A1158" t="s">
        <v>24</v>
      </c>
      <c r="B1158">
        <v>1999</v>
      </c>
      <c r="C1158">
        <v>400</v>
      </c>
      <c r="D1158" t="s">
        <v>25</v>
      </c>
      <c r="E1158" t="s">
        <v>26</v>
      </c>
      <c r="F1158">
        <v>14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 s="1">
        <v>44468.437696759262</v>
      </c>
      <c r="U1158">
        <v>943</v>
      </c>
      <c r="V1158" t="s">
        <v>27</v>
      </c>
      <c r="W1158">
        <v>201</v>
      </c>
      <c r="X1158">
        <v>300</v>
      </c>
    </row>
    <row r="1159" spans="1:24" x14ac:dyDescent="0.35">
      <c r="A1159" t="s">
        <v>24</v>
      </c>
      <c r="B1159">
        <v>1999</v>
      </c>
      <c r="C1159">
        <v>400</v>
      </c>
      <c r="D1159" t="s">
        <v>25</v>
      </c>
      <c r="E1159" t="s">
        <v>26</v>
      </c>
      <c r="F1159">
        <v>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s="1">
        <v>44468.437696759262</v>
      </c>
      <c r="U1159">
        <v>954</v>
      </c>
      <c r="V1159" t="s">
        <v>28</v>
      </c>
      <c r="W1159">
        <v>301</v>
      </c>
      <c r="X1159">
        <v>500</v>
      </c>
    </row>
    <row r="1160" spans="1:24" x14ac:dyDescent="0.35">
      <c r="A1160" t="s">
        <v>24</v>
      </c>
      <c r="B1160">
        <v>1999</v>
      </c>
      <c r="C1160">
        <v>400</v>
      </c>
      <c r="D1160" t="s">
        <v>25</v>
      </c>
      <c r="E1160" t="s">
        <v>26</v>
      </c>
      <c r="F1160">
        <v>16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 s="1">
        <v>44468.437696759262</v>
      </c>
      <c r="U1160">
        <v>953</v>
      </c>
      <c r="V1160" t="s">
        <v>28</v>
      </c>
      <c r="W1160">
        <v>201</v>
      </c>
      <c r="X1160">
        <v>300</v>
      </c>
    </row>
    <row r="1161" spans="1:24" x14ac:dyDescent="0.35">
      <c r="A1161" t="s">
        <v>24</v>
      </c>
      <c r="B1161">
        <v>1999</v>
      </c>
      <c r="C1161">
        <v>400</v>
      </c>
      <c r="D1161" t="s">
        <v>25</v>
      </c>
      <c r="E1161" t="s">
        <v>26</v>
      </c>
      <c r="F1161">
        <v>24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 s="1">
        <v>44468.437696759262</v>
      </c>
      <c r="U1161">
        <v>952</v>
      </c>
      <c r="V1161" t="s">
        <v>28</v>
      </c>
      <c r="W1161">
        <v>101</v>
      </c>
      <c r="X1161">
        <v>200</v>
      </c>
    </row>
    <row r="1162" spans="1:24" x14ac:dyDescent="0.35">
      <c r="A1162" t="s">
        <v>24</v>
      </c>
      <c r="B1162">
        <v>1999</v>
      </c>
      <c r="C1162">
        <v>400</v>
      </c>
      <c r="D1162" t="s">
        <v>25</v>
      </c>
      <c r="E1162" t="s">
        <v>26</v>
      </c>
      <c r="F1162">
        <v>31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s="1">
        <v>44468.437696759262</v>
      </c>
      <c r="U1162">
        <v>912</v>
      </c>
      <c r="V1162" t="s">
        <v>29</v>
      </c>
      <c r="W1162">
        <v>101</v>
      </c>
      <c r="X1162">
        <v>200</v>
      </c>
    </row>
    <row r="1163" spans="1:24" x14ac:dyDescent="0.35">
      <c r="A1163" t="s">
        <v>24</v>
      </c>
      <c r="B1163">
        <v>1999</v>
      </c>
      <c r="C1163">
        <v>400</v>
      </c>
      <c r="D1163" t="s">
        <v>25</v>
      </c>
      <c r="E1163" t="s">
        <v>26</v>
      </c>
      <c r="F1163">
        <v>35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 s="1">
        <v>44468.437696759262</v>
      </c>
      <c r="U1163">
        <v>923</v>
      </c>
      <c r="V1163" t="s">
        <v>31</v>
      </c>
      <c r="W1163">
        <v>201</v>
      </c>
      <c r="X1163">
        <v>300</v>
      </c>
    </row>
    <row r="1164" spans="1:24" x14ac:dyDescent="0.35">
      <c r="A1164" t="s">
        <v>24</v>
      </c>
      <c r="B1164">
        <v>1999</v>
      </c>
      <c r="C1164">
        <v>400</v>
      </c>
      <c r="D1164" t="s">
        <v>25</v>
      </c>
      <c r="E1164" t="s">
        <v>26</v>
      </c>
      <c r="F1164">
        <v>36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 s="1">
        <v>44468.437696759262</v>
      </c>
      <c r="U1164">
        <v>933</v>
      </c>
      <c r="V1164" t="s">
        <v>30</v>
      </c>
      <c r="W1164">
        <v>201</v>
      </c>
      <c r="X1164">
        <v>300</v>
      </c>
    </row>
    <row r="1165" spans="1:24" x14ac:dyDescent="0.35">
      <c r="A1165" t="s">
        <v>24</v>
      </c>
      <c r="B1165">
        <v>1999</v>
      </c>
      <c r="C1165">
        <v>400</v>
      </c>
      <c r="D1165" t="s">
        <v>25</v>
      </c>
      <c r="E1165" t="s">
        <v>26</v>
      </c>
      <c r="F1165">
        <v>38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s="1">
        <v>44468.437696759262</v>
      </c>
      <c r="U1165">
        <v>941</v>
      </c>
      <c r="V1165" t="s">
        <v>27</v>
      </c>
      <c r="W1165">
        <v>10</v>
      </c>
      <c r="X1165">
        <v>100</v>
      </c>
    </row>
    <row r="1166" spans="1:24" x14ac:dyDescent="0.35">
      <c r="A1166" t="s">
        <v>24</v>
      </c>
      <c r="B1166">
        <v>1999</v>
      </c>
      <c r="C1166">
        <v>400</v>
      </c>
      <c r="D1166" t="s">
        <v>25</v>
      </c>
      <c r="E1166" t="s">
        <v>26</v>
      </c>
      <c r="F1166">
        <v>52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s="1">
        <v>44468.437696759262</v>
      </c>
      <c r="U1166">
        <v>922</v>
      </c>
      <c r="V1166" t="s">
        <v>31</v>
      </c>
      <c r="W1166">
        <v>101</v>
      </c>
      <c r="X1166">
        <v>200</v>
      </c>
    </row>
    <row r="1167" spans="1:24" x14ac:dyDescent="0.35">
      <c r="A1167" t="s">
        <v>24</v>
      </c>
      <c r="B1167">
        <v>1999</v>
      </c>
      <c r="C1167">
        <v>400</v>
      </c>
      <c r="D1167" t="s">
        <v>25</v>
      </c>
      <c r="E1167" t="s">
        <v>26</v>
      </c>
      <c r="F1167">
        <v>59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s="1">
        <v>44468.437696759262</v>
      </c>
      <c r="U1167">
        <v>921</v>
      </c>
      <c r="V1167" t="s">
        <v>31</v>
      </c>
      <c r="W1167">
        <v>10</v>
      </c>
      <c r="X1167">
        <v>100</v>
      </c>
    </row>
    <row r="1168" spans="1:24" x14ac:dyDescent="0.35">
      <c r="A1168" t="s">
        <v>24</v>
      </c>
      <c r="B1168">
        <v>1999</v>
      </c>
      <c r="C1168">
        <v>400</v>
      </c>
      <c r="D1168" t="s">
        <v>25</v>
      </c>
      <c r="E1168" t="s">
        <v>26</v>
      </c>
      <c r="F1168">
        <v>63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 s="1">
        <v>44468.437696759262</v>
      </c>
      <c r="U1168">
        <v>942</v>
      </c>
      <c r="V1168" t="s">
        <v>27</v>
      </c>
      <c r="W1168">
        <v>101</v>
      </c>
      <c r="X1168">
        <v>200</v>
      </c>
    </row>
    <row r="1169" spans="1:24" x14ac:dyDescent="0.35">
      <c r="A1169" t="s">
        <v>24</v>
      </c>
      <c r="B1169">
        <v>1999</v>
      </c>
      <c r="C1169">
        <v>400</v>
      </c>
      <c r="D1169" t="s">
        <v>25</v>
      </c>
      <c r="E1169" t="s">
        <v>26</v>
      </c>
      <c r="F1169">
        <v>86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 s="1">
        <v>44468.437696759262</v>
      </c>
      <c r="U1169">
        <v>931</v>
      </c>
      <c r="V1169" t="s">
        <v>30</v>
      </c>
      <c r="W1169">
        <v>10</v>
      </c>
      <c r="X1169">
        <v>100</v>
      </c>
    </row>
    <row r="1170" spans="1:24" x14ac:dyDescent="0.35">
      <c r="A1170" t="s">
        <v>24</v>
      </c>
      <c r="B1170">
        <v>1999</v>
      </c>
      <c r="C1170">
        <v>400</v>
      </c>
      <c r="D1170" t="s">
        <v>25</v>
      </c>
      <c r="E1170" t="s">
        <v>26</v>
      </c>
      <c r="F1170">
        <v>90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 s="1">
        <v>44468.437696759262</v>
      </c>
      <c r="U1170">
        <v>911</v>
      </c>
      <c r="V1170" t="s">
        <v>29</v>
      </c>
      <c r="W1170">
        <v>10</v>
      </c>
      <c r="X1170">
        <v>100</v>
      </c>
    </row>
    <row r="1171" spans="1:24" x14ac:dyDescent="0.35">
      <c r="A1171" t="s">
        <v>24</v>
      </c>
      <c r="B1171">
        <v>1999</v>
      </c>
      <c r="C1171">
        <v>400</v>
      </c>
      <c r="D1171" t="s">
        <v>25</v>
      </c>
      <c r="E1171" t="s">
        <v>26</v>
      </c>
      <c r="F1171">
        <v>95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 s="1">
        <v>44468.437696759262</v>
      </c>
      <c r="U1171">
        <v>932</v>
      </c>
      <c r="V1171" t="s">
        <v>30</v>
      </c>
      <c r="W1171">
        <v>101</v>
      </c>
      <c r="X1171">
        <v>200</v>
      </c>
    </row>
    <row r="1172" spans="1:24" x14ac:dyDescent="0.35">
      <c r="A1172" t="s">
        <v>24</v>
      </c>
      <c r="B1172">
        <v>1999</v>
      </c>
      <c r="C1172">
        <v>420</v>
      </c>
      <c r="D1172" t="s">
        <v>32</v>
      </c>
      <c r="E1172" t="s">
        <v>33</v>
      </c>
      <c r="F1172">
        <v>1</v>
      </c>
      <c r="G1172">
        <v>0</v>
      </c>
      <c r="H1172">
        <v>0</v>
      </c>
      <c r="J1172">
        <v>0</v>
      </c>
      <c r="L1172">
        <v>0</v>
      </c>
      <c r="P1172">
        <v>0</v>
      </c>
      <c r="T1172" s="1">
        <v>44468.437696759262</v>
      </c>
      <c r="U1172">
        <v>916</v>
      </c>
      <c r="V1172" t="s">
        <v>29</v>
      </c>
      <c r="W1172">
        <v>701</v>
      </c>
      <c r="X1172">
        <v>1000</v>
      </c>
    </row>
    <row r="1173" spans="1:24" x14ac:dyDescent="0.35">
      <c r="A1173" t="s">
        <v>24</v>
      </c>
      <c r="B1173">
        <v>1999</v>
      </c>
      <c r="C1173">
        <v>420</v>
      </c>
      <c r="D1173" t="s">
        <v>32</v>
      </c>
      <c r="E1173" t="s">
        <v>33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 s="1">
        <v>44468.437696759262</v>
      </c>
      <c r="U1173">
        <v>956</v>
      </c>
      <c r="V1173" t="s">
        <v>28</v>
      </c>
      <c r="W1173">
        <v>701</v>
      </c>
      <c r="X1173">
        <v>1000</v>
      </c>
    </row>
    <row r="1174" spans="1:24" x14ac:dyDescent="0.35">
      <c r="A1174" t="s">
        <v>24</v>
      </c>
      <c r="B1174">
        <v>1999</v>
      </c>
      <c r="C1174">
        <v>420</v>
      </c>
      <c r="D1174" t="s">
        <v>32</v>
      </c>
      <c r="E1174" t="s">
        <v>33</v>
      </c>
      <c r="F1174">
        <v>3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s="1">
        <v>44468.437696759262</v>
      </c>
      <c r="U1174">
        <v>946</v>
      </c>
      <c r="V1174" t="s">
        <v>27</v>
      </c>
      <c r="W1174">
        <v>701</v>
      </c>
      <c r="X1174">
        <v>1000</v>
      </c>
    </row>
    <row r="1175" spans="1:24" x14ac:dyDescent="0.35">
      <c r="A1175" t="s">
        <v>24</v>
      </c>
      <c r="B1175">
        <v>1999</v>
      </c>
      <c r="C1175">
        <v>420</v>
      </c>
      <c r="D1175" t="s">
        <v>32</v>
      </c>
      <c r="E1175" t="s">
        <v>33</v>
      </c>
      <c r="F1175">
        <v>3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 s="1">
        <v>44468.437696759262</v>
      </c>
      <c r="U1175">
        <v>955</v>
      </c>
      <c r="V1175" t="s">
        <v>28</v>
      </c>
      <c r="W1175">
        <v>501</v>
      </c>
      <c r="X1175">
        <v>700</v>
      </c>
    </row>
    <row r="1176" spans="1:24" x14ac:dyDescent="0.35">
      <c r="A1176" t="s">
        <v>24</v>
      </c>
      <c r="B1176">
        <v>1999</v>
      </c>
      <c r="C1176">
        <v>420</v>
      </c>
      <c r="D1176" t="s">
        <v>32</v>
      </c>
      <c r="E1176" t="s">
        <v>33</v>
      </c>
      <c r="F1176">
        <v>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s="1">
        <v>44468.437696759262</v>
      </c>
      <c r="U1176">
        <v>945</v>
      </c>
      <c r="V1176" t="s">
        <v>27</v>
      </c>
      <c r="W1176">
        <v>501</v>
      </c>
      <c r="X1176">
        <v>700</v>
      </c>
    </row>
    <row r="1177" spans="1:24" x14ac:dyDescent="0.35">
      <c r="A1177" t="s">
        <v>24</v>
      </c>
      <c r="B1177">
        <v>1999</v>
      </c>
      <c r="C1177">
        <v>420</v>
      </c>
      <c r="D1177" t="s">
        <v>32</v>
      </c>
      <c r="E1177" t="s">
        <v>33</v>
      </c>
      <c r="F1177">
        <v>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 s="1">
        <v>44468.437696759262</v>
      </c>
      <c r="U1177">
        <v>915</v>
      </c>
      <c r="V1177" t="s">
        <v>29</v>
      </c>
      <c r="W1177">
        <v>501</v>
      </c>
      <c r="X1177">
        <v>700</v>
      </c>
    </row>
    <row r="1178" spans="1:24" x14ac:dyDescent="0.35">
      <c r="A1178" t="s">
        <v>24</v>
      </c>
      <c r="B1178">
        <v>1999</v>
      </c>
      <c r="C1178">
        <v>420</v>
      </c>
      <c r="D1178" t="s">
        <v>32</v>
      </c>
      <c r="E1178" t="s">
        <v>33</v>
      </c>
      <c r="F1178">
        <v>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 s="1">
        <v>44468.437696759262</v>
      </c>
      <c r="U1178">
        <v>935</v>
      </c>
      <c r="V1178" t="s">
        <v>30</v>
      </c>
      <c r="W1178">
        <v>501</v>
      </c>
      <c r="X1178">
        <v>700</v>
      </c>
    </row>
    <row r="1179" spans="1:24" x14ac:dyDescent="0.35">
      <c r="A1179" t="s">
        <v>24</v>
      </c>
      <c r="B1179">
        <v>1999</v>
      </c>
      <c r="C1179">
        <v>420</v>
      </c>
      <c r="D1179" t="s">
        <v>32</v>
      </c>
      <c r="E1179" t="s">
        <v>33</v>
      </c>
      <c r="F1179">
        <v>6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 s="1">
        <v>44468.437696759262</v>
      </c>
      <c r="U1179">
        <v>925</v>
      </c>
      <c r="V1179" t="s">
        <v>31</v>
      </c>
      <c r="W1179">
        <v>501</v>
      </c>
      <c r="X1179">
        <v>700</v>
      </c>
    </row>
    <row r="1180" spans="1:24" x14ac:dyDescent="0.35">
      <c r="A1180" t="s">
        <v>24</v>
      </c>
      <c r="B1180">
        <v>1999</v>
      </c>
      <c r="C1180">
        <v>420</v>
      </c>
      <c r="D1180" t="s">
        <v>32</v>
      </c>
      <c r="E1180" t="s">
        <v>33</v>
      </c>
      <c r="F1180">
        <v>8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 s="1">
        <v>44468.437696759262</v>
      </c>
      <c r="U1180">
        <v>913</v>
      </c>
      <c r="V1180" t="s">
        <v>29</v>
      </c>
      <c r="W1180">
        <v>201</v>
      </c>
      <c r="X1180">
        <v>300</v>
      </c>
    </row>
    <row r="1181" spans="1:24" x14ac:dyDescent="0.35">
      <c r="A1181" t="s">
        <v>24</v>
      </c>
      <c r="B1181">
        <v>1999</v>
      </c>
      <c r="C1181">
        <v>420</v>
      </c>
      <c r="D1181" t="s">
        <v>32</v>
      </c>
      <c r="E1181" t="s">
        <v>33</v>
      </c>
      <c r="F1181">
        <v>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s="1">
        <v>44468.437696759262</v>
      </c>
      <c r="U1181">
        <v>924</v>
      </c>
      <c r="V1181" t="s">
        <v>31</v>
      </c>
      <c r="W1181">
        <v>301</v>
      </c>
      <c r="X1181">
        <v>500</v>
      </c>
    </row>
    <row r="1182" spans="1:24" x14ac:dyDescent="0.35">
      <c r="A1182" t="s">
        <v>24</v>
      </c>
      <c r="B1182">
        <v>1999</v>
      </c>
      <c r="C1182">
        <v>420</v>
      </c>
      <c r="D1182" t="s">
        <v>32</v>
      </c>
      <c r="E1182" t="s">
        <v>33</v>
      </c>
      <c r="F1182">
        <v>8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s="1">
        <v>44468.437696759262</v>
      </c>
      <c r="U1182">
        <v>926</v>
      </c>
      <c r="V1182" t="s">
        <v>31</v>
      </c>
      <c r="W1182">
        <v>701</v>
      </c>
      <c r="X1182">
        <v>1000</v>
      </c>
    </row>
    <row r="1183" spans="1:24" x14ac:dyDescent="0.35">
      <c r="A1183" t="s">
        <v>24</v>
      </c>
      <c r="B1183">
        <v>1999</v>
      </c>
      <c r="C1183">
        <v>420</v>
      </c>
      <c r="D1183" t="s">
        <v>32</v>
      </c>
      <c r="E1183" t="s">
        <v>33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 s="1">
        <v>44468.437696759262</v>
      </c>
      <c r="U1183">
        <v>936</v>
      </c>
      <c r="V1183" t="s">
        <v>30</v>
      </c>
      <c r="W1183">
        <v>701</v>
      </c>
      <c r="X1183">
        <v>1000</v>
      </c>
    </row>
    <row r="1184" spans="1:24" x14ac:dyDescent="0.35">
      <c r="A1184" t="s">
        <v>24</v>
      </c>
      <c r="B1184">
        <v>1999</v>
      </c>
      <c r="C1184">
        <v>420</v>
      </c>
      <c r="D1184" t="s">
        <v>32</v>
      </c>
      <c r="E1184" t="s">
        <v>33</v>
      </c>
      <c r="F1184">
        <v>10</v>
      </c>
      <c r="G1184">
        <v>2</v>
      </c>
      <c r="H1184">
        <v>412.1</v>
      </c>
      <c r="I1184">
        <v>114203.651817156</v>
      </c>
      <c r="J1184">
        <v>12.3</v>
      </c>
      <c r="K1184">
        <v>71.512777929956499</v>
      </c>
      <c r="L1184">
        <v>2697.6</v>
      </c>
      <c r="M1184">
        <v>4894125.6651696004</v>
      </c>
      <c r="N1184">
        <v>0</v>
      </c>
      <c r="O1184">
        <v>7627</v>
      </c>
      <c r="P1184">
        <v>80642</v>
      </c>
      <c r="Q1184">
        <v>3064635117.0532298</v>
      </c>
      <c r="R1184">
        <v>0</v>
      </c>
      <c r="S1184">
        <v>203982</v>
      </c>
      <c r="T1184" s="1">
        <v>44468.437696759262</v>
      </c>
      <c r="U1184">
        <v>951</v>
      </c>
      <c r="V1184" t="s">
        <v>28</v>
      </c>
      <c r="W1184">
        <v>10</v>
      </c>
      <c r="X1184">
        <v>100</v>
      </c>
    </row>
    <row r="1185" spans="1:24" x14ac:dyDescent="0.35">
      <c r="A1185" t="s">
        <v>24</v>
      </c>
      <c r="B1185">
        <v>1999</v>
      </c>
      <c r="C1185">
        <v>420</v>
      </c>
      <c r="D1185" t="s">
        <v>32</v>
      </c>
      <c r="E1185" t="s">
        <v>33</v>
      </c>
      <c r="F1185">
        <v>12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 s="1">
        <v>44468.437696759262</v>
      </c>
      <c r="U1185">
        <v>914</v>
      </c>
      <c r="V1185" t="s">
        <v>29</v>
      </c>
      <c r="W1185">
        <v>301</v>
      </c>
      <c r="X1185">
        <v>500</v>
      </c>
    </row>
    <row r="1186" spans="1:24" x14ac:dyDescent="0.35">
      <c r="A1186" t="s">
        <v>24</v>
      </c>
      <c r="B1186">
        <v>1999</v>
      </c>
      <c r="C1186">
        <v>420</v>
      </c>
      <c r="D1186" t="s">
        <v>32</v>
      </c>
      <c r="E1186" t="s">
        <v>33</v>
      </c>
      <c r="F1186">
        <v>12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 s="1">
        <v>44468.437696759262</v>
      </c>
      <c r="U1186">
        <v>944</v>
      </c>
      <c r="V1186" t="s">
        <v>27</v>
      </c>
      <c r="W1186">
        <v>301</v>
      </c>
      <c r="X1186">
        <v>500</v>
      </c>
    </row>
    <row r="1187" spans="1:24" x14ac:dyDescent="0.35">
      <c r="A1187" t="s">
        <v>24</v>
      </c>
      <c r="B1187">
        <v>1999</v>
      </c>
      <c r="C1187">
        <v>420</v>
      </c>
      <c r="D1187" t="s">
        <v>32</v>
      </c>
      <c r="E1187" t="s">
        <v>33</v>
      </c>
      <c r="F1187">
        <v>14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s="1">
        <v>44468.437696759262</v>
      </c>
      <c r="U1187">
        <v>934</v>
      </c>
      <c r="V1187" t="s">
        <v>30</v>
      </c>
      <c r="W1187">
        <v>301</v>
      </c>
      <c r="X1187">
        <v>500</v>
      </c>
    </row>
    <row r="1188" spans="1:24" x14ac:dyDescent="0.35">
      <c r="A1188" t="s">
        <v>24</v>
      </c>
      <c r="B1188">
        <v>1999</v>
      </c>
      <c r="C1188">
        <v>420</v>
      </c>
      <c r="D1188" t="s">
        <v>32</v>
      </c>
      <c r="E1188" t="s">
        <v>33</v>
      </c>
      <c r="F1188">
        <v>14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 s="1">
        <v>44468.437696759262</v>
      </c>
      <c r="U1188">
        <v>943</v>
      </c>
      <c r="V1188" t="s">
        <v>27</v>
      </c>
      <c r="W1188">
        <v>201</v>
      </c>
      <c r="X1188">
        <v>300</v>
      </c>
    </row>
    <row r="1189" spans="1:24" x14ac:dyDescent="0.35">
      <c r="A1189" t="s">
        <v>24</v>
      </c>
      <c r="B1189">
        <v>1999</v>
      </c>
      <c r="C1189">
        <v>420</v>
      </c>
      <c r="D1189" t="s">
        <v>32</v>
      </c>
      <c r="E1189" t="s">
        <v>33</v>
      </c>
      <c r="F1189">
        <v>14</v>
      </c>
      <c r="G1189">
        <v>2</v>
      </c>
      <c r="H1189">
        <v>54.046765738836903</v>
      </c>
      <c r="I1189">
        <v>1944.33691142881</v>
      </c>
      <c r="J1189">
        <v>7.3653438721431899</v>
      </c>
      <c r="K1189">
        <v>30.132601728338699</v>
      </c>
      <c r="L1189">
        <v>168.5</v>
      </c>
      <c r="M1189">
        <v>18890.415170039501</v>
      </c>
      <c r="N1189">
        <v>0</v>
      </c>
      <c r="O1189">
        <v>475</v>
      </c>
      <c r="P1189">
        <v>23054</v>
      </c>
      <c r="Q1189">
        <v>292756545.15218502</v>
      </c>
      <c r="R1189">
        <v>0</v>
      </c>
      <c r="S1189">
        <v>61175</v>
      </c>
      <c r="T1189" s="1">
        <v>44468.437696759262</v>
      </c>
      <c r="U1189">
        <v>954</v>
      </c>
      <c r="V1189" t="s">
        <v>28</v>
      </c>
      <c r="W1189">
        <v>301</v>
      </c>
      <c r="X1189">
        <v>500</v>
      </c>
    </row>
    <row r="1190" spans="1:24" x14ac:dyDescent="0.35">
      <c r="A1190" t="s">
        <v>24</v>
      </c>
      <c r="B1190">
        <v>1999</v>
      </c>
      <c r="C1190">
        <v>420</v>
      </c>
      <c r="D1190" t="s">
        <v>32</v>
      </c>
      <c r="E1190" t="s">
        <v>33</v>
      </c>
      <c r="F1190">
        <v>16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 s="1">
        <v>44468.437696759262</v>
      </c>
      <c r="U1190">
        <v>953</v>
      </c>
      <c r="V1190" t="s">
        <v>28</v>
      </c>
      <c r="W1190">
        <v>201</v>
      </c>
      <c r="X1190">
        <v>300</v>
      </c>
    </row>
    <row r="1191" spans="1:24" x14ac:dyDescent="0.35">
      <c r="A1191" t="s">
        <v>24</v>
      </c>
      <c r="B1191">
        <v>1999</v>
      </c>
      <c r="C1191">
        <v>420</v>
      </c>
      <c r="D1191" t="s">
        <v>32</v>
      </c>
      <c r="E1191" t="s">
        <v>33</v>
      </c>
      <c r="F1191">
        <v>24</v>
      </c>
      <c r="G1191">
        <v>3</v>
      </c>
      <c r="H1191">
        <v>80.596819913271304</v>
      </c>
      <c r="I1191">
        <v>1997.4762814815299</v>
      </c>
      <c r="J1191">
        <v>5.7169679506715196</v>
      </c>
      <c r="K1191">
        <v>9.2834430829824104</v>
      </c>
      <c r="L1191">
        <v>893.6</v>
      </c>
      <c r="M1191">
        <v>245410.067814359</v>
      </c>
      <c r="N1191">
        <v>0</v>
      </c>
      <c r="O1191">
        <v>1956</v>
      </c>
      <c r="P1191">
        <v>63552</v>
      </c>
      <c r="Q1191">
        <v>1140564430.05955</v>
      </c>
      <c r="R1191">
        <v>0</v>
      </c>
      <c r="S1191">
        <v>135993</v>
      </c>
      <c r="T1191" s="1">
        <v>44468.437696759262</v>
      </c>
      <c r="U1191">
        <v>952</v>
      </c>
      <c r="V1191" t="s">
        <v>28</v>
      </c>
      <c r="W1191">
        <v>101</v>
      </c>
      <c r="X1191">
        <v>200</v>
      </c>
    </row>
    <row r="1192" spans="1:24" x14ac:dyDescent="0.35">
      <c r="A1192" t="s">
        <v>24</v>
      </c>
      <c r="B1192">
        <v>1999</v>
      </c>
      <c r="C1192">
        <v>420</v>
      </c>
      <c r="D1192" t="s">
        <v>32</v>
      </c>
      <c r="E1192" t="s">
        <v>33</v>
      </c>
      <c r="F1192">
        <v>31</v>
      </c>
      <c r="G1192">
        <v>4</v>
      </c>
      <c r="H1192">
        <v>97.832076900808104</v>
      </c>
      <c r="I1192">
        <v>2842.9453210779702</v>
      </c>
      <c r="J1192">
        <v>5.1184592162984801</v>
      </c>
      <c r="K1192">
        <v>6.1264154930060197</v>
      </c>
      <c r="L1192">
        <v>1435.9</v>
      </c>
      <c r="M1192">
        <v>612435.94416411</v>
      </c>
      <c r="N1192">
        <v>0</v>
      </c>
      <c r="O1192">
        <v>3051</v>
      </c>
      <c r="P1192">
        <v>75110</v>
      </c>
      <c r="Q1192">
        <v>1319771094.07722</v>
      </c>
      <c r="R1192">
        <v>128</v>
      </c>
      <c r="S1192">
        <v>150092</v>
      </c>
      <c r="T1192" s="1">
        <v>44468.437696759262</v>
      </c>
      <c r="U1192">
        <v>912</v>
      </c>
      <c r="V1192" t="s">
        <v>29</v>
      </c>
      <c r="W1192">
        <v>101</v>
      </c>
      <c r="X1192">
        <v>200</v>
      </c>
    </row>
    <row r="1193" spans="1:24" x14ac:dyDescent="0.35">
      <c r="A1193" t="s">
        <v>24</v>
      </c>
      <c r="B1193">
        <v>1999</v>
      </c>
      <c r="C1193">
        <v>420</v>
      </c>
      <c r="D1193" t="s">
        <v>32</v>
      </c>
      <c r="E1193" t="s">
        <v>33</v>
      </c>
      <c r="F1193">
        <v>35</v>
      </c>
      <c r="G1193">
        <v>2</v>
      </c>
      <c r="H1193">
        <v>60.127023042763</v>
      </c>
      <c r="I1193">
        <v>2771.7625886898199</v>
      </c>
      <c r="J1193">
        <v>2.3426112873803802</v>
      </c>
      <c r="K1193">
        <v>2.7285983857151601</v>
      </c>
      <c r="L1193">
        <v>694.7</v>
      </c>
      <c r="M1193">
        <v>369510.26479240699</v>
      </c>
      <c r="N1193">
        <v>0</v>
      </c>
      <c r="O1193">
        <v>1936</v>
      </c>
      <c r="P1193">
        <v>27396</v>
      </c>
      <c r="Q1193">
        <v>363755942.20511103</v>
      </c>
      <c r="R1193">
        <v>0</v>
      </c>
      <c r="S1193">
        <v>66342</v>
      </c>
      <c r="T1193" s="1">
        <v>44468.437696759262</v>
      </c>
      <c r="U1193">
        <v>923</v>
      </c>
      <c r="V1193" t="s">
        <v>31</v>
      </c>
      <c r="W1193">
        <v>201</v>
      </c>
      <c r="X1193">
        <v>300</v>
      </c>
    </row>
    <row r="1194" spans="1:24" x14ac:dyDescent="0.35">
      <c r="A1194" t="s">
        <v>24</v>
      </c>
      <c r="B1194">
        <v>1999</v>
      </c>
      <c r="C1194">
        <v>420</v>
      </c>
      <c r="D1194" t="s">
        <v>32</v>
      </c>
      <c r="E1194" t="s">
        <v>33</v>
      </c>
      <c r="F1194">
        <v>36</v>
      </c>
      <c r="G1194">
        <v>1</v>
      </c>
      <c r="H1194">
        <v>5.3608655160556697</v>
      </c>
      <c r="I1194">
        <v>28.614314998519799</v>
      </c>
      <c r="J1194">
        <v>1.2006105061999699</v>
      </c>
      <c r="K1194">
        <v>1.4528097906604001</v>
      </c>
      <c r="L1194">
        <v>61.5</v>
      </c>
      <c r="M1194">
        <v>3777.8626547731301</v>
      </c>
      <c r="N1194">
        <v>0</v>
      </c>
      <c r="O1194">
        <v>198</v>
      </c>
      <c r="P1194">
        <v>13850</v>
      </c>
      <c r="Q1194">
        <v>191810143.03185701</v>
      </c>
      <c r="R1194">
        <v>0</v>
      </c>
      <c r="S1194">
        <v>44707</v>
      </c>
      <c r="T1194" s="1">
        <v>44468.437696759262</v>
      </c>
      <c r="U1194">
        <v>933</v>
      </c>
      <c r="V1194" t="s">
        <v>30</v>
      </c>
      <c r="W1194">
        <v>201</v>
      </c>
      <c r="X1194">
        <v>300</v>
      </c>
    </row>
    <row r="1195" spans="1:24" x14ac:dyDescent="0.35">
      <c r="A1195" t="s">
        <v>24</v>
      </c>
      <c r="B1195">
        <v>1999</v>
      </c>
      <c r="C1195">
        <v>420</v>
      </c>
      <c r="D1195" t="s">
        <v>32</v>
      </c>
      <c r="E1195" t="s">
        <v>33</v>
      </c>
      <c r="F1195">
        <v>38</v>
      </c>
      <c r="G1195">
        <v>8</v>
      </c>
      <c r="H1195">
        <v>253.940284095424</v>
      </c>
      <c r="I1195">
        <v>15038.948152163901</v>
      </c>
      <c r="J1195">
        <v>40.247750219008601</v>
      </c>
      <c r="K1195">
        <v>647.25393806669899</v>
      </c>
      <c r="L1195">
        <v>4231</v>
      </c>
      <c r="M1195">
        <v>4174867.8942554998</v>
      </c>
      <c r="N1195">
        <v>59</v>
      </c>
      <c r="O1195">
        <v>8403</v>
      </c>
      <c r="P1195">
        <v>670301</v>
      </c>
      <c r="Q1195">
        <v>179680098509.83401</v>
      </c>
      <c r="R1195">
        <v>0</v>
      </c>
      <c r="S1195">
        <v>1535878</v>
      </c>
      <c r="T1195" s="1">
        <v>44468.437696759262</v>
      </c>
      <c r="U1195">
        <v>941</v>
      </c>
      <c r="V1195" t="s">
        <v>27</v>
      </c>
      <c r="W1195">
        <v>10</v>
      </c>
      <c r="X1195">
        <v>100</v>
      </c>
    </row>
    <row r="1196" spans="1:24" x14ac:dyDescent="0.35">
      <c r="A1196" t="s">
        <v>24</v>
      </c>
      <c r="B1196">
        <v>1999</v>
      </c>
      <c r="C1196">
        <v>420</v>
      </c>
      <c r="D1196" t="s">
        <v>32</v>
      </c>
      <c r="E1196" t="s">
        <v>33</v>
      </c>
      <c r="F1196">
        <v>52</v>
      </c>
      <c r="G1196">
        <v>2</v>
      </c>
      <c r="H1196">
        <v>62.361044698993602</v>
      </c>
      <c r="I1196">
        <v>2059.8871535108301</v>
      </c>
      <c r="J1196">
        <v>3.0963432574980101</v>
      </c>
      <c r="K1196">
        <v>5.6192625996888301</v>
      </c>
      <c r="L1196">
        <v>1487.1</v>
      </c>
      <c r="M1196">
        <v>1171650.8141325901</v>
      </c>
      <c r="N1196">
        <v>0</v>
      </c>
      <c r="O1196">
        <v>3697</v>
      </c>
      <c r="P1196">
        <v>73903</v>
      </c>
      <c r="Q1196">
        <v>3196201106.7105899</v>
      </c>
      <c r="R1196">
        <v>0</v>
      </c>
      <c r="S1196">
        <v>189347</v>
      </c>
      <c r="T1196" s="1">
        <v>44468.437696759262</v>
      </c>
      <c r="U1196">
        <v>922</v>
      </c>
      <c r="V1196" t="s">
        <v>31</v>
      </c>
      <c r="W1196">
        <v>101</v>
      </c>
      <c r="X1196">
        <v>200</v>
      </c>
    </row>
    <row r="1197" spans="1:24" x14ac:dyDescent="0.35">
      <c r="A1197" t="s">
        <v>24</v>
      </c>
      <c r="B1197">
        <v>1999</v>
      </c>
      <c r="C1197">
        <v>420</v>
      </c>
      <c r="D1197" t="s">
        <v>32</v>
      </c>
      <c r="E1197" t="s">
        <v>33</v>
      </c>
      <c r="F1197">
        <v>59</v>
      </c>
      <c r="G1197">
        <v>13</v>
      </c>
      <c r="H1197">
        <v>570.76763948461598</v>
      </c>
      <c r="I1197">
        <v>31252.2635628998</v>
      </c>
      <c r="J1197">
        <v>20.963590435164999</v>
      </c>
      <c r="K1197">
        <v>44.836757521340097</v>
      </c>
      <c r="L1197">
        <v>14859.4</v>
      </c>
      <c r="M1197">
        <v>21183366.207037602</v>
      </c>
      <c r="N1197">
        <v>5415</v>
      </c>
      <c r="O1197">
        <v>24304</v>
      </c>
      <c r="P1197">
        <v>545964</v>
      </c>
      <c r="Q1197">
        <v>30391189175.756599</v>
      </c>
      <c r="R1197">
        <v>188237</v>
      </c>
      <c r="S1197">
        <v>903691</v>
      </c>
      <c r="T1197" s="1">
        <v>44468.437696759262</v>
      </c>
      <c r="U1197">
        <v>921</v>
      </c>
      <c r="V1197" t="s">
        <v>31</v>
      </c>
      <c r="W1197">
        <v>10</v>
      </c>
      <c r="X1197">
        <v>100</v>
      </c>
    </row>
    <row r="1198" spans="1:24" x14ac:dyDescent="0.35">
      <c r="A1198" t="s">
        <v>24</v>
      </c>
      <c r="B1198">
        <v>1999</v>
      </c>
      <c r="C1198">
        <v>420</v>
      </c>
      <c r="D1198" t="s">
        <v>32</v>
      </c>
      <c r="E1198" t="s">
        <v>33</v>
      </c>
      <c r="F1198">
        <v>63</v>
      </c>
      <c r="G1198">
        <v>4</v>
      </c>
      <c r="H1198">
        <v>54.950886527683103</v>
      </c>
      <c r="I1198">
        <v>1191.56770461427</v>
      </c>
      <c r="J1198">
        <v>3.0965823506264001</v>
      </c>
      <c r="K1198">
        <v>2.3766623175765602</v>
      </c>
      <c r="L1198">
        <v>1614.9</v>
      </c>
      <c r="M1198">
        <v>1028654.54360592</v>
      </c>
      <c r="N1198">
        <v>0</v>
      </c>
      <c r="O1198">
        <v>3718</v>
      </c>
      <c r="P1198">
        <v>90950</v>
      </c>
      <c r="Q1198">
        <v>2051721007.6480801</v>
      </c>
      <c r="R1198">
        <v>0</v>
      </c>
      <c r="S1198">
        <v>184894</v>
      </c>
      <c r="T1198" s="1">
        <v>44468.437696759262</v>
      </c>
      <c r="U1198">
        <v>942</v>
      </c>
      <c r="V1198" t="s">
        <v>27</v>
      </c>
      <c r="W1198">
        <v>101</v>
      </c>
      <c r="X1198">
        <v>200</v>
      </c>
    </row>
    <row r="1199" spans="1:24" x14ac:dyDescent="0.35">
      <c r="A1199" t="s">
        <v>24</v>
      </c>
      <c r="B1199">
        <v>1999</v>
      </c>
      <c r="C1199">
        <v>420</v>
      </c>
      <c r="D1199" t="s">
        <v>32</v>
      </c>
      <c r="E1199" t="s">
        <v>33</v>
      </c>
      <c r="F1199">
        <v>86</v>
      </c>
      <c r="G1199">
        <v>18</v>
      </c>
      <c r="H1199">
        <v>414.79939422012899</v>
      </c>
      <c r="I1199">
        <v>15159.675402917601</v>
      </c>
      <c r="J1199">
        <v>23.957976372089899</v>
      </c>
      <c r="K1199">
        <v>38.736086736814798</v>
      </c>
      <c r="L1199">
        <v>15975.6</v>
      </c>
      <c r="M1199">
        <v>22488882.918175999</v>
      </c>
      <c r="N1199">
        <v>6292</v>
      </c>
      <c r="O1199">
        <v>25659</v>
      </c>
      <c r="P1199">
        <v>922858</v>
      </c>
      <c r="Q1199">
        <v>57463718462.262299</v>
      </c>
      <c r="R1199">
        <v>433358</v>
      </c>
      <c r="S1199">
        <v>1412358</v>
      </c>
      <c r="T1199" s="1">
        <v>44468.437696759262</v>
      </c>
      <c r="U1199">
        <v>931</v>
      </c>
      <c r="V1199" t="s">
        <v>30</v>
      </c>
      <c r="W1199">
        <v>10</v>
      </c>
      <c r="X1199">
        <v>100</v>
      </c>
    </row>
    <row r="1200" spans="1:24" x14ac:dyDescent="0.35">
      <c r="A1200" t="s">
        <v>24</v>
      </c>
      <c r="B1200">
        <v>1999</v>
      </c>
      <c r="C1200">
        <v>420</v>
      </c>
      <c r="D1200" t="s">
        <v>32</v>
      </c>
      <c r="E1200" t="s">
        <v>33</v>
      </c>
      <c r="F1200">
        <v>90</v>
      </c>
      <c r="G1200">
        <v>14</v>
      </c>
      <c r="H1200">
        <v>232.52677867926201</v>
      </c>
      <c r="I1200">
        <v>4737.7482913250296</v>
      </c>
      <c r="J1200">
        <v>6.7934500978491101</v>
      </c>
      <c r="K1200">
        <v>3.1216530244799898</v>
      </c>
      <c r="L1200">
        <v>9601.9</v>
      </c>
      <c r="M1200">
        <v>8076657.8997812504</v>
      </c>
      <c r="N1200">
        <v>3858</v>
      </c>
      <c r="O1200">
        <v>15345</v>
      </c>
      <c r="P1200">
        <v>280906</v>
      </c>
      <c r="Q1200">
        <v>5321625804.1203299</v>
      </c>
      <c r="R1200">
        <v>133475</v>
      </c>
      <c r="S1200">
        <v>428337</v>
      </c>
      <c r="T1200" s="1">
        <v>44468.437696759262</v>
      </c>
      <c r="U1200">
        <v>911</v>
      </c>
      <c r="V1200" t="s">
        <v>29</v>
      </c>
      <c r="W1200">
        <v>10</v>
      </c>
      <c r="X1200">
        <v>100</v>
      </c>
    </row>
    <row r="1201" spans="1:24" x14ac:dyDescent="0.35">
      <c r="A1201" t="s">
        <v>24</v>
      </c>
      <c r="B1201">
        <v>1999</v>
      </c>
      <c r="C1201">
        <v>420</v>
      </c>
      <c r="D1201" t="s">
        <v>32</v>
      </c>
      <c r="E1201" t="s">
        <v>33</v>
      </c>
      <c r="F1201">
        <v>95</v>
      </c>
      <c r="G1201">
        <v>4</v>
      </c>
      <c r="H1201">
        <v>21.437496064089</v>
      </c>
      <c r="I1201">
        <v>251.13306145617099</v>
      </c>
      <c r="J1201">
        <v>1.7595842422507</v>
      </c>
      <c r="K1201">
        <v>0.70621666169887898</v>
      </c>
      <c r="L1201">
        <v>928.7</v>
      </c>
      <c r="M1201">
        <v>471538.10047017201</v>
      </c>
      <c r="N1201">
        <v>0</v>
      </c>
      <c r="O1201">
        <v>2331</v>
      </c>
      <c r="P1201">
        <v>75914</v>
      </c>
      <c r="Q1201">
        <v>1326022393.2562301</v>
      </c>
      <c r="R1201">
        <v>1555</v>
      </c>
      <c r="S1201">
        <v>150273</v>
      </c>
      <c r="T1201" s="1">
        <v>44468.437696759262</v>
      </c>
      <c r="U1201">
        <v>932</v>
      </c>
      <c r="V1201" t="s">
        <v>30</v>
      </c>
      <c r="W1201">
        <v>101</v>
      </c>
      <c r="X1201">
        <v>200</v>
      </c>
    </row>
    <row r="1202" spans="1:24" x14ac:dyDescent="0.35">
      <c r="A1202" t="s">
        <v>24</v>
      </c>
      <c r="B1202">
        <v>1999</v>
      </c>
      <c r="C1202">
        <v>435</v>
      </c>
      <c r="D1202" t="s">
        <v>34</v>
      </c>
      <c r="E1202" t="s">
        <v>35</v>
      </c>
      <c r="F1202">
        <v>1</v>
      </c>
      <c r="G1202">
        <v>0</v>
      </c>
      <c r="H1202">
        <v>0</v>
      </c>
      <c r="J1202">
        <v>0</v>
      </c>
      <c r="L1202">
        <v>0</v>
      </c>
      <c r="P1202">
        <v>0</v>
      </c>
      <c r="T1202" s="1">
        <v>44468.437696759262</v>
      </c>
      <c r="U1202">
        <v>916</v>
      </c>
      <c r="V1202" t="s">
        <v>29</v>
      </c>
      <c r="W1202">
        <v>701</v>
      </c>
      <c r="X1202">
        <v>1000</v>
      </c>
    </row>
    <row r="1203" spans="1:24" x14ac:dyDescent="0.35">
      <c r="A1203" t="s">
        <v>24</v>
      </c>
      <c r="B1203">
        <v>1999</v>
      </c>
      <c r="C1203">
        <v>435</v>
      </c>
      <c r="D1203" t="s">
        <v>34</v>
      </c>
      <c r="E1203" t="s">
        <v>35</v>
      </c>
      <c r="F1203">
        <v>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 s="1">
        <v>44468.437696759262</v>
      </c>
      <c r="U1203">
        <v>956</v>
      </c>
      <c r="V1203" t="s">
        <v>28</v>
      </c>
      <c r="W1203">
        <v>701</v>
      </c>
      <c r="X1203">
        <v>1000</v>
      </c>
    </row>
    <row r="1204" spans="1:24" x14ac:dyDescent="0.35">
      <c r="A1204" t="s">
        <v>24</v>
      </c>
      <c r="B1204">
        <v>1999</v>
      </c>
      <c r="C1204">
        <v>435</v>
      </c>
      <c r="D1204" t="s">
        <v>34</v>
      </c>
      <c r="E1204" t="s">
        <v>35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 s="1">
        <v>44468.437696759262</v>
      </c>
      <c r="U1204">
        <v>946</v>
      </c>
      <c r="V1204" t="s">
        <v>27</v>
      </c>
      <c r="W1204">
        <v>701</v>
      </c>
      <c r="X1204">
        <v>1000</v>
      </c>
    </row>
    <row r="1205" spans="1:24" x14ac:dyDescent="0.35">
      <c r="A1205" t="s">
        <v>24</v>
      </c>
      <c r="B1205">
        <v>1999</v>
      </c>
      <c r="C1205">
        <v>435</v>
      </c>
      <c r="D1205" t="s">
        <v>34</v>
      </c>
      <c r="E1205" t="s">
        <v>35</v>
      </c>
      <c r="F1205">
        <v>3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s="1">
        <v>44468.437696759262</v>
      </c>
      <c r="U1205">
        <v>955</v>
      </c>
      <c r="V1205" t="s">
        <v>28</v>
      </c>
      <c r="W1205">
        <v>501</v>
      </c>
      <c r="X1205">
        <v>700</v>
      </c>
    </row>
    <row r="1206" spans="1:24" x14ac:dyDescent="0.35">
      <c r="A1206" t="s">
        <v>24</v>
      </c>
      <c r="B1206">
        <v>1999</v>
      </c>
      <c r="C1206">
        <v>435</v>
      </c>
      <c r="D1206" t="s">
        <v>34</v>
      </c>
      <c r="E1206" t="s">
        <v>35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 s="1">
        <v>44468.437696759262</v>
      </c>
      <c r="U1206">
        <v>945</v>
      </c>
      <c r="V1206" t="s">
        <v>27</v>
      </c>
      <c r="W1206">
        <v>501</v>
      </c>
      <c r="X1206">
        <v>700</v>
      </c>
    </row>
    <row r="1207" spans="1:24" x14ac:dyDescent="0.35">
      <c r="A1207" t="s">
        <v>24</v>
      </c>
      <c r="B1207">
        <v>1999</v>
      </c>
      <c r="C1207">
        <v>435</v>
      </c>
      <c r="D1207" t="s">
        <v>34</v>
      </c>
      <c r="E1207" t="s">
        <v>35</v>
      </c>
      <c r="F1207">
        <v>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 s="1">
        <v>44468.437696759262</v>
      </c>
      <c r="U1207">
        <v>935</v>
      </c>
      <c r="V1207" t="s">
        <v>30</v>
      </c>
      <c r="W1207">
        <v>501</v>
      </c>
      <c r="X1207">
        <v>700</v>
      </c>
    </row>
    <row r="1208" spans="1:24" x14ac:dyDescent="0.35">
      <c r="A1208" t="s">
        <v>24</v>
      </c>
      <c r="B1208">
        <v>1999</v>
      </c>
      <c r="C1208">
        <v>435</v>
      </c>
      <c r="D1208" t="s">
        <v>34</v>
      </c>
      <c r="E1208" t="s">
        <v>35</v>
      </c>
      <c r="F1208">
        <v>5</v>
      </c>
      <c r="G1208">
        <v>2</v>
      </c>
      <c r="H1208">
        <v>22.1</v>
      </c>
      <c r="I1208">
        <v>240.41617604674201</v>
      </c>
      <c r="J1208">
        <v>16.899999999999999</v>
      </c>
      <c r="K1208">
        <v>107.123659098369</v>
      </c>
      <c r="L1208">
        <v>44.3</v>
      </c>
      <c r="M1208">
        <v>967.06045905595499</v>
      </c>
      <c r="N1208">
        <v>0</v>
      </c>
      <c r="O1208">
        <v>124</v>
      </c>
      <c r="P1208">
        <v>33898</v>
      </c>
      <c r="Q1208">
        <v>430898854.83945602</v>
      </c>
      <c r="R1208">
        <v>0</v>
      </c>
      <c r="S1208">
        <v>87267</v>
      </c>
      <c r="T1208" s="1">
        <v>44468.437696759262</v>
      </c>
      <c r="U1208">
        <v>915</v>
      </c>
      <c r="V1208" t="s">
        <v>29</v>
      </c>
      <c r="W1208">
        <v>501</v>
      </c>
      <c r="X1208">
        <v>700</v>
      </c>
    </row>
    <row r="1209" spans="1:24" x14ac:dyDescent="0.35">
      <c r="A1209" t="s">
        <v>24</v>
      </c>
      <c r="B1209">
        <v>1999</v>
      </c>
      <c r="C1209">
        <v>435</v>
      </c>
      <c r="D1209" t="s">
        <v>34</v>
      </c>
      <c r="E1209" t="s">
        <v>35</v>
      </c>
      <c r="F1209">
        <v>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 s="1">
        <v>44468.437696759262</v>
      </c>
      <c r="U1209">
        <v>925</v>
      </c>
      <c r="V1209" t="s">
        <v>31</v>
      </c>
      <c r="W1209">
        <v>501</v>
      </c>
      <c r="X1209">
        <v>700</v>
      </c>
    </row>
    <row r="1210" spans="1:24" x14ac:dyDescent="0.35">
      <c r="A1210" t="s">
        <v>24</v>
      </c>
      <c r="B1210">
        <v>1999</v>
      </c>
      <c r="C1210">
        <v>435</v>
      </c>
      <c r="D1210" t="s">
        <v>34</v>
      </c>
      <c r="E1210" t="s">
        <v>35</v>
      </c>
      <c r="F1210">
        <v>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 s="1">
        <v>44468.437696759262</v>
      </c>
      <c r="U1210">
        <v>913</v>
      </c>
      <c r="V1210" t="s">
        <v>29</v>
      </c>
      <c r="W1210">
        <v>201</v>
      </c>
      <c r="X1210">
        <v>300</v>
      </c>
    </row>
    <row r="1211" spans="1:24" x14ac:dyDescent="0.35">
      <c r="A1211" t="s">
        <v>24</v>
      </c>
      <c r="B1211">
        <v>1999</v>
      </c>
      <c r="C1211">
        <v>435</v>
      </c>
      <c r="D1211" t="s">
        <v>34</v>
      </c>
      <c r="E1211" t="s">
        <v>35</v>
      </c>
      <c r="F1211">
        <v>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s="1">
        <v>44468.437696759262</v>
      </c>
      <c r="U1211">
        <v>924</v>
      </c>
      <c r="V1211" t="s">
        <v>31</v>
      </c>
      <c r="W1211">
        <v>301</v>
      </c>
      <c r="X1211">
        <v>500</v>
      </c>
    </row>
    <row r="1212" spans="1:24" x14ac:dyDescent="0.35">
      <c r="A1212" t="s">
        <v>24</v>
      </c>
      <c r="B1212">
        <v>1999</v>
      </c>
      <c r="C1212">
        <v>435</v>
      </c>
      <c r="D1212" t="s">
        <v>34</v>
      </c>
      <c r="E1212" t="s">
        <v>35</v>
      </c>
      <c r="F1212">
        <v>8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 s="1">
        <v>44468.437696759262</v>
      </c>
      <c r="U1212">
        <v>926</v>
      </c>
      <c r="V1212" t="s">
        <v>31</v>
      </c>
      <c r="W1212">
        <v>701</v>
      </c>
      <c r="X1212">
        <v>1000</v>
      </c>
    </row>
    <row r="1213" spans="1:24" x14ac:dyDescent="0.35">
      <c r="A1213" t="s">
        <v>24</v>
      </c>
      <c r="B1213">
        <v>1999</v>
      </c>
      <c r="C1213">
        <v>435</v>
      </c>
      <c r="D1213" t="s">
        <v>34</v>
      </c>
      <c r="E1213" t="s">
        <v>35</v>
      </c>
      <c r="F1213">
        <v>10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s="1">
        <v>44468.437696759262</v>
      </c>
      <c r="U1213">
        <v>936</v>
      </c>
      <c r="V1213" t="s">
        <v>30</v>
      </c>
      <c r="W1213">
        <v>701</v>
      </c>
      <c r="X1213">
        <v>1000</v>
      </c>
    </row>
    <row r="1214" spans="1:24" x14ac:dyDescent="0.35">
      <c r="A1214" t="s">
        <v>24</v>
      </c>
      <c r="B1214">
        <v>1999</v>
      </c>
      <c r="C1214">
        <v>435</v>
      </c>
      <c r="D1214" t="s">
        <v>34</v>
      </c>
      <c r="E1214" t="s">
        <v>35</v>
      </c>
      <c r="F1214">
        <v>10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s="1">
        <v>44468.437696759262</v>
      </c>
      <c r="U1214">
        <v>951</v>
      </c>
      <c r="V1214" t="s">
        <v>28</v>
      </c>
      <c r="W1214">
        <v>10</v>
      </c>
      <c r="X1214">
        <v>100</v>
      </c>
    </row>
    <row r="1215" spans="1:24" x14ac:dyDescent="0.35">
      <c r="A1215" t="s">
        <v>24</v>
      </c>
      <c r="B1215">
        <v>1999</v>
      </c>
      <c r="C1215">
        <v>435</v>
      </c>
      <c r="D1215" t="s">
        <v>34</v>
      </c>
      <c r="E1215" t="s">
        <v>35</v>
      </c>
      <c r="F1215">
        <v>12</v>
      </c>
      <c r="G1215">
        <v>1</v>
      </c>
      <c r="H1215">
        <v>0.9</v>
      </c>
      <c r="I1215">
        <v>0.83053229412327301</v>
      </c>
      <c r="J1215">
        <v>3.6</v>
      </c>
      <c r="K1215">
        <v>13.2885167059724</v>
      </c>
      <c r="L1215">
        <v>2.2999999999999998</v>
      </c>
      <c r="M1215">
        <v>5.3207821134682298</v>
      </c>
      <c r="N1215">
        <v>0</v>
      </c>
      <c r="O1215">
        <v>7</v>
      </c>
      <c r="P1215">
        <v>9227</v>
      </c>
      <c r="Q1215">
        <v>85132513.815491796</v>
      </c>
      <c r="R1215">
        <v>0</v>
      </c>
      <c r="S1215">
        <v>29332</v>
      </c>
      <c r="T1215" s="1">
        <v>44468.437696759262</v>
      </c>
      <c r="U1215">
        <v>914</v>
      </c>
      <c r="V1215" t="s">
        <v>29</v>
      </c>
      <c r="W1215">
        <v>301</v>
      </c>
      <c r="X1215">
        <v>500</v>
      </c>
    </row>
    <row r="1216" spans="1:24" x14ac:dyDescent="0.35">
      <c r="A1216" t="s">
        <v>24</v>
      </c>
      <c r="B1216">
        <v>1999</v>
      </c>
      <c r="C1216">
        <v>435</v>
      </c>
      <c r="D1216" t="s">
        <v>34</v>
      </c>
      <c r="E1216" t="s">
        <v>35</v>
      </c>
      <c r="F1216">
        <v>12</v>
      </c>
      <c r="G1216">
        <v>2</v>
      </c>
      <c r="H1216">
        <v>19.181502169327398</v>
      </c>
      <c r="I1216">
        <v>212.89284014573099</v>
      </c>
      <c r="J1216">
        <v>6.5112252466251803</v>
      </c>
      <c r="K1216">
        <v>21.264190746190401</v>
      </c>
      <c r="L1216">
        <v>50.5</v>
      </c>
      <c r="M1216">
        <v>1470.0657108649</v>
      </c>
      <c r="N1216">
        <v>0</v>
      </c>
      <c r="O1216">
        <v>137</v>
      </c>
      <c r="P1216">
        <v>17133</v>
      </c>
      <c r="Q1216">
        <v>146833297.27701101</v>
      </c>
      <c r="R1216">
        <v>0</v>
      </c>
      <c r="S1216">
        <v>44543</v>
      </c>
      <c r="T1216" s="1">
        <v>44468.437696759262</v>
      </c>
      <c r="U1216">
        <v>944</v>
      </c>
      <c r="V1216" t="s">
        <v>27</v>
      </c>
      <c r="W1216">
        <v>301</v>
      </c>
      <c r="X1216">
        <v>500</v>
      </c>
    </row>
    <row r="1217" spans="1:24" x14ac:dyDescent="0.35">
      <c r="A1217" t="s">
        <v>24</v>
      </c>
      <c r="B1217">
        <v>1999</v>
      </c>
      <c r="C1217">
        <v>435</v>
      </c>
      <c r="D1217" t="s">
        <v>34</v>
      </c>
      <c r="E1217" t="s">
        <v>35</v>
      </c>
      <c r="F1217">
        <v>14</v>
      </c>
      <c r="G1217">
        <v>1</v>
      </c>
      <c r="H1217">
        <v>1.58901683948572</v>
      </c>
      <c r="I1217">
        <v>2.5831524970437698</v>
      </c>
      <c r="J1217">
        <v>2.76606635021589</v>
      </c>
      <c r="K1217">
        <v>7.67881241689585</v>
      </c>
      <c r="L1217">
        <v>8.3000000000000007</v>
      </c>
      <c r="M1217">
        <v>69.046186984589696</v>
      </c>
      <c r="N1217">
        <v>0</v>
      </c>
      <c r="O1217">
        <v>27</v>
      </c>
      <c r="P1217">
        <v>14327</v>
      </c>
      <c r="Q1217">
        <v>205250258.57488</v>
      </c>
      <c r="R1217">
        <v>0</v>
      </c>
      <c r="S1217">
        <v>46734</v>
      </c>
      <c r="T1217" s="1">
        <v>44468.437696759262</v>
      </c>
      <c r="U1217">
        <v>943</v>
      </c>
      <c r="V1217" t="s">
        <v>27</v>
      </c>
      <c r="W1217">
        <v>201</v>
      </c>
      <c r="X1217">
        <v>300</v>
      </c>
    </row>
    <row r="1218" spans="1:24" x14ac:dyDescent="0.35">
      <c r="A1218" t="s">
        <v>24</v>
      </c>
      <c r="B1218">
        <v>1999</v>
      </c>
      <c r="C1218">
        <v>435</v>
      </c>
      <c r="D1218" t="s">
        <v>34</v>
      </c>
      <c r="E1218" t="s">
        <v>35</v>
      </c>
      <c r="F1218">
        <v>14</v>
      </c>
      <c r="G1218">
        <v>3</v>
      </c>
      <c r="H1218">
        <v>25.1</v>
      </c>
      <c r="I1218">
        <v>186.07321872980901</v>
      </c>
      <c r="J1218">
        <v>11.9</v>
      </c>
      <c r="K1218">
        <v>44.238881562604703</v>
      </c>
      <c r="L1218">
        <v>73.2</v>
      </c>
      <c r="M1218">
        <v>1577.60293752546</v>
      </c>
      <c r="N1218">
        <v>0</v>
      </c>
      <c r="O1218">
        <v>158</v>
      </c>
      <c r="P1218">
        <v>34694</v>
      </c>
      <c r="Q1218">
        <v>375074876.34396201</v>
      </c>
      <c r="R1218">
        <v>0</v>
      </c>
      <c r="S1218">
        <v>76236</v>
      </c>
      <c r="T1218" s="1">
        <v>44468.437696759262</v>
      </c>
      <c r="U1218">
        <v>934</v>
      </c>
      <c r="V1218" t="s">
        <v>30</v>
      </c>
      <c r="W1218">
        <v>301</v>
      </c>
      <c r="X1218">
        <v>500</v>
      </c>
    </row>
    <row r="1219" spans="1:24" x14ac:dyDescent="0.35">
      <c r="A1219" t="s">
        <v>24</v>
      </c>
      <c r="B1219">
        <v>1999</v>
      </c>
      <c r="C1219">
        <v>435</v>
      </c>
      <c r="D1219" t="s">
        <v>34</v>
      </c>
      <c r="E1219" t="s">
        <v>35</v>
      </c>
      <c r="F1219">
        <v>14</v>
      </c>
      <c r="G1219">
        <v>4</v>
      </c>
      <c r="H1219">
        <v>18.501984191785201</v>
      </c>
      <c r="I1219">
        <v>76.772747937378796</v>
      </c>
      <c r="J1219">
        <v>15.192686206262699</v>
      </c>
      <c r="K1219">
        <v>43.980271858486603</v>
      </c>
      <c r="L1219">
        <v>57.6</v>
      </c>
      <c r="M1219">
        <v>745.89392083090002</v>
      </c>
      <c r="N1219">
        <v>0</v>
      </c>
      <c r="O1219">
        <v>118</v>
      </c>
      <c r="P1219">
        <v>47402</v>
      </c>
      <c r="Q1219">
        <v>427295079.27074802</v>
      </c>
      <c r="R1219">
        <v>1347</v>
      </c>
      <c r="S1219">
        <v>93457</v>
      </c>
      <c r="T1219" s="1">
        <v>44468.437696759262</v>
      </c>
      <c r="U1219">
        <v>954</v>
      </c>
      <c r="V1219" t="s">
        <v>28</v>
      </c>
      <c r="W1219">
        <v>301</v>
      </c>
      <c r="X1219">
        <v>500</v>
      </c>
    </row>
    <row r="1220" spans="1:24" x14ac:dyDescent="0.35">
      <c r="A1220" t="s">
        <v>24</v>
      </c>
      <c r="B1220">
        <v>1999</v>
      </c>
      <c r="C1220">
        <v>435</v>
      </c>
      <c r="D1220" t="s">
        <v>34</v>
      </c>
      <c r="E1220" t="s">
        <v>35</v>
      </c>
      <c r="F1220">
        <v>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s="1">
        <v>44468.437696759262</v>
      </c>
      <c r="U1220">
        <v>953</v>
      </c>
      <c r="V1220" t="s">
        <v>28</v>
      </c>
      <c r="W1220">
        <v>201</v>
      </c>
      <c r="X1220">
        <v>300</v>
      </c>
    </row>
    <row r="1221" spans="1:24" x14ac:dyDescent="0.35">
      <c r="A1221" t="s">
        <v>24</v>
      </c>
      <c r="B1221">
        <v>1999</v>
      </c>
      <c r="C1221">
        <v>435</v>
      </c>
      <c r="D1221" t="s">
        <v>34</v>
      </c>
      <c r="E1221" t="s">
        <v>35</v>
      </c>
      <c r="F1221">
        <v>24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 s="1">
        <v>44468.437696759262</v>
      </c>
      <c r="U1221">
        <v>952</v>
      </c>
      <c r="V1221" t="s">
        <v>28</v>
      </c>
      <c r="W1221">
        <v>101</v>
      </c>
      <c r="X1221">
        <v>200</v>
      </c>
    </row>
    <row r="1222" spans="1:24" x14ac:dyDescent="0.35">
      <c r="A1222" t="s">
        <v>24</v>
      </c>
      <c r="B1222">
        <v>1999</v>
      </c>
      <c r="C1222">
        <v>435</v>
      </c>
      <c r="D1222" t="s">
        <v>34</v>
      </c>
      <c r="E1222" t="s">
        <v>35</v>
      </c>
      <c r="F1222">
        <v>31</v>
      </c>
      <c r="G1222">
        <v>1</v>
      </c>
      <c r="H1222">
        <v>2.5554568664788899</v>
      </c>
      <c r="I1222">
        <v>6.4618604639158699</v>
      </c>
      <c r="J1222">
        <v>1.2777284332394401</v>
      </c>
      <c r="K1222">
        <v>1.6317417398338101</v>
      </c>
      <c r="L1222">
        <v>37.299999999999997</v>
      </c>
      <c r="M1222">
        <v>1392.03367188732</v>
      </c>
      <c r="N1222">
        <v>0</v>
      </c>
      <c r="O1222">
        <v>116</v>
      </c>
      <c r="P1222">
        <v>18749</v>
      </c>
      <c r="Q1222">
        <v>351514777.88119501</v>
      </c>
      <c r="R1222">
        <v>0</v>
      </c>
      <c r="S1222">
        <v>58309</v>
      </c>
      <c r="T1222" s="1">
        <v>44468.437696759262</v>
      </c>
      <c r="U1222">
        <v>912</v>
      </c>
      <c r="V1222" t="s">
        <v>29</v>
      </c>
      <c r="W1222">
        <v>101</v>
      </c>
      <c r="X1222">
        <v>200</v>
      </c>
    </row>
    <row r="1223" spans="1:24" x14ac:dyDescent="0.35">
      <c r="A1223" t="s">
        <v>24</v>
      </c>
      <c r="B1223">
        <v>1999</v>
      </c>
      <c r="C1223">
        <v>435</v>
      </c>
      <c r="D1223" t="s">
        <v>34</v>
      </c>
      <c r="E1223" t="s">
        <v>35</v>
      </c>
      <c r="F1223">
        <v>35</v>
      </c>
      <c r="G1223">
        <v>8</v>
      </c>
      <c r="H1223">
        <v>73.553496280734805</v>
      </c>
      <c r="I1223">
        <v>2861.2000925594798</v>
      </c>
      <c r="J1223">
        <v>16.248414148225699</v>
      </c>
      <c r="K1223">
        <v>33.5155937313518</v>
      </c>
      <c r="L1223">
        <v>849.4</v>
      </c>
      <c r="M1223">
        <v>381433.39120738301</v>
      </c>
      <c r="N1223">
        <v>0</v>
      </c>
      <c r="O1223">
        <v>2111</v>
      </c>
      <c r="P1223">
        <v>187743</v>
      </c>
      <c r="Q1223">
        <v>4468043534.7821198</v>
      </c>
      <c r="R1223">
        <v>51249</v>
      </c>
      <c r="S1223">
        <v>324237</v>
      </c>
      <c r="T1223" s="1">
        <v>44468.437696759262</v>
      </c>
      <c r="U1223">
        <v>923</v>
      </c>
      <c r="V1223" t="s">
        <v>31</v>
      </c>
      <c r="W1223">
        <v>201</v>
      </c>
      <c r="X1223">
        <v>300</v>
      </c>
    </row>
    <row r="1224" spans="1:24" x14ac:dyDescent="0.35">
      <c r="A1224" t="s">
        <v>24</v>
      </c>
      <c r="B1224">
        <v>1999</v>
      </c>
      <c r="C1224">
        <v>435</v>
      </c>
      <c r="D1224" t="s">
        <v>34</v>
      </c>
      <c r="E1224" t="s">
        <v>35</v>
      </c>
      <c r="F1224">
        <v>36</v>
      </c>
      <c r="G1224">
        <v>10</v>
      </c>
      <c r="H1224">
        <v>42.562396755315604</v>
      </c>
      <c r="I1224">
        <v>262.614674813504</v>
      </c>
      <c r="J1224">
        <v>21.9646255394006</v>
      </c>
      <c r="K1224">
        <v>44.745311179563899</v>
      </c>
      <c r="L1224">
        <v>489.2</v>
      </c>
      <c r="M1224">
        <v>34672.232154592799</v>
      </c>
      <c r="N1224">
        <v>83</v>
      </c>
      <c r="O1224">
        <v>895</v>
      </c>
      <c r="P1224">
        <v>252107</v>
      </c>
      <c r="Q1224">
        <v>5907589962.9336395</v>
      </c>
      <c r="R1224">
        <v>84627</v>
      </c>
      <c r="S1224">
        <v>419587</v>
      </c>
      <c r="T1224" s="1">
        <v>44468.437696759262</v>
      </c>
      <c r="U1224">
        <v>933</v>
      </c>
      <c r="V1224" t="s">
        <v>30</v>
      </c>
      <c r="W1224">
        <v>201</v>
      </c>
      <c r="X1224">
        <v>300</v>
      </c>
    </row>
    <row r="1225" spans="1:24" x14ac:dyDescent="0.35">
      <c r="A1225" t="s">
        <v>24</v>
      </c>
      <c r="B1225">
        <v>1999</v>
      </c>
      <c r="C1225">
        <v>435</v>
      </c>
      <c r="D1225" t="s">
        <v>34</v>
      </c>
      <c r="E1225" t="s">
        <v>35</v>
      </c>
      <c r="F1225">
        <v>38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 s="1">
        <v>44468.437696759262</v>
      </c>
      <c r="U1225">
        <v>941</v>
      </c>
      <c r="V1225" t="s">
        <v>27</v>
      </c>
      <c r="W1225">
        <v>10</v>
      </c>
      <c r="X1225">
        <v>100</v>
      </c>
    </row>
    <row r="1226" spans="1:24" x14ac:dyDescent="0.35">
      <c r="A1226" t="s">
        <v>24</v>
      </c>
      <c r="B1226">
        <v>1999</v>
      </c>
      <c r="C1226">
        <v>435</v>
      </c>
      <c r="D1226" t="s">
        <v>34</v>
      </c>
      <c r="E1226" t="s">
        <v>35</v>
      </c>
      <c r="F1226">
        <v>52</v>
      </c>
      <c r="G1226">
        <v>5</v>
      </c>
      <c r="H1226">
        <v>20.3056971757272</v>
      </c>
      <c r="I1226">
        <v>102.709419955953</v>
      </c>
      <c r="J1226">
        <v>10.474270811722</v>
      </c>
      <c r="K1226">
        <v>28.677099897257499</v>
      </c>
      <c r="L1226">
        <v>483.9</v>
      </c>
      <c r="M1226">
        <v>58420.469929808802</v>
      </c>
      <c r="N1226">
        <v>0</v>
      </c>
      <c r="O1226">
        <v>992</v>
      </c>
      <c r="P1226">
        <v>249854</v>
      </c>
      <c r="Q1226">
        <v>16311353456.579901</v>
      </c>
      <c r="R1226">
        <v>0</v>
      </c>
      <c r="S1226">
        <v>518185</v>
      </c>
      <c r="T1226" s="1">
        <v>44468.437696759262</v>
      </c>
      <c r="U1226">
        <v>922</v>
      </c>
      <c r="V1226" t="s">
        <v>31</v>
      </c>
      <c r="W1226">
        <v>101</v>
      </c>
      <c r="X1226">
        <v>200</v>
      </c>
    </row>
    <row r="1227" spans="1:24" x14ac:dyDescent="0.35">
      <c r="A1227" t="s">
        <v>24</v>
      </c>
      <c r="B1227">
        <v>1999</v>
      </c>
      <c r="C1227">
        <v>435</v>
      </c>
      <c r="D1227" t="s">
        <v>34</v>
      </c>
      <c r="E1227" t="s">
        <v>35</v>
      </c>
      <c r="F1227">
        <v>59</v>
      </c>
      <c r="G1227">
        <v>5</v>
      </c>
      <c r="H1227">
        <v>10.453334183472601</v>
      </c>
      <c r="I1227">
        <v>27.731519498966001</v>
      </c>
      <c r="J1227">
        <v>4.6729476031257997</v>
      </c>
      <c r="K1227">
        <v>5.6354821707633</v>
      </c>
      <c r="L1227">
        <v>271.60000000000002</v>
      </c>
      <c r="M1227">
        <v>18796.940318958899</v>
      </c>
      <c r="N1227">
        <v>0</v>
      </c>
      <c r="O1227">
        <v>552</v>
      </c>
      <c r="P1227">
        <v>121577</v>
      </c>
      <c r="Q1227">
        <v>3819834756.4886999</v>
      </c>
      <c r="R1227">
        <v>0</v>
      </c>
      <c r="S1227">
        <v>247782</v>
      </c>
      <c r="T1227" s="1">
        <v>44468.437696759262</v>
      </c>
      <c r="U1227">
        <v>921</v>
      </c>
      <c r="V1227" t="s">
        <v>31</v>
      </c>
      <c r="W1227">
        <v>10</v>
      </c>
      <c r="X1227">
        <v>100</v>
      </c>
    </row>
    <row r="1228" spans="1:24" x14ac:dyDescent="0.35">
      <c r="A1228" t="s">
        <v>24</v>
      </c>
      <c r="B1228">
        <v>1999</v>
      </c>
      <c r="C1228">
        <v>435</v>
      </c>
      <c r="D1228" t="s">
        <v>34</v>
      </c>
      <c r="E1228" t="s">
        <v>35</v>
      </c>
      <c r="F1228">
        <v>63</v>
      </c>
      <c r="G1228">
        <v>4</v>
      </c>
      <c r="H1228">
        <v>3.82510701085761</v>
      </c>
      <c r="I1228">
        <v>3.1542776010278901</v>
      </c>
      <c r="J1228">
        <v>3.0500853289191401</v>
      </c>
      <c r="K1228">
        <v>2.12354654785684</v>
      </c>
      <c r="L1228">
        <v>112.7</v>
      </c>
      <c r="M1228">
        <v>2723.0194084037098</v>
      </c>
      <c r="N1228">
        <v>2</v>
      </c>
      <c r="O1228">
        <v>223</v>
      </c>
      <c r="P1228">
        <v>89559</v>
      </c>
      <c r="Q1228">
        <v>1833211655.99963</v>
      </c>
      <c r="R1228">
        <v>0</v>
      </c>
      <c r="S1228">
        <v>180329</v>
      </c>
      <c r="T1228" s="1">
        <v>44468.437696759262</v>
      </c>
      <c r="U1228">
        <v>942</v>
      </c>
      <c r="V1228" t="s">
        <v>27</v>
      </c>
      <c r="W1228">
        <v>101</v>
      </c>
      <c r="X1228">
        <v>200</v>
      </c>
    </row>
    <row r="1229" spans="1:24" x14ac:dyDescent="0.35">
      <c r="A1229" t="s">
        <v>24</v>
      </c>
      <c r="B1229">
        <v>1999</v>
      </c>
      <c r="C1229">
        <v>435</v>
      </c>
      <c r="D1229" t="s">
        <v>34</v>
      </c>
      <c r="E1229" t="s">
        <v>35</v>
      </c>
      <c r="F1229">
        <v>86</v>
      </c>
      <c r="G1229">
        <v>6</v>
      </c>
      <c r="H1229">
        <v>5.7544545945630698</v>
      </c>
      <c r="I1229">
        <v>7.2534987573163496</v>
      </c>
      <c r="J1229">
        <v>3.2671710803611398</v>
      </c>
      <c r="K1229">
        <v>1.83537588648002</v>
      </c>
      <c r="L1229">
        <v>220.7</v>
      </c>
      <c r="M1229">
        <v>10760.3283028757</v>
      </c>
      <c r="N1229">
        <v>9</v>
      </c>
      <c r="O1229">
        <v>433</v>
      </c>
      <c r="P1229">
        <v>125511</v>
      </c>
      <c r="Q1229">
        <v>2722720132.5134501</v>
      </c>
      <c r="R1229">
        <v>18804</v>
      </c>
      <c r="S1229">
        <v>232218</v>
      </c>
      <c r="T1229" s="1">
        <v>44468.437696759262</v>
      </c>
      <c r="U1229">
        <v>931</v>
      </c>
      <c r="V1229" t="s">
        <v>30</v>
      </c>
      <c r="W1229">
        <v>10</v>
      </c>
      <c r="X1229">
        <v>100</v>
      </c>
    </row>
    <row r="1230" spans="1:24" x14ac:dyDescent="0.35">
      <c r="A1230" t="s">
        <v>24</v>
      </c>
      <c r="B1230">
        <v>1999</v>
      </c>
      <c r="C1230">
        <v>435</v>
      </c>
      <c r="D1230" t="s">
        <v>34</v>
      </c>
      <c r="E1230" t="s">
        <v>35</v>
      </c>
      <c r="F1230">
        <v>90</v>
      </c>
      <c r="G1230">
        <v>3</v>
      </c>
      <c r="H1230">
        <v>3.2631444377186098</v>
      </c>
      <c r="I1230">
        <v>3.7420779976964198</v>
      </c>
      <c r="J1230">
        <v>1.84920597276181</v>
      </c>
      <c r="K1230">
        <v>1.23892929716288</v>
      </c>
      <c r="L1230">
        <v>134.19999999999999</v>
      </c>
      <c r="M1230">
        <v>6379.2928545892801</v>
      </c>
      <c r="N1230">
        <v>0</v>
      </c>
      <c r="O1230">
        <v>297</v>
      </c>
      <c r="P1230">
        <v>75997</v>
      </c>
      <c r="Q1230">
        <v>2112059881.59461</v>
      </c>
      <c r="R1230">
        <v>0</v>
      </c>
      <c r="S1230">
        <v>169842</v>
      </c>
      <c r="T1230" s="1">
        <v>44468.437696759262</v>
      </c>
      <c r="U1230">
        <v>911</v>
      </c>
      <c r="V1230" t="s">
        <v>29</v>
      </c>
      <c r="W1230">
        <v>10</v>
      </c>
      <c r="X1230">
        <v>100</v>
      </c>
    </row>
    <row r="1231" spans="1:24" x14ac:dyDescent="0.35">
      <c r="A1231" t="s">
        <v>24</v>
      </c>
      <c r="B1231">
        <v>1999</v>
      </c>
      <c r="C1231">
        <v>435</v>
      </c>
      <c r="D1231" t="s">
        <v>34</v>
      </c>
      <c r="E1231" t="s">
        <v>35</v>
      </c>
      <c r="F1231">
        <v>95</v>
      </c>
      <c r="G1231">
        <v>19</v>
      </c>
      <c r="H1231">
        <v>22.665678071046798</v>
      </c>
      <c r="I1231">
        <v>47.3431201050414</v>
      </c>
      <c r="J1231">
        <v>10.0506190630745</v>
      </c>
      <c r="K1231">
        <v>5.3240055961499797</v>
      </c>
      <c r="L1231">
        <v>983.1</v>
      </c>
      <c r="M1231">
        <v>88893.452718723507</v>
      </c>
      <c r="N1231">
        <v>381</v>
      </c>
      <c r="O1231">
        <v>1586</v>
      </c>
      <c r="P1231">
        <v>436307</v>
      </c>
      <c r="Q1231">
        <v>9996578989.4186001</v>
      </c>
      <c r="R1231">
        <v>234242</v>
      </c>
      <c r="S1231">
        <v>638372</v>
      </c>
      <c r="T1231" s="1">
        <v>44468.437696759262</v>
      </c>
      <c r="U1231">
        <v>932</v>
      </c>
      <c r="V1231" t="s">
        <v>30</v>
      </c>
      <c r="W1231">
        <v>101</v>
      </c>
      <c r="X1231">
        <v>200</v>
      </c>
    </row>
    <row r="1232" spans="1:24" x14ac:dyDescent="0.35">
      <c r="A1232" t="s">
        <v>24</v>
      </c>
      <c r="B1232">
        <v>1999</v>
      </c>
      <c r="C1232">
        <v>440</v>
      </c>
      <c r="D1232" t="s">
        <v>36</v>
      </c>
      <c r="E1232" t="s">
        <v>37</v>
      </c>
      <c r="F1232">
        <v>1</v>
      </c>
      <c r="G1232">
        <v>0</v>
      </c>
      <c r="H1232">
        <v>0</v>
      </c>
      <c r="J1232">
        <v>0</v>
      </c>
      <c r="L1232">
        <v>0</v>
      </c>
      <c r="P1232">
        <v>0</v>
      </c>
      <c r="T1232" s="1">
        <v>44468.437696759262</v>
      </c>
      <c r="U1232">
        <v>916</v>
      </c>
      <c r="V1232" t="s">
        <v>29</v>
      </c>
      <c r="W1232">
        <v>701</v>
      </c>
      <c r="X1232">
        <v>1000</v>
      </c>
    </row>
    <row r="1233" spans="1:24" x14ac:dyDescent="0.35">
      <c r="A1233" t="s">
        <v>24</v>
      </c>
      <c r="B1233">
        <v>1999</v>
      </c>
      <c r="C1233">
        <v>440</v>
      </c>
      <c r="D1233" t="s">
        <v>36</v>
      </c>
      <c r="E1233" t="s">
        <v>37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s="1">
        <v>44468.437696759262</v>
      </c>
      <c r="U1233">
        <v>956</v>
      </c>
      <c r="V1233" t="s">
        <v>28</v>
      </c>
      <c r="W1233">
        <v>701</v>
      </c>
      <c r="X1233">
        <v>1000</v>
      </c>
    </row>
    <row r="1234" spans="1:24" x14ac:dyDescent="0.35">
      <c r="A1234" t="s">
        <v>24</v>
      </c>
      <c r="B1234">
        <v>1999</v>
      </c>
      <c r="C1234">
        <v>440</v>
      </c>
      <c r="D1234" t="s">
        <v>36</v>
      </c>
      <c r="E1234" t="s">
        <v>37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 s="1">
        <v>44468.437696759262</v>
      </c>
      <c r="U1234">
        <v>946</v>
      </c>
      <c r="V1234" t="s">
        <v>27</v>
      </c>
      <c r="W1234">
        <v>701</v>
      </c>
      <c r="X1234">
        <v>1000</v>
      </c>
    </row>
    <row r="1235" spans="1:24" x14ac:dyDescent="0.35">
      <c r="A1235" t="s">
        <v>24</v>
      </c>
      <c r="B1235">
        <v>1999</v>
      </c>
      <c r="C1235">
        <v>440</v>
      </c>
      <c r="D1235" t="s">
        <v>36</v>
      </c>
      <c r="E1235" t="s">
        <v>37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 s="1">
        <v>44468.437696759262</v>
      </c>
      <c r="U1235">
        <v>955</v>
      </c>
      <c r="V1235" t="s">
        <v>28</v>
      </c>
      <c r="W1235">
        <v>501</v>
      </c>
      <c r="X1235">
        <v>700</v>
      </c>
    </row>
    <row r="1236" spans="1:24" x14ac:dyDescent="0.35">
      <c r="A1236" t="s">
        <v>24</v>
      </c>
      <c r="B1236">
        <v>1999</v>
      </c>
      <c r="C1236">
        <v>440</v>
      </c>
      <c r="D1236" t="s">
        <v>36</v>
      </c>
      <c r="E1236" t="s">
        <v>37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 s="1">
        <v>44468.437696759262</v>
      </c>
      <c r="U1236">
        <v>945</v>
      </c>
      <c r="V1236" t="s">
        <v>27</v>
      </c>
      <c r="W1236">
        <v>501</v>
      </c>
      <c r="X1236">
        <v>700</v>
      </c>
    </row>
    <row r="1237" spans="1:24" x14ac:dyDescent="0.35">
      <c r="A1237" t="s">
        <v>24</v>
      </c>
      <c r="B1237">
        <v>1999</v>
      </c>
      <c r="C1237">
        <v>440</v>
      </c>
      <c r="D1237" t="s">
        <v>36</v>
      </c>
      <c r="E1237" t="s">
        <v>37</v>
      </c>
      <c r="F1237">
        <v>5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 s="1">
        <v>44468.437696759262</v>
      </c>
      <c r="U1237">
        <v>915</v>
      </c>
      <c r="V1237" t="s">
        <v>29</v>
      </c>
      <c r="W1237">
        <v>501</v>
      </c>
      <c r="X1237">
        <v>700</v>
      </c>
    </row>
    <row r="1238" spans="1:24" x14ac:dyDescent="0.35">
      <c r="A1238" t="s">
        <v>24</v>
      </c>
      <c r="B1238">
        <v>1999</v>
      </c>
      <c r="C1238">
        <v>440</v>
      </c>
      <c r="D1238" t="s">
        <v>36</v>
      </c>
      <c r="E1238" t="s">
        <v>37</v>
      </c>
      <c r="F1238">
        <v>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 s="1">
        <v>44468.437696759262</v>
      </c>
      <c r="U1238">
        <v>935</v>
      </c>
      <c r="V1238" t="s">
        <v>30</v>
      </c>
      <c r="W1238">
        <v>501</v>
      </c>
      <c r="X1238">
        <v>700</v>
      </c>
    </row>
    <row r="1239" spans="1:24" x14ac:dyDescent="0.35">
      <c r="A1239" t="s">
        <v>24</v>
      </c>
      <c r="B1239">
        <v>1999</v>
      </c>
      <c r="C1239">
        <v>440</v>
      </c>
      <c r="D1239" t="s">
        <v>36</v>
      </c>
      <c r="E1239" t="s">
        <v>37</v>
      </c>
      <c r="F1239">
        <v>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 s="1">
        <v>44468.437696759262</v>
      </c>
      <c r="U1239">
        <v>925</v>
      </c>
      <c r="V1239" t="s">
        <v>31</v>
      </c>
      <c r="W1239">
        <v>501</v>
      </c>
      <c r="X1239">
        <v>700</v>
      </c>
    </row>
    <row r="1240" spans="1:24" x14ac:dyDescent="0.35">
      <c r="A1240" t="s">
        <v>24</v>
      </c>
      <c r="B1240">
        <v>1999</v>
      </c>
      <c r="C1240">
        <v>440</v>
      </c>
      <c r="D1240" t="s">
        <v>36</v>
      </c>
      <c r="E1240" t="s">
        <v>37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s="1">
        <v>44468.437696759262</v>
      </c>
      <c r="U1240">
        <v>926</v>
      </c>
      <c r="V1240" t="s">
        <v>31</v>
      </c>
      <c r="W1240">
        <v>701</v>
      </c>
      <c r="X1240">
        <v>1000</v>
      </c>
    </row>
    <row r="1241" spans="1:24" x14ac:dyDescent="0.35">
      <c r="A1241" t="s">
        <v>24</v>
      </c>
      <c r="B1241">
        <v>1999</v>
      </c>
      <c r="C1241">
        <v>440</v>
      </c>
      <c r="D1241" t="s">
        <v>36</v>
      </c>
      <c r="E1241" t="s">
        <v>37</v>
      </c>
      <c r="F1241">
        <v>8</v>
      </c>
      <c r="G1241">
        <v>1</v>
      </c>
      <c r="H1241">
        <v>36.9</v>
      </c>
      <c r="I1241">
        <v>1359.8026545738401</v>
      </c>
      <c r="J1241">
        <v>4.3</v>
      </c>
      <c r="K1241">
        <v>18.820797987181201</v>
      </c>
      <c r="L1241">
        <v>59.1</v>
      </c>
      <c r="M1241">
        <v>3498.3519009685901</v>
      </c>
      <c r="N1241">
        <v>0</v>
      </c>
      <c r="O1241">
        <v>195</v>
      </c>
      <c r="P1241">
        <v>6958</v>
      </c>
      <c r="Q1241">
        <v>48420095.5151361</v>
      </c>
      <c r="R1241">
        <v>0</v>
      </c>
      <c r="S1241">
        <v>23004</v>
      </c>
      <c r="T1241" s="1">
        <v>44468.437696759262</v>
      </c>
      <c r="U1241">
        <v>924</v>
      </c>
      <c r="V1241" t="s">
        <v>31</v>
      </c>
      <c r="W1241">
        <v>301</v>
      </c>
      <c r="X1241">
        <v>500</v>
      </c>
    </row>
    <row r="1242" spans="1:24" x14ac:dyDescent="0.35">
      <c r="A1242" t="s">
        <v>24</v>
      </c>
      <c r="B1242">
        <v>1999</v>
      </c>
      <c r="C1242">
        <v>440</v>
      </c>
      <c r="D1242" t="s">
        <v>36</v>
      </c>
      <c r="E1242" t="s">
        <v>37</v>
      </c>
      <c r="F1242">
        <v>8</v>
      </c>
      <c r="G1242">
        <v>1</v>
      </c>
      <c r="H1242">
        <v>57.9</v>
      </c>
      <c r="I1242">
        <v>3346.8025730276199</v>
      </c>
      <c r="J1242">
        <v>4.9000000000000004</v>
      </c>
      <c r="K1242">
        <v>24.0362149743437</v>
      </c>
      <c r="L1242">
        <v>161.30000000000001</v>
      </c>
      <c r="M1242">
        <v>26013.557237576199</v>
      </c>
      <c r="N1242">
        <v>0</v>
      </c>
      <c r="O1242">
        <v>533</v>
      </c>
      <c r="P1242">
        <v>13668</v>
      </c>
      <c r="Q1242">
        <v>186825317.70738399</v>
      </c>
      <c r="R1242">
        <v>0</v>
      </c>
      <c r="S1242">
        <v>45187</v>
      </c>
      <c r="T1242" s="1">
        <v>44468.437696759262</v>
      </c>
      <c r="U1242">
        <v>913</v>
      </c>
      <c r="V1242" t="s">
        <v>29</v>
      </c>
      <c r="W1242">
        <v>201</v>
      </c>
      <c r="X1242">
        <v>300</v>
      </c>
    </row>
    <row r="1243" spans="1:24" x14ac:dyDescent="0.35">
      <c r="A1243" t="s">
        <v>24</v>
      </c>
      <c r="B1243">
        <v>1999</v>
      </c>
      <c r="C1243">
        <v>440</v>
      </c>
      <c r="D1243" t="s">
        <v>36</v>
      </c>
      <c r="E1243" t="s">
        <v>37</v>
      </c>
      <c r="F1243">
        <v>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 s="1">
        <v>44468.437696759262</v>
      </c>
      <c r="U1243">
        <v>936</v>
      </c>
      <c r="V1243" t="s">
        <v>30</v>
      </c>
      <c r="W1243">
        <v>701</v>
      </c>
      <c r="X1243">
        <v>1000</v>
      </c>
    </row>
    <row r="1244" spans="1:24" x14ac:dyDescent="0.35">
      <c r="A1244" t="s">
        <v>24</v>
      </c>
      <c r="B1244">
        <v>1999</v>
      </c>
      <c r="C1244">
        <v>440</v>
      </c>
      <c r="D1244" t="s">
        <v>36</v>
      </c>
      <c r="E1244" t="s">
        <v>37</v>
      </c>
      <c r="F1244">
        <v>10</v>
      </c>
      <c r="G1244">
        <v>1</v>
      </c>
      <c r="H1244">
        <v>1.8</v>
      </c>
      <c r="I1244">
        <v>3.1990948651245801</v>
      </c>
      <c r="J1244">
        <v>4.3</v>
      </c>
      <c r="K1244">
        <v>18.135458419073601</v>
      </c>
      <c r="L1244">
        <v>11.7</v>
      </c>
      <c r="M1244">
        <v>137.095198232238</v>
      </c>
      <c r="N1244">
        <v>0</v>
      </c>
      <c r="O1244">
        <v>38</v>
      </c>
      <c r="P1244">
        <v>27878</v>
      </c>
      <c r="Q1244">
        <v>777183663.44806397</v>
      </c>
      <c r="R1244">
        <v>0</v>
      </c>
      <c r="S1244">
        <v>89990</v>
      </c>
      <c r="T1244" s="1">
        <v>44468.437696759262</v>
      </c>
      <c r="U1244">
        <v>951</v>
      </c>
      <c r="V1244" t="s">
        <v>28</v>
      </c>
      <c r="W1244">
        <v>10</v>
      </c>
      <c r="X1244">
        <v>100</v>
      </c>
    </row>
    <row r="1245" spans="1:24" x14ac:dyDescent="0.35">
      <c r="A1245" t="s">
        <v>24</v>
      </c>
      <c r="B1245">
        <v>1999</v>
      </c>
      <c r="C1245">
        <v>440</v>
      </c>
      <c r="D1245" t="s">
        <v>36</v>
      </c>
      <c r="E1245" t="s">
        <v>37</v>
      </c>
      <c r="F1245">
        <v>12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 s="1">
        <v>44468.437696759262</v>
      </c>
      <c r="U1245">
        <v>914</v>
      </c>
      <c r="V1245" t="s">
        <v>29</v>
      </c>
      <c r="W1245">
        <v>301</v>
      </c>
      <c r="X1245">
        <v>500</v>
      </c>
    </row>
    <row r="1246" spans="1:24" x14ac:dyDescent="0.35">
      <c r="A1246" t="s">
        <v>24</v>
      </c>
      <c r="B1246">
        <v>1999</v>
      </c>
      <c r="C1246">
        <v>440</v>
      </c>
      <c r="D1246" t="s">
        <v>36</v>
      </c>
      <c r="E1246" t="s">
        <v>37</v>
      </c>
      <c r="F1246">
        <v>12</v>
      </c>
      <c r="G1246">
        <v>4</v>
      </c>
      <c r="H1246">
        <v>179.625929256446</v>
      </c>
      <c r="I1246">
        <v>8457.7542072151391</v>
      </c>
      <c r="J1246">
        <v>36.375889546014797</v>
      </c>
      <c r="K1246">
        <v>325.33920069272602</v>
      </c>
      <c r="L1246">
        <v>472</v>
      </c>
      <c r="M1246">
        <v>58402.407720425297</v>
      </c>
      <c r="N1246">
        <v>0</v>
      </c>
      <c r="O1246">
        <v>999</v>
      </c>
      <c r="P1246">
        <v>95635</v>
      </c>
      <c r="Q1246">
        <v>2246529300.8970199</v>
      </c>
      <c r="R1246">
        <v>0</v>
      </c>
      <c r="S1246">
        <v>198914</v>
      </c>
      <c r="T1246" s="1">
        <v>44468.437696759262</v>
      </c>
      <c r="U1246">
        <v>944</v>
      </c>
      <c r="V1246" t="s">
        <v>27</v>
      </c>
      <c r="W1246">
        <v>301</v>
      </c>
      <c r="X1246">
        <v>500</v>
      </c>
    </row>
    <row r="1247" spans="1:24" x14ac:dyDescent="0.35">
      <c r="A1247" t="s">
        <v>24</v>
      </c>
      <c r="B1247">
        <v>1999</v>
      </c>
      <c r="C1247">
        <v>440</v>
      </c>
      <c r="D1247" t="s">
        <v>36</v>
      </c>
      <c r="E1247" t="s">
        <v>37</v>
      </c>
      <c r="F1247">
        <v>14</v>
      </c>
      <c r="G1247">
        <v>1</v>
      </c>
      <c r="H1247">
        <v>20.3</v>
      </c>
      <c r="I1247">
        <v>412.61974227294598</v>
      </c>
      <c r="J1247">
        <v>3</v>
      </c>
      <c r="K1247">
        <v>9.1917964418121105</v>
      </c>
      <c r="L1247">
        <v>59.1</v>
      </c>
      <c r="M1247">
        <v>3498.35469034381</v>
      </c>
      <c r="N1247">
        <v>0</v>
      </c>
      <c r="O1247">
        <v>186</v>
      </c>
      <c r="P1247">
        <v>8828</v>
      </c>
      <c r="Q1247">
        <v>77931715.088968799</v>
      </c>
      <c r="R1247">
        <v>0</v>
      </c>
      <c r="S1247">
        <v>27764</v>
      </c>
      <c r="T1247" s="1">
        <v>44468.437696759262</v>
      </c>
      <c r="U1247">
        <v>934</v>
      </c>
      <c r="V1247" t="s">
        <v>30</v>
      </c>
      <c r="W1247">
        <v>301</v>
      </c>
      <c r="X1247">
        <v>500</v>
      </c>
    </row>
    <row r="1248" spans="1:24" x14ac:dyDescent="0.35">
      <c r="A1248" t="s">
        <v>24</v>
      </c>
      <c r="B1248">
        <v>1999</v>
      </c>
      <c r="C1248">
        <v>440</v>
      </c>
      <c r="D1248" t="s">
        <v>36</v>
      </c>
      <c r="E1248" t="s">
        <v>37</v>
      </c>
      <c r="F1248">
        <v>14</v>
      </c>
      <c r="G1248">
        <v>5</v>
      </c>
      <c r="H1248">
        <v>188.29658564296599</v>
      </c>
      <c r="I1248">
        <v>9000.3864164342995</v>
      </c>
      <c r="J1248">
        <v>39.293612983701699</v>
      </c>
      <c r="K1248">
        <v>406.85579502014099</v>
      </c>
      <c r="L1248">
        <v>973.4</v>
      </c>
      <c r="M1248">
        <v>240575.17477341401</v>
      </c>
      <c r="N1248">
        <v>0</v>
      </c>
      <c r="O1248">
        <v>2053</v>
      </c>
      <c r="P1248">
        <v>203134</v>
      </c>
      <c r="Q1248">
        <v>10875022411.907</v>
      </c>
      <c r="R1248">
        <v>0</v>
      </c>
      <c r="S1248">
        <v>432662</v>
      </c>
      <c r="T1248" s="1">
        <v>44468.437696759262</v>
      </c>
      <c r="U1248">
        <v>943</v>
      </c>
      <c r="V1248" t="s">
        <v>27</v>
      </c>
      <c r="W1248">
        <v>201</v>
      </c>
      <c r="X1248">
        <v>300</v>
      </c>
    </row>
    <row r="1249" spans="1:24" x14ac:dyDescent="0.35">
      <c r="A1249" t="s">
        <v>24</v>
      </c>
      <c r="B1249">
        <v>1999</v>
      </c>
      <c r="C1249">
        <v>440</v>
      </c>
      <c r="D1249" t="s">
        <v>36</v>
      </c>
      <c r="E1249" t="s">
        <v>37</v>
      </c>
      <c r="F1249">
        <v>14</v>
      </c>
      <c r="G1249">
        <v>6</v>
      </c>
      <c r="H1249">
        <v>146.73614221041001</v>
      </c>
      <c r="I1249">
        <v>2957.51326432004</v>
      </c>
      <c r="J1249">
        <v>28.602829463196301</v>
      </c>
      <c r="K1249">
        <v>94.656506274181098</v>
      </c>
      <c r="L1249">
        <v>457.5</v>
      </c>
      <c r="M1249">
        <v>28734.039407218199</v>
      </c>
      <c r="N1249">
        <v>80</v>
      </c>
      <c r="O1249">
        <v>835</v>
      </c>
      <c r="P1249">
        <v>89169</v>
      </c>
      <c r="Q1249">
        <v>919645505.64990795</v>
      </c>
      <c r="R1249">
        <v>21603</v>
      </c>
      <c r="S1249">
        <v>156735</v>
      </c>
      <c r="T1249" s="1">
        <v>44468.437696759262</v>
      </c>
      <c r="U1249">
        <v>954</v>
      </c>
      <c r="V1249" t="s">
        <v>28</v>
      </c>
      <c r="W1249">
        <v>301</v>
      </c>
      <c r="X1249">
        <v>500</v>
      </c>
    </row>
    <row r="1250" spans="1:24" x14ac:dyDescent="0.35">
      <c r="A1250" t="s">
        <v>24</v>
      </c>
      <c r="B1250">
        <v>1999</v>
      </c>
      <c r="C1250">
        <v>440</v>
      </c>
      <c r="D1250" t="s">
        <v>36</v>
      </c>
      <c r="E1250" t="s">
        <v>37</v>
      </c>
      <c r="F1250">
        <v>16</v>
      </c>
      <c r="G1250">
        <v>1</v>
      </c>
      <c r="H1250">
        <v>11.7369022328937</v>
      </c>
      <c r="I1250">
        <v>137.837653668001</v>
      </c>
      <c r="J1250">
        <v>2.40956271006426</v>
      </c>
      <c r="K1250">
        <v>5.8694992593166004</v>
      </c>
      <c r="L1250">
        <v>59.3</v>
      </c>
      <c r="M1250">
        <v>3518.4394948671902</v>
      </c>
      <c r="N1250">
        <v>0</v>
      </c>
      <c r="O1250">
        <v>187</v>
      </c>
      <c r="P1250">
        <v>12240</v>
      </c>
      <c r="Q1250">
        <v>149824648.48694301</v>
      </c>
      <c r="R1250">
        <v>0</v>
      </c>
      <c r="S1250">
        <v>38679</v>
      </c>
      <c r="T1250" s="1">
        <v>44468.437696759262</v>
      </c>
      <c r="U1250">
        <v>953</v>
      </c>
      <c r="V1250" t="s">
        <v>28</v>
      </c>
      <c r="W1250">
        <v>201</v>
      </c>
      <c r="X1250">
        <v>300</v>
      </c>
    </row>
    <row r="1251" spans="1:24" x14ac:dyDescent="0.35">
      <c r="A1251" t="s">
        <v>24</v>
      </c>
      <c r="B1251">
        <v>1999</v>
      </c>
      <c r="C1251">
        <v>440</v>
      </c>
      <c r="D1251" t="s">
        <v>36</v>
      </c>
      <c r="E1251" t="s">
        <v>37</v>
      </c>
      <c r="F1251">
        <v>24</v>
      </c>
      <c r="G1251">
        <v>4</v>
      </c>
      <c r="H1251">
        <v>28.787207496491</v>
      </c>
      <c r="I1251">
        <v>292.62868135836698</v>
      </c>
      <c r="J1251">
        <v>7.2328989683176799</v>
      </c>
      <c r="K1251">
        <v>12.1299139933614</v>
      </c>
      <c r="L1251">
        <v>318.89999999999998</v>
      </c>
      <c r="M1251">
        <v>35952.379110764101</v>
      </c>
      <c r="N1251">
        <v>0</v>
      </c>
      <c r="O1251">
        <v>711</v>
      </c>
      <c r="P1251">
        <v>80399</v>
      </c>
      <c r="Q1251">
        <v>1490282034.0301001</v>
      </c>
      <c r="R1251">
        <v>527</v>
      </c>
      <c r="S1251">
        <v>160271</v>
      </c>
      <c r="T1251" s="1">
        <v>44468.437696759262</v>
      </c>
      <c r="U1251">
        <v>952</v>
      </c>
      <c r="V1251" t="s">
        <v>28</v>
      </c>
      <c r="W1251">
        <v>101</v>
      </c>
      <c r="X1251">
        <v>200</v>
      </c>
    </row>
    <row r="1252" spans="1:24" x14ac:dyDescent="0.35">
      <c r="A1252" t="s">
        <v>24</v>
      </c>
      <c r="B1252">
        <v>1999</v>
      </c>
      <c r="C1252">
        <v>440</v>
      </c>
      <c r="D1252" t="s">
        <v>36</v>
      </c>
      <c r="E1252" t="s">
        <v>37</v>
      </c>
      <c r="F1252">
        <v>31</v>
      </c>
      <c r="G1252">
        <v>3</v>
      </c>
      <c r="H1252">
        <v>33.462667615161003</v>
      </c>
      <c r="I1252">
        <v>316.21810173023403</v>
      </c>
      <c r="J1252">
        <v>6.4049628824707998</v>
      </c>
      <c r="K1252">
        <v>13.880986950255</v>
      </c>
      <c r="L1252">
        <v>491.4</v>
      </c>
      <c r="M1252">
        <v>68120.667062814406</v>
      </c>
      <c r="N1252">
        <v>0</v>
      </c>
      <c r="O1252">
        <v>1040</v>
      </c>
      <c r="P1252">
        <v>94171</v>
      </c>
      <c r="Q1252">
        <v>2990284507.3311701</v>
      </c>
      <c r="R1252">
        <v>0</v>
      </c>
      <c r="S1252">
        <v>209061</v>
      </c>
      <c r="T1252" s="1">
        <v>44468.437696759262</v>
      </c>
      <c r="U1252">
        <v>912</v>
      </c>
      <c r="V1252" t="s">
        <v>29</v>
      </c>
      <c r="W1252">
        <v>101</v>
      </c>
      <c r="X1252">
        <v>200</v>
      </c>
    </row>
    <row r="1253" spans="1:24" x14ac:dyDescent="0.35">
      <c r="A1253" t="s">
        <v>24</v>
      </c>
      <c r="B1253">
        <v>1999</v>
      </c>
      <c r="C1253">
        <v>440</v>
      </c>
      <c r="D1253" t="s">
        <v>36</v>
      </c>
      <c r="E1253" t="s">
        <v>37</v>
      </c>
      <c r="F1253">
        <v>35</v>
      </c>
      <c r="G1253">
        <v>16</v>
      </c>
      <c r="H1253">
        <v>207.885060909755</v>
      </c>
      <c r="I1253">
        <v>3210.97842945403</v>
      </c>
      <c r="J1253">
        <v>26.462831209296802</v>
      </c>
      <c r="K1253">
        <v>28.970227322626499</v>
      </c>
      <c r="L1253">
        <v>2400.3000000000002</v>
      </c>
      <c r="M1253">
        <v>428063.173430414</v>
      </c>
      <c r="N1253">
        <v>1064</v>
      </c>
      <c r="O1253">
        <v>3736</v>
      </c>
      <c r="P1253">
        <v>305593</v>
      </c>
      <c r="Q1253">
        <v>3862089925.2919002</v>
      </c>
      <c r="R1253">
        <v>178691</v>
      </c>
      <c r="S1253">
        <v>432495</v>
      </c>
      <c r="T1253" s="1">
        <v>44468.437696759262</v>
      </c>
      <c r="U1253">
        <v>923</v>
      </c>
      <c r="V1253" t="s">
        <v>31</v>
      </c>
      <c r="W1253">
        <v>201</v>
      </c>
      <c r="X1253">
        <v>300</v>
      </c>
    </row>
    <row r="1254" spans="1:24" x14ac:dyDescent="0.35">
      <c r="A1254" t="s">
        <v>24</v>
      </c>
      <c r="B1254">
        <v>1999</v>
      </c>
      <c r="C1254">
        <v>440</v>
      </c>
      <c r="D1254" t="s">
        <v>36</v>
      </c>
      <c r="E1254" t="s">
        <v>37</v>
      </c>
      <c r="F1254">
        <v>36</v>
      </c>
      <c r="G1254">
        <v>11</v>
      </c>
      <c r="H1254">
        <v>166.46597459892499</v>
      </c>
      <c r="I1254">
        <v>2615.39974434226</v>
      </c>
      <c r="J1254">
        <v>21.1078738059168</v>
      </c>
      <c r="K1254">
        <v>37.435599773277403</v>
      </c>
      <c r="L1254">
        <v>1912.9</v>
      </c>
      <c r="M1254">
        <v>345303.42669272103</v>
      </c>
      <c r="N1254">
        <v>713</v>
      </c>
      <c r="O1254">
        <v>3113</v>
      </c>
      <c r="P1254">
        <v>242436</v>
      </c>
      <c r="Q1254">
        <v>4942510570.3146801</v>
      </c>
      <c r="R1254">
        <v>98877</v>
      </c>
      <c r="S1254">
        <v>385995</v>
      </c>
      <c r="T1254" s="1">
        <v>44468.437696759262</v>
      </c>
      <c r="U1254">
        <v>933</v>
      </c>
      <c r="V1254" t="s">
        <v>30</v>
      </c>
      <c r="W1254">
        <v>201</v>
      </c>
      <c r="X1254">
        <v>300</v>
      </c>
    </row>
    <row r="1255" spans="1:24" x14ac:dyDescent="0.35">
      <c r="A1255" t="s">
        <v>24</v>
      </c>
      <c r="B1255">
        <v>1999</v>
      </c>
      <c r="C1255">
        <v>440</v>
      </c>
      <c r="D1255" t="s">
        <v>36</v>
      </c>
      <c r="E1255" t="s">
        <v>37</v>
      </c>
      <c r="F1255">
        <v>38</v>
      </c>
      <c r="G1255">
        <v>7</v>
      </c>
      <c r="H1255">
        <v>106.26416574697799</v>
      </c>
      <c r="I1255">
        <v>1892.5546099338601</v>
      </c>
      <c r="J1255">
        <v>11.802983570931801</v>
      </c>
      <c r="K1255">
        <v>21.465068453837102</v>
      </c>
      <c r="L1255">
        <v>1771.2</v>
      </c>
      <c r="M1255">
        <v>525380.19276310003</v>
      </c>
      <c r="N1255">
        <v>291</v>
      </c>
      <c r="O1255">
        <v>3251</v>
      </c>
      <c r="P1255">
        <v>197018</v>
      </c>
      <c r="Q1255">
        <v>5958782770.5242004</v>
      </c>
      <c r="R1255">
        <v>39390</v>
      </c>
      <c r="S1255">
        <v>354646</v>
      </c>
      <c r="T1255" s="1">
        <v>44468.437696759262</v>
      </c>
      <c r="U1255">
        <v>941</v>
      </c>
      <c r="V1255" t="s">
        <v>27</v>
      </c>
      <c r="W1255">
        <v>10</v>
      </c>
      <c r="X1255">
        <v>100</v>
      </c>
    </row>
    <row r="1256" spans="1:24" x14ac:dyDescent="0.35">
      <c r="A1256" t="s">
        <v>24</v>
      </c>
      <c r="B1256">
        <v>1999</v>
      </c>
      <c r="C1256">
        <v>440</v>
      </c>
      <c r="D1256" t="s">
        <v>36</v>
      </c>
      <c r="E1256" t="s">
        <v>37</v>
      </c>
      <c r="F1256">
        <v>52</v>
      </c>
      <c r="G1256">
        <v>9</v>
      </c>
      <c r="H1256">
        <v>108.975454518848</v>
      </c>
      <c r="I1256">
        <v>1503.74264449517</v>
      </c>
      <c r="J1256">
        <v>10.814530833401401</v>
      </c>
      <c r="K1256">
        <v>15.364343977845</v>
      </c>
      <c r="L1256">
        <v>2598.9</v>
      </c>
      <c r="M1256">
        <v>855319.32691836299</v>
      </c>
      <c r="N1256">
        <v>730</v>
      </c>
      <c r="O1256">
        <v>4468</v>
      </c>
      <c r="P1256">
        <v>257675</v>
      </c>
      <c r="Q1256">
        <v>8739141898.9014397</v>
      </c>
      <c r="R1256">
        <v>68745</v>
      </c>
      <c r="S1256">
        <v>446605</v>
      </c>
      <c r="T1256" s="1">
        <v>44468.437696759262</v>
      </c>
      <c r="U1256">
        <v>922</v>
      </c>
      <c r="V1256" t="s">
        <v>31</v>
      </c>
      <c r="W1256">
        <v>101</v>
      </c>
      <c r="X1256">
        <v>200</v>
      </c>
    </row>
    <row r="1257" spans="1:24" x14ac:dyDescent="0.35">
      <c r="A1257" t="s">
        <v>24</v>
      </c>
      <c r="B1257">
        <v>1999</v>
      </c>
      <c r="C1257">
        <v>440</v>
      </c>
      <c r="D1257" t="s">
        <v>36</v>
      </c>
      <c r="E1257" t="s">
        <v>37</v>
      </c>
      <c r="F1257">
        <v>59</v>
      </c>
      <c r="G1257">
        <v>7</v>
      </c>
      <c r="H1257">
        <v>280.91515393730401</v>
      </c>
      <c r="I1257">
        <v>30079.848888934401</v>
      </c>
      <c r="J1257">
        <v>16.108766408232</v>
      </c>
      <c r="K1257">
        <v>100.9251363603</v>
      </c>
      <c r="L1257">
        <v>7313.2</v>
      </c>
      <c r="M1257">
        <v>20388681.708900999</v>
      </c>
      <c r="N1257">
        <v>0</v>
      </c>
      <c r="O1257">
        <v>16534</v>
      </c>
      <c r="P1257">
        <v>419894</v>
      </c>
      <c r="Q1257">
        <v>68408936802.690399</v>
      </c>
      <c r="R1257">
        <v>0</v>
      </c>
      <c r="S1257">
        <v>953981</v>
      </c>
      <c r="T1257" s="1">
        <v>44468.437696759262</v>
      </c>
      <c r="U1257">
        <v>921</v>
      </c>
      <c r="V1257" t="s">
        <v>31</v>
      </c>
      <c r="W1257">
        <v>10</v>
      </c>
      <c r="X1257">
        <v>100</v>
      </c>
    </row>
    <row r="1258" spans="1:24" x14ac:dyDescent="0.35">
      <c r="A1258" t="s">
        <v>24</v>
      </c>
      <c r="B1258">
        <v>1999</v>
      </c>
      <c r="C1258">
        <v>440</v>
      </c>
      <c r="D1258" t="s">
        <v>36</v>
      </c>
      <c r="E1258" t="s">
        <v>37</v>
      </c>
      <c r="F1258">
        <v>63</v>
      </c>
      <c r="G1258">
        <v>19</v>
      </c>
      <c r="H1258">
        <v>124.240521876993</v>
      </c>
      <c r="I1258">
        <v>1033.5026578330901</v>
      </c>
      <c r="J1258">
        <v>18.168625208880702</v>
      </c>
      <c r="K1258">
        <v>18.222819285370502</v>
      </c>
      <c r="L1258">
        <v>3649.9</v>
      </c>
      <c r="M1258">
        <v>892200.41856786201</v>
      </c>
      <c r="N1258">
        <v>1721</v>
      </c>
      <c r="O1258">
        <v>5579</v>
      </c>
      <c r="P1258">
        <v>533640</v>
      </c>
      <c r="Q1258">
        <v>15731364472.716999</v>
      </c>
      <c r="R1258">
        <v>277523</v>
      </c>
      <c r="S1258">
        <v>789757</v>
      </c>
      <c r="T1258" s="1">
        <v>44468.437696759262</v>
      </c>
      <c r="U1258">
        <v>942</v>
      </c>
      <c r="V1258" t="s">
        <v>27</v>
      </c>
      <c r="W1258">
        <v>101</v>
      </c>
      <c r="X1258">
        <v>200</v>
      </c>
    </row>
    <row r="1259" spans="1:24" x14ac:dyDescent="0.35">
      <c r="A1259" t="s">
        <v>24</v>
      </c>
      <c r="B1259">
        <v>1999</v>
      </c>
      <c r="C1259">
        <v>440</v>
      </c>
      <c r="D1259" t="s">
        <v>36</v>
      </c>
      <c r="E1259" t="s">
        <v>37</v>
      </c>
      <c r="F1259">
        <v>86</v>
      </c>
      <c r="G1259">
        <v>16</v>
      </c>
      <c r="H1259">
        <v>148.80719454761001</v>
      </c>
      <c r="I1259">
        <v>2005.6037438343001</v>
      </c>
      <c r="J1259">
        <v>14.939485049332699</v>
      </c>
      <c r="K1259">
        <v>16.4119683604046</v>
      </c>
      <c r="L1259">
        <v>5731.1</v>
      </c>
      <c r="M1259">
        <v>2975247.5944613302</v>
      </c>
      <c r="N1259">
        <v>2204</v>
      </c>
      <c r="O1259">
        <v>9259</v>
      </c>
      <c r="P1259">
        <v>576564</v>
      </c>
      <c r="Q1259">
        <v>24346618585.442402</v>
      </c>
      <c r="R1259">
        <v>257474</v>
      </c>
      <c r="S1259">
        <v>895654</v>
      </c>
      <c r="T1259" s="1">
        <v>44468.437696759262</v>
      </c>
      <c r="U1259">
        <v>931</v>
      </c>
      <c r="V1259" t="s">
        <v>30</v>
      </c>
      <c r="W1259">
        <v>10</v>
      </c>
      <c r="X1259">
        <v>100</v>
      </c>
    </row>
    <row r="1260" spans="1:24" x14ac:dyDescent="0.35">
      <c r="A1260" t="s">
        <v>24</v>
      </c>
      <c r="B1260">
        <v>1999</v>
      </c>
      <c r="C1260">
        <v>440</v>
      </c>
      <c r="D1260" t="s">
        <v>36</v>
      </c>
      <c r="E1260" t="s">
        <v>37</v>
      </c>
      <c r="F1260">
        <v>90</v>
      </c>
      <c r="G1260">
        <v>2</v>
      </c>
      <c r="H1260">
        <v>26.509557867720801</v>
      </c>
      <c r="I1260">
        <v>432.369292121863</v>
      </c>
      <c r="J1260">
        <v>0.93001526499912102</v>
      </c>
      <c r="K1260">
        <v>0.422452828051261</v>
      </c>
      <c r="L1260">
        <v>1094.5999999999999</v>
      </c>
      <c r="M1260">
        <v>737079.86243866396</v>
      </c>
      <c r="N1260">
        <v>0</v>
      </c>
      <c r="O1260">
        <v>2860</v>
      </c>
      <c r="P1260">
        <v>37904</v>
      </c>
      <c r="Q1260">
        <v>720174809.03589499</v>
      </c>
      <c r="R1260">
        <v>0</v>
      </c>
      <c r="S1260">
        <v>93079</v>
      </c>
      <c r="T1260" s="1">
        <v>44468.437696759262</v>
      </c>
      <c r="U1260">
        <v>911</v>
      </c>
      <c r="V1260" t="s">
        <v>29</v>
      </c>
      <c r="W1260">
        <v>10</v>
      </c>
      <c r="X1260">
        <v>100</v>
      </c>
    </row>
    <row r="1261" spans="1:24" x14ac:dyDescent="0.35">
      <c r="A1261" t="s">
        <v>24</v>
      </c>
      <c r="B1261">
        <v>1999</v>
      </c>
      <c r="C1261">
        <v>440</v>
      </c>
      <c r="D1261" t="s">
        <v>36</v>
      </c>
      <c r="E1261" t="s">
        <v>37</v>
      </c>
      <c r="F1261">
        <v>95</v>
      </c>
      <c r="G1261">
        <v>37</v>
      </c>
      <c r="H1261">
        <v>226.11816220670599</v>
      </c>
      <c r="I1261">
        <v>1243.1751615405201</v>
      </c>
      <c r="J1261">
        <v>25.254688100454299</v>
      </c>
      <c r="K1261">
        <v>17.206029056245701</v>
      </c>
      <c r="L1261">
        <v>9797.5</v>
      </c>
      <c r="M1261">
        <v>2334238.47431901</v>
      </c>
      <c r="N1261">
        <v>6742</v>
      </c>
      <c r="O1261">
        <v>12853</v>
      </c>
      <c r="P1261">
        <v>1094396</v>
      </c>
      <c r="Q1261">
        <v>32306770804.1805</v>
      </c>
      <c r="R1261">
        <v>734914</v>
      </c>
      <c r="S1261">
        <v>1453878</v>
      </c>
      <c r="T1261" s="1">
        <v>44468.437696759262</v>
      </c>
      <c r="U1261">
        <v>932</v>
      </c>
      <c r="V1261" t="s">
        <v>30</v>
      </c>
      <c r="W1261">
        <v>101</v>
      </c>
      <c r="X1261">
        <v>200</v>
      </c>
    </row>
    <row r="1262" spans="1:24" x14ac:dyDescent="0.35">
      <c r="A1262" t="s">
        <v>24</v>
      </c>
      <c r="B1262">
        <v>1999</v>
      </c>
      <c r="C1262">
        <v>455</v>
      </c>
      <c r="D1262" t="s">
        <v>38</v>
      </c>
      <c r="E1262" t="s">
        <v>39</v>
      </c>
      <c r="F1262">
        <v>1</v>
      </c>
      <c r="G1262">
        <v>0</v>
      </c>
      <c r="H1262">
        <v>0</v>
      </c>
      <c r="J1262">
        <v>0</v>
      </c>
      <c r="L1262">
        <v>0</v>
      </c>
      <c r="P1262">
        <v>0</v>
      </c>
      <c r="T1262" s="1">
        <v>44468.437696759262</v>
      </c>
      <c r="U1262">
        <v>916</v>
      </c>
      <c r="V1262" t="s">
        <v>29</v>
      </c>
      <c r="W1262">
        <v>701</v>
      </c>
      <c r="X1262">
        <v>1000</v>
      </c>
    </row>
    <row r="1263" spans="1:24" x14ac:dyDescent="0.35">
      <c r="A1263" t="s">
        <v>24</v>
      </c>
      <c r="B1263">
        <v>1999</v>
      </c>
      <c r="C1263">
        <v>455</v>
      </c>
      <c r="D1263" t="s">
        <v>38</v>
      </c>
      <c r="E1263" t="s">
        <v>39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 s="1">
        <v>44468.437696759262</v>
      </c>
      <c r="U1263">
        <v>956</v>
      </c>
      <c r="V1263" t="s">
        <v>28</v>
      </c>
      <c r="W1263">
        <v>701</v>
      </c>
      <c r="X1263">
        <v>1000</v>
      </c>
    </row>
    <row r="1264" spans="1:24" x14ac:dyDescent="0.35">
      <c r="A1264" t="s">
        <v>24</v>
      </c>
      <c r="B1264">
        <v>1999</v>
      </c>
      <c r="C1264">
        <v>455</v>
      </c>
      <c r="D1264" t="s">
        <v>38</v>
      </c>
      <c r="E1264" t="s">
        <v>39</v>
      </c>
      <c r="F1264">
        <v>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 s="1">
        <v>44468.437696759262</v>
      </c>
      <c r="U1264">
        <v>946</v>
      </c>
      <c r="V1264" t="s">
        <v>27</v>
      </c>
      <c r="W1264">
        <v>701</v>
      </c>
      <c r="X1264">
        <v>1000</v>
      </c>
    </row>
    <row r="1265" spans="1:24" x14ac:dyDescent="0.35">
      <c r="A1265" t="s">
        <v>24</v>
      </c>
      <c r="B1265">
        <v>1999</v>
      </c>
      <c r="C1265">
        <v>455</v>
      </c>
      <c r="D1265" t="s">
        <v>38</v>
      </c>
      <c r="E1265" t="s">
        <v>39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s="1">
        <v>44468.437696759262</v>
      </c>
      <c r="U1265">
        <v>955</v>
      </c>
      <c r="V1265" t="s">
        <v>28</v>
      </c>
      <c r="W1265">
        <v>501</v>
      </c>
      <c r="X1265">
        <v>700</v>
      </c>
    </row>
    <row r="1266" spans="1:24" x14ac:dyDescent="0.35">
      <c r="A1266" t="s">
        <v>24</v>
      </c>
      <c r="B1266">
        <v>1999</v>
      </c>
      <c r="C1266">
        <v>455</v>
      </c>
      <c r="D1266" t="s">
        <v>38</v>
      </c>
      <c r="E1266" t="s">
        <v>39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s="1">
        <v>44468.437696759262</v>
      </c>
      <c r="U1266">
        <v>945</v>
      </c>
      <c r="V1266" t="s">
        <v>27</v>
      </c>
      <c r="W1266">
        <v>501</v>
      </c>
      <c r="X1266">
        <v>700</v>
      </c>
    </row>
    <row r="1267" spans="1:24" x14ac:dyDescent="0.35">
      <c r="A1267" t="s">
        <v>24</v>
      </c>
      <c r="B1267">
        <v>1999</v>
      </c>
      <c r="C1267">
        <v>455</v>
      </c>
      <c r="D1267" t="s">
        <v>38</v>
      </c>
      <c r="E1267" t="s">
        <v>39</v>
      </c>
      <c r="F1267">
        <v>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s="1">
        <v>44468.437696759262</v>
      </c>
      <c r="U1267">
        <v>915</v>
      </c>
      <c r="V1267" t="s">
        <v>29</v>
      </c>
      <c r="W1267">
        <v>501</v>
      </c>
      <c r="X1267">
        <v>700</v>
      </c>
    </row>
    <row r="1268" spans="1:24" x14ac:dyDescent="0.35">
      <c r="A1268" t="s">
        <v>24</v>
      </c>
      <c r="B1268">
        <v>1999</v>
      </c>
      <c r="C1268">
        <v>455</v>
      </c>
      <c r="D1268" t="s">
        <v>38</v>
      </c>
      <c r="E1268" t="s">
        <v>39</v>
      </c>
      <c r="F1268">
        <v>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 s="1">
        <v>44468.437696759262</v>
      </c>
      <c r="U1268">
        <v>935</v>
      </c>
      <c r="V1268" t="s">
        <v>30</v>
      </c>
      <c r="W1268">
        <v>501</v>
      </c>
      <c r="X1268">
        <v>700</v>
      </c>
    </row>
    <row r="1269" spans="1:24" x14ac:dyDescent="0.35">
      <c r="A1269" t="s">
        <v>24</v>
      </c>
      <c r="B1269">
        <v>1999</v>
      </c>
      <c r="C1269">
        <v>455</v>
      </c>
      <c r="D1269" t="s">
        <v>38</v>
      </c>
      <c r="E1269" t="s">
        <v>39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 s="1">
        <v>44468.437696759262</v>
      </c>
      <c r="U1269">
        <v>925</v>
      </c>
      <c r="V1269" t="s">
        <v>31</v>
      </c>
      <c r="W1269">
        <v>501</v>
      </c>
      <c r="X1269">
        <v>700</v>
      </c>
    </row>
    <row r="1270" spans="1:24" x14ac:dyDescent="0.35">
      <c r="A1270" t="s">
        <v>24</v>
      </c>
      <c r="B1270">
        <v>1999</v>
      </c>
      <c r="C1270">
        <v>455</v>
      </c>
      <c r="D1270" t="s">
        <v>38</v>
      </c>
      <c r="E1270" t="s">
        <v>39</v>
      </c>
      <c r="F1270">
        <v>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 s="1">
        <v>44468.437696759262</v>
      </c>
      <c r="U1270">
        <v>924</v>
      </c>
      <c r="V1270" t="s">
        <v>31</v>
      </c>
      <c r="W1270">
        <v>301</v>
      </c>
      <c r="X1270">
        <v>500</v>
      </c>
    </row>
    <row r="1271" spans="1:24" x14ac:dyDescent="0.35">
      <c r="A1271" t="s">
        <v>24</v>
      </c>
      <c r="B1271">
        <v>1999</v>
      </c>
      <c r="C1271">
        <v>455</v>
      </c>
      <c r="D1271" t="s">
        <v>38</v>
      </c>
      <c r="E1271" t="s">
        <v>39</v>
      </c>
      <c r="F1271">
        <v>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 s="1">
        <v>44468.437696759262</v>
      </c>
      <c r="U1271">
        <v>926</v>
      </c>
      <c r="V1271" t="s">
        <v>31</v>
      </c>
      <c r="W1271">
        <v>701</v>
      </c>
      <c r="X1271">
        <v>1000</v>
      </c>
    </row>
    <row r="1272" spans="1:24" x14ac:dyDescent="0.35">
      <c r="A1272" t="s">
        <v>24</v>
      </c>
      <c r="B1272">
        <v>1999</v>
      </c>
      <c r="C1272">
        <v>455</v>
      </c>
      <c r="D1272" t="s">
        <v>38</v>
      </c>
      <c r="E1272" t="s">
        <v>39</v>
      </c>
      <c r="F1272">
        <v>8</v>
      </c>
      <c r="G1272">
        <v>1</v>
      </c>
      <c r="H1272">
        <v>9</v>
      </c>
      <c r="I1272">
        <v>81.150925370895095</v>
      </c>
      <c r="J1272">
        <v>10.1</v>
      </c>
      <c r="K1272">
        <v>101.76315397084301</v>
      </c>
      <c r="L1272">
        <v>25.1</v>
      </c>
      <c r="M1272">
        <v>630.75852129166697</v>
      </c>
      <c r="N1272">
        <v>0</v>
      </c>
      <c r="O1272">
        <v>83</v>
      </c>
      <c r="P1272">
        <v>28124</v>
      </c>
      <c r="Q1272">
        <v>790970358.34475601</v>
      </c>
      <c r="R1272">
        <v>0</v>
      </c>
      <c r="S1272">
        <v>92978</v>
      </c>
      <c r="T1272" s="1">
        <v>44468.437696759262</v>
      </c>
      <c r="U1272">
        <v>913</v>
      </c>
      <c r="V1272" t="s">
        <v>29</v>
      </c>
      <c r="W1272">
        <v>201</v>
      </c>
      <c r="X1272">
        <v>300</v>
      </c>
    </row>
    <row r="1273" spans="1:24" x14ac:dyDescent="0.35">
      <c r="A1273" t="s">
        <v>24</v>
      </c>
      <c r="B1273">
        <v>1999</v>
      </c>
      <c r="C1273">
        <v>455</v>
      </c>
      <c r="D1273" t="s">
        <v>38</v>
      </c>
      <c r="E1273" t="s">
        <v>39</v>
      </c>
      <c r="F1273">
        <v>10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 s="1">
        <v>44468.437696759262</v>
      </c>
      <c r="U1273">
        <v>936</v>
      </c>
      <c r="V1273" t="s">
        <v>30</v>
      </c>
      <c r="W1273">
        <v>701</v>
      </c>
      <c r="X1273">
        <v>1000</v>
      </c>
    </row>
    <row r="1274" spans="1:24" x14ac:dyDescent="0.35">
      <c r="A1274" t="s">
        <v>24</v>
      </c>
      <c r="B1274">
        <v>1999</v>
      </c>
      <c r="C1274">
        <v>455</v>
      </c>
      <c r="D1274" t="s">
        <v>38</v>
      </c>
      <c r="E1274" t="s">
        <v>39</v>
      </c>
      <c r="F1274">
        <v>10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s="1">
        <v>44468.437696759262</v>
      </c>
      <c r="U1274">
        <v>951</v>
      </c>
      <c r="V1274" t="s">
        <v>28</v>
      </c>
      <c r="W1274">
        <v>10</v>
      </c>
      <c r="X1274">
        <v>100</v>
      </c>
    </row>
    <row r="1275" spans="1:24" x14ac:dyDescent="0.35">
      <c r="A1275" t="s">
        <v>24</v>
      </c>
      <c r="B1275">
        <v>1999</v>
      </c>
      <c r="C1275">
        <v>455</v>
      </c>
      <c r="D1275" t="s">
        <v>38</v>
      </c>
      <c r="E1275" t="s">
        <v>39</v>
      </c>
      <c r="F1275">
        <v>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 s="1">
        <v>44468.437696759262</v>
      </c>
      <c r="U1275">
        <v>914</v>
      </c>
      <c r="V1275" t="s">
        <v>29</v>
      </c>
      <c r="W1275">
        <v>301</v>
      </c>
      <c r="X1275">
        <v>500</v>
      </c>
    </row>
    <row r="1276" spans="1:24" x14ac:dyDescent="0.35">
      <c r="A1276" t="s">
        <v>24</v>
      </c>
      <c r="B1276">
        <v>1999</v>
      </c>
      <c r="C1276">
        <v>455</v>
      </c>
      <c r="D1276" t="s">
        <v>38</v>
      </c>
      <c r="E1276" t="s">
        <v>39</v>
      </c>
      <c r="F1276">
        <v>12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 s="1">
        <v>44468.437696759262</v>
      </c>
      <c r="U1276">
        <v>944</v>
      </c>
      <c r="V1276" t="s">
        <v>27</v>
      </c>
      <c r="W1276">
        <v>301</v>
      </c>
      <c r="X1276">
        <v>500</v>
      </c>
    </row>
    <row r="1277" spans="1:24" x14ac:dyDescent="0.35">
      <c r="A1277" t="s">
        <v>24</v>
      </c>
      <c r="B1277">
        <v>1999</v>
      </c>
      <c r="C1277">
        <v>455</v>
      </c>
      <c r="D1277" t="s">
        <v>38</v>
      </c>
      <c r="E1277" t="s">
        <v>39</v>
      </c>
      <c r="F1277">
        <v>14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 s="1">
        <v>44468.437696759262</v>
      </c>
      <c r="U1277">
        <v>934</v>
      </c>
      <c r="V1277" t="s">
        <v>30</v>
      </c>
      <c r="W1277">
        <v>301</v>
      </c>
      <c r="X1277">
        <v>500</v>
      </c>
    </row>
    <row r="1278" spans="1:24" x14ac:dyDescent="0.35">
      <c r="A1278" t="s">
        <v>24</v>
      </c>
      <c r="B1278">
        <v>1999</v>
      </c>
      <c r="C1278">
        <v>455</v>
      </c>
      <c r="D1278" t="s">
        <v>38</v>
      </c>
      <c r="E1278" t="s">
        <v>39</v>
      </c>
      <c r="F1278">
        <v>14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 s="1">
        <v>44468.437696759262</v>
      </c>
      <c r="U1278">
        <v>943</v>
      </c>
      <c r="V1278" t="s">
        <v>27</v>
      </c>
      <c r="W1278">
        <v>201</v>
      </c>
      <c r="X1278">
        <v>300</v>
      </c>
    </row>
    <row r="1279" spans="1:24" x14ac:dyDescent="0.35">
      <c r="A1279" t="s">
        <v>24</v>
      </c>
      <c r="B1279">
        <v>1999</v>
      </c>
      <c r="C1279">
        <v>455</v>
      </c>
      <c r="D1279" t="s">
        <v>38</v>
      </c>
      <c r="E1279" t="s">
        <v>39</v>
      </c>
      <c r="F1279">
        <v>14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 s="1">
        <v>44468.437696759262</v>
      </c>
      <c r="U1279">
        <v>954</v>
      </c>
      <c r="V1279" t="s">
        <v>28</v>
      </c>
      <c r="W1279">
        <v>301</v>
      </c>
      <c r="X1279">
        <v>500</v>
      </c>
    </row>
    <row r="1280" spans="1:24" x14ac:dyDescent="0.35">
      <c r="A1280" t="s">
        <v>24</v>
      </c>
      <c r="B1280">
        <v>1999</v>
      </c>
      <c r="C1280">
        <v>455</v>
      </c>
      <c r="D1280" t="s">
        <v>38</v>
      </c>
      <c r="E1280" t="s">
        <v>39</v>
      </c>
      <c r="F1280">
        <v>16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 s="1">
        <v>44468.437696759262</v>
      </c>
      <c r="U1280">
        <v>953</v>
      </c>
      <c r="V1280" t="s">
        <v>28</v>
      </c>
      <c r="W1280">
        <v>201</v>
      </c>
      <c r="X1280">
        <v>300</v>
      </c>
    </row>
    <row r="1281" spans="1:24" x14ac:dyDescent="0.35">
      <c r="A1281" t="s">
        <v>24</v>
      </c>
      <c r="B1281">
        <v>1999</v>
      </c>
      <c r="C1281">
        <v>455</v>
      </c>
      <c r="D1281" t="s">
        <v>38</v>
      </c>
      <c r="E1281" t="s">
        <v>39</v>
      </c>
      <c r="F1281">
        <v>24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 s="1">
        <v>44468.437696759262</v>
      </c>
      <c r="U1281">
        <v>952</v>
      </c>
      <c r="V1281" t="s">
        <v>28</v>
      </c>
      <c r="W1281">
        <v>101</v>
      </c>
      <c r="X1281">
        <v>200</v>
      </c>
    </row>
    <row r="1282" spans="1:24" x14ac:dyDescent="0.35">
      <c r="A1282" t="s">
        <v>24</v>
      </c>
      <c r="B1282">
        <v>1999</v>
      </c>
      <c r="C1282">
        <v>455</v>
      </c>
      <c r="D1282" t="s">
        <v>38</v>
      </c>
      <c r="E1282" t="s">
        <v>39</v>
      </c>
      <c r="F1282">
        <v>31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 s="1">
        <v>44468.437696759262</v>
      </c>
      <c r="U1282">
        <v>912</v>
      </c>
      <c r="V1282" t="s">
        <v>29</v>
      </c>
      <c r="W1282">
        <v>101</v>
      </c>
      <c r="X1282">
        <v>200</v>
      </c>
    </row>
    <row r="1283" spans="1:24" x14ac:dyDescent="0.35">
      <c r="A1283" t="s">
        <v>24</v>
      </c>
      <c r="B1283">
        <v>1999</v>
      </c>
      <c r="C1283">
        <v>455</v>
      </c>
      <c r="D1283" t="s">
        <v>38</v>
      </c>
      <c r="E1283" t="s">
        <v>39</v>
      </c>
      <c r="F1283">
        <v>35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 s="1">
        <v>44468.437696759262</v>
      </c>
      <c r="U1283">
        <v>923</v>
      </c>
      <c r="V1283" t="s">
        <v>31</v>
      </c>
      <c r="W1283">
        <v>201</v>
      </c>
      <c r="X1283">
        <v>300</v>
      </c>
    </row>
    <row r="1284" spans="1:24" x14ac:dyDescent="0.35">
      <c r="A1284" t="s">
        <v>24</v>
      </c>
      <c r="B1284">
        <v>1999</v>
      </c>
      <c r="C1284">
        <v>455</v>
      </c>
      <c r="D1284" t="s">
        <v>38</v>
      </c>
      <c r="E1284" t="s">
        <v>39</v>
      </c>
      <c r="F1284">
        <v>36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 s="1">
        <v>44468.437696759262</v>
      </c>
      <c r="U1284">
        <v>933</v>
      </c>
      <c r="V1284" t="s">
        <v>30</v>
      </c>
      <c r="W1284">
        <v>201</v>
      </c>
      <c r="X1284">
        <v>300</v>
      </c>
    </row>
    <row r="1285" spans="1:24" x14ac:dyDescent="0.35">
      <c r="A1285" t="s">
        <v>24</v>
      </c>
      <c r="B1285">
        <v>1999</v>
      </c>
      <c r="C1285">
        <v>455</v>
      </c>
      <c r="D1285" t="s">
        <v>38</v>
      </c>
      <c r="E1285" t="s">
        <v>39</v>
      </c>
      <c r="F1285">
        <v>38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 s="1">
        <v>44468.437696759262</v>
      </c>
      <c r="U1285">
        <v>941</v>
      </c>
      <c r="V1285" t="s">
        <v>27</v>
      </c>
      <c r="W1285">
        <v>10</v>
      </c>
      <c r="X1285">
        <v>100</v>
      </c>
    </row>
    <row r="1286" spans="1:24" x14ac:dyDescent="0.35">
      <c r="A1286" t="s">
        <v>24</v>
      </c>
      <c r="B1286">
        <v>1999</v>
      </c>
      <c r="C1286">
        <v>455</v>
      </c>
      <c r="D1286" t="s">
        <v>38</v>
      </c>
      <c r="E1286" t="s">
        <v>39</v>
      </c>
      <c r="F1286">
        <v>52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 s="1">
        <v>44468.437696759262</v>
      </c>
      <c r="U1286">
        <v>922</v>
      </c>
      <c r="V1286" t="s">
        <v>31</v>
      </c>
      <c r="W1286">
        <v>101</v>
      </c>
      <c r="X1286">
        <v>200</v>
      </c>
    </row>
    <row r="1287" spans="1:24" x14ac:dyDescent="0.35">
      <c r="A1287" t="s">
        <v>24</v>
      </c>
      <c r="B1287">
        <v>1999</v>
      </c>
      <c r="C1287">
        <v>455</v>
      </c>
      <c r="D1287" t="s">
        <v>38</v>
      </c>
      <c r="E1287" t="s">
        <v>39</v>
      </c>
      <c r="F1287">
        <v>59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s="1">
        <v>44468.437696759262</v>
      </c>
      <c r="U1287">
        <v>921</v>
      </c>
      <c r="V1287" t="s">
        <v>31</v>
      </c>
      <c r="W1287">
        <v>10</v>
      </c>
      <c r="X1287">
        <v>100</v>
      </c>
    </row>
    <row r="1288" spans="1:24" x14ac:dyDescent="0.35">
      <c r="A1288" t="s">
        <v>24</v>
      </c>
      <c r="B1288">
        <v>1999</v>
      </c>
      <c r="C1288">
        <v>455</v>
      </c>
      <c r="D1288" t="s">
        <v>38</v>
      </c>
      <c r="E1288" t="s">
        <v>39</v>
      </c>
      <c r="F1288">
        <v>63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s="1">
        <v>44468.437696759262</v>
      </c>
      <c r="U1288">
        <v>942</v>
      </c>
      <c r="V1288" t="s">
        <v>27</v>
      </c>
      <c r="W1288">
        <v>101</v>
      </c>
      <c r="X1288">
        <v>200</v>
      </c>
    </row>
    <row r="1289" spans="1:24" x14ac:dyDescent="0.35">
      <c r="A1289" t="s">
        <v>24</v>
      </c>
      <c r="B1289">
        <v>1999</v>
      </c>
      <c r="C1289">
        <v>455</v>
      </c>
      <c r="D1289" t="s">
        <v>38</v>
      </c>
      <c r="E1289" t="s">
        <v>39</v>
      </c>
      <c r="F1289">
        <v>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 s="1">
        <v>44468.437696759262</v>
      </c>
      <c r="U1289">
        <v>931</v>
      </c>
      <c r="V1289" t="s">
        <v>30</v>
      </c>
      <c r="W1289">
        <v>10</v>
      </c>
      <c r="X1289">
        <v>100</v>
      </c>
    </row>
    <row r="1290" spans="1:24" x14ac:dyDescent="0.35">
      <c r="A1290" t="s">
        <v>24</v>
      </c>
      <c r="B1290">
        <v>1999</v>
      </c>
      <c r="C1290">
        <v>455</v>
      </c>
      <c r="D1290" t="s">
        <v>38</v>
      </c>
      <c r="E1290" t="s">
        <v>39</v>
      </c>
      <c r="F1290">
        <v>90</v>
      </c>
      <c r="G1290">
        <v>1</v>
      </c>
      <c r="H1290">
        <v>0.50454143835590703</v>
      </c>
      <c r="I1290">
        <v>0.24804216534127599</v>
      </c>
      <c r="J1290">
        <v>0.44399646575319801</v>
      </c>
      <c r="K1290">
        <v>0.18853790551849101</v>
      </c>
      <c r="L1290">
        <v>20.6</v>
      </c>
      <c r="M1290">
        <v>422.848912815961</v>
      </c>
      <c r="N1290">
        <v>0</v>
      </c>
      <c r="O1290">
        <v>64</v>
      </c>
      <c r="P1290">
        <v>17928</v>
      </c>
      <c r="Q1290">
        <v>321409258.23399001</v>
      </c>
      <c r="R1290">
        <v>0</v>
      </c>
      <c r="S1290">
        <v>55451</v>
      </c>
      <c r="T1290" s="1">
        <v>44468.437696759262</v>
      </c>
      <c r="U1290">
        <v>911</v>
      </c>
      <c r="V1290" t="s">
        <v>29</v>
      </c>
      <c r="W1290">
        <v>10</v>
      </c>
      <c r="X1290">
        <v>100</v>
      </c>
    </row>
    <row r="1291" spans="1:24" x14ac:dyDescent="0.35">
      <c r="A1291" t="s">
        <v>24</v>
      </c>
      <c r="B1291">
        <v>1999</v>
      </c>
      <c r="C1291">
        <v>455</v>
      </c>
      <c r="D1291" t="s">
        <v>38</v>
      </c>
      <c r="E1291" t="s">
        <v>39</v>
      </c>
      <c r="F1291">
        <v>95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s="1">
        <v>44468.437696759262</v>
      </c>
      <c r="U1291">
        <v>932</v>
      </c>
      <c r="V1291" t="s">
        <v>30</v>
      </c>
      <c r="W1291">
        <v>101</v>
      </c>
      <c r="X1291">
        <v>200</v>
      </c>
    </row>
    <row r="1292" spans="1:24" x14ac:dyDescent="0.35">
      <c r="A1292" t="s">
        <v>24</v>
      </c>
      <c r="B1292">
        <v>1999</v>
      </c>
      <c r="C1292">
        <v>460</v>
      </c>
      <c r="D1292" t="s">
        <v>40</v>
      </c>
      <c r="E1292" t="s">
        <v>41</v>
      </c>
      <c r="F1292">
        <v>1</v>
      </c>
      <c r="G1292">
        <v>0</v>
      </c>
      <c r="H1292">
        <v>0</v>
      </c>
      <c r="J1292">
        <v>0</v>
      </c>
      <c r="L1292">
        <v>0</v>
      </c>
      <c r="P1292">
        <v>0</v>
      </c>
      <c r="T1292" s="1">
        <v>44468.437696759262</v>
      </c>
      <c r="U1292">
        <v>916</v>
      </c>
      <c r="V1292" t="s">
        <v>29</v>
      </c>
      <c r="W1292">
        <v>701</v>
      </c>
      <c r="X1292">
        <v>1000</v>
      </c>
    </row>
    <row r="1293" spans="1:24" x14ac:dyDescent="0.35">
      <c r="A1293" t="s">
        <v>24</v>
      </c>
      <c r="B1293">
        <v>1999</v>
      </c>
      <c r="C1293">
        <v>460</v>
      </c>
      <c r="D1293" t="s">
        <v>40</v>
      </c>
      <c r="E1293" t="s">
        <v>41</v>
      </c>
      <c r="F1293">
        <v>2</v>
      </c>
      <c r="G1293">
        <v>1</v>
      </c>
      <c r="H1293">
        <v>17.2</v>
      </c>
      <c r="I1293">
        <v>294.29122946211402</v>
      </c>
      <c r="J1293">
        <v>98</v>
      </c>
      <c r="K1293">
        <v>9609.5095334567905</v>
      </c>
      <c r="L1293">
        <v>20.7</v>
      </c>
      <c r="M1293">
        <v>428.271975112446</v>
      </c>
      <c r="N1293">
        <v>0</v>
      </c>
      <c r="O1293">
        <v>110</v>
      </c>
      <c r="P1293">
        <v>118256</v>
      </c>
      <c r="Q1293">
        <v>13984391024.079901</v>
      </c>
      <c r="R1293">
        <v>0</v>
      </c>
      <c r="S1293">
        <v>627110</v>
      </c>
      <c r="T1293" s="1">
        <v>44468.437696759262</v>
      </c>
      <c r="U1293">
        <v>956</v>
      </c>
      <c r="V1293" t="s">
        <v>28</v>
      </c>
      <c r="W1293">
        <v>701</v>
      </c>
      <c r="X1293">
        <v>1000</v>
      </c>
    </row>
    <row r="1294" spans="1:24" x14ac:dyDescent="0.35">
      <c r="A1294" t="s">
        <v>24</v>
      </c>
      <c r="B1294">
        <v>1999</v>
      </c>
      <c r="C1294">
        <v>460</v>
      </c>
      <c r="D1294" t="s">
        <v>40</v>
      </c>
      <c r="E1294" t="s">
        <v>41</v>
      </c>
      <c r="F1294">
        <v>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 s="1">
        <v>44468.437696759262</v>
      </c>
      <c r="U1294">
        <v>946</v>
      </c>
      <c r="V1294" t="s">
        <v>27</v>
      </c>
      <c r="W1294">
        <v>701</v>
      </c>
      <c r="X1294">
        <v>1000</v>
      </c>
    </row>
    <row r="1295" spans="1:24" x14ac:dyDescent="0.35">
      <c r="A1295" t="s">
        <v>24</v>
      </c>
      <c r="B1295">
        <v>1999</v>
      </c>
      <c r="C1295">
        <v>460</v>
      </c>
      <c r="D1295" t="s">
        <v>40</v>
      </c>
      <c r="E1295" t="s">
        <v>41</v>
      </c>
      <c r="F1295">
        <v>3</v>
      </c>
      <c r="G1295">
        <v>1</v>
      </c>
      <c r="H1295">
        <v>41.2</v>
      </c>
      <c r="I1295">
        <v>1699.2800258044099</v>
      </c>
      <c r="J1295">
        <v>13.7</v>
      </c>
      <c r="K1295">
        <v>188.80889175604599</v>
      </c>
      <c r="L1295">
        <v>42.6</v>
      </c>
      <c r="M1295">
        <v>1814.8983107885799</v>
      </c>
      <c r="N1295">
        <v>0</v>
      </c>
      <c r="O1295">
        <v>178</v>
      </c>
      <c r="P1295">
        <v>14201</v>
      </c>
      <c r="Q1295">
        <v>201655367.86539799</v>
      </c>
      <c r="R1295">
        <v>0</v>
      </c>
      <c r="S1295">
        <v>59387</v>
      </c>
      <c r="T1295" s="1">
        <v>44468.437696759262</v>
      </c>
      <c r="U1295">
        <v>955</v>
      </c>
      <c r="V1295" t="s">
        <v>28</v>
      </c>
      <c r="W1295">
        <v>501</v>
      </c>
      <c r="X1295">
        <v>700</v>
      </c>
    </row>
    <row r="1296" spans="1:24" x14ac:dyDescent="0.35">
      <c r="A1296" t="s">
        <v>24</v>
      </c>
      <c r="B1296">
        <v>1999</v>
      </c>
      <c r="C1296">
        <v>460</v>
      </c>
      <c r="D1296" t="s">
        <v>40</v>
      </c>
      <c r="E1296" t="s">
        <v>41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 s="1">
        <v>44468.437696759262</v>
      </c>
      <c r="U1296">
        <v>945</v>
      </c>
      <c r="V1296" t="s">
        <v>27</v>
      </c>
      <c r="W1296">
        <v>501</v>
      </c>
      <c r="X1296">
        <v>700</v>
      </c>
    </row>
    <row r="1297" spans="1:24" x14ac:dyDescent="0.35">
      <c r="A1297" t="s">
        <v>24</v>
      </c>
      <c r="B1297">
        <v>1999</v>
      </c>
      <c r="C1297">
        <v>460</v>
      </c>
      <c r="D1297" t="s">
        <v>40</v>
      </c>
      <c r="E1297" t="s">
        <v>41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 s="1">
        <v>44468.437696759262</v>
      </c>
      <c r="U1297">
        <v>915</v>
      </c>
      <c r="V1297" t="s">
        <v>29</v>
      </c>
      <c r="W1297">
        <v>501</v>
      </c>
      <c r="X1297">
        <v>700</v>
      </c>
    </row>
    <row r="1298" spans="1:24" x14ac:dyDescent="0.35">
      <c r="A1298" t="s">
        <v>24</v>
      </c>
      <c r="B1298">
        <v>1999</v>
      </c>
      <c r="C1298">
        <v>460</v>
      </c>
      <c r="D1298" t="s">
        <v>40</v>
      </c>
      <c r="E1298" t="s">
        <v>41</v>
      </c>
      <c r="F1298">
        <v>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 s="1">
        <v>44468.437696759262</v>
      </c>
      <c r="U1298">
        <v>935</v>
      </c>
      <c r="V1298" t="s">
        <v>30</v>
      </c>
      <c r="W1298">
        <v>501</v>
      </c>
      <c r="X1298">
        <v>700</v>
      </c>
    </row>
    <row r="1299" spans="1:24" x14ac:dyDescent="0.35">
      <c r="A1299" t="s">
        <v>24</v>
      </c>
      <c r="B1299">
        <v>1999</v>
      </c>
      <c r="C1299">
        <v>460</v>
      </c>
      <c r="D1299" t="s">
        <v>40</v>
      </c>
      <c r="E1299" t="s">
        <v>41</v>
      </c>
      <c r="F1299">
        <v>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 s="1">
        <v>44468.437696759262</v>
      </c>
      <c r="U1299">
        <v>925</v>
      </c>
      <c r="V1299" t="s">
        <v>31</v>
      </c>
      <c r="W1299">
        <v>501</v>
      </c>
      <c r="X1299">
        <v>700</v>
      </c>
    </row>
    <row r="1300" spans="1:24" x14ac:dyDescent="0.35">
      <c r="A1300" t="s">
        <v>24</v>
      </c>
      <c r="B1300">
        <v>1999</v>
      </c>
      <c r="C1300">
        <v>460</v>
      </c>
      <c r="D1300" t="s">
        <v>40</v>
      </c>
      <c r="E1300" t="s">
        <v>41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 s="1">
        <v>44468.437696759262</v>
      </c>
      <c r="U1300">
        <v>913</v>
      </c>
      <c r="V1300" t="s">
        <v>29</v>
      </c>
      <c r="W1300">
        <v>201</v>
      </c>
      <c r="X1300">
        <v>300</v>
      </c>
    </row>
    <row r="1301" spans="1:24" x14ac:dyDescent="0.35">
      <c r="A1301" t="s">
        <v>24</v>
      </c>
      <c r="B1301">
        <v>1999</v>
      </c>
      <c r="C1301">
        <v>460</v>
      </c>
      <c r="D1301" t="s">
        <v>40</v>
      </c>
      <c r="E1301" t="s">
        <v>41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 s="1">
        <v>44468.437696759262</v>
      </c>
      <c r="U1301">
        <v>924</v>
      </c>
      <c r="V1301" t="s">
        <v>31</v>
      </c>
      <c r="W1301">
        <v>301</v>
      </c>
      <c r="X1301">
        <v>500</v>
      </c>
    </row>
    <row r="1302" spans="1:24" x14ac:dyDescent="0.35">
      <c r="A1302" t="s">
        <v>24</v>
      </c>
      <c r="B1302">
        <v>1999</v>
      </c>
      <c r="C1302">
        <v>460</v>
      </c>
      <c r="D1302" t="s">
        <v>40</v>
      </c>
      <c r="E1302" t="s">
        <v>41</v>
      </c>
      <c r="F1302">
        <v>8</v>
      </c>
      <c r="G1302">
        <v>3</v>
      </c>
      <c r="H1302">
        <v>41.5</v>
      </c>
      <c r="I1302">
        <v>1520.0689117757299</v>
      </c>
      <c r="J1302">
        <v>41.2</v>
      </c>
      <c r="K1302">
        <v>723.36981353728504</v>
      </c>
      <c r="L1302">
        <v>127.2</v>
      </c>
      <c r="M1302">
        <v>14284.994744883301</v>
      </c>
      <c r="N1302">
        <v>0</v>
      </c>
      <c r="O1302">
        <v>403</v>
      </c>
      <c r="P1302">
        <v>126166</v>
      </c>
      <c r="Q1302">
        <v>6797937846.7230101</v>
      </c>
      <c r="R1302">
        <v>0</v>
      </c>
      <c r="S1302">
        <v>316295</v>
      </c>
      <c r="T1302" s="1">
        <v>44468.437696759262</v>
      </c>
      <c r="U1302">
        <v>926</v>
      </c>
      <c r="V1302" t="s">
        <v>31</v>
      </c>
      <c r="W1302">
        <v>701</v>
      </c>
      <c r="X1302">
        <v>1000</v>
      </c>
    </row>
    <row r="1303" spans="1:24" x14ac:dyDescent="0.35">
      <c r="A1303" t="s">
        <v>24</v>
      </c>
      <c r="B1303">
        <v>1999</v>
      </c>
      <c r="C1303">
        <v>460</v>
      </c>
      <c r="D1303" t="s">
        <v>40</v>
      </c>
      <c r="E1303" t="s">
        <v>41</v>
      </c>
      <c r="F1303">
        <v>10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s="1">
        <v>44468.437696759262</v>
      </c>
      <c r="U1303">
        <v>951</v>
      </c>
      <c r="V1303" t="s">
        <v>28</v>
      </c>
      <c r="W1303">
        <v>10</v>
      </c>
      <c r="X1303">
        <v>100</v>
      </c>
    </row>
    <row r="1304" spans="1:24" x14ac:dyDescent="0.35">
      <c r="A1304" t="s">
        <v>24</v>
      </c>
      <c r="B1304">
        <v>1999</v>
      </c>
      <c r="C1304">
        <v>460</v>
      </c>
      <c r="D1304" t="s">
        <v>40</v>
      </c>
      <c r="E1304" t="s">
        <v>41</v>
      </c>
      <c r="F1304">
        <v>10</v>
      </c>
      <c r="G1304">
        <v>5</v>
      </c>
      <c r="H1304">
        <v>138.5</v>
      </c>
      <c r="I1304">
        <v>7457.7776817697304</v>
      </c>
      <c r="J1304">
        <v>77.599999999999994</v>
      </c>
      <c r="K1304">
        <v>2385.4231960954598</v>
      </c>
      <c r="L1304">
        <v>483.9</v>
      </c>
      <c r="M1304">
        <v>91037.678810806101</v>
      </c>
      <c r="N1304">
        <v>0</v>
      </c>
      <c r="O1304">
        <v>1156</v>
      </c>
      <c r="P1304">
        <v>271268</v>
      </c>
      <c r="Q1304">
        <v>29119048598.731098</v>
      </c>
      <c r="R1304">
        <v>0</v>
      </c>
      <c r="S1304">
        <v>651461</v>
      </c>
      <c r="T1304" s="1">
        <v>44468.437696759262</v>
      </c>
      <c r="U1304">
        <v>936</v>
      </c>
      <c r="V1304" t="s">
        <v>30</v>
      </c>
      <c r="W1304">
        <v>701</v>
      </c>
      <c r="X1304">
        <v>1000</v>
      </c>
    </row>
    <row r="1305" spans="1:24" x14ac:dyDescent="0.35">
      <c r="A1305" t="s">
        <v>24</v>
      </c>
      <c r="B1305">
        <v>1999</v>
      </c>
      <c r="C1305">
        <v>460</v>
      </c>
      <c r="D1305" t="s">
        <v>40</v>
      </c>
      <c r="E1305" t="s">
        <v>41</v>
      </c>
      <c r="F1305">
        <v>12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 s="1">
        <v>44468.437696759262</v>
      </c>
      <c r="U1305">
        <v>914</v>
      </c>
      <c r="V1305" t="s">
        <v>29</v>
      </c>
      <c r="W1305">
        <v>301</v>
      </c>
      <c r="X1305">
        <v>500</v>
      </c>
    </row>
    <row r="1306" spans="1:24" x14ac:dyDescent="0.35">
      <c r="A1306" t="s">
        <v>24</v>
      </c>
      <c r="B1306">
        <v>1999</v>
      </c>
      <c r="C1306">
        <v>460</v>
      </c>
      <c r="D1306" t="s">
        <v>40</v>
      </c>
      <c r="E1306" t="s">
        <v>41</v>
      </c>
      <c r="F1306">
        <v>12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 s="1">
        <v>44468.437696759262</v>
      </c>
      <c r="U1306">
        <v>944</v>
      </c>
      <c r="V1306" t="s">
        <v>27</v>
      </c>
      <c r="W1306">
        <v>301</v>
      </c>
      <c r="X1306">
        <v>500</v>
      </c>
    </row>
    <row r="1307" spans="1:24" x14ac:dyDescent="0.35">
      <c r="A1307" t="s">
        <v>24</v>
      </c>
      <c r="B1307">
        <v>1999</v>
      </c>
      <c r="C1307">
        <v>460</v>
      </c>
      <c r="D1307" t="s">
        <v>40</v>
      </c>
      <c r="E1307" t="s">
        <v>41</v>
      </c>
      <c r="F1307">
        <v>14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 s="1">
        <v>44468.437696759262</v>
      </c>
      <c r="U1307">
        <v>943</v>
      </c>
      <c r="V1307" t="s">
        <v>27</v>
      </c>
      <c r="W1307">
        <v>201</v>
      </c>
      <c r="X1307">
        <v>300</v>
      </c>
    </row>
    <row r="1308" spans="1:24" x14ac:dyDescent="0.35">
      <c r="A1308" t="s">
        <v>24</v>
      </c>
      <c r="B1308">
        <v>1999</v>
      </c>
      <c r="C1308">
        <v>460</v>
      </c>
      <c r="D1308" t="s">
        <v>40</v>
      </c>
      <c r="E1308" t="s">
        <v>41</v>
      </c>
      <c r="F1308">
        <v>14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s="1">
        <v>44468.437696759262</v>
      </c>
      <c r="U1308">
        <v>954</v>
      </c>
      <c r="V1308" t="s">
        <v>28</v>
      </c>
      <c r="W1308">
        <v>301</v>
      </c>
      <c r="X1308">
        <v>500</v>
      </c>
    </row>
    <row r="1309" spans="1:24" x14ac:dyDescent="0.35">
      <c r="A1309" t="s">
        <v>24</v>
      </c>
      <c r="B1309">
        <v>1999</v>
      </c>
      <c r="C1309">
        <v>460</v>
      </c>
      <c r="D1309" t="s">
        <v>40</v>
      </c>
      <c r="E1309" t="s">
        <v>41</v>
      </c>
      <c r="F1309">
        <v>14</v>
      </c>
      <c r="G1309">
        <v>1</v>
      </c>
      <c r="H1309">
        <v>0.9</v>
      </c>
      <c r="I1309">
        <v>0.76713738353318905</v>
      </c>
      <c r="J1309">
        <v>8</v>
      </c>
      <c r="K1309">
        <v>63.399783763073501</v>
      </c>
      <c r="L1309">
        <v>2.6</v>
      </c>
      <c r="M1309">
        <v>6.5040966024503701</v>
      </c>
      <c r="N1309">
        <v>0</v>
      </c>
      <c r="O1309">
        <v>8</v>
      </c>
      <c r="P1309">
        <v>23185</v>
      </c>
      <c r="Q1309">
        <v>537528644.83060896</v>
      </c>
      <c r="R1309">
        <v>0</v>
      </c>
      <c r="S1309">
        <v>72916</v>
      </c>
      <c r="T1309" s="1">
        <v>44468.437696759262</v>
      </c>
      <c r="U1309">
        <v>934</v>
      </c>
      <c r="V1309" t="s">
        <v>30</v>
      </c>
      <c r="W1309">
        <v>301</v>
      </c>
      <c r="X1309">
        <v>500</v>
      </c>
    </row>
    <row r="1310" spans="1:24" x14ac:dyDescent="0.35">
      <c r="A1310" t="s">
        <v>24</v>
      </c>
      <c r="B1310">
        <v>1999</v>
      </c>
      <c r="C1310">
        <v>460</v>
      </c>
      <c r="D1310" t="s">
        <v>40</v>
      </c>
      <c r="E1310" t="s">
        <v>41</v>
      </c>
      <c r="F1310">
        <v>16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s="1">
        <v>44468.437696759262</v>
      </c>
      <c r="U1310">
        <v>953</v>
      </c>
      <c r="V1310" t="s">
        <v>28</v>
      </c>
      <c r="W1310">
        <v>201</v>
      </c>
      <c r="X1310">
        <v>300</v>
      </c>
    </row>
    <row r="1311" spans="1:24" x14ac:dyDescent="0.35">
      <c r="A1311" t="s">
        <v>24</v>
      </c>
      <c r="B1311">
        <v>1999</v>
      </c>
      <c r="C1311">
        <v>460</v>
      </c>
      <c r="D1311" t="s">
        <v>40</v>
      </c>
      <c r="E1311" t="s">
        <v>41</v>
      </c>
      <c r="F1311">
        <v>24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 s="1">
        <v>44468.437696759262</v>
      </c>
      <c r="U1311">
        <v>952</v>
      </c>
      <c r="V1311" t="s">
        <v>28</v>
      </c>
      <c r="W1311">
        <v>101</v>
      </c>
      <c r="X1311">
        <v>200</v>
      </c>
    </row>
    <row r="1312" spans="1:24" x14ac:dyDescent="0.35">
      <c r="A1312" t="s">
        <v>24</v>
      </c>
      <c r="B1312">
        <v>1999</v>
      </c>
      <c r="C1312">
        <v>460</v>
      </c>
      <c r="D1312" t="s">
        <v>40</v>
      </c>
      <c r="E1312" t="s">
        <v>41</v>
      </c>
      <c r="F1312">
        <v>31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 s="1">
        <v>44468.437696759262</v>
      </c>
      <c r="U1312">
        <v>912</v>
      </c>
      <c r="V1312" t="s">
        <v>29</v>
      </c>
      <c r="W1312">
        <v>101</v>
      </c>
      <c r="X1312">
        <v>200</v>
      </c>
    </row>
    <row r="1313" spans="1:24" x14ac:dyDescent="0.35">
      <c r="A1313" t="s">
        <v>24</v>
      </c>
      <c r="B1313">
        <v>1999</v>
      </c>
      <c r="C1313">
        <v>460</v>
      </c>
      <c r="D1313" t="s">
        <v>40</v>
      </c>
      <c r="E1313" t="s">
        <v>41</v>
      </c>
      <c r="F1313">
        <v>35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s="1">
        <v>44468.437696759262</v>
      </c>
      <c r="U1313">
        <v>923</v>
      </c>
      <c r="V1313" t="s">
        <v>31</v>
      </c>
      <c r="W1313">
        <v>201</v>
      </c>
      <c r="X1313">
        <v>300</v>
      </c>
    </row>
    <row r="1314" spans="1:24" x14ac:dyDescent="0.35">
      <c r="A1314" t="s">
        <v>24</v>
      </c>
      <c r="B1314">
        <v>1999</v>
      </c>
      <c r="C1314">
        <v>460</v>
      </c>
      <c r="D1314" t="s">
        <v>40</v>
      </c>
      <c r="E1314" t="s">
        <v>41</v>
      </c>
      <c r="F1314">
        <v>36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 s="1">
        <v>44468.437696759262</v>
      </c>
      <c r="U1314">
        <v>933</v>
      </c>
      <c r="V1314" t="s">
        <v>30</v>
      </c>
      <c r="W1314">
        <v>201</v>
      </c>
      <c r="X1314">
        <v>300</v>
      </c>
    </row>
    <row r="1315" spans="1:24" x14ac:dyDescent="0.35">
      <c r="A1315" t="s">
        <v>24</v>
      </c>
      <c r="B1315">
        <v>1999</v>
      </c>
      <c r="C1315">
        <v>460</v>
      </c>
      <c r="D1315" t="s">
        <v>40</v>
      </c>
      <c r="E1315" t="s">
        <v>41</v>
      </c>
      <c r="F1315">
        <v>38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s="1">
        <v>44468.437696759262</v>
      </c>
      <c r="U1315">
        <v>941</v>
      </c>
      <c r="V1315" t="s">
        <v>27</v>
      </c>
      <c r="W1315">
        <v>10</v>
      </c>
      <c r="X1315">
        <v>100</v>
      </c>
    </row>
    <row r="1316" spans="1:24" x14ac:dyDescent="0.35">
      <c r="A1316" t="s">
        <v>24</v>
      </c>
      <c r="B1316">
        <v>1999</v>
      </c>
      <c r="C1316">
        <v>460</v>
      </c>
      <c r="D1316" t="s">
        <v>40</v>
      </c>
      <c r="E1316" t="s">
        <v>41</v>
      </c>
      <c r="F1316">
        <v>52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 s="1">
        <v>44468.437696759262</v>
      </c>
      <c r="U1316">
        <v>922</v>
      </c>
      <c r="V1316" t="s">
        <v>31</v>
      </c>
      <c r="W1316">
        <v>101</v>
      </c>
      <c r="X1316">
        <v>200</v>
      </c>
    </row>
    <row r="1317" spans="1:24" x14ac:dyDescent="0.35">
      <c r="A1317" t="s">
        <v>24</v>
      </c>
      <c r="B1317">
        <v>1999</v>
      </c>
      <c r="C1317">
        <v>460</v>
      </c>
      <c r="D1317" t="s">
        <v>40</v>
      </c>
      <c r="E1317" t="s">
        <v>41</v>
      </c>
      <c r="F1317">
        <v>59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s="1">
        <v>44468.437696759262</v>
      </c>
      <c r="U1317">
        <v>921</v>
      </c>
      <c r="V1317" t="s">
        <v>31</v>
      </c>
      <c r="W1317">
        <v>10</v>
      </c>
      <c r="X1317">
        <v>100</v>
      </c>
    </row>
    <row r="1318" spans="1:24" x14ac:dyDescent="0.35">
      <c r="A1318" t="s">
        <v>24</v>
      </c>
      <c r="B1318">
        <v>1999</v>
      </c>
      <c r="C1318">
        <v>460</v>
      </c>
      <c r="D1318" t="s">
        <v>40</v>
      </c>
      <c r="E1318" t="s">
        <v>41</v>
      </c>
      <c r="F1318">
        <v>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 s="1">
        <v>44468.437696759262</v>
      </c>
      <c r="U1318">
        <v>942</v>
      </c>
      <c r="V1318" t="s">
        <v>27</v>
      </c>
      <c r="W1318">
        <v>101</v>
      </c>
      <c r="X1318">
        <v>200</v>
      </c>
    </row>
    <row r="1319" spans="1:24" x14ac:dyDescent="0.35">
      <c r="A1319" t="s">
        <v>24</v>
      </c>
      <c r="B1319">
        <v>1999</v>
      </c>
      <c r="C1319">
        <v>460</v>
      </c>
      <c r="D1319" t="s">
        <v>40</v>
      </c>
      <c r="E1319" t="s">
        <v>41</v>
      </c>
      <c r="F1319">
        <v>86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 s="1">
        <v>44468.437696759262</v>
      </c>
      <c r="U1319">
        <v>931</v>
      </c>
      <c r="V1319" t="s">
        <v>30</v>
      </c>
      <c r="W1319">
        <v>10</v>
      </c>
      <c r="X1319">
        <v>100</v>
      </c>
    </row>
    <row r="1320" spans="1:24" x14ac:dyDescent="0.35">
      <c r="A1320" t="s">
        <v>24</v>
      </c>
      <c r="B1320">
        <v>1999</v>
      </c>
      <c r="C1320">
        <v>460</v>
      </c>
      <c r="D1320" t="s">
        <v>40</v>
      </c>
      <c r="E1320" t="s">
        <v>41</v>
      </c>
      <c r="F1320">
        <v>90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 s="1">
        <v>44468.437696759262</v>
      </c>
      <c r="U1320">
        <v>911</v>
      </c>
      <c r="V1320" t="s">
        <v>29</v>
      </c>
      <c r="W1320">
        <v>10</v>
      </c>
      <c r="X1320">
        <v>100</v>
      </c>
    </row>
    <row r="1321" spans="1:24" x14ac:dyDescent="0.35">
      <c r="A1321" t="s">
        <v>24</v>
      </c>
      <c r="B1321">
        <v>1999</v>
      </c>
      <c r="C1321">
        <v>460</v>
      </c>
      <c r="D1321" t="s">
        <v>40</v>
      </c>
      <c r="E1321" t="s">
        <v>41</v>
      </c>
      <c r="F1321">
        <v>95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s="1">
        <v>44468.437696759262</v>
      </c>
      <c r="U1321">
        <v>932</v>
      </c>
      <c r="V1321" t="s">
        <v>30</v>
      </c>
      <c r="W1321">
        <v>101</v>
      </c>
      <c r="X1321">
        <v>200</v>
      </c>
    </row>
    <row r="1322" spans="1:24" x14ac:dyDescent="0.35">
      <c r="A1322" t="s">
        <v>24</v>
      </c>
      <c r="B1322">
        <v>1999</v>
      </c>
      <c r="C1322">
        <v>471</v>
      </c>
      <c r="D1322" t="s">
        <v>42</v>
      </c>
      <c r="E1322" t="s">
        <v>43</v>
      </c>
      <c r="F1322">
        <v>1</v>
      </c>
      <c r="G1322">
        <v>0</v>
      </c>
      <c r="H1322">
        <v>0</v>
      </c>
      <c r="J1322">
        <v>0</v>
      </c>
      <c r="L1322">
        <v>0</v>
      </c>
      <c r="P1322">
        <v>0</v>
      </c>
      <c r="T1322" s="1">
        <v>44468.437696759262</v>
      </c>
      <c r="U1322">
        <v>916</v>
      </c>
      <c r="V1322" t="s">
        <v>29</v>
      </c>
      <c r="W1322">
        <v>701</v>
      </c>
      <c r="X1322">
        <v>1000</v>
      </c>
    </row>
    <row r="1323" spans="1:24" x14ac:dyDescent="0.35">
      <c r="A1323" t="s">
        <v>24</v>
      </c>
      <c r="B1323">
        <v>1999</v>
      </c>
      <c r="C1323">
        <v>471</v>
      </c>
      <c r="D1323" t="s">
        <v>42</v>
      </c>
      <c r="E1323" t="s">
        <v>43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s="1">
        <v>44468.437696759262</v>
      </c>
      <c r="U1323">
        <v>956</v>
      </c>
      <c r="V1323" t="s">
        <v>28</v>
      </c>
      <c r="W1323">
        <v>701</v>
      </c>
      <c r="X1323">
        <v>1000</v>
      </c>
    </row>
    <row r="1324" spans="1:24" x14ac:dyDescent="0.35">
      <c r="A1324" t="s">
        <v>24</v>
      </c>
      <c r="B1324">
        <v>1999</v>
      </c>
      <c r="C1324">
        <v>471</v>
      </c>
      <c r="D1324" t="s">
        <v>42</v>
      </c>
      <c r="E1324" t="s">
        <v>43</v>
      </c>
      <c r="F1324">
        <v>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 s="1">
        <v>44468.437696759262</v>
      </c>
      <c r="U1324">
        <v>946</v>
      </c>
      <c r="V1324" t="s">
        <v>27</v>
      </c>
      <c r="W1324">
        <v>701</v>
      </c>
      <c r="X1324">
        <v>1000</v>
      </c>
    </row>
    <row r="1325" spans="1:24" x14ac:dyDescent="0.35">
      <c r="A1325" t="s">
        <v>24</v>
      </c>
      <c r="B1325">
        <v>1999</v>
      </c>
      <c r="C1325">
        <v>471</v>
      </c>
      <c r="D1325" t="s">
        <v>42</v>
      </c>
      <c r="E1325" t="s">
        <v>43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 s="1">
        <v>44468.437696759262</v>
      </c>
      <c r="U1325">
        <v>955</v>
      </c>
      <c r="V1325" t="s">
        <v>28</v>
      </c>
      <c r="W1325">
        <v>501</v>
      </c>
      <c r="X1325">
        <v>700</v>
      </c>
    </row>
    <row r="1326" spans="1:24" x14ac:dyDescent="0.35">
      <c r="A1326" t="s">
        <v>24</v>
      </c>
      <c r="B1326">
        <v>1999</v>
      </c>
      <c r="C1326">
        <v>471</v>
      </c>
      <c r="D1326" t="s">
        <v>42</v>
      </c>
      <c r="E1326" t="s">
        <v>43</v>
      </c>
      <c r="F1326">
        <v>4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 s="1">
        <v>44468.437696759262</v>
      </c>
      <c r="U1326">
        <v>945</v>
      </c>
      <c r="V1326" t="s">
        <v>27</v>
      </c>
      <c r="W1326">
        <v>501</v>
      </c>
      <c r="X1326">
        <v>700</v>
      </c>
    </row>
    <row r="1327" spans="1:24" x14ac:dyDescent="0.35">
      <c r="A1327" t="s">
        <v>24</v>
      </c>
      <c r="B1327">
        <v>1999</v>
      </c>
      <c r="C1327">
        <v>471</v>
      </c>
      <c r="D1327" t="s">
        <v>42</v>
      </c>
      <c r="E1327" t="s">
        <v>43</v>
      </c>
      <c r="F1327">
        <v>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 s="1">
        <v>44468.437696759262</v>
      </c>
      <c r="U1327">
        <v>915</v>
      </c>
      <c r="V1327" t="s">
        <v>29</v>
      </c>
      <c r="W1327">
        <v>501</v>
      </c>
      <c r="X1327">
        <v>700</v>
      </c>
    </row>
    <row r="1328" spans="1:24" x14ac:dyDescent="0.35">
      <c r="A1328" t="s">
        <v>24</v>
      </c>
      <c r="B1328">
        <v>1999</v>
      </c>
      <c r="C1328">
        <v>471</v>
      </c>
      <c r="D1328" t="s">
        <v>42</v>
      </c>
      <c r="E1328" t="s">
        <v>43</v>
      </c>
      <c r="F1328">
        <v>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 s="1">
        <v>44468.437696759262</v>
      </c>
      <c r="U1328">
        <v>935</v>
      </c>
      <c r="V1328" t="s">
        <v>30</v>
      </c>
      <c r="W1328">
        <v>501</v>
      </c>
      <c r="X1328">
        <v>700</v>
      </c>
    </row>
    <row r="1329" spans="1:24" x14ac:dyDescent="0.35">
      <c r="A1329" t="s">
        <v>24</v>
      </c>
      <c r="B1329">
        <v>1999</v>
      </c>
      <c r="C1329">
        <v>471</v>
      </c>
      <c r="D1329" t="s">
        <v>42</v>
      </c>
      <c r="E1329" t="s">
        <v>43</v>
      </c>
      <c r="F1329">
        <v>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 s="1">
        <v>44468.437696759262</v>
      </c>
      <c r="U1329">
        <v>925</v>
      </c>
      <c r="V1329" t="s">
        <v>31</v>
      </c>
      <c r="W1329">
        <v>501</v>
      </c>
      <c r="X1329">
        <v>700</v>
      </c>
    </row>
    <row r="1330" spans="1:24" x14ac:dyDescent="0.35">
      <c r="A1330" t="s">
        <v>24</v>
      </c>
      <c r="B1330">
        <v>1999</v>
      </c>
      <c r="C1330">
        <v>471</v>
      </c>
      <c r="D1330" t="s">
        <v>42</v>
      </c>
      <c r="E1330" t="s">
        <v>43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 s="1">
        <v>44468.437696759262</v>
      </c>
      <c r="U1330">
        <v>913</v>
      </c>
      <c r="V1330" t="s">
        <v>29</v>
      </c>
      <c r="W1330">
        <v>201</v>
      </c>
      <c r="X1330">
        <v>300</v>
      </c>
    </row>
    <row r="1331" spans="1:24" x14ac:dyDescent="0.35">
      <c r="A1331" t="s">
        <v>24</v>
      </c>
      <c r="B1331">
        <v>1999</v>
      </c>
      <c r="C1331">
        <v>471</v>
      </c>
      <c r="D1331" t="s">
        <v>42</v>
      </c>
      <c r="E1331" t="s">
        <v>43</v>
      </c>
      <c r="F1331">
        <v>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 s="1">
        <v>44468.437696759262</v>
      </c>
      <c r="U1331">
        <v>924</v>
      </c>
      <c r="V1331" t="s">
        <v>31</v>
      </c>
      <c r="W1331">
        <v>301</v>
      </c>
      <c r="X1331">
        <v>500</v>
      </c>
    </row>
    <row r="1332" spans="1:24" x14ac:dyDescent="0.35">
      <c r="A1332" t="s">
        <v>24</v>
      </c>
      <c r="B1332">
        <v>1999</v>
      </c>
      <c r="C1332">
        <v>471</v>
      </c>
      <c r="D1332" t="s">
        <v>42</v>
      </c>
      <c r="E1332" t="s">
        <v>43</v>
      </c>
      <c r="F1332">
        <v>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 s="1">
        <v>44468.437696759262</v>
      </c>
      <c r="U1332">
        <v>926</v>
      </c>
      <c r="V1332" t="s">
        <v>31</v>
      </c>
      <c r="W1332">
        <v>701</v>
      </c>
      <c r="X1332">
        <v>1000</v>
      </c>
    </row>
    <row r="1333" spans="1:24" x14ac:dyDescent="0.35">
      <c r="A1333" t="s">
        <v>24</v>
      </c>
      <c r="B1333">
        <v>1999</v>
      </c>
      <c r="C1333">
        <v>471</v>
      </c>
      <c r="D1333" t="s">
        <v>42</v>
      </c>
      <c r="E1333" t="s">
        <v>43</v>
      </c>
      <c r="F1333">
        <v>10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s="1">
        <v>44468.437696759262</v>
      </c>
      <c r="U1333">
        <v>936</v>
      </c>
      <c r="V1333" t="s">
        <v>30</v>
      </c>
      <c r="W1333">
        <v>701</v>
      </c>
      <c r="X1333">
        <v>1000</v>
      </c>
    </row>
    <row r="1334" spans="1:24" x14ac:dyDescent="0.35">
      <c r="A1334" t="s">
        <v>24</v>
      </c>
      <c r="B1334">
        <v>1999</v>
      </c>
      <c r="C1334">
        <v>471</v>
      </c>
      <c r="D1334" t="s">
        <v>42</v>
      </c>
      <c r="E1334" t="s">
        <v>43</v>
      </c>
      <c r="F1334">
        <v>10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s="1">
        <v>44468.437696759262</v>
      </c>
      <c r="U1334">
        <v>951</v>
      </c>
      <c r="V1334" t="s">
        <v>28</v>
      </c>
      <c r="W1334">
        <v>10</v>
      </c>
      <c r="X1334">
        <v>100</v>
      </c>
    </row>
    <row r="1335" spans="1:24" x14ac:dyDescent="0.35">
      <c r="A1335" t="s">
        <v>24</v>
      </c>
      <c r="B1335">
        <v>1999</v>
      </c>
      <c r="C1335">
        <v>471</v>
      </c>
      <c r="D1335" t="s">
        <v>42</v>
      </c>
      <c r="E1335" t="s">
        <v>43</v>
      </c>
      <c r="F1335">
        <v>12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s="1">
        <v>44468.437696759262</v>
      </c>
      <c r="U1335">
        <v>914</v>
      </c>
      <c r="V1335" t="s">
        <v>29</v>
      </c>
      <c r="W1335">
        <v>301</v>
      </c>
      <c r="X1335">
        <v>500</v>
      </c>
    </row>
    <row r="1336" spans="1:24" x14ac:dyDescent="0.35">
      <c r="A1336" t="s">
        <v>24</v>
      </c>
      <c r="B1336">
        <v>1999</v>
      </c>
      <c r="C1336">
        <v>471</v>
      </c>
      <c r="D1336" t="s">
        <v>42</v>
      </c>
      <c r="E1336" t="s">
        <v>43</v>
      </c>
      <c r="F1336">
        <v>12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 s="1">
        <v>44468.437696759262</v>
      </c>
      <c r="U1336">
        <v>944</v>
      </c>
      <c r="V1336" t="s">
        <v>27</v>
      </c>
      <c r="W1336">
        <v>301</v>
      </c>
      <c r="X1336">
        <v>500</v>
      </c>
    </row>
    <row r="1337" spans="1:24" x14ac:dyDescent="0.35">
      <c r="A1337" t="s">
        <v>24</v>
      </c>
      <c r="B1337">
        <v>1999</v>
      </c>
      <c r="C1337">
        <v>471</v>
      </c>
      <c r="D1337" t="s">
        <v>42</v>
      </c>
      <c r="E1337" t="s">
        <v>43</v>
      </c>
      <c r="F1337">
        <v>14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 s="1">
        <v>44468.437696759262</v>
      </c>
      <c r="U1337">
        <v>934</v>
      </c>
      <c r="V1337" t="s">
        <v>30</v>
      </c>
      <c r="W1337">
        <v>301</v>
      </c>
      <c r="X1337">
        <v>500</v>
      </c>
    </row>
    <row r="1338" spans="1:24" x14ac:dyDescent="0.35">
      <c r="A1338" t="s">
        <v>24</v>
      </c>
      <c r="B1338">
        <v>1999</v>
      </c>
      <c r="C1338">
        <v>471</v>
      </c>
      <c r="D1338" t="s">
        <v>42</v>
      </c>
      <c r="E1338" t="s">
        <v>43</v>
      </c>
      <c r="F1338">
        <v>14</v>
      </c>
      <c r="G1338">
        <v>1</v>
      </c>
      <c r="H1338">
        <v>8.7644227107237391</v>
      </c>
      <c r="I1338">
        <v>76.525677783272201</v>
      </c>
      <c r="J1338">
        <v>3.6209821527872701</v>
      </c>
      <c r="K1338">
        <v>13.132053799548199</v>
      </c>
      <c r="L1338">
        <v>45.2</v>
      </c>
      <c r="M1338">
        <v>2045.48754415127</v>
      </c>
      <c r="N1338">
        <v>0</v>
      </c>
      <c r="O1338">
        <v>161</v>
      </c>
      <c r="P1338">
        <v>18735</v>
      </c>
      <c r="Q1338">
        <v>351012277.89415199</v>
      </c>
      <c r="R1338">
        <v>0</v>
      </c>
      <c r="S1338">
        <v>66904</v>
      </c>
      <c r="T1338" s="1">
        <v>44468.437696759262</v>
      </c>
      <c r="U1338">
        <v>943</v>
      </c>
      <c r="V1338" t="s">
        <v>27</v>
      </c>
      <c r="W1338">
        <v>201</v>
      </c>
      <c r="X1338">
        <v>300</v>
      </c>
    </row>
    <row r="1339" spans="1:24" x14ac:dyDescent="0.35">
      <c r="A1339" t="s">
        <v>24</v>
      </c>
      <c r="B1339">
        <v>1999</v>
      </c>
      <c r="C1339">
        <v>471</v>
      </c>
      <c r="D1339" t="s">
        <v>42</v>
      </c>
      <c r="E1339" t="s">
        <v>43</v>
      </c>
      <c r="F1339">
        <v>14</v>
      </c>
      <c r="G1339">
        <v>1</v>
      </c>
      <c r="H1339">
        <v>10.0031052744205</v>
      </c>
      <c r="I1339">
        <v>99.945947379028098</v>
      </c>
      <c r="J1339">
        <v>2.9332413962586301</v>
      </c>
      <c r="K1339">
        <v>8.6458431988778699</v>
      </c>
      <c r="L1339">
        <v>31.2</v>
      </c>
      <c r="M1339">
        <v>971.03564174242604</v>
      </c>
      <c r="N1339">
        <v>0</v>
      </c>
      <c r="O1339">
        <v>101</v>
      </c>
      <c r="P1339">
        <v>9165</v>
      </c>
      <c r="Q1339">
        <v>83999622.988099098</v>
      </c>
      <c r="R1339">
        <v>0</v>
      </c>
      <c r="S1339">
        <v>29585</v>
      </c>
      <c r="T1339" s="1">
        <v>44468.437696759262</v>
      </c>
      <c r="U1339">
        <v>954</v>
      </c>
      <c r="V1339" t="s">
        <v>28</v>
      </c>
      <c r="W1339">
        <v>301</v>
      </c>
      <c r="X1339">
        <v>500</v>
      </c>
    </row>
    <row r="1340" spans="1:24" x14ac:dyDescent="0.35">
      <c r="A1340" t="s">
        <v>24</v>
      </c>
      <c r="B1340">
        <v>1999</v>
      </c>
      <c r="C1340">
        <v>471</v>
      </c>
      <c r="D1340" t="s">
        <v>42</v>
      </c>
      <c r="E1340" t="s">
        <v>43</v>
      </c>
      <c r="F1340">
        <v>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 s="1">
        <v>44468.437696759262</v>
      </c>
      <c r="U1340">
        <v>953</v>
      </c>
      <c r="V1340" t="s">
        <v>28</v>
      </c>
      <c r="W1340">
        <v>201</v>
      </c>
      <c r="X1340">
        <v>300</v>
      </c>
    </row>
    <row r="1341" spans="1:24" x14ac:dyDescent="0.35">
      <c r="A1341" t="s">
        <v>24</v>
      </c>
      <c r="B1341">
        <v>1999</v>
      </c>
      <c r="C1341">
        <v>471</v>
      </c>
      <c r="D1341" t="s">
        <v>42</v>
      </c>
      <c r="E1341" t="s">
        <v>43</v>
      </c>
      <c r="F1341">
        <v>24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 s="1">
        <v>44468.437696759262</v>
      </c>
      <c r="U1341">
        <v>952</v>
      </c>
      <c r="V1341" t="s">
        <v>28</v>
      </c>
      <c r="W1341">
        <v>101</v>
      </c>
      <c r="X1341">
        <v>200</v>
      </c>
    </row>
    <row r="1342" spans="1:24" x14ac:dyDescent="0.35">
      <c r="A1342" t="s">
        <v>24</v>
      </c>
      <c r="B1342">
        <v>1999</v>
      </c>
      <c r="C1342">
        <v>471</v>
      </c>
      <c r="D1342" t="s">
        <v>42</v>
      </c>
      <c r="E1342" t="s">
        <v>43</v>
      </c>
      <c r="F1342">
        <v>31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s="1">
        <v>44468.437696759262</v>
      </c>
      <c r="U1342">
        <v>912</v>
      </c>
      <c r="V1342" t="s">
        <v>29</v>
      </c>
      <c r="W1342">
        <v>101</v>
      </c>
      <c r="X1342">
        <v>200</v>
      </c>
    </row>
    <row r="1343" spans="1:24" x14ac:dyDescent="0.35">
      <c r="A1343" t="s">
        <v>24</v>
      </c>
      <c r="B1343">
        <v>1999</v>
      </c>
      <c r="C1343">
        <v>471</v>
      </c>
      <c r="D1343" t="s">
        <v>42</v>
      </c>
      <c r="E1343" t="s">
        <v>43</v>
      </c>
      <c r="F1343">
        <v>35</v>
      </c>
      <c r="G1343">
        <v>2</v>
      </c>
      <c r="H1343">
        <v>10.4116057216906</v>
      </c>
      <c r="I1343">
        <v>55.529178743820303</v>
      </c>
      <c r="J1343">
        <v>4.6852225747607497</v>
      </c>
      <c r="K1343">
        <v>12.248057462051699</v>
      </c>
      <c r="L1343">
        <v>120.5</v>
      </c>
      <c r="M1343">
        <v>7402.7269236766897</v>
      </c>
      <c r="N1343">
        <v>0</v>
      </c>
      <c r="O1343">
        <v>296</v>
      </c>
      <c r="P1343">
        <v>53665</v>
      </c>
      <c r="Q1343">
        <v>1632817678.70841</v>
      </c>
      <c r="R1343">
        <v>0</v>
      </c>
      <c r="S1343">
        <v>136178</v>
      </c>
      <c r="T1343" s="1">
        <v>44468.437696759262</v>
      </c>
      <c r="U1343">
        <v>923</v>
      </c>
      <c r="V1343" t="s">
        <v>31</v>
      </c>
      <c r="W1343">
        <v>201</v>
      </c>
      <c r="X1343">
        <v>300</v>
      </c>
    </row>
    <row r="1344" spans="1:24" x14ac:dyDescent="0.35">
      <c r="A1344" t="s">
        <v>24</v>
      </c>
      <c r="B1344">
        <v>1999</v>
      </c>
      <c r="C1344">
        <v>471</v>
      </c>
      <c r="D1344" t="s">
        <v>42</v>
      </c>
      <c r="E1344" t="s">
        <v>43</v>
      </c>
      <c r="F1344">
        <v>36</v>
      </c>
      <c r="G1344">
        <v>1</v>
      </c>
      <c r="H1344">
        <v>20.3633428575979</v>
      </c>
      <c r="I1344">
        <v>414.79349755892201</v>
      </c>
      <c r="J1344">
        <v>2.0758747573279401</v>
      </c>
      <c r="K1344">
        <v>4.3189660303927697</v>
      </c>
      <c r="L1344">
        <v>234</v>
      </c>
      <c r="M1344">
        <v>54763.948182986001</v>
      </c>
      <c r="N1344">
        <v>0</v>
      </c>
      <c r="O1344">
        <v>836</v>
      </c>
      <c r="P1344">
        <v>23879</v>
      </c>
      <c r="Q1344">
        <v>570220201.82201195</v>
      </c>
      <c r="R1344">
        <v>0</v>
      </c>
      <c r="S1344">
        <v>85273</v>
      </c>
      <c r="T1344" s="1">
        <v>44468.437696759262</v>
      </c>
      <c r="U1344">
        <v>933</v>
      </c>
      <c r="V1344" t="s">
        <v>30</v>
      </c>
      <c r="W1344">
        <v>201</v>
      </c>
      <c r="X1344">
        <v>300</v>
      </c>
    </row>
    <row r="1345" spans="1:24" x14ac:dyDescent="0.35">
      <c r="A1345" t="s">
        <v>24</v>
      </c>
      <c r="B1345">
        <v>1999</v>
      </c>
      <c r="C1345">
        <v>471</v>
      </c>
      <c r="D1345" t="s">
        <v>42</v>
      </c>
      <c r="E1345" t="s">
        <v>43</v>
      </c>
      <c r="F1345">
        <v>38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 s="1">
        <v>44468.437696759262</v>
      </c>
      <c r="U1345">
        <v>941</v>
      </c>
      <c r="V1345" t="s">
        <v>27</v>
      </c>
      <c r="W1345">
        <v>10</v>
      </c>
      <c r="X1345">
        <v>100</v>
      </c>
    </row>
    <row r="1346" spans="1:24" x14ac:dyDescent="0.35">
      <c r="A1346" t="s">
        <v>24</v>
      </c>
      <c r="B1346">
        <v>1999</v>
      </c>
      <c r="C1346">
        <v>471</v>
      </c>
      <c r="D1346" t="s">
        <v>42</v>
      </c>
      <c r="E1346" t="s">
        <v>43</v>
      </c>
      <c r="F1346">
        <v>52</v>
      </c>
      <c r="G1346">
        <v>2</v>
      </c>
      <c r="H1346">
        <v>4.1389533973942099</v>
      </c>
      <c r="I1346">
        <v>8.2196111204915407</v>
      </c>
      <c r="J1346">
        <v>1.93291224649882</v>
      </c>
      <c r="K1346">
        <v>1.68520641954089</v>
      </c>
      <c r="L1346">
        <v>98.5</v>
      </c>
      <c r="M1346">
        <v>4675.2629360123801</v>
      </c>
      <c r="N1346">
        <v>0</v>
      </c>
      <c r="O1346">
        <v>249</v>
      </c>
      <c r="P1346">
        <v>46150</v>
      </c>
      <c r="Q1346">
        <v>958534777.04897404</v>
      </c>
      <c r="R1346">
        <v>0</v>
      </c>
      <c r="S1346">
        <v>114293</v>
      </c>
      <c r="T1346" s="1">
        <v>44468.437696759262</v>
      </c>
      <c r="U1346">
        <v>922</v>
      </c>
      <c r="V1346" t="s">
        <v>31</v>
      </c>
      <c r="W1346">
        <v>101</v>
      </c>
      <c r="X1346">
        <v>200</v>
      </c>
    </row>
    <row r="1347" spans="1:24" x14ac:dyDescent="0.35">
      <c r="A1347" t="s">
        <v>24</v>
      </c>
      <c r="B1347">
        <v>1999</v>
      </c>
      <c r="C1347">
        <v>471</v>
      </c>
      <c r="D1347" t="s">
        <v>42</v>
      </c>
      <c r="E1347" t="s">
        <v>43</v>
      </c>
      <c r="F1347">
        <v>59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s="1">
        <v>44468.437696759262</v>
      </c>
      <c r="U1347">
        <v>921</v>
      </c>
      <c r="V1347" t="s">
        <v>31</v>
      </c>
      <c r="W1347">
        <v>10</v>
      </c>
      <c r="X1347">
        <v>100</v>
      </c>
    </row>
    <row r="1348" spans="1:24" x14ac:dyDescent="0.35">
      <c r="A1348" t="s">
        <v>24</v>
      </c>
      <c r="B1348">
        <v>1999</v>
      </c>
      <c r="C1348">
        <v>471</v>
      </c>
      <c r="D1348" t="s">
        <v>42</v>
      </c>
      <c r="E1348" t="s">
        <v>43</v>
      </c>
      <c r="F1348">
        <v>63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s="1">
        <v>44468.437696759262</v>
      </c>
      <c r="U1348">
        <v>942</v>
      </c>
      <c r="V1348" t="s">
        <v>27</v>
      </c>
      <c r="W1348">
        <v>101</v>
      </c>
      <c r="X1348">
        <v>200</v>
      </c>
    </row>
    <row r="1349" spans="1:24" x14ac:dyDescent="0.35">
      <c r="A1349" t="s">
        <v>24</v>
      </c>
      <c r="B1349">
        <v>1999</v>
      </c>
      <c r="C1349">
        <v>471</v>
      </c>
      <c r="D1349" t="s">
        <v>42</v>
      </c>
      <c r="E1349" t="s">
        <v>43</v>
      </c>
      <c r="F1349">
        <v>86</v>
      </c>
      <c r="G1349">
        <v>1</v>
      </c>
      <c r="H1349">
        <v>8.95871455993937</v>
      </c>
      <c r="I1349">
        <v>80.195564559399003</v>
      </c>
      <c r="J1349">
        <v>2.36160956880923</v>
      </c>
      <c r="K1349">
        <v>5.55370945702209</v>
      </c>
      <c r="L1349">
        <v>344.9</v>
      </c>
      <c r="M1349">
        <v>118967.49857759201</v>
      </c>
      <c r="N1349">
        <v>0</v>
      </c>
      <c r="O1349">
        <v>1060</v>
      </c>
      <c r="P1349">
        <v>90768</v>
      </c>
      <c r="Q1349">
        <v>8238746438.8913898</v>
      </c>
      <c r="R1349">
        <v>0</v>
      </c>
      <c r="S1349">
        <v>279020</v>
      </c>
      <c r="T1349" s="1">
        <v>44468.437696759262</v>
      </c>
      <c r="U1349">
        <v>931</v>
      </c>
      <c r="V1349" t="s">
        <v>30</v>
      </c>
      <c r="W1349">
        <v>10</v>
      </c>
      <c r="X1349">
        <v>100</v>
      </c>
    </row>
    <row r="1350" spans="1:24" x14ac:dyDescent="0.35">
      <c r="A1350" t="s">
        <v>24</v>
      </c>
      <c r="B1350">
        <v>1999</v>
      </c>
      <c r="C1350">
        <v>471</v>
      </c>
      <c r="D1350" t="s">
        <v>42</v>
      </c>
      <c r="E1350" t="s">
        <v>43</v>
      </c>
      <c r="F1350">
        <v>90</v>
      </c>
      <c r="G1350">
        <v>2</v>
      </c>
      <c r="H1350">
        <v>5.3248212973997102</v>
      </c>
      <c r="I1350">
        <v>14.2741640321226</v>
      </c>
      <c r="J1350">
        <v>0.884592397252014</v>
      </c>
      <c r="K1350">
        <v>0.39955612352564801</v>
      </c>
      <c r="L1350">
        <v>219.8</v>
      </c>
      <c r="M1350">
        <v>24333.82539632</v>
      </c>
      <c r="N1350">
        <v>0</v>
      </c>
      <c r="O1350">
        <v>535</v>
      </c>
      <c r="P1350">
        <v>36867</v>
      </c>
      <c r="Q1350">
        <v>681141741.40240395</v>
      </c>
      <c r="R1350">
        <v>0</v>
      </c>
      <c r="S1350">
        <v>89612</v>
      </c>
      <c r="T1350" s="1">
        <v>44468.437696759262</v>
      </c>
      <c r="U1350">
        <v>911</v>
      </c>
      <c r="V1350" t="s">
        <v>29</v>
      </c>
      <c r="W1350">
        <v>10</v>
      </c>
      <c r="X1350">
        <v>100</v>
      </c>
    </row>
    <row r="1351" spans="1:24" x14ac:dyDescent="0.35">
      <c r="A1351" t="s">
        <v>24</v>
      </c>
      <c r="B1351">
        <v>1999</v>
      </c>
      <c r="C1351">
        <v>471</v>
      </c>
      <c r="D1351" t="s">
        <v>42</v>
      </c>
      <c r="E1351" t="s">
        <v>43</v>
      </c>
      <c r="F1351">
        <v>95</v>
      </c>
      <c r="G1351">
        <v>8</v>
      </c>
      <c r="H1351">
        <v>10.959534662002699</v>
      </c>
      <c r="I1351">
        <v>16.2491421278595</v>
      </c>
      <c r="J1351">
        <v>3.7186109997994099</v>
      </c>
      <c r="K1351">
        <v>1.43093267451024</v>
      </c>
      <c r="L1351">
        <v>474.5</v>
      </c>
      <c r="M1351">
        <v>30510.079273564501</v>
      </c>
      <c r="N1351">
        <v>116</v>
      </c>
      <c r="O1351">
        <v>833</v>
      </c>
      <c r="P1351">
        <v>161446</v>
      </c>
      <c r="Q1351">
        <v>2686779953.7299099</v>
      </c>
      <c r="R1351">
        <v>55082</v>
      </c>
      <c r="S1351">
        <v>267810</v>
      </c>
      <c r="T1351" s="1">
        <v>44468.437696759262</v>
      </c>
      <c r="U1351">
        <v>932</v>
      </c>
      <c r="V1351" t="s">
        <v>30</v>
      </c>
      <c r="W1351">
        <v>101</v>
      </c>
      <c r="X1351">
        <v>200</v>
      </c>
    </row>
    <row r="1352" spans="1:24" x14ac:dyDescent="0.35">
      <c r="A1352" t="s">
        <v>24</v>
      </c>
      <c r="B1352">
        <v>1999</v>
      </c>
      <c r="C1352">
        <v>472</v>
      </c>
      <c r="D1352" t="s">
        <v>44</v>
      </c>
      <c r="E1352" t="s">
        <v>45</v>
      </c>
      <c r="F1352">
        <v>1</v>
      </c>
      <c r="G1352">
        <v>0</v>
      </c>
      <c r="H1352">
        <v>0</v>
      </c>
      <c r="J1352">
        <v>0</v>
      </c>
      <c r="L1352">
        <v>0</v>
      </c>
      <c r="P1352">
        <v>0</v>
      </c>
      <c r="T1352" s="1">
        <v>44468.437696759262</v>
      </c>
      <c r="U1352">
        <v>916</v>
      </c>
      <c r="V1352" t="s">
        <v>29</v>
      </c>
      <c r="W1352">
        <v>701</v>
      </c>
      <c r="X1352">
        <v>1000</v>
      </c>
    </row>
    <row r="1353" spans="1:24" x14ac:dyDescent="0.35">
      <c r="A1353" t="s">
        <v>24</v>
      </c>
      <c r="B1353">
        <v>1999</v>
      </c>
      <c r="C1353">
        <v>472</v>
      </c>
      <c r="D1353" t="s">
        <v>44</v>
      </c>
      <c r="E1353" t="s">
        <v>45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s="1">
        <v>44468.437696759262</v>
      </c>
      <c r="U1353">
        <v>956</v>
      </c>
      <c r="V1353" t="s">
        <v>28</v>
      </c>
      <c r="W1353">
        <v>701</v>
      </c>
      <c r="X1353">
        <v>1000</v>
      </c>
    </row>
    <row r="1354" spans="1:24" x14ac:dyDescent="0.35">
      <c r="A1354" t="s">
        <v>24</v>
      </c>
      <c r="B1354">
        <v>1999</v>
      </c>
      <c r="C1354">
        <v>472</v>
      </c>
      <c r="D1354" t="s">
        <v>44</v>
      </c>
      <c r="E1354" t="s">
        <v>45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s="1">
        <v>44468.437696759262</v>
      </c>
      <c r="U1354">
        <v>946</v>
      </c>
      <c r="V1354" t="s">
        <v>27</v>
      </c>
      <c r="W1354">
        <v>701</v>
      </c>
      <c r="X1354">
        <v>1000</v>
      </c>
    </row>
    <row r="1355" spans="1:24" x14ac:dyDescent="0.35">
      <c r="A1355" t="s">
        <v>24</v>
      </c>
      <c r="B1355">
        <v>1999</v>
      </c>
      <c r="C1355">
        <v>472</v>
      </c>
      <c r="D1355" t="s">
        <v>44</v>
      </c>
      <c r="E1355" t="s">
        <v>45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s="1">
        <v>44468.437696759262</v>
      </c>
      <c r="U1355">
        <v>955</v>
      </c>
      <c r="V1355" t="s">
        <v>28</v>
      </c>
      <c r="W1355">
        <v>501</v>
      </c>
      <c r="X1355">
        <v>700</v>
      </c>
    </row>
    <row r="1356" spans="1:24" x14ac:dyDescent="0.35">
      <c r="A1356" t="s">
        <v>24</v>
      </c>
      <c r="B1356">
        <v>1999</v>
      </c>
      <c r="C1356">
        <v>472</v>
      </c>
      <c r="D1356" t="s">
        <v>44</v>
      </c>
      <c r="E1356" t="s">
        <v>45</v>
      </c>
      <c r="F1356">
        <v>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 s="1">
        <v>44468.437696759262</v>
      </c>
      <c r="U1356">
        <v>945</v>
      </c>
      <c r="V1356" t="s">
        <v>27</v>
      </c>
      <c r="W1356">
        <v>501</v>
      </c>
      <c r="X1356">
        <v>700</v>
      </c>
    </row>
    <row r="1357" spans="1:24" x14ac:dyDescent="0.35">
      <c r="A1357" t="s">
        <v>24</v>
      </c>
      <c r="B1357">
        <v>1999</v>
      </c>
      <c r="C1357">
        <v>472</v>
      </c>
      <c r="D1357" t="s">
        <v>44</v>
      </c>
      <c r="E1357" t="s">
        <v>45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 s="1">
        <v>44468.437696759262</v>
      </c>
      <c r="U1357">
        <v>935</v>
      </c>
      <c r="V1357" t="s">
        <v>30</v>
      </c>
      <c r="W1357">
        <v>501</v>
      </c>
      <c r="X1357">
        <v>700</v>
      </c>
    </row>
    <row r="1358" spans="1:24" x14ac:dyDescent="0.35">
      <c r="A1358" t="s">
        <v>24</v>
      </c>
      <c r="B1358">
        <v>1999</v>
      </c>
      <c r="C1358">
        <v>472</v>
      </c>
      <c r="D1358" t="s">
        <v>44</v>
      </c>
      <c r="E1358" t="s">
        <v>45</v>
      </c>
      <c r="F1358">
        <v>5</v>
      </c>
      <c r="G1358">
        <v>3</v>
      </c>
      <c r="H1358">
        <v>36.9</v>
      </c>
      <c r="I1358">
        <v>421.12750112706902</v>
      </c>
      <c r="J1358">
        <v>32.1</v>
      </c>
      <c r="K1358">
        <v>243.49366042728599</v>
      </c>
      <c r="L1358">
        <v>73.900000000000006</v>
      </c>
      <c r="M1358">
        <v>1693.9615347756501</v>
      </c>
      <c r="N1358">
        <v>0</v>
      </c>
      <c r="O1358">
        <v>180</v>
      </c>
      <c r="P1358">
        <v>64360</v>
      </c>
      <c r="Q1358">
        <v>979439465.77140796</v>
      </c>
      <c r="R1358">
        <v>0</v>
      </c>
      <c r="S1358">
        <v>144822</v>
      </c>
      <c r="T1358" s="1">
        <v>44468.437696759262</v>
      </c>
      <c r="U1358">
        <v>915</v>
      </c>
      <c r="V1358" t="s">
        <v>29</v>
      </c>
      <c r="W1358">
        <v>501</v>
      </c>
      <c r="X1358">
        <v>700</v>
      </c>
    </row>
    <row r="1359" spans="1:24" x14ac:dyDescent="0.35">
      <c r="A1359" t="s">
        <v>24</v>
      </c>
      <c r="B1359">
        <v>1999</v>
      </c>
      <c r="C1359">
        <v>472</v>
      </c>
      <c r="D1359" t="s">
        <v>44</v>
      </c>
      <c r="E1359" t="s">
        <v>45</v>
      </c>
      <c r="F1359">
        <v>6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s="1">
        <v>44468.437696759262</v>
      </c>
      <c r="U1359">
        <v>925</v>
      </c>
      <c r="V1359" t="s">
        <v>31</v>
      </c>
      <c r="W1359">
        <v>501</v>
      </c>
      <c r="X1359">
        <v>700</v>
      </c>
    </row>
    <row r="1360" spans="1:24" x14ac:dyDescent="0.35">
      <c r="A1360" t="s">
        <v>24</v>
      </c>
      <c r="B1360">
        <v>1999</v>
      </c>
      <c r="C1360">
        <v>472</v>
      </c>
      <c r="D1360" t="s">
        <v>44</v>
      </c>
      <c r="E1360" t="s">
        <v>45</v>
      </c>
      <c r="F1360">
        <v>8</v>
      </c>
      <c r="G1360">
        <v>1</v>
      </c>
      <c r="H1360">
        <v>0.3</v>
      </c>
      <c r="I1360">
        <v>9.8715458866939998E-2</v>
      </c>
      <c r="J1360">
        <v>4.5</v>
      </c>
      <c r="K1360">
        <v>20.146012013661299</v>
      </c>
      <c r="L1360">
        <v>1</v>
      </c>
      <c r="M1360">
        <v>0.92768808060527697</v>
      </c>
      <c r="N1360">
        <v>0</v>
      </c>
      <c r="O1360">
        <v>3</v>
      </c>
      <c r="P1360">
        <v>13760</v>
      </c>
      <c r="Q1360">
        <v>189324098.08271</v>
      </c>
      <c r="R1360">
        <v>0</v>
      </c>
      <c r="S1360">
        <v>45489</v>
      </c>
      <c r="T1360" s="1">
        <v>44468.437696759262</v>
      </c>
      <c r="U1360">
        <v>926</v>
      </c>
      <c r="V1360" t="s">
        <v>31</v>
      </c>
      <c r="W1360">
        <v>701</v>
      </c>
      <c r="X1360">
        <v>1000</v>
      </c>
    </row>
    <row r="1361" spans="1:24" x14ac:dyDescent="0.35">
      <c r="A1361" t="s">
        <v>24</v>
      </c>
      <c r="B1361">
        <v>1999</v>
      </c>
      <c r="C1361">
        <v>472</v>
      </c>
      <c r="D1361" t="s">
        <v>44</v>
      </c>
      <c r="E1361" t="s">
        <v>45</v>
      </c>
      <c r="F1361">
        <v>8</v>
      </c>
      <c r="G1361">
        <v>1</v>
      </c>
      <c r="H1361">
        <v>36.299999999999997</v>
      </c>
      <c r="I1361">
        <v>1316.2231319950599</v>
      </c>
      <c r="J1361">
        <v>4.9000000000000004</v>
      </c>
      <c r="K1361">
        <v>24.0362149743437</v>
      </c>
      <c r="L1361">
        <v>101.1</v>
      </c>
      <c r="M1361">
        <v>10230.5543976563</v>
      </c>
      <c r="N1361">
        <v>0</v>
      </c>
      <c r="O1361">
        <v>334</v>
      </c>
      <c r="P1361">
        <v>13668</v>
      </c>
      <c r="Q1361">
        <v>186825317.70738399</v>
      </c>
      <c r="R1361">
        <v>0</v>
      </c>
      <c r="S1361">
        <v>45187</v>
      </c>
      <c r="T1361" s="1">
        <v>44468.437696759262</v>
      </c>
      <c r="U1361">
        <v>913</v>
      </c>
      <c r="V1361" t="s">
        <v>29</v>
      </c>
      <c r="W1361">
        <v>201</v>
      </c>
      <c r="X1361">
        <v>300</v>
      </c>
    </row>
    <row r="1362" spans="1:24" x14ac:dyDescent="0.35">
      <c r="A1362" t="s">
        <v>24</v>
      </c>
      <c r="B1362">
        <v>1999</v>
      </c>
      <c r="C1362">
        <v>472</v>
      </c>
      <c r="D1362" t="s">
        <v>44</v>
      </c>
      <c r="E1362" t="s">
        <v>45</v>
      </c>
      <c r="F1362">
        <v>8</v>
      </c>
      <c r="G1362">
        <v>3</v>
      </c>
      <c r="H1362">
        <v>35.799999999999997</v>
      </c>
      <c r="I1362">
        <v>426.57976422036597</v>
      </c>
      <c r="J1362">
        <v>27.5</v>
      </c>
      <c r="K1362">
        <v>199.27121380449</v>
      </c>
      <c r="L1362">
        <v>57.4</v>
      </c>
      <c r="M1362">
        <v>1097.45787306375</v>
      </c>
      <c r="N1362">
        <v>0</v>
      </c>
      <c r="O1362">
        <v>134</v>
      </c>
      <c r="P1362">
        <v>44035</v>
      </c>
      <c r="Q1362">
        <v>512663236.298603</v>
      </c>
      <c r="R1362">
        <v>0</v>
      </c>
      <c r="S1362">
        <v>96248</v>
      </c>
      <c r="T1362" s="1">
        <v>44468.437696759262</v>
      </c>
      <c r="U1362">
        <v>924</v>
      </c>
      <c r="V1362" t="s">
        <v>31</v>
      </c>
      <c r="W1362">
        <v>301</v>
      </c>
      <c r="X1362">
        <v>500</v>
      </c>
    </row>
    <row r="1363" spans="1:24" x14ac:dyDescent="0.35">
      <c r="A1363" t="s">
        <v>24</v>
      </c>
      <c r="B1363">
        <v>1999</v>
      </c>
      <c r="C1363">
        <v>472</v>
      </c>
      <c r="D1363" t="s">
        <v>44</v>
      </c>
      <c r="E1363" t="s">
        <v>45</v>
      </c>
      <c r="F1363">
        <v>10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 s="1">
        <v>44468.437696759262</v>
      </c>
      <c r="U1363">
        <v>936</v>
      </c>
      <c r="V1363" t="s">
        <v>30</v>
      </c>
      <c r="W1363">
        <v>701</v>
      </c>
      <c r="X1363">
        <v>1000</v>
      </c>
    </row>
    <row r="1364" spans="1:24" x14ac:dyDescent="0.35">
      <c r="A1364" t="s">
        <v>24</v>
      </c>
      <c r="B1364">
        <v>1999</v>
      </c>
      <c r="C1364">
        <v>472</v>
      </c>
      <c r="D1364" t="s">
        <v>44</v>
      </c>
      <c r="E1364" t="s">
        <v>45</v>
      </c>
      <c r="F1364">
        <v>10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 s="1">
        <v>44468.437696759262</v>
      </c>
      <c r="U1364">
        <v>951</v>
      </c>
      <c r="V1364" t="s">
        <v>28</v>
      </c>
      <c r="W1364">
        <v>10</v>
      </c>
      <c r="X1364">
        <v>100</v>
      </c>
    </row>
    <row r="1365" spans="1:24" x14ac:dyDescent="0.35">
      <c r="A1365" t="s">
        <v>24</v>
      </c>
      <c r="B1365">
        <v>1999</v>
      </c>
      <c r="C1365">
        <v>472</v>
      </c>
      <c r="D1365" t="s">
        <v>44</v>
      </c>
      <c r="E1365" t="s">
        <v>45</v>
      </c>
      <c r="F1365">
        <v>12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s="1">
        <v>44468.437696759262</v>
      </c>
      <c r="U1365">
        <v>914</v>
      </c>
      <c r="V1365" t="s">
        <v>29</v>
      </c>
      <c r="W1365">
        <v>301</v>
      </c>
      <c r="X1365">
        <v>500</v>
      </c>
    </row>
    <row r="1366" spans="1:24" x14ac:dyDescent="0.35">
      <c r="A1366" t="s">
        <v>24</v>
      </c>
      <c r="B1366">
        <v>1999</v>
      </c>
      <c r="C1366">
        <v>472</v>
      </c>
      <c r="D1366" t="s">
        <v>44</v>
      </c>
      <c r="E1366" t="s">
        <v>45</v>
      </c>
      <c r="F1366">
        <v>12</v>
      </c>
      <c r="G1366">
        <v>1</v>
      </c>
      <c r="H1366">
        <v>36.744665349708697</v>
      </c>
      <c r="I1366">
        <v>1348.1570078942</v>
      </c>
      <c r="J1366">
        <v>5.84442708711902</v>
      </c>
      <c r="K1366">
        <v>33.967170770829</v>
      </c>
      <c r="L1366">
        <v>96.5</v>
      </c>
      <c r="M1366">
        <v>9309.28155597357</v>
      </c>
      <c r="N1366">
        <v>0</v>
      </c>
      <c r="O1366">
        <v>325</v>
      </c>
      <c r="P1366">
        <v>15315</v>
      </c>
      <c r="Q1366">
        <v>234549799.84816301</v>
      </c>
      <c r="R1366">
        <v>0</v>
      </c>
      <c r="S1366">
        <v>51535</v>
      </c>
      <c r="T1366" s="1">
        <v>44468.437696759262</v>
      </c>
      <c r="U1366">
        <v>944</v>
      </c>
      <c r="V1366" t="s">
        <v>27</v>
      </c>
      <c r="W1366">
        <v>301</v>
      </c>
      <c r="X1366">
        <v>500</v>
      </c>
    </row>
    <row r="1367" spans="1:24" x14ac:dyDescent="0.35">
      <c r="A1367" t="s">
        <v>24</v>
      </c>
      <c r="B1367">
        <v>1999</v>
      </c>
      <c r="C1367">
        <v>472</v>
      </c>
      <c r="D1367" t="s">
        <v>44</v>
      </c>
      <c r="E1367" t="s">
        <v>45</v>
      </c>
      <c r="F1367">
        <v>14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 s="1">
        <v>44468.437696759262</v>
      </c>
      <c r="U1367">
        <v>934</v>
      </c>
      <c r="V1367" t="s">
        <v>30</v>
      </c>
      <c r="W1367">
        <v>301</v>
      </c>
      <c r="X1367">
        <v>500</v>
      </c>
    </row>
    <row r="1368" spans="1:24" x14ac:dyDescent="0.35">
      <c r="A1368" t="s">
        <v>24</v>
      </c>
      <c r="B1368">
        <v>1999</v>
      </c>
      <c r="C1368">
        <v>472</v>
      </c>
      <c r="D1368" t="s">
        <v>44</v>
      </c>
      <c r="E1368" t="s">
        <v>45</v>
      </c>
      <c r="F1368">
        <v>14</v>
      </c>
      <c r="G1368">
        <v>1</v>
      </c>
      <c r="H1368">
        <v>13.237191942090201</v>
      </c>
      <c r="I1368">
        <v>175.259057832064</v>
      </c>
      <c r="J1368">
        <v>3.0084527141114199</v>
      </c>
      <c r="K1368">
        <v>9.2279667462888604</v>
      </c>
      <c r="L1368">
        <v>41.3</v>
      </c>
      <c r="M1368">
        <v>1702.7482970144099</v>
      </c>
      <c r="N1368">
        <v>0</v>
      </c>
      <c r="O1368">
        <v>133</v>
      </c>
      <c r="P1368">
        <v>9469</v>
      </c>
      <c r="Q1368">
        <v>89655307.157962993</v>
      </c>
      <c r="R1368">
        <v>0</v>
      </c>
      <c r="S1368">
        <v>30565</v>
      </c>
      <c r="T1368" s="1">
        <v>44468.437696759262</v>
      </c>
      <c r="U1368">
        <v>954</v>
      </c>
      <c r="V1368" t="s">
        <v>28</v>
      </c>
      <c r="W1368">
        <v>301</v>
      </c>
      <c r="X1368">
        <v>500</v>
      </c>
    </row>
    <row r="1369" spans="1:24" x14ac:dyDescent="0.35">
      <c r="A1369" t="s">
        <v>24</v>
      </c>
      <c r="B1369">
        <v>1999</v>
      </c>
      <c r="C1369">
        <v>472</v>
      </c>
      <c r="D1369" t="s">
        <v>44</v>
      </c>
      <c r="E1369" t="s">
        <v>45</v>
      </c>
      <c r="F1369">
        <v>14</v>
      </c>
      <c r="G1369">
        <v>1</v>
      </c>
      <c r="H1369">
        <v>32.629986899548904</v>
      </c>
      <c r="I1369">
        <v>1064.4921351123401</v>
      </c>
      <c r="J1369">
        <v>3.2918019570793402</v>
      </c>
      <c r="K1369">
        <v>10.861056372945001</v>
      </c>
      <c r="L1369">
        <v>168.7</v>
      </c>
      <c r="M1369">
        <v>28453.265182255502</v>
      </c>
      <c r="N1369">
        <v>0</v>
      </c>
      <c r="O1369">
        <v>602</v>
      </c>
      <c r="P1369">
        <v>17038</v>
      </c>
      <c r="Q1369">
        <v>290309817.18452698</v>
      </c>
      <c r="R1369">
        <v>0</v>
      </c>
      <c r="S1369">
        <v>60844</v>
      </c>
      <c r="T1369" s="1">
        <v>44468.437696759262</v>
      </c>
      <c r="U1369">
        <v>943</v>
      </c>
      <c r="V1369" t="s">
        <v>27</v>
      </c>
      <c r="W1369">
        <v>201</v>
      </c>
      <c r="X1369">
        <v>300</v>
      </c>
    </row>
    <row r="1370" spans="1:24" x14ac:dyDescent="0.35">
      <c r="A1370" t="s">
        <v>24</v>
      </c>
      <c r="B1370">
        <v>1999</v>
      </c>
      <c r="C1370">
        <v>472</v>
      </c>
      <c r="D1370" t="s">
        <v>44</v>
      </c>
      <c r="E1370" t="s">
        <v>45</v>
      </c>
      <c r="F1370">
        <v>16</v>
      </c>
      <c r="G1370">
        <v>1</v>
      </c>
      <c r="H1370">
        <v>13.920106651930199</v>
      </c>
      <c r="I1370">
        <v>193.814663907675</v>
      </c>
      <c r="J1370">
        <v>3.27400908453399</v>
      </c>
      <c r="K1370">
        <v>10.6799060981989</v>
      </c>
      <c r="L1370">
        <v>70.3</v>
      </c>
      <c r="M1370">
        <v>4947.3068499821702</v>
      </c>
      <c r="N1370">
        <v>0</v>
      </c>
      <c r="O1370">
        <v>294</v>
      </c>
      <c r="P1370">
        <v>16511</v>
      </c>
      <c r="Q1370">
        <v>272614938.06245297</v>
      </c>
      <c r="R1370">
        <v>0</v>
      </c>
      <c r="S1370">
        <v>69049</v>
      </c>
      <c r="T1370" s="1">
        <v>44468.437696759262</v>
      </c>
      <c r="U1370">
        <v>953</v>
      </c>
      <c r="V1370" t="s">
        <v>28</v>
      </c>
      <c r="W1370">
        <v>201</v>
      </c>
      <c r="X1370">
        <v>300</v>
      </c>
    </row>
    <row r="1371" spans="1:24" x14ac:dyDescent="0.35">
      <c r="A1371" t="s">
        <v>24</v>
      </c>
      <c r="B1371">
        <v>1999</v>
      </c>
      <c r="C1371">
        <v>472</v>
      </c>
      <c r="D1371" t="s">
        <v>44</v>
      </c>
      <c r="E1371" t="s">
        <v>45</v>
      </c>
      <c r="F1371">
        <v>24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s="1">
        <v>44468.437696759262</v>
      </c>
      <c r="U1371">
        <v>952</v>
      </c>
      <c r="V1371" t="s">
        <v>28</v>
      </c>
      <c r="W1371">
        <v>101</v>
      </c>
      <c r="X1371">
        <v>200</v>
      </c>
    </row>
    <row r="1372" spans="1:24" x14ac:dyDescent="0.35">
      <c r="A1372" t="s">
        <v>24</v>
      </c>
      <c r="B1372">
        <v>1999</v>
      </c>
      <c r="C1372">
        <v>472</v>
      </c>
      <c r="D1372" t="s">
        <v>44</v>
      </c>
      <c r="E1372" t="s">
        <v>45</v>
      </c>
      <c r="F1372">
        <v>31</v>
      </c>
      <c r="G1372">
        <v>4</v>
      </c>
      <c r="H1372">
        <v>83.289952489208304</v>
      </c>
      <c r="I1372">
        <v>1792.2760947468</v>
      </c>
      <c r="J1372">
        <v>5.4254342812576501</v>
      </c>
      <c r="K1372">
        <v>6.4034474207785204</v>
      </c>
      <c r="L1372">
        <v>1222.5999999999999</v>
      </c>
      <c r="M1372">
        <v>386097.57780104497</v>
      </c>
      <c r="N1372">
        <v>0</v>
      </c>
      <c r="O1372">
        <v>2519</v>
      </c>
      <c r="P1372">
        <v>79823</v>
      </c>
      <c r="Q1372">
        <v>1379450156.13692</v>
      </c>
      <c r="R1372">
        <v>2347</v>
      </c>
      <c r="S1372">
        <v>157299</v>
      </c>
      <c r="T1372" s="1">
        <v>44468.437696759262</v>
      </c>
      <c r="U1372">
        <v>912</v>
      </c>
      <c r="V1372" t="s">
        <v>29</v>
      </c>
      <c r="W1372">
        <v>101</v>
      </c>
      <c r="X1372">
        <v>200</v>
      </c>
    </row>
    <row r="1373" spans="1:24" x14ac:dyDescent="0.35">
      <c r="A1373" t="s">
        <v>24</v>
      </c>
      <c r="B1373">
        <v>1999</v>
      </c>
      <c r="C1373">
        <v>472</v>
      </c>
      <c r="D1373" t="s">
        <v>44</v>
      </c>
      <c r="E1373" t="s">
        <v>45</v>
      </c>
      <c r="F1373">
        <v>35</v>
      </c>
      <c r="G1373">
        <v>18</v>
      </c>
      <c r="H1373">
        <v>201.985151000797</v>
      </c>
      <c r="I1373">
        <v>2431.26564623371</v>
      </c>
      <c r="J1373">
        <v>35.3126960727338</v>
      </c>
      <c r="K1373">
        <v>44.303865614220697</v>
      </c>
      <c r="L1373">
        <v>2332.3000000000002</v>
      </c>
      <c r="M1373">
        <v>324117.80734263803</v>
      </c>
      <c r="N1373">
        <v>1170</v>
      </c>
      <c r="O1373">
        <v>3495</v>
      </c>
      <c r="P1373">
        <v>407736</v>
      </c>
      <c r="Q1373">
        <v>5906253725.0624199</v>
      </c>
      <c r="R1373">
        <v>250804</v>
      </c>
      <c r="S1373">
        <v>564668</v>
      </c>
      <c r="T1373" s="1">
        <v>44468.437696759262</v>
      </c>
      <c r="U1373">
        <v>923</v>
      </c>
      <c r="V1373" t="s">
        <v>31</v>
      </c>
      <c r="W1373">
        <v>201</v>
      </c>
      <c r="X1373">
        <v>300</v>
      </c>
    </row>
    <row r="1374" spans="1:24" x14ac:dyDescent="0.35">
      <c r="A1374" t="s">
        <v>24</v>
      </c>
      <c r="B1374">
        <v>1999</v>
      </c>
      <c r="C1374">
        <v>472</v>
      </c>
      <c r="D1374" t="s">
        <v>44</v>
      </c>
      <c r="E1374" t="s">
        <v>45</v>
      </c>
      <c r="F1374">
        <v>36</v>
      </c>
      <c r="G1374">
        <v>7</v>
      </c>
      <c r="H1374">
        <v>130.336042859104</v>
      </c>
      <c r="I1374">
        <v>2216.5563372660299</v>
      </c>
      <c r="J1374">
        <v>16.724783563111199</v>
      </c>
      <c r="K1374">
        <v>19.878497873467399</v>
      </c>
      <c r="L1374">
        <v>1497.6</v>
      </c>
      <c r="M1374">
        <v>292645.32137817098</v>
      </c>
      <c r="N1374">
        <v>292</v>
      </c>
      <c r="O1374">
        <v>2703</v>
      </c>
      <c r="P1374">
        <v>192144</v>
      </c>
      <c r="Q1374">
        <v>2624498778.0781798</v>
      </c>
      <c r="R1374">
        <v>78004</v>
      </c>
      <c r="S1374">
        <v>306284</v>
      </c>
      <c r="T1374" s="1">
        <v>44468.437696759262</v>
      </c>
      <c r="U1374">
        <v>933</v>
      </c>
      <c r="V1374" t="s">
        <v>30</v>
      </c>
      <c r="W1374">
        <v>201</v>
      </c>
      <c r="X1374">
        <v>300</v>
      </c>
    </row>
    <row r="1375" spans="1:24" x14ac:dyDescent="0.35">
      <c r="A1375" t="s">
        <v>24</v>
      </c>
      <c r="B1375">
        <v>1999</v>
      </c>
      <c r="C1375">
        <v>472</v>
      </c>
      <c r="D1375" t="s">
        <v>44</v>
      </c>
      <c r="E1375" t="s">
        <v>45</v>
      </c>
      <c r="F1375">
        <v>38</v>
      </c>
      <c r="G1375">
        <v>1</v>
      </c>
      <c r="H1375">
        <v>13.1940341665464</v>
      </c>
      <c r="I1375">
        <v>173.38073539493601</v>
      </c>
      <c r="J1375">
        <v>1.0746272171847799</v>
      </c>
      <c r="K1375">
        <v>1.14601583313461</v>
      </c>
      <c r="L1375">
        <v>219.4</v>
      </c>
      <c r="M1375">
        <v>48131.136457078297</v>
      </c>
      <c r="N1375">
        <v>0</v>
      </c>
      <c r="O1375">
        <v>673</v>
      </c>
      <c r="P1375">
        <v>17836</v>
      </c>
      <c r="Q1375">
        <v>318138254.062253</v>
      </c>
      <c r="R1375">
        <v>0</v>
      </c>
      <c r="S1375">
        <v>54740</v>
      </c>
      <c r="T1375" s="1">
        <v>44468.437696759262</v>
      </c>
      <c r="U1375">
        <v>941</v>
      </c>
      <c r="V1375" t="s">
        <v>27</v>
      </c>
      <c r="W1375">
        <v>10</v>
      </c>
      <c r="X1375">
        <v>100</v>
      </c>
    </row>
    <row r="1376" spans="1:24" x14ac:dyDescent="0.35">
      <c r="A1376" t="s">
        <v>24</v>
      </c>
      <c r="B1376">
        <v>1999</v>
      </c>
      <c r="C1376">
        <v>472</v>
      </c>
      <c r="D1376" t="s">
        <v>44</v>
      </c>
      <c r="E1376" t="s">
        <v>45</v>
      </c>
      <c r="F1376">
        <v>52</v>
      </c>
      <c r="G1376">
        <v>12</v>
      </c>
      <c r="H1376">
        <v>94.0815548787902</v>
      </c>
      <c r="I1376">
        <v>1784.90139572205</v>
      </c>
      <c r="J1376">
        <v>14.597770245418401</v>
      </c>
      <c r="K1376">
        <v>20.374364192710701</v>
      </c>
      <c r="L1376">
        <v>2243.4</v>
      </c>
      <c r="M1376">
        <v>1015240.65038214</v>
      </c>
      <c r="N1376">
        <v>186</v>
      </c>
      <c r="O1376">
        <v>4301</v>
      </c>
      <c r="P1376">
        <v>348842</v>
      </c>
      <c r="Q1376">
        <v>11588809781.7092</v>
      </c>
      <c r="R1376">
        <v>129018</v>
      </c>
      <c r="S1376">
        <v>568666</v>
      </c>
      <c r="T1376" s="1">
        <v>44468.437696759262</v>
      </c>
      <c r="U1376">
        <v>922</v>
      </c>
      <c r="V1376" t="s">
        <v>31</v>
      </c>
      <c r="W1376">
        <v>101</v>
      </c>
      <c r="X1376">
        <v>200</v>
      </c>
    </row>
    <row r="1377" spans="1:24" x14ac:dyDescent="0.35">
      <c r="A1377" t="s">
        <v>24</v>
      </c>
      <c r="B1377">
        <v>1999</v>
      </c>
      <c r="C1377">
        <v>472</v>
      </c>
      <c r="D1377" t="s">
        <v>44</v>
      </c>
      <c r="E1377" t="s">
        <v>45</v>
      </c>
      <c r="F1377">
        <v>59</v>
      </c>
      <c r="G1377">
        <v>5</v>
      </c>
      <c r="H1377">
        <v>59.089521815866703</v>
      </c>
      <c r="I1377">
        <v>1427.98556176031</v>
      </c>
      <c r="J1377">
        <v>7.1935576138997801</v>
      </c>
      <c r="K1377">
        <v>12.1486528860429</v>
      </c>
      <c r="L1377">
        <v>1539.1</v>
      </c>
      <c r="M1377">
        <v>967915.20499784895</v>
      </c>
      <c r="N1377">
        <v>0</v>
      </c>
      <c r="O1377">
        <v>3598</v>
      </c>
      <c r="P1377">
        <v>187861</v>
      </c>
      <c r="Q1377">
        <v>8234583152.3299904</v>
      </c>
      <c r="R1377">
        <v>0</v>
      </c>
      <c r="S1377">
        <v>377789</v>
      </c>
      <c r="T1377" s="1">
        <v>44468.437696759262</v>
      </c>
      <c r="U1377">
        <v>921</v>
      </c>
      <c r="V1377" t="s">
        <v>31</v>
      </c>
      <c r="W1377">
        <v>10</v>
      </c>
      <c r="X1377">
        <v>100</v>
      </c>
    </row>
    <row r="1378" spans="1:24" x14ac:dyDescent="0.35">
      <c r="A1378" t="s">
        <v>24</v>
      </c>
      <c r="B1378">
        <v>1999</v>
      </c>
      <c r="C1378">
        <v>472</v>
      </c>
      <c r="D1378" t="s">
        <v>44</v>
      </c>
      <c r="E1378" t="s">
        <v>45</v>
      </c>
      <c r="F1378">
        <v>63</v>
      </c>
      <c r="G1378">
        <v>3</v>
      </c>
      <c r="H1378">
        <v>24.2906422720779</v>
      </c>
      <c r="I1378">
        <v>209.87523555048401</v>
      </c>
      <c r="J1378">
        <v>2.6381835936901701</v>
      </c>
      <c r="K1378">
        <v>2.47131505270172</v>
      </c>
      <c r="L1378">
        <v>713.8</v>
      </c>
      <c r="M1378">
        <v>181180.73677504901</v>
      </c>
      <c r="N1378">
        <v>0</v>
      </c>
      <c r="O1378">
        <v>1574</v>
      </c>
      <c r="P1378">
        <v>77557</v>
      </c>
      <c r="Q1378">
        <v>2133432660.01512</v>
      </c>
      <c r="R1378">
        <v>0</v>
      </c>
      <c r="S1378">
        <v>170905</v>
      </c>
      <c r="T1378" s="1">
        <v>44468.437696759262</v>
      </c>
      <c r="U1378">
        <v>942</v>
      </c>
      <c r="V1378" t="s">
        <v>27</v>
      </c>
      <c r="W1378">
        <v>101</v>
      </c>
      <c r="X1378">
        <v>200</v>
      </c>
    </row>
    <row r="1379" spans="1:24" x14ac:dyDescent="0.35">
      <c r="A1379" t="s">
        <v>24</v>
      </c>
      <c r="B1379">
        <v>1999</v>
      </c>
      <c r="C1379">
        <v>472</v>
      </c>
      <c r="D1379" t="s">
        <v>44</v>
      </c>
      <c r="E1379" t="s">
        <v>45</v>
      </c>
      <c r="F1379">
        <v>86</v>
      </c>
      <c r="G1379">
        <v>1</v>
      </c>
      <c r="H1379">
        <v>2.9635568161289401</v>
      </c>
      <c r="I1379">
        <v>8.7599305854296095</v>
      </c>
      <c r="J1379">
        <v>0.42336525944699199</v>
      </c>
      <c r="K1379">
        <v>0.18399350105922299</v>
      </c>
      <c r="L1379">
        <v>114</v>
      </c>
      <c r="M1379">
        <v>12995.0706773815</v>
      </c>
      <c r="N1379">
        <v>0</v>
      </c>
      <c r="O1379">
        <v>362</v>
      </c>
      <c r="P1379">
        <v>16521</v>
      </c>
      <c r="Q1379">
        <v>272948344.41044903</v>
      </c>
      <c r="R1379">
        <v>0</v>
      </c>
      <c r="S1379">
        <v>52521</v>
      </c>
      <c r="T1379" s="1">
        <v>44468.437696759262</v>
      </c>
      <c r="U1379">
        <v>931</v>
      </c>
      <c r="V1379" t="s">
        <v>30</v>
      </c>
      <c r="W1379">
        <v>10</v>
      </c>
      <c r="X1379">
        <v>100</v>
      </c>
    </row>
    <row r="1380" spans="1:24" x14ac:dyDescent="0.35">
      <c r="A1380" t="s">
        <v>24</v>
      </c>
      <c r="B1380">
        <v>1999</v>
      </c>
      <c r="C1380">
        <v>472</v>
      </c>
      <c r="D1380" t="s">
        <v>44</v>
      </c>
      <c r="E1380" t="s">
        <v>45</v>
      </c>
      <c r="F1380">
        <v>90</v>
      </c>
      <c r="G1380">
        <v>4</v>
      </c>
      <c r="H1380">
        <v>12.848496512509501</v>
      </c>
      <c r="I1380">
        <v>56.822270543558602</v>
      </c>
      <c r="J1380">
        <v>1.8786622331879701</v>
      </c>
      <c r="K1380">
        <v>0.85678724003468898</v>
      </c>
      <c r="L1380">
        <v>530.20000000000005</v>
      </c>
      <c r="M1380">
        <v>96867.543830781899</v>
      </c>
      <c r="N1380">
        <v>0</v>
      </c>
      <c r="O1380">
        <v>1153</v>
      </c>
      <c r="P1380">
        <v>76992</v>
      </c>
      <c r="Q1380">
        <v>1460604701.8852</v>
      </c>
      <c r="R1380">
        <v>556</v>
      </c>
      <c r="S1380">
        <v>153428</v>
      </c>
      <c r="T1380" s="1">
        <v>44468.437696759262</v>
      </c>
      <c r="U1380">
        <v>911</v>
      </c>
      <c r="V1380" t="s">
        <v>29</v>
      </c>
      <c r="W1380">
        <v>10</v>
      </c>
      <c r="X1380">
        <v>100</v>
      </c>
    </row>
    <row r="1381" spans="1:24" x14ac:dyDescent="0.35">
      <c r="A1381" t="s">
        <v>24</v>
      </c>
      <c r="B1381">
        <v>1999</v>
      </c>
      <c r="C1381">
        <v>472</v>
      </c>
      <c r="D1381" t="s">
        <v>44</v>
      </c>
      <c r="E1381" t="s">
        <v>45</v>
      </c>
      <c r="F1381">
        <v>95</v>
      </c>
      <c r="G1381">
        <v>1</v>
      </c>
      <c r="H1381">
        <v>6.2339278162914704</v>
      </c>
      <c r="I1381">
        <v>38.925626604490901</v>
      </c>
      <c r="J1381">
        <v>0.48148222971356902</v>
      </c>
      <c r="K1381">
        <v>0.22005555206337801</v>
      </c>
      <c r="L1381">
        <v>270.3</v>
      </c>
      <c r="M1381">
        <v>73088.409476090499</v>
      </c>
      <c r="N1381">
        <v>0</v>
      </c>
      <c r="O1381">
        <v>828</v>
      </c>
      <c r="P1381">
        <v>20327</v>
      </c>
      <c r="Q1381">
        <v>413185649.138394</v>
      </c>
      <c r="R1381">
        <v>0</v>
      </c>
      <c r="S1381">
        <v>62282</v>
      </c>
      <c r="T1381" s="1">
        <v>44468.437696759262</v>
      </c>
      <c r="U1381">
        <v>932</v>
      </c>
      <c r="V1381" t="s">
        <v>30</v>
      </c>
      <c r="W1381">
        <v>101</v>
      </c>
      <c r="X1381">
        <v>200</v>
      </c>
    </row>
    <row r="1382" spans="1:24" x14ac:dyDescent="0.35">
      <c r="A1382" t="s">
        <v>24</v>
      </c>
      <c r="B1382">
        <v>1999</v>
      </c>
      <c r="C1382">
        <v>480</v>
      </c>
      <c r="D1382" t="s">
        <v>46</v>
      </c>
      <c r="E1382" t="s">
        <v>47</v>
      </c>
      <c r="F1382">
        <v>1</v>
      </c>
      <c r="G1382">
        <v>0</v>
      </c>
      <c r="H1382">
        <v>0</v>
      </c>
      <c r="J1382">
        <v>0</v>
      </c>
      <c r="L1382">
        <v>0</v>
      </c>
      <c r="P1382">
        <v>0</v>
      </c>
      <c r="T1382" s="1">
        <v>44468.437696759262</v>
      </c>
      <c r="U1382">
        <v>916</v>
      </c>
      <c r="V1382" t="s">
        <v>29</v>
      </c>
      <c r="W1382">
        <v>701</v>
      </c>
      <c r="X1382">
        <v>1000</v>
      </c>
    </row>
    <row r="1383" spans="1:24" x14ac:dyDescent="0.35">
      <c r="A1383" t="s">
        <v>24</v>
      </c>
      <c r="B1383">
        <v>1999</v>
      </c>
      <c r="C1383">
        <v>480</v>
      </c>
      <c r="D1383" t="s">
        <v>46</v>
      </c>
      <c r="E1383" t="s">
        <v>47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 s="1">
        <v>44468.437696759262</v>
      </c>
      <c r="U1383">
        <v>956</v>
      </c>
      <c r="V1383" t="s">
        <v>28</v>
      </c>
      <c r="W1383">
        <v>701</v>
      </c>
      <c r="X1383">
        <v>1000</v>
      </c>
    </row>
    <row r="1384" spans="1:24" x14ac:dyDescent="0.35">
      <c r="A1384" t="s">
        <v>24</v>
      </c>
      <c r="B1384">
        <v>1999</v>
      </c>
      <c r="C1384">
        <v>480</v>
      </c>
      <c r="D1384" t="s">
        <v>46</v>
      </c>
      <c r="E1384" t="s">
        <v>47</v>
      </c>
      <c r="F1384">
        <v>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s="1">
        <v>44468.437696759262</v>
      </c>
      <c r="U1384">
        <v>946</v>
      </c>
      <c r="V1384" t="s">
        <v>27</v>
      </c>
      <c r="W1384">
        <v>701</v>
      </c>
      <c r="X1384">
        <v>1000</v>
      </c>
    </row>
    <row r="1385" spans="1:24" x14ac:dyDescent="0.35">
      <c r="A1385" t="s">
        <v>24</v>
      </c>
      <c r="B1385">
        <v>1999</v>
      </c>
      <c r="C1385">
        <v>480</v>
      </c>
      <c r="D1385" t="s">
        <v>46</v>
      </c>
      <c r="E1385" t="s">
        <v>47</v>
      </c>
      <c r="F1385">
        <v>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s="1">
        <v>44468.437696759262</v>
      </c>
      <c r="U1385">
        <v>955</v>
      </c>
      <c r="V1385" t="s">
        <v>28</v>
      </c>
      <c r="W1385">
        <v>501</v>
      </c>
      <c r="X1385">
        <v>700</v>
      </c>
    </row>
    <row r="1386" spans="1:24" x14ac:dyDescent="0.35">
      <c r="A1386" t="s">
        <v>24</v>
      </c>
      <c r="B1386">
        <v>1999</v>
      </c>
      <c r="C1386">
        <v>480</v>
      </c>
      <c r="D1386" t="s">
        <v>46</v>
      </c>
      <c r="E1386" t="s">
        <v>47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s="1">
        <v>44468.437696759262</v>
      </c>
      <c r="U1386">
        <v>945</v>
      </c>
      <c r="V1386" t="s">
        <v>27</v>
      </c>
      <c r="W1386">
        <v>501</v>
      </c>
      <c r="X1386">
        <v>700</v>
      </c>
    </row>
    <row r="1387" spans="1:24" x14ac:dyDescent="0.35">
      <c r="A1387" t="s">
        <v>24</v>
      </c>
      <c r="B1387">
        <v>1999</v>
      </c>
      <c r="C1387">
        <v>480</v>
      </c>
      <c r="D1387" t="s">
        <v>46</v>
      </c>
      <c r="E1387" t="s">
        <v>47</v>
      </c>
      <c r="F1387">
        <v>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 s="1">
        <v>44468.437696759262</v>
      </c>
      <c r="U1387">
        <v>915</v>
      </c>
      <c r="V1387" t="s">
        <v>29</v>
      </c>
      <c r="W1387">
        <v>501</v>
      </c>
      <c r="X1387">
        <v>700</v>
      </c>
    </row>
    <row r="1388" spans="1:24" x14ac:dyDescent="0.35">
      <c r="A1388" t="s">
        <v>24</v>
      </c>
      <c r="B1388">
        <v>1999</v>
      </c>
      <c r="C1388">
        <v>480</v>
      </c>
      <c r="D1388" t="s">
        <v>46</v>
      </c>
      <c r="E1388" t="s">
        <v>47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 s="1">
        <v>44468.437696759262</v>
      </c>
      <c r="U1388">
        <v>935</v>
      </c>
      <c r="V1388" t="s">
        <v>30</v>
      </c>
      <c r="W1388">
        <v>501</v>
      </c>
      <c r="X1388">
        <v>700</v>
      </c>
    </row>
    <row r="1389" spans="1:24" x14ac:dyDescent="0.35">
      <c r="A1389" t="s">
        <v>24</v>
      </c>
      <c r="B1389">
        <v>1999</v>
      </c>
      <c r="C1389">
        <v>480</v>
      </c>
      <c r="D1389" t="s">
        <v>46</v>
      </c>
      <c r="E1389" t="s">
        <v>47</v>
      </c>
      <c r="F1389">
        <v>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s="1">
        <v>44468.437696759262</v>
      </c>
      <c r="U1389">
        <v>925</v>
      </c>
      <c r="V1389" t="s">
        <v>31</v>
      </c>
      <c r="W1389">
        <v>501</v>
      </c>
      <c r="X1389">
        <v>700</v>
      </c>
    </row>
    <row r="1390" spans="1:24" x14ac:dyDescent="0.35">
      <c r="A1390" t="s">
        <v>24</v>
      </c>
      <c r="B1390">
        <v>1999</v>
      </c>
      <c r="C1390">
        <v>480</v>
      </c>
      <c r="D1390" t="s">
        <v>46</v>
      </c>
      <c r="E1390" t="s">
        <v>47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s="1">
        <v>44468.437696759262</v>
      </c>
      <c r="U1390">
        <v>924</v>
      </c>
      <c r="V1390" t="s">
        <v>31</v>
      </c>
      <c r="W1390">
        <v>301</v>
      </c>
      <c r="X1390">
        <v>500</v>
      </c>
    </row>
    <row r="1391" spans="1:24" x14ac:dyDescent="0.35">
      <c r="A1391" t="s">
        <v>24</v>
      </c>
      <c r="B1391">
        <v>1999</v>
      </c>
      <c r="C1391">
        <v>480</v>
      </c>
      <c r="D1391" t="s">
        <v>46</v>
      </c>
      <c r="E1391" t="s">
        <v>47</v>
      </c>
      <c r="F1391">
        <v>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s="1">
        <v>44468.437696759262</v>
      </c>
      <c r="U1391">
        <v>926</v>
      </c>
      <c r="V1391" t="s">
        <v>31</v>
      </c>
      <c r="W1391">
        <v>701</v>
      </c>
      <c r="X1391">
        <v>1000</v>
      </c>
    </row>
    <row r="1392" spans="1:24" x14ac:dyDescent="0.35">
      <c r="A1392" t="s">
        <v>24</v>
      </c>
      <c r="B1392">
        <v>1999</v>
      </c>
      <c r="C1392">
        <v>480</v>
      </c>
      <c r="D1392" t="s">
        <v>46</v>
      </c>
      <c r="E1392" t="s">
        <v>47</v>
      </c>
      <c r="F1392">
        <v>8</v>
      </c>
      <c r="G1392">
        <v>1</v>
      </c>
      <c r="H1392">
        <v>48.9</v>
      </c>
      <c r="I1392">
        <v>2393.72378927916</v>
      </c>
      <c r="J1392">
        <v>10.1</v>
      </c>
      <c r="K1392">
        <v>101.76315397084301</v>
      </c>
      <c r="L1392">
        <v>136.4</v>
      </c>
      <c r="M1392">
        <v>18605.600254164499</v>
      </c>
      <c r="N1392">
        <v>0</v>
      </c>
      <c r="O1392">
        <v>451</v>
      </c>
      <c r="P1392">
        <v>28124</v>
      </c>
      <c r="Q1392">
        <v>790970358.34475601</v>
      </c>
      <c r="R1392">
        <v>0</v>
      </c>
      <c r="S1392">
        <v>92978</v>
      </c>
      <c r="T1392" s="1">
        <v>44468.437696759262</v>
      </c>
      <c r="U1392">
        <v>913</v>
      </c>
      <c r="V1392" t="s">
        <v>29</v>
      </c>
      <c r="W1392">
        <v>201</v>
      </c>
      <c r="X1392">
        <v>300</v>
      </c>
    </row>
    <row r="1393" spans="1:24" x14ac:dyDescent="0.35">
      <c r="A1393" t="s">
        <v>24</v>
      </c>
      <c r="B1393">
        <v>1999</v>
      </c>
      <c r="C1393">
        <v>480</v>
      </c>
      <c r="D1393" t="s">
        <v>46</v>
      </c>
      <c r="E1393" t="s">
        <v>47</v>
      </c>
      <c r="F1393">
        <v>10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 s="1">
        <v>44468.437696759262</v>
      </c>
      <c r="U1393">
        <v>936</v>
      </c>
      <c r="V1393" t="s">
        <v>30</v>
      </c>
      <c r="W1393">
        <v>701</v>
      </c>
      <c r="X1393">
        <v>1000</v>
      </c>
    </row>
    <row r="1394" spans="1:24" x14ac:dyDescent="0.35">
      <c r="A1394" t="s">
        <v>24</v>
      </c>
      <c r="B1394">
        <v>1999</v>
      </c>
      <c r="C1394">
        <v>480</v>
      </c>
      <c r="D1394" t="s">
        <v>46</v>
      </c>
      <c r="E1394" t="s">
        <v>47</v>
      </c>
      <c r="F1394">
        <v>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 s="1">
        <v>44468.437696759262</v>
      </c>
      <c r="U1394">
        <v>951</v>
      </c>
      <c r="V1394" t="s">
        <v>28</v>
      </c>
      <c r="W1394">
        <v>10</v>
      </c>
      <c r="X1394">
        <v>100</v>
      </c>
    </row>
    <row r="1395" spans="1:24" x14ac:dyDescent="0.35">
      <c r="A1395" t="s">
        <v>24</v>
      </c>
      <c r="B1395">
        <v>1999</v>
      </c>
      <c r="C1395">
        <v>480</v>
      </c>
      <c r="D1395" t="s">
        <v>46</v>
      </c>
      <c r="E1395" t="s">
        <v>47</v>
      </c>
      <c r="F1395">
        <v>12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 s="1">
        <v>44468.437696759262</v>
      </c>
      <c r="U1395">
        <v>914</v>
      </c>
      <c r="V1395" t="s">
        <v>29</v>
      </c>
      <c r="W1395">
        <v>301</v>
      </c>
      <c r="X1395">
        <v>500</v>
      </c>
    </row>
    <row r="1396" spans="1:24" x14ac:dyDescent="0.35">
      <c r="A1396" t="s">
        <v>24</v>
      </c>
      <c r="B1396">
        <v>1999</v>
      </c>
      <c r="C1396">
        <v>480</v>
      </c>
      <c r="D1396" t="s">
        <v>46</v>
      </c>
      <c r="E1396" t="s">
        <v>47</v>
      </c>
      <c r="F1396">
        <v>12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 s="1">
        <v>44468.437696759262</v>
      </c>
      <c r="U1396">
        <v>944</v>
      </c>
      <c r="V1396" t="s">
        <v>27</v>
      </c>
      <c r="W1396">
        <v>301</v>
      </c>
      <c r="X1396">
        <v>500</v>
      </c>
    </row>
    <row r="1397" spans="1:24" x14ac:dyDescent="0.35">
      <c r="A1397" t="s">
        <v>24</v>
      </c>
      <c r="B1397">
        <v>1999</v>
      </c>
      <c r="C1397">
        <v>480</v>
      </c>
      <c r="D1397" t="s">
        <v>46</v>
      </c>
      <c r="E1397" t="s">
        <v>47</v>
      </c>
      <c r="F1397">
        <v>14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s="1">
        <v>44468.437696759262</v>
      </c>
      <c r="U1397">
        <v>934</v>
      </c>
      <c r="V1397" t="s">
        <v>30</v>
      </c>
      <c r="W1397">
        <v>301</v>
      </c>
      <c r="X1397">
        <v>500</v>
      </c>
    </row>
    <row r="1398" spans="1:24" x14ac:dyDescent="0.35">
      <c r="A1398" t="s">
        <v>24</v>
      </c>
      <c r="B1398">
        <v>1999</v>
      </c>
      <c r="C1398">
        <v>480</v>
      </c>
      <c r="D1398" t="s">
        <v>46</v>
      </c>
      <c r="E1398" t="s">
        <v>47</v>
      </c>
      <c r="F1398">
        <v>14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 s="1">
        <v>44468.437696759262</v>
      </c>
      <c r="U1398">
        <v>943</v>
      </c>
      <c r="V1398" t="s">
        <v>27</v>
      </c>
      <c r="W1398">
        <v>201</v>
      </c>
      <c r="X1398">
        <v>300</v>
      </c>
    </row>
    <row r="1399" spans="1:24" x14ac:dyDescent="0.35">
      <c r="A1399" t="s">
        <v>24</v>
      </c>
      <c r="B1399">
        <v>1999</v>
      </c>
      <c r="C1399">
        <v>480</v>
      </c>
      <c r="D1399" t="s">
        <v>46</v>
      </c>
      <c r="E1399" t="s">
        <v>47</v>
      </c>
      <c r="F1399">
        <v>14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s="1">
        <v>44468.437696759262</v>
      </c>
      <c r="U1399">
        <v>954</v>
      </c>
      <c r="V1399" t="s">
        <v>28</v>
      </c>
      <c r="W1399">
        <v>301</v>
      </c>
      <c r="X1399">
        <v>500</v>
      </c>
    </row>
    <row r="1400" spans="1:24" x14ac:dyDescent="0.35">
      <c r="A1400" t="s">
        <v>24</v>
      </c>
      <c r="B1400">
        <v>1999</v>
      </c>
      <c r="C1400">
        <v>480</v>
      </c>
      <c r="D1400" t="s">
        <v>46</v>
      </c>
      <c r="E1400" t="s">
        <v>47</v>
      </c>
      <c r="F1400">
        <v>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 s="1">
        <v>44468.437696759262</v>
      </c>
      <c r="U1400">
        <v>953</v>
      </c>
      <c r="V1400" t="s">
        <v>28</v>
      </c>
      <c r="W1400">
        <v>201</v>
      </c>
      <c r="X1400">
        <v>300</v>
      </c>
    </row>
    <row r="1401" spans="1:24" x14ac:dyDescent="0.35">
      <c r="A1401" t="s">
        <v>24</v>
      </c>
      <c r="B1401">
        <v>1999</v>
      </c>
      <c r="C1401">
        <v>480</v>
      </c>
      <c r="D1401" t="s">
        <v>46</v>
      </c>
      <c r="E1401" t="s">
        <v>47</v>
      </c>
      <c r="F1401">
        <v>24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 s="1">
        <v>44468.437696759262</v>
      </c>
      <c r="U1401">
        <v>952</v>
      </c>
      <c r="V1401" t="s">
        <v>28</v>
      </c>
      <c r="W1401">
        <v>101</v>
      </c>
      <c r="X1401">
        <v>200</v>
      </c>
    </row>
    <row r="1402" spans="1:24" x14ac:dyDescent="0.35">
      <c r="A1402" t="s">
        <v>24</v>
      </c>
      <c r="B1402">
        <v>1999</v>
      </c>
      <c r="C1402">
        <v>480</v>
      </c>
      <c r="D1402" t="s">
        <v>46</v>
      </c>
      <c r="E1402" t="s">
        <v>47</v>
      </c>
      <c r="F1402">
        <v>31</v>
      </c>
      <c r="G1402">
        <v>2</v>
      </c>
      <c r="H1402">
        <v>27.7767050704227</v>
      </c>
      <c r="I1402">
        <v>371.52752748721701</v>
      </c>
      <c r="J1402">
        <v>3.3887580185915702</v>
      </c>
      <c r="K1402">
        <v>5.5253945194410701</v>
      </c>
      <c r="L1402">
        <v>407.4</v>
      </c>
      <c r="M1402">
        <v>80035.592099715504</v>
      </c>
      <c r="N1402">
        <v>0</v>
      </c>
      <c r="O1402">
        <v>1004</v>
      </c>
      <c r="P1402">
        <v>49684</v>
      </c>
      <c r="Q1402">
        <v>1190297324.5049901</v>
      </c>
      <c r="R1402">
        <v>0</v>
      </c>
      <c r="S1402">
        <v>122480</v>
      </c>
      <c r="T1402" s="1">
        <v>44468.437696759262</v>
      </c>
      <c r="U1402">
        <v>912</v>
      </c>
      <c r="V1402" t="s">
        <v>29</v>
      </c>
      <c r="W1402">
        <v>101</v>
      </c>
      <c r="X1402">
        <v>200</v>
      </c>
    </row>
    <row r="1403" spans="1:24" x14ac:dyDescent="0.35">
      <c r="A1403" t="s">
        <v>24</v>
      </c>
      <c r="B1403">
        <v>1999</v>
      </c>
      <c r="C1403">
        <v>480</v>
      </c>
      <c r="D1403" t="s">
        <v>46</v>
      </c>
      <c r="E1403" t="s">
        <v>47</v>
      </c>
      <c r="F1403">
        <v>35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s="1">
        <v>44468.437696759262</v>
      </c>
      <c r="U1403">
        <v>923</v>
      </c>
      <c r="V1403" t="s">
        <v>31</v>
      </c>
      <c r="W1403">
        <v>201</v>
      </c>
      <c r="X1403">
        <v>300</v>
      </c>
    </row>
    <row r="1404" spans="1:24" x14ac:dyDescent="0.35">
      <c r="A1404" t="s">
        <v>24</v>
      </c>
      <c r="B1404">
        <v>1999</v>
      </c>
      <c r="C1404">
        <v>480</v>
      </c>
      <c r="D1404" t="s">
        <v>46</v>
      </c>
      <c r="E1404" t="s">
        <v>47</v>
      </c>
      <c r="F1404">
        <v>36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s="1">
        <v>44468.437696759262</v>
      </c>
      <c r="U1404">
        <v>933</v>
      </c>
      <c r="V1404" t="s">
        <v>30</v>
      </c>
      <c r="W1404">
        <v>201</v>
      </c>
      <c r="X1404">
        <v>300</v>
      </c>
    </row>
    <row r="1405" spans="1:24" x14ac:dyDescent="0.35">
      <c r="A1405" t="s">
        <v>24</v>
      </c>
      <c r="B1405">
        <v>1999</v>
      </c>
      <c r="C1405">
        <v>480</v>
      </c>
      <c r="D1405" t="s">
        <v>46</v>
      </c>
      <c r="E1405" t="s">
        <v>47</v>
      </c>
      <c r="F1405">
        <v>38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 s="1">
        <v>44468.437696759262</v>
      </c>
      <c r="U1405">
        <v>941</v>
      </c>
      <c r="V1405" t="s">
        <v>27</v>
      </c>
      <c r="W1405">
        <v>10</v>
      </c>
      <c r="X1405">
        <v>100</v>
      </c>
    </row>
    <row r="1406" spans="1:24" x14ac:dyDescent="0.35">
      <c r="A1406" t="s">
        <v>24</v>
      </c>
      <c r="B1406">
        <v>1999</v>
      </c>
      <c r="C1406">
        <v>480</v>
      </c>
      <c r="D1406" t="s">
        <v>46</v>
      </c>
      <c r="E1406" t="s">
        <v>47</v>
      </c>
      <c r="F1406">
        <v>52</v>
      </c>
      <c r="G1406">
        <v>4</v>
      </c>
      <c r="H1406">
        <v>38.806170525241001</v>
      </c>
      <c r="I1406">
        <v>379.943555650289</v>
      </c>
      <c r="J1406">
        <v>4.1122905796021003</v>
      </c>
      <c r="K1406">
        <v>4.5819430804607197</v>
      </c>
      <c r="L1406">
        <v>925.4</v>
      </c>
      <c r="M1406">
        <v>216109.49684470301</v>
      </c>
      <c r="N1406">
        <v>0</v>
      </c>
      <c r="O1406">
        <v>1881</v>
      </c>
      <c r="P1406">
        <v>98031</v>
      </c>
      <c r="Q1406">
        <v>2606180310.1112299</v>
      </c>
      <c r="R1406">
        <v>0</v>
      </c>
      <c r="S1406">
        <v>202991</v>
      </c>
      <c r="T1406" s="1">
        <v>44468.437696759262</v>
      </c>
      <c r="U1406">
        <v>922</v>
      </c>
      <c r="V1406" t="s">
        <v>31</v>
      </c>
      <c r="W1406">
        <v>101</v>
      </c>
      <c r="X1406">
        <v>200</v>
      </c>
    </row>
    <row r="1407" spans="1:24" x14ac:dyDescent="0.35">
      <c r="A1407" t="s">
        <v>24</v>
      </c>
      <c r="B1407">
        <v>1999</v>
      </c>
      <c r="C1407">
        <v>480</v>
      </c>
      <c r="D1407" t="s">
        <v>46</v>
      </c>
      <c r="E1407" t="s">
        <v>47</v>
      </c>
      <c r="F1407">
        <v>59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s="1">
        <v>44468.437696759262</v>
      </c>
      <c r="U1407">
        <v>921</v>
      </c>
      <c r="V1407" t="s">
        <v>31</v>
      </c>
      <c r="W1407">
        <v>10</v>
      </c>
      <c r="X1407">
        <v>100</v>
      </c>
    </row>
    <row r="1408" spans="1:24" x14ac:dyDescent="0.35">
      <c r="A1408" t="s">
        <v>24</v>
      </c>
      <c r="B1408">
        <v>1999</v>
      </c>
      <c r="C1408">
        <v>480</v>
      </c>
      <c r="D1408" t="s">
        <v>46</v>
      </c>
      <c r="E1408" t="s">
        <v>47</v>
      </c>
      <c r="F1408">
        <v>63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s="1">
        <v>44468.437696759262</v>
      </c>
      <c r="U1408">
        <v>942</v>
      </c>
      <c r="V1408" t="s">
        <v>27</v>
      </c>
      <c r="W1408">
        <v>101</v>
      </c>
      <c r="X1408">
        <v>200</v>
      </c>
    </row>
    <row r="1409" spans="1:24" x14ac:dyDescent="0.35">
      <c r="A1409" t="s">
        <v>24</v>
      </c>
      <c r="B1409">
        <v>1999</v>
      </c>
      <c r="C1409">
        <v>480</v>
      </c>
      <c r="D1409" t="s">
        <v>46</v>
      </c>
      <c r="E1409" t="s">
        <v>47</v>
      </c>
      <c r="F1409">
        <v>86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 s="1">
        <v>44468.437696759262</v>
      </c>
      <c r="U1409">
        <v>931</v>
      </c>
      <c r="V1409" t="s">
        <v>30</v>
      </c>
      <c r="W1409">
        <v>10</v>
      </c>
      <c r="X1409">
        <v>100</v>
      </c>
    </row>
    <row r="1410" spans="1:24" x14ac:dyDescent="0.35">
      <c r="A1410" t="s">
        <v>24</v>
      </c>
      <c r="B1410">
        <v>1999</v>
      </c>
      <c r="C1410">
        <v>480</v>
      </c>
      <c r="D1410" t="s">
        <v>46</v>
      </c>
      <c r="E1410" t="s">
        <v>47</v>
      </c>
      <c r="F1410">
        <v>90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s="1">
        <v>44468.437696759262</v>
      </c>
      <c r="U1410">
        <v>911</v>
      </c>
      <c r="V1410" t="s">
        <v>29</v>
      </c>
      <c r="W1410">
        <v>10</v>
      </c>
      <c r="X1410">
        <v>100</v>
      </c>
    </row>
    <row r="1411" spans="1:24" x14ac:dyDescent="0.35">
      <c r="A1411" t="s">
        <v>24</v>
      </c>
      <c r="B1411">
        <v>1999</v>
      </c>
      <c r="C1411">
        <v>480</v>
      </c>
      <c r="D1411" t="s">
        <v>46</v>
      </c>
      <c r="E1411" t="s">
        <v>47</v>
      </c>
      <c r="F1411">
        <v>95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 s="1">
        <v>44468.437696759262</v>
      </c>
      <c r="U1411">
        <v>932</v>
      </c>
      <c r="V1411" t="s">
        <v>30</v>
      </c>
      <c r="W1411">
        <v>101</v>
      </c>
      <c r="X1411">
        <v>200</v>
      </c>
    </row>
    <row r="1412" spans="1:24" x14ac:dyDescent="0.35">
      <c r="A1412" t="s">
        <v>24</v>
      </c>
      <c r="B1412">
        <v>1999</v>
      </c>
      <c r="C1412">
        <v>485</v>
      </c>
      <c r="D1412" t="s">
        <v>48</v>
      </c>
      <c r="E1412" t="s">
        <v>49</v>
      </c>
      <c r="F1412">
        <v>1</v>
      </c>
      <c r="G1412">
        <v>0</v>
      </c>
      <c r="H1412">
        <v>0</v>
      </c>
      <c r="J1412">
        <v>0</v>
      </c>
      <c r="L1412">
        <v>0</v>
      </c>
      <c r="P1412">
        <v>0</v>
      </c>
      <c r="T1412" s="1">
        <v>44468.437696759262</v>
      </c>
      <c r="U1412">
        <v>916</v>
      </c>
      <c r="V1412" t="s">
        <v>29</v>
      </c>
      <c r="W1412">
        <v>701</v>
      </c>
      <c r="X1412">
        <v>1000</v>
      </c>
    </row>
    <row r="1413" spans="1:24" x14ac:dyDescent="0.35">
      <c r="A1413" t="s">
        <v>24</v>
      </c>
      <c r="B1413">
        <v>1999</v>
      </c>
      <c r="C1413">
        <v>485</v>
      </c>
      <c r="D1413" t="s">
        <v>48</v>
      </c>
      <c r="E1413" t="s">
        <v>49</v>
      </c>
      <c r="F1413">
        <v>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 s="1">
        <v>44468.437696759262</v>
      </c>
      <c r="U1413">
        <v>956</v>
      </c>
      <c r="V1413" t="s">
        <v>28</v>
      </c>
      <c r="W1413">
        <v>701</v>
      </c>
      <c r="X1413">
        <v>1000</v>
      </c>
    </row>
    <row r="1414" spans="1:24" x14ac:dyDescent="0.35">
      <c r="A1414" t="s">
        <v>24</v>
      </c>
      <c r="B1414">
        <v>1999</v>
      </c>
      <c r="C1414">
        <v>485</v>
      </c>
      <c r="D1414" t="s">
        <v>48</v>
      </c>
      <c r="E1414" t="s">
        <v>49</v>
      </c>
      <c r="F1414">
        <v>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 s="1">
        <v>44468.437696759262</v>
      </c>
      <c r="U1414">
        <v>946</v>
      </c>
      <c r="V1414" t="s">
        <v>27</v>
      </c>
      <c r="W1414">
        <v>701</v>
      </c>
      <c r="X1414">
        <v>1000</v>
      </c>
    </row>
    <row r="1415" spans="1:24" x14ac:dyDescent="0.35">
      <c r="A1415" t="s">
        <v>24</v>
      </c>
      <c r="B1415">
        <v>1999</v>
      </c>
      <c r="C1415">
        <v>485</v>
      </c>
      <c r="D1415" t="s">
        <v>48</v>
      </c>
      <c r="E1415" t="s">
        <v>49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 s="1">
        <v>44468.437696759262</v>
      </c>
      <c r="U1415">
        <v>955</v>
      </c>
      <c r="V1415" t="s">
        <v>28</v>
      </c>
      <c r="W1415">
        <v>501</v>
      </c>
      <c r="X1415">
        <v>700</v>
      </c>
    </row>
    <row r="1416" spans="1:24" x14ac:dyDescent="0.35">
      <c r="A1416" t="s">
        <v>24</v>
      </c>
      <c r="B1416">
        <v>1999</v>
      </c>
      <c r="C1416">
        <v>485</v>
      </c>
      <c r="D1416" t="s">
        <v>48</v>
      </c>
      <c r="E1416" t="s">
        <v>49</v>
      </c>
      <c r="F1416">
        <v>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s="1">
        <v>44468.437696759262</v>
      </c>
      <c r="U1416">
        <v>945</v>
      </c>
      <c r="V1416" t="s">
        <v>27</v>
      </c>
      <c r="W1416">
        <v>501</v>
      </c>
      <c r="X1416">
        <v>700</v>
      </c>
    </row>
    <row r="1417" spans="1:24" x14ac:dyDescent="0.35">
      <c r="A1417" t="s">
        <v>24</v>
      </c>
      <c r="B1417">
        <v>1999</v>
      </c>
      <c r="C1417">
        <v>485</v>
      </c>
      <c r="D1417" t="s">
        <v>48</v>
      </c>
      <c r="E1417" t="s">
        <v>49</v>
      </c>
      <c r="F1417">
        <v>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 s="1">
        <v>44468.437696759262</v>
      </c>
      <c r="U1417">
        <v>915</v>
      </c>
      <c r="V1417" t="s">
        <v>29</v>
      </c>
      <c r="W1417">
        <v>501</v>
      </c>
      <c r="X1417">
        <v>700</v>
      </c>
    </row>
    <row r="1418" spans="1:24" x14ac:dyDescent="0.35">
      <c r="A1418" t="s">
        <v>24</v>
      </c>
      <c r="B1418">
        <v>1999</v>
      </c>
      <c r="C1418">
        <v>485</v>
      </c>
      <c r="D1418" t="s">
        <v>48</v>
      </c>
      <c r="E1418" t="s">
        <v>49</v>
      </c>
      <c r="F1418">
        <v>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s="1">
        <v>44468.437696759262</v>
      </c>
      <c r="U1418">
        <v>935</v>
      </c>
      <c r="V1418" t="s">
        <v>30</v>
      </c>
      <c r="W1418">
        <v>501</v>
      </c>
      <c r="X1418">
        <v>700</v>
      </c>
    </row>
    <row r="1419" spans="1:24" x14ac:dyDescent="0.35">
      <c r="A1419" t="s">
        <v>24</v>
      </c>
      <c r="B1419">
        <v>1999</v>
      </c>
      <c r="C1419">
        <v>485</v>
      </c>
      <c r="D1419" t="s">
        <v>48</v>
      </c>
      <c r="E1419" t="s">
        <v>49</v>
      </c>
      <c r="F1419">
        <v>6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s="1">
        <v>44468.437696759262</v>
      </c>
      <c r="U1419">
        <v>925</v>
      </c>
      <c r="V1419" t="s">
        <v>31</v>
      </c>
      <c r="W1419">
        <v>501</v>
      </c>
      <c r="X1419">
        <v>700</v>
      </c>
    </row>
    <row r="1420" spans="1:24" x14ac:dyDescent="0.35">
      <c r="A1420" t="s">
        <v>24</v>
      </c>
      <c r="B1420">
        <v>1999</v>
      </c>
      <c r="C1420">
        <v>485</v>
      </c>
      <c r="D1420" t="s">
        <v>48</v>
      </c>
      <c r="E1420" t="s">
        <v>49</v>
      </c>
      <c r="F1420">
        <v>8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s="1">
        <v>44468.437696759262</v>
      </c>
      <c r="U1420">
        <v>913</v>
      </c>
      <c r="V1420" t="s">
        <v>29</v>
      </c>
      <c r="W1420">
        <v>201</v>
      </c>
      <c r="X1420">
        <v>300</v>
      </c>
    </row>
    <row r="1421" spans="1:24" x14ac:dyDescent="0.35">
      <c r="A1421" t="s">
        <v>24</v>
      </c>
      <c r="B1421">
        <v>1999</v>
      </c>
      <c r="C1421">
        <v>485</v>
      </c>
      <c r="D1421" t="s">
        <v>48</v>
      </c>
      <c r="E1421" t="s">
        <v>49</v>
      </c>
      <c r="F1421">
        <v>8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s="1">
        <v>44468.437696759262</v>
      </c>
      <c r="U1421">
        <v>924</v>
      </c>
      <c r="V1421" t="s">
        <v>31</v>
      </c>
      <c r="W1421">
        <v>301</v>
      </c>
      <c r="X1421">
        <v>500</v>
      </c>
    </row>
    <row r="1422" spans="1:24" x14ac:dyDescent="0.35">
      <c r="A1422" t="s">
        <v>24</v>
      </c>
      <c r="B1422">
        <v>1999</v>
      </c>
      <c r="C1422">
        <v>485</v>
      </c>
      <c r="D1422" t="s">
        <v>48</v>
      </c>
      <c r="E1422" t="s">
        <v>49</v>
      </c>
      <c r="F1422">
        <v>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 s="1">
        <v>44468.437696759262</v>
      </c>
      <c r="U1422">
        <v>926</v>
      </c>
      <c r="V1422" t="s">
        <v>31</v>
      </c>
      <c r="W1422">
        <v>701</v>
      </c>
      <c r="X1422">
        <v>1000</v>
      </c>
    </row>
    <row r="1423" spans="1:24" x14ac:dyDescent="0.35">
      <c r="A1423" t="s">
        <v>24</v>
      </c>
      <c r="B1423">
        <v>1999</v>
      </c>
      <c r="C1423">
        <v>485</v>
      </c>
      <c r="D1423" t="s">
        <v>48</v>
      </c>
      <c r="E1423" t="s">
        <v>49</v>
      </c>
      <c r="F1423">
        <v>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s="1">
        <v>44468.437696759262</v>
      </c>
      <c r="U1423">
        <v>936</v>
      </c>
      <c r="V1423" t="s">
        <v>30</v>
      </c>
      <c r="W1423">
        <v>701</v>
      </c>
      <c r="X1423">
        <v>1000</v>
      </c>
    </row>
    <row r="1424" spans="1:24" x14ac:dyDescent="0.35">
      <c r="A1424" t="s">
        <v>24</v>
      </c>
      <c r="B1424">
        <v>1999</v>
      </c>
      <c r="C1424">
        <v>485</v>
      </c>
      <c r="D1424" t="s">
        <v>48</v>
      </c>
      <c r="E1424" t="s">
        <v>49</v>
      </c>
      <c r="F1424">
        <v>10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 s="1">
        <v>44468.437696759262</v>
      </c>
      <c r="U1424">
        <v>951</v>
      </c>
      <c r="V1424" t="s">
        <v>28</v>
      </c>
      <c r="W1424">
        <v>10</v>
      </c>
      <c r="X1424">
        <v>100</v>
      </c>
    </row>
    <row r="1425" spans="1:24" x14ac:dyDescent="0.35">
      <c r="A1425" t="s">
        <v>24</v>
      </c>
      <c r="B1425">
        <v>1999</v>
      </c>
      <c r="C1425">
        <v>485</v>
      </c>
      <c r="D1425" t="s">
        <v>48</v>
      </c>
      <c r="E1425" t="s">
        <v>49</v>
      </c>
      <c r="F1425">
        <v>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s="1">
        <v>44468.437696759262</v>
      </c>
      <c r="U1425">
        <v>914</v>
      </c>
      <c r="V1425" t="s">
        <v>29</v>
      </c>
      <c r="W1425">
        <v>301</v>
      </c>
      <c r="X1425">
        <v>500</v>
      </c>
    </row>
    <row r="1426" spans="1:24" x14ac:dyDescent="0.35">
      <c r="A1426" t="s">
        <v>24</v>
      </c>
      <c r="B1426">
        <v>1999</v>
      </c>
      <c r="C1426">
        <v>485</v>
      </c>
      <c r="D1426" t="s">
        <v>48</v>
      </c>
      <c r="E1426" t="s">
        <v>49</v>
      </c>
      <c r="F1426">
        <v>12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s="1">
        <v>44468.437696759262</v>
      </c>
      <c r="U1426">
        <v>944</v>
      </c>
      <c r="V1426" t="s">
        <v>27</v>
      </c>
      <c r="W1426">
        <v>301</v>
      </c>
      <c r="X1426">
        <v>500</v>
      </c>
    </row>
    <row r="1427" spans="1:24" x14ac:dyDescent="0.35">
      <c r="A1427" t="s">
        <v>24</v>
      </c>
      <c r="B1427">
        <v>1999</v>
      </c>
      <c r="C1427">
        <v>485</v>
      </c>
      <c r="D1427" t="s">
        <v>48</v>
      </c>
      <c r="E1427" t="s">
        <v>49</v>
      </c>
      <c r="F1427">
        <v>14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 s="1">
        <v>44468.437696759262</v>
      </c>
      <c r="U1427">
        <v>934</v>
      </c>
      <c r="V1427" t="s">
        <v>30</v>
      </c>
      <c r="W1427">
        <v>301</v>
      </c>
      <c r="X1427">
        <v>500</v>
      </c>
    </row>
    <row r="1428" spans="1:24" x14ac:dyDescent="0.35">
      <c r="A1428" t="s">
        <v>24</v>
      </c>
      <c r="B1428">
        <v>1999</v>
      </c>
      <c r="C1428">
        <v>485</v>
      </c>
      <c r="D1428" t="s">
        <v>48</v>
      </c>
      <c r="E1428" t="s">
        <v>49</v>
      </c>
      <c r="F1428">
        <v>14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 s="1">
        <v>44468.437696759262</v>
      </c>
      <c r="U1428">
        <v>943</v>
      </c>
      <c r="V1428" t="s">
        <v>27</v>
      </c>
      <c r="W1428">
        <v>201</v>
      </c>
      <c r="X1428">
        <v>300</v>
      </c>
    </row>
    <row r="1429" spans="1:24" x14ac:dyDescent="0.35">
      <c r="A1429" t="s">
        <v>24</v>
      </c>
      <c r="B1429">
        <v>1999</v>
      </c>
      <c r="C1429">
        <v>485</v>
      </c>
      <c r="D1429" t="s">
        <v>48</v>
      </c>
      <c r="E1429" t="s">
        <v>49</v>
      </c>
      <c r="F1429">
        <v>14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 s="1">
        <v>44468.437696759262</v>
      </c>
      <c r="U1429">
        <v>954</v>
      </c>
      <c r="V1429" t="s">
        <v>28</v>
      </c>
      <c r="W1429">
        <v>301</v>
      </c>
      <c r="X1429">
        <v>500</v>
      </c>
    </row>
    <row r="1430" spans="1:24" x14ac:dyDescent="0.35">
      <c r="A1430" t="s">
        <v>24</v>
      </c>
      <c r="B1430">
        <v>1999</v>
      </c>
      <c r="C1430">
        <v>485</v>
      </c>
      <c r="D1430" t="s">
        <v>48</v>
      </c>
      <c r="E1430" t="s">
        <v>49</v>
      </c>
      <c r="F1430">
        <v>16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 s="1">
        <v>44468.437696759262</v>
      </c>
      <c r="U1430">
        <v>953</v>
      </c>
      <c r="V1430" t="s">
        <v>28</v>
      </c>
      <c r="W1430">
        <v>201</v>
      </c>
      <c r="X1430">
        <v>300</v>
      </c>
    </row>
    <row r="1431" spans="1:24" x14ac:dyDescent="0.35">
      <c r="A1431" t="s">
        <v>24</v>
      </c>
      <c r="B1431">
        <v>1999</v>
      </c>
      <c r="C1431">
        <v>485</v>
      </c>
      <c r="D1431" t="s">
        <v>48</v>
      </c>
      <c r="E1431" t="s">
        <v>49</v>
      </c>
      <c r="F1431">
        <v>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 s="1">
        <v>44468.437696759262</v>
      </c>
      <c r="U1431">
        <v>952</v>
      </c>
      <c r="V1431" t="s">
        <v>28</v>
      </c>
      <c r="W1431">
        <v>101</v>
      </c>
      <c r="X1431">
        <v>200</v>
      </c>
    </row>
    <row r="1432" spans="1:24" x14ac:dyDescent="0.35">
      <c r="A1432" t="s">
        <v>24</v>
      </c>
      <c r="B1432">
        <v>1999</v>
      </c>
      <c r="C1432">
        <v>485</v>
      </c>
      <c r="D1432" t="s">
        <v>48</v>
      </c>
      <c r="E1432" t="s">
        <v>49</v>
      </c>
      <c r="F1432">
        <v>31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s="1">
        <v>44468.437696759262</v>
      </c>
      <c r="U1432">
        <v>912</v>
      </c>
      <c r="V1432" t="s">
        <v>29</v>
      </c>
      <c r="W1432">
        <v>101</v>
      </c>
      <c r="X1432">
        <v>200</v>
      </c>
    </row>
    <row r="1433" spans="1:24" x14ac:dyDescent="0.35">
      <c r="A1433" t="s">
        <v>24</v>
      </c>
      <c r="B1433">
        <v>1999</v>
      </c>
      <c r="C1433">
        <v>485</v>
      </c>
      <c r="D1433" t="s">
        <v>48</v>
      </c>
      <c r="E1433" t="s">
        <v>49</v>
      </c>
      <c r="F1433">
        <v>35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s="1">
        <v>44468.437696759262</v>
      </c>
      <c r="U1433">
        <v>923</v>
      </c>
      <c r="V1433" t="s">
        <v>31</v>
      </c>
      <c r="W1433">
        <v>201</v>
      </c>
      <c r="X1433">
        <v>300</v>
      </c>
    </row>
    <row r="1434" spans="1:24" x14ac:dyDescent="0.35">
      <c r="A1434" t="s">
        <v>24</v>
      </c>
      <c r="B1434">
        <v>1999</v>
      </c>
      <c r="C1434">
        <v>485</v>
      </c>
      <c r="D1434" t="s">
        <v>48</v>
      </c>
      <c r="E1434" t="s">
        <v>49</v>
      </c>
      <c r="F1434">
        <v>36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s="1">
        <v>44468.437696759262</v>
      </c>
      <c r="U1434">
        <v>933</v>
      </c>
      <c r="V1434" t="s">
        <v>30</v>
      </c>
      <c r="W1434">
        <v>201</v>
      </c>
      <c r="X1434">
        <v>300</v>
      </c>
    </row>
    <row r="1435" spans="1:24" x14ac:dyDescent="0.35">
      <c r="A1435" t="s">
        <v>24</v>
      </c>
      <c r="B1435">
        <v>1999</v>
      </c>
      <c r="C1435">
        <v>485</v>
      </c>
      <c r="D1435" t="s">
        <v>48</v>
      </c>
      <c r="E1435" t="s">
        <v>49</v>
      </c>
      <c r="F1435">
        <v>38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s="1">
        <v>44468.437696759262</v>
      </c>
      <c r="U1435">
        <v>941</v>
      </c>
      <c r="V1435" t="s">
        <v>27</v>
      </c>
      <c r="W1435">
        <v>10</v>
      </c>
      <c r="X1435">
        <v>100</v>
      </c>
    </row>
    <row r="1436" spans="1:24" x14ac:dyDescent="0.35">
      <c r="A1436" t="s">
        <v>24</v>
      </c>
      <c r="B1436">
        <v>1999</v>
      </c>
      <c r="C1436">
        <v>485</v>
      </c>
      <c r="D1436" t="s">
        <v>48</v>
      </c>
      <c r="E1436" t="s">
        <v>49</v>
      </c>
      <c r="F1436">
        <v>52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 s="1">
        <v>44468.437696759262</v>
      </c>
      <c r="U1436">
        <v>922</v>
      </c>
      <c r="V1436" t="s">
        <v>31</v>
      </c>
      <c r="W1436">
        <v>101</v>
      </c>
      <c r="X1436">
        <v>200</v>
      </c>
    </row>
    <row r="1437" spans="1:24" x14ac:dyDescent="0.35">
      <c r="A1437" t="s">
        <v>24</v>
      </c>
      <c r="B1437">
        <v>1999</v>
      </c>
      <c r="C1437">
        <v>485</v>
      </c>
      <c r="D1437" t="s">
        <v>48</v>
      </c>
      <c r="E1437" t="s">
        <v>49</v>
      </c>
      <c r="F1437">
        <v>59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 s="1">
        <v>44468.437696759262</v>
      </c>
      <c r="U1437">
        <v>921</v>
      </c>
      <c r="V1437" t="s">
        <v>31</v>
      </c>
      <c r="W1437">
        <v>10</v>
      </c>
      <c r="X1437">
        <v>100</v>
      </c>
    </row>
    <row r="1438" spans="1:24" x14ac:dyDescent="0.35">
      <c r="A1438" t="s">
        <v>24</v>
      </c>
      <c r="B1438">
        <v>1999</v>
      </c>
      <c r="C1438">
        <v>485</v>
      </c>
      <c r="D1438" t="s">
        <v>48</v>
      </c>
      <c r="E1438" t="s">
        <v>49</v>
      </c>
      <c r="F1438">
        <v>63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 s="1">
        <v>44468.437696759262</v>
      </c>
      <c r="U1438">
        <v>942</v>
      </c>
      <c r="V1438" t="s">
        <v>27</v>
      </c>
      <c r="W1438">
        <v>101</v>
      </c>
      <c r="X1438">
        <v>200</v>
      </c>
    </row>
    <row r="1439" spans="1:24" x14ac:dyDescent="0.35">
      <c r="A1439" t="s">
        <v>24</v>
      </c>
      <c r="B1439">
        <v>1999</v>
      </c>
      <c r="C1439">
        <v>485</v>
      </c>
      <c r="D1439" t="s">
        <v>48</v>
      </c>
      <c r="E1439" t="s">
        <v>49</v>
      </c>
      <c r="F1439">
        <v>86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s="1">
        <v>44468.437696759262</v>
      </c>
      <c r="U1439">
        <v>931</v>
      </c>
      <c r="V1439" t="s">
        <v>30</v>
      </c>
      <c r="W1439">
        <v>10</v>
      </c>
      <c r="X1439">
        <v>100</v>
      </c>
    </row>
    <row r="1440" spans="1:24" x14ac:dyDescent="0.35">
      <c r="A1440" t="s">
        <v>24</v>
      </c>
      <c r="B1440">
        <v>1999</v>
      </c>
      <c r="C1440">
        <v>485</v>
      </c>
      <c r="D1440" t="s">
        <v>48</v>
      </c>
      <c r="E1440" t="s">
        <v>49</v>
      </c>
      <c r="F1440">
        <v>90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s="1">
        <v>44468.437696759262</v>
      </c>
      <c r="U1440">
        <v>911</v>
      </c>
      <c r="V1440" t="s">
        <v>29</v>
      </c>
      <c r="W1440">
        <v>10</v>
      </c>
      <c r="X1440">
        <v>100</v>
      </c>
    </row>
    <row r="1441" spans="1:24" x14ac:dyDescent="0.35">
      <c r="A1441" t="s">
        <v>24</v>
      </c>
      <c r="B1441">
        <v>1999</v>
      </c>
      <c r="C1441">
        <v>485</v>
      </c>
      <c r="D1441" t="s">
        <v>48</v>
      </c>
      <c r="E1441" t="s">
        <v>49</v>
      </c>
      <c r="F1441">
        <v>95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 s="1">
        <v>44468.437696759262</v>
      </c>
      <c r="U1441">
        <v>932</v>
      </c>
      <c r="V1441" t="s">
        <v>30</v>
      </c>
      <c r="W1441">
        <v>101</v>
      </c>
      <c r="X1441">
        <v>200</v>
      </c>
    </row>
    <row r="1442" spans="1:24" x14ac:dyDescent="0.35">
      <c r="A1442" t="s">
        <v>24</v>
      </c>
      <c r="B1442">
        <v>2001</v>
      </c>
      <c r="C1442">
        <v>400</v>
      </c>
      <c r="D1442" t="s">
        <v>25</v>
      </c>
      <c r="E1442" t="s">
        <v>26</v>
      </c>
      <c r="F1442">
        <v>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s="1">
        <v>44468.437696759262</v>
      </c>
      <c r="U1442">
        <v>924</v>
      </c>
      <c r="V1442" t="s">
        <v>31</v>
      </c>
      <c r="W1442">
        <v>301</v>
      </c>
      <c r="X1442">
        <v>500</v>
      </c>
    </row>
    <row r="1443" spans="1:24" x14ac:dyDescent="0.35">
      <c r="A1443" t="s">
        <v>24</v>
      </c>
      <c r="B1443">
        <v>2001</v>
      </c>
      <c r="C1443">
        <v>400</v>
      </c>
      <c r="D1443" t="s">
        <v>25</v>
      </c>
      <c r="E1443" t="s">
        <v>26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s="1">
        <v>44468.437696759262</v>
      </c>
      <c r="U1443">
        <v>914</v>
      </c>
      <c r="V1443" t="s">
        <v>29</v>
      </c>
      <c r="W1443">
        <v>301</v>
      </c>
      <c r="X1443">
        <v>500</v>
      </c>
    </row>
    <row r="1444" spans="1:24" x14ac:dyDescent="0.35">
      <c r="A1444" t="s">
        <v>24</v>
      </c>
      <c r="B1444">
        <v>2001</v>
      </c>
      <c r="C1444">
        <v>400</v>
      </c>
      <c r="D1444" t="s">
        <v>25</v>
      </c>
      <c r="E1444" t="s">
        <v>26</v>
      </c>
      <c r="F1444">
        <v>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 s="1">
        <v>44468.437696759262</v>
      </c>
      <c r="U1444">
        <v>934</v>
      </c>
      <c r="V1444" t="s">
        <v>30</v>
      </c>
      <c r="W1444">
        <v>301</v>
      </c>
      <c r="X1444">
        <v>500</v>
      </c>
    </row>
    <row r="1445" spans="1:24" x14ac:dyDescent="0.35">
      <c r="A1445" t="s">
        <v>24</v>
      </c>
      <c r="B1445">
        <v>2001</v>
      </c>
      <c r="C1445">
        <v>400</v>
      </c>
      <c r="D1445" t="s">
        <v>25</v>
      </c>
      <c r="E1445" t="s">
        <v>26</v>
      </c>
      <c r="F1445">
        <v>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 s="1">
        <v>44468.437696759262</v>
      </c>
      <c r="U1445">
        <v>913</v>
      </c>
      <c r="V1445" t="s">
        <v>29</v>
      </c>
      <c r="W1445">
        <v>201</v>
      </c>
      <c r="X1445">
        <v>300</v>
      </c>
    </row>
    <row r="1446" spans="1:24" x14ac:dyDescent="0.35">
      <c r="A1446" t="s">
        <v>24</v>
      </c>
      <c r="B1446">
        <v>2001</v>
      </c>
      <c r="C1446">
        <v>400</v>
      </c>
      <c r="D1446" t="s">
        <v>25</v>
      </c>
      <c r="E1446" t="s">
        <v>26</v>
      </c>
      <c r="F1446">
        <v>21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s="1">
        <v>44468.437696759262</v>
      </c>
      <c r="U1446">
        <v>933</v>
      </c>
      <c r="V1446" t="s">
        <v>30</v>
      </c>
      <c r="W1446">
        <v>201</v>
      </c>
      <c r="X1446">
        <v>300</v>
      </c>
    </row>
    <row r="1447" spans="1:24" x14ac:dyDescent="0.35">
      <c r="A1447" t="s">
        <v>24</v>
      </c>
      <c r="B1447">
        <v>2001</v>
      </c>
      <c r="C1447">
        <v>400</v>
      </c>
      <c r="D1447" t="s">
        <v>25</v>
      </c>
      <c r="E1447" t="s">
        <v>26</v>
      </c>
      <c r="F1447">
        <v>22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s="1">
        <v>44468.437696759262</v>
      </c>
      <c r="U1447">
        <v>923</v>
      </c>
      <c r="V1447" t="s">
        <v>31</v>
      </c>
      <c r="W1447">
        <v>201</v>
      </c>
      <c r="X1447">
        <v>300</v>
      </c>
    </row>
    <row r="1448" spans="1:24" x14ac:dyDescent="0.35">
      <c r="A1448" t="s">
        <v>24</v>
      </c>
      <c r="B1448">
        <v>2001</v>
      </c>
      <c r="C1448">
        <v>400</v>
      </c>
      <c r="D1448" t="s">
        <v>25</v>
      </c>
      <c r="E1448" t="s">
        <v>26</v>
      </c>
      <c r="F1448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s="1">
        <v>44468.437696759262</v>
      </c>
      <c r="U1448">
        <v>912</v>
      </c>
      <c r="V1448" t="s">
        <v>29</v>
      </c>
      <c r="W1448">
        <v>101</v>
      </c>
      <c r="X1448">
        <v>200</v>
      </c>
    </row>
    <row r="1449" spans="1:24" x14ac:dyDescent="0.35">
      <c r="A1449" t="s">
        <v>24</v>
      </c>
      <c r="B1449">
        <v>2001</v>
      </c>
      <c r="C1449">
        <v>400</v>
      </c>
      <c r="D1449" t="s">
        <v>25</v>
      </c>
      <c r="E1449" t="s">
        <v>26</v>
      </c>
      <c r="F1449">
        <v>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s="1">
        <v>44468.437696759262</v>
      </c>
      <c r="U1449">
        <v>921</v>
      </c>
      <c r="V1449" t="s">
        <v>31</v>
      </c>
      <c r="W1449">
        <v>10</v>
      </c>
      <c r="X1449">
        <v>100</v>
      </c>
    </row>
    <row r="1450" spans="1:24" x14ac:dyDescent="0.35">
      <c r="A1450" t="s">
        <v>24</v>
      </c>
      <c r="B1450">
        <v>2001</v>
      </c>
      <c r="C1450">
        <v>400</v>
      </c>
      <c r="D1450" t="s">
        <v>25</v>
      </c>
      <c r="E1450" t="s">
        <v>26</v>
      </c>
      <c r="F1450">
        <v>57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 s="1">
        <v>44468.437696759262</v>
      </c>
      <c r="U1450">
        <v>922</v>
      </c>
      <c r="V1450" t="s">
        <v>31</v>
      </c>
      <c r="W1450">
        <v>101</v>
      </c>
      <c r="X1450">
        <v>200</v>
      </c>
    </row>
    <row r="1451" spans="1:24" x14ac:dyDescent="0.35">
      <c r="A1451" t="s">
        <v>24</v>
      </c>
      <c r="B1451">
        <v>2001</v>
      </c>
      <c r="C1451">
        <v>400</v>
      </c>
      <c r="D1451" t="s">
        <v>25</v>
      </c>
      <c r="E1451" t="s">
        <v>26</v>
      </c>
      <c r="F1451">
        <v>91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 s="1">
        <v>44468.437696759262</v>
      </c>
      <c r="U1451">
        <v>931</v>
      </c>
      <c r="V1451" t="s">
        <v>30</v>
      </c>
      <c r="W1451">
        <v>10</v>
      </c>
      <c r="X1451">
        <v>100</v>
      </c>
    </row>
    <row r="1452" spans="1:24" x14ac:dyDescent="0.35">
      <c r="A1452" t="s">
        <v>24</v>
      </c>
      <c r="B1452">
        <v>2001</v>
      </c>
      <c r="C1452">
        <v>400</v>
      </c>
      <c r="D1452" t="s">
        <v>25</v>
      </c>
      <c r="E1452" t="s">
        <v>26</v>
      </c>
      <c r="F1452">
        <v>91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 s="1">
        <v>44468.437696759262</v>
      </c>
      <c r="U1452">
        <v>932</v>
      </c>
      <c r="V1452" t="s">
        <v>30</v>
      </c>
      <c r="W1452">
        <v>101</v>
      </c>
      <c r="X1452">
        <v>200</v>
      </c>
    </row>
    <row r="1453" spans="1:24" x14ac:dyDescent="0.35">
      <c r="A1453" t="s">
        <v>24</v>
      </c>
      <c r="B1453">
        <v>2001</v>
      </c>
      <c r="C1453">
        <v>400</v>
      </c>
      <c r="D1453" t="s">
        <v>25</v>
      </c>
      <c r="E1453" t="s">
        <v>26</v>
      </c>
      <c r="F1453">
        <v>94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 s="1">
        <v>44468.437696759262</v>
      </c>
      <c r="U1453">
        <v>911</v>
      </c>
      <c r="V1453" t="s">
        <v>29</v>
      </c>
      <c r="W1453">
        <v>10</v>
      </c>
      <c r="X1453">
        <v>100</v>
      </c>
    </row>
    <row r="1454" spans="1:24" x14ac:dyDescent="0.35">
      <c r="A1454" t="s">
        <v>24</v>
      </c>
      <c r="B1454">
        <v>2001</v>
      </c>
      <c r="C1454">
        <v>420</v>
      </c>
      <c r="D1454" t="s">
        <v>32</v>
      </c>
      <c r="E1454" t="s">
        <v>33</v>
      </c>
      <c r="F1454">
        <v>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 s="1">
        <v>44468.437696759262</v>
      </c>
      <c r="U1454">
        <v>924</v>
      </c>
      <c r="V1454" t="s">
        <v>31</v>
      </c>
      <c r="W1454">
        <v>301</v>
      </c>
      <c r="X1454">
        <v>500</v>
      </c>
    </row>
    <row r="1455" spans="1:24" x14ac:dyDescent="0.35">
      <c r="A1455" t="s">
        <v>24</v>
      </c>
      <c r="B1455">
        <v>2001</v>
      </c>
      <c r="C1455">
        <v>420</v>
      </c>
      <c r="D1455" t="s">
        <v>32</v>
      </c>
      <c r="E1455" t="s">
        <v>33</v>
      </c>
      <c r="F1455">
        <v>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s="1">
        <v>44468.437696759262</v>
      </c>
      <c r="U1455">
        <v>914</v>
      </c>
      <c r="V1455" t="s">
        <v>29</v>
      </c>
      <c r="W1455">
        <v>301</v>
      </c>
      <c r="X1455">
        <v>500</v>
      </c>
    </row>
    <row r="1456" spans="1:24" x14ac:dyDescent="0.35">
      <c r="A1456" t="s">
        <v>24</v>
      </c>
      <c r="B1456">
        <v>2001</v>
      </c>
      <c r="C1456">
        <v>420</v>
      </c>
      <c r="D1456" t="s">
        <v>32</v>
      </c>
      <c r="E1456" t="s">
        <v>33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s="1">
        <v>44468.437696759262</v>
      </c>
      <c r="U1456">
        <v>934</v>
      </c>
      <c r="V1456" t="s">
        <v>30</v>
      </c>
      <c r="W1456">
        <v>301</v>
      </c>
      <c r="X1456">
        <v>500</v>
      </c>
    </row>
    <row r="1457" spans="1:24" x14ac:dyDescent="0.35">
      <c r="A1457" t="s">
        <v>24</v>
      </c>
      <c r="B1457">
        <v>2001</v>
      </c>
      <c r="C1457">
        <v>420</v>
      </c>
      <c r="D1457" t="s">
        <v>32</v>
      </c>
      <c r="E1457" t="s">
        <v>33</v>
      </c>
      <c r="F1457">
        <v>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 s="1">
        <v>44468.437696759262</v>
      </c>
      <c r="U1457">
        <v>913</v>
      </c>
      <c r="V1457" t="s">
        <v>29</v>
      </c>
      <c r="W1457">
        <v>201</v>
      </c>
      <c r="X1457">
        <v>300</v>
      </c>
    </row>
    <row r="1458" spans="1:24" x14ac:dyDescent="0.35">
      <c r="A1458" t="s">
        <v>24</v>
      </c>
      <c r="B1458">
        <v>2001</v>
      </c>
      <c r="C1458">
        <v>420</v>
      </c>
      <c r="D1458" t="s">
        <v>32</v>
      </c>
      <c r="E1458" t="s">
        <v>33</v>
      </c>
      <c r="F1458">
        <v>21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 s="1">
        <v>44468.437696759262</v>
      </c>
      <c r="U1458">
        <v>933</v>
      </c>
      <c r="V1458" t="s">
        <v>30</v>
      </c>
      <c r="W1458">
        <v>201</v>
      </c>
      <c r="X1458">
        <v>300</v>
      </c>
    </row>
    <row r="1459" spans="1:24" x14ac:dyDescent="0.35">
      <c r="A1459" t="s">
        <v>24</v>
      </c>
      <c r="B1459">
        <v>2001</v>
      </c>
      <c r="C1459">
        <v>420</v>
      </c>
      <c r="D1459" t="s">
        <v>32</v>
      </c>
      <c r="E1459" t="s">
        <v>33</v>
      </c>
      <c r="F1459">
        <v>22</v>
      </c>
      <c r="G1459">
        <v>2</v>
      </c>
      <c r="H1459">
        <v>160.07843797099201</v>
      </c>
      <c r="I1459">
        <v>11827.8970364385</v>
      </c>
      <c r="J1459">
        <v>4.3381690507044004</v>
      </c>
      <c r="K1459">
        <v>8.7314463535110498</v>
      </c>
      <c r="L1459">
        <v>1848.3</v>
      </c>
      <c r="M1459">
        <v>1576805.0927975001</v>
      </c>
      <c r="N1459">
        <v>0</v>
      </c>
      <c r="O1459">
        <v>4542</v>
      </c>
      <c r="P1459">
        <v>50196</v>
      </c>
      <c r="Q1459">
        <v>1164009885.7209899</v>
      </c>
      <c r="R1459">
        <v>0</v>
      </c>
      <c r="S1459">
        <v>123378</v>
      </c>
      <c r="T1459" s="1">
        <v>44468.437696759262</v>
      </c>
      <c r="U1459">
        <v>923</v>
      </c>
      <c r="V1459" t="s">
        <v>31</v>
      </c>
      <c r="W1459">
        <v>201</v>
      </c>
      <c r="X1459">
        <v>300</v>
      </c>
    </row>
    <row r="1460" spans="1:24" x14ac:dyDescent="0.35">
      <c r="A1460" t="s">
        <v>24</v>
      </c>
      <c r="B1460">
        <v>2001</v>
      </c>
      <c r="C1460">
        <v>420</v>
      </c>
      <c r="D1460" t="s">
        <v>32</v>
      </c>
      <c r="E1460" t="s">
        <v>33</v>
      </c>
      <c r="F1460">
        <v>30</v>
      </c>
      <c r="G1460">
        <v>3</v>
      </c>
      <c r="H1460">
        <v>97.200127543920402</v>
      </c>
      <c r="I1460">
        <v>2295.8524057367399</v>
      </c>
      <c r="J1460">
        <v>2.9647435900493102</v>
      </c>
      <c r="K1460">
        <v>1.94622090201703</v>
      </c>
      <c r="L1460">
        <v>1426.7</v>
      </c>
      <c r="M1460">
        <v>494579.52122543199</v>
      </c>
      <c r="N1460">
        <v>0</v>
      </c>
      <c r="O1460">
        <v>3090</v>
      </c>
      <c r="P1460">
        <v>43411</v>
      </c>
      <c r="Q1460">
        <v>419260837.28784901</v>
      </c>
      <c r="R1460">
        <v>0</v>
      </c>
      <c r="S1460">
        <v>91836</v>
      </c>
      <c r="T1460" s="1">
        <v>44468.437696759262</v>
      </c>
      <c r="U1460">
        <v>912</v>
      </c>
      <c r="V1460" t="s">
        <v>29</v>
      </c>
      <c r="W1460">
        <v>101</v>
      </c>
      <c r="X1460">
        <v>200</v>
      </c>
    </row>
    <row r="1461" spans="1:24" x14ac:dyDescent="0.35">
      <c r="A1461" t="s">
        <v>24</v>
      </c>
      <c r="B1461">
        <v>2001</v>
      </c>
      <c r="C1461">
        <v>420</v>
      </c>
      <c r="D1461" t="s">
        <v>32</v>
      </c>
      <c r="E1461" t="s">
        <v>33</v>
      </c>
      <c r="F1461">
        <v>56</v>
      </c>
      <c r="G1461">
        <v>12</v>
      </c>
      <c r="H1461">
        <v>484.12381886656198</v>
      </c>
      <c r="I1461">
        <v>39700.595544657001</v>
      </c>
      <c r="J1461">
        <v>19.463623383182998</v>
      </c>
      <c r="K1461">
        <v>72.514511200861904</v>
      </c>
      <c r="L1461">
        <v>12603.9</v>
      </c>
      <c r="M1461">
        <v>26909802.944907699</v>
      </c>
      <c r="N1461">
        <v>2011</v>
      </c>
      <c r="O1461">
        <v>23197</v>
      </c>
      <c r="P1461">
        <v>507152</v>
      </c>
      <c r="Q1461">
        <v>49151686021.095802</v>
      </c>
      <c r="R1461">
        <v>54437</v>
      </c>
      <c r="S1461">
        <v>959867</v>
      </c>
      <c r="T1461" s="1">
        <v>44468.437696759262</v>
      </c>
      <c r="U1461">
        <v>921</v>
      </c>
      <c r="V1461" t="s">
        <v>31</v>
      </c>
      <c r="W1461">
        <v>10</v>
      </c>
      <c r="X1461">
        <v>100</v>
      </c>
    </row>
    <row r="1462" spans="1:24" x14ac:dyDescent="0.35">
      <c r="A1462" t="s">
        <v>24</v>
      </c>
      <c r="B1462">
        <v>2001</v>
      </c>
      <c r="C1462">
        <v>420</v>
      </c>
      <c r="D1462" t="s">
        <v>32</v>
      </c>
      <c r="E1462" t="s">
        <v>33</v>
      </c>
      <c r="F1462">
        <v>57</v>
      </c>
      <c r="G1462">
        <v>2</v>
      </c>
      <c r="H1462">
        <v>35.1553011908562</v>
      </c>
      <c r="I1462">
        <v>704.259899163358</v>
      </c>
      <c r="J1462">
        <v>1.4269679450163</v>
      </c>
      <c r="K1462">
        <v>0.96998669044407304</v>
      </c>
      <c r="L1462">
        <v>838.5</v>
      </c>
      <c r="M1462">
        <v>400578.58645767102</v>
      </c>
      <c r="N1462">
        <v>0</v>
      </c>
      <c r="O1462">
        <v>2163</v>
      </c>
      <c r="P1462">
        <v>33959</v>
      </c>
      <c r="Q1462">
        <v>551722308.486449</v>
      </c>
      <c r="R1462">
        <v>0</v>
      </c>
      <c r="S1462">
        <v>83121</v>
      </c>
      <c r="T1462" s="1">
        <v>44468.437696759262</v>
      </c>
      <c r="U1462">
        <v>922</v>
      </c>
      <c r="V1462" t="s">
        <v>31</v>
      </c>
      <c r="W1462">
        <v>101</v>
      </c>
      <c r="X1462">
        <v>200</v>
      </c>
    </row>
    <row r="1463" spans="1:24" x14ac:dyDescent="0.35">
      <c r="A1463" t="s">
        <v>24</v>
      </c>
      <c r="B1463">
        <v>2001</v>
      </c>
      <c r="C1463">
        <v>420</v>
      </c>
      <c r="D1463" t="s">
        <v>32</v>
      </c>
      <c r="E1463" t="s">
        <v>33</v>
      </c>
      <c r="F1463">
        <v>91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 s="1">
        <v>44468.437696759262</v>
      </c>
      <c r="U1463">
        <v>932</v>
      </c>
      <c r="V1463" t="s">
        <v>30</v>
      </c>
      <c r="W1463">
        <v>101</v>
      </c>
      <c r="X1463">
        <v>200</v>
      </c>
    </row>
    <row r="1464" spans="1:24" x14ac:dyDescent="0.35">
      <c r="A1464" t="s">
        <v>24</v>
      </c>
      <c r="B1464">
        <v>2001</v>
      </c>
      <c r="C1464">
        <v>420</v>
      </c>
      <c r="D1464" t="s">
        <v>32</v>
      </c>
      <c r="E1464" t="s">
        <v>33</v>
      </c>
      <c r="F1464">
        <v>91</v>
      </c>
      <c r="G1464">
        <v>16</v>
      </c>
      <c r="H1464">
        <v>398.94835906848198</v>
      </c>
      <c r="I1464">
        <v>10334.216584202601</v>
      </c>
      <c r="J1464">
        <v>20.256135172142098</v>
      </c>
      <c r="K1464">
        <v>24.1943375251942</v>
      </c>
      <c r="L1464">
        <v>15366.8</v>
      </c>
      <c r="M1464">
        <v>15330472.496032299</v>
      </c>
      <c r="N1464">
        <v>6835</v>
      </c>
      <c r="O1464">
        <v>23898</v>
      </c>
      <c r="P1464">
        <v>780856</v>
      </c>
      <c r="Q1464">
        <v>35891508849.998802</v>
      </c>
      <c r="R1464">
        <v>368043</v>
      </c>
      <c r="S1464">
        <v>1193669</v>
      </c>
      <c r="T1464" s="1">
        <v>44468.437696759262</v>
      </c>
      <c r="U1464">
        <v>931</v>
      </c>
      <c r="V1464" t="s">
        <v>30</v>
      </c>
      <c r="W1464">
        <v>10</v>
      </c>
      <c r="X1464">
        <v>100</v>
      </c>
    </row>
    <row r="1465" spans="1:24" x14ac:dyDescent="0.35">
      <c r="A1465" t="s">
        <v>24</v>
      </c>
      <c r="B1465">
        <v>2001</v>
      </c>
      <c r="C1465">
        <v>420</v>
      </c>
      <c r="D1465" t="s">
        <v>32</v>
      </c>
      <c r="E1465" t="s">
        <v>33</v>
      </c>
      <c r="F1465">
        <v>94</v>
      </c>
      <c r="G1465">
        <v>11</v>
      </c>
      <c r="H1465">
        <v>169.48499438016401</v>
      </c>
      <c r="I1465">
        <v>4947.8374540712202</v>
      </c>
      <c r="J1465">
        <v>5.7105133597382203</v>
      </c>
      <c r="K1465">
        <v>3.07415205938644</v>
      </c>
      <c r="L1465">
        <v>6998.2</v>
      </c>
      <c r="M1465">
        <v>8434806.5796212796</v>
      </c>
      <c r="N1465">
        <v>1050</v>
      </c>
      <c r="O1465">
        <v>12946</v>
      </c>
      <c r="P1465">
        <v>234617</v>
      </c>
      <c r="Q1465">
        <v>5240648719.35783</v>
      </c>
      <c r="R1465">
        <v>86358</v>
      </c>
      <c r="S1465">
        <v>382876</v>
      </c>
      <c r="T1465" s="1">
        <v>44468.437696759262</v>
      </c>
      <c r="U1465">
        <v>911</v>
      </c>
      <c r="V1465" t="s">
        <v>29</v>
      </c>
      <c r="W1465">
        <v>10</v>
      </c>
      <c r="X1465">
        <v>100</v>
      </c>
    </row>
    <row r="1466" spans="1:24" x14ac:dyDescent="0.35">
      <c r="A1466" t="s">
        <v>24</v>
      </c>
      <c r="B1466">
        <v>2001</v>
      </c>
      <c r="C1466">
        <v>435</v>
      </c>
      <c r="D1466" t="s">
        <v>34</v>
      </c>
      <c r="E1466" t="s">
        <v>35</v>
      </c>
      <c r="F1466">
        <v>5</v>
      </c>
      <c r="G1466">
        <v>1</v>
      </c>
      <c r="H1466">
        <v>12.4</v>
      </c>
      <c r="I1466">
        <v>152.55599815580899</v>
      </c>
      <c r="J1466">
        <v>7.9</v>
      </c>
      <c r="K1466">
        <v>62.8484224680804</v>
      </c>
      <c r="L1466">
        <v>19.8</v>
      </c>
      <c r="M1466">
        <v>392.47942659723401</v>
      </c>
      <c r="N1466">
        <v>0</v>
      </c>
      <c r="O1466">
        <v>71</v>
      </c>
      <c r="P1466">
        <v>12716</v>
      </c>
      <c r="Q1466">
        <v>161689563.90439701</v>
      </c>
      <c r="R1466">
        <v>0</v>
      </c>
      <c r="S1466">
        <v>45408</v>
      </c>
      <c r="T1466" s="1">
        <v>44468.437696759262</v>
      </c>
      <c r="U1466">
        <v>924</v>
      </c>
      <c r="V1466" t="s">
        <v>31</v>
      </c>
      <c r="W1466">
        <v>301</v>
      </c>
      <c r="X1466">
        <v>500</v>
      </c>
    </row>
    <row r="1467" spans="1:24" x14ac:dyDescent="0.35">
      <c r="A1467" t="s">
        <v>24</v>
      </c>
      <c r="B1467">
        <v>2001</v>
      </c>
      <c r="C1467">
        <v>435</v>
      </c>
      <c r="D1467" t="s">
        <v>34</v>
      </c>
      <c r="E1467" t="s">
        <v>35</v>
      </c>
      <c r="F1467">
        <v>6</v>
      </c>
      <c r="G1467">
        <v>1</v>
      </c>
      <c r="H1467">
        <v>3.2</v>
      </c>
      <c r="I1467">
        <v>10.341599892518101</v>
      </c>
      <c r="J1467">
        <v>7.1</v>
      </c>
      <c r="K1467">
        <v>50.618685353777103</v>
      </c>
      <c r="L1467">
        <v>8.1</v>
      </c>
      <c r="M1467">
        <v>66.253172961613899</v>
      </c>
      <c r="N1467">
        <v>0</v>
      </c>
      <c r="O1467">
        <v>28</v>
      </c>
      <c r="P1467">
        <v>18008</v>
      </c>
      <c r="Q1467">
        <v>324287204.17423999</v>
      </c>
      <c r="R1467">
        <v>0</v>
      </c>
      <c r="S1467">
        <v>62074</v>
      </c>
      <c r="T1467" s="1">
        <v>44468.437696759262</v>
      </c>
      <c r="U1467">
        <v>914</v>
      </c>
      <c r="V1467" t="s">
        <v>29</v>
      </c>
      <c r="W1467">
        <v>301</v>
      </c>
      <c r="X1467">
        <v>500</v>
      </c>
    </row>
    <row r="1468" spans="1:24" x14ac:dyDescent="0.35">
      <c r="A1468" t="s">
        <v>24</v>
      </c>
      <c r="B1468">
        <v>2001</v>
      </c>
      <c r="C1468">
        <v>435</v>
      </c>
      <c r="D1468" t="s">
        <v>34</v>
      </c>
      <c r="E1468" t="s">
        <v>35</v>
      </c>
      <c r="F1468">
        <v>7</v>
      </c>
      <c r="G1468">
        <v>1</v>
      </c>
      <c r="H1468">
        <v>13.5</v>
      </c>
      <c r="I1468">
        <v>183.032567063773</v>
      </c>
      <c r="J1468">
        <v>6.9</v>
      </c>
      <c r="K1468">
        <v>47.258309544111597</v>
      </c>
      <c r="L1468">
        <v>39.4</v>
      </c>
      <c r="M1468">
        <v>1551.8230803645299</v>
      </c>
      <c r="N1468">
        <v>0</v>
      </c>
      <c r="O1468">
        <v>133</v>
      </c>
      <c r="P1468">
        <v>20017</v>
      </c>
      <c r="Q1468">
        <v>400674790.64537799</v>
      </c>
      <c r="R1468">
        <v>0</v>
      </c>
      <c r="S1468">
        <v>67357</v>
      </c>
      <c r="T1468" s="1">
        <v>44468.437696759262</v>
      </c>
      <c r="U1468">
        <v>934</v>
      </c>
      <c r="V1468" t="s">
        <v>30</v>
      </c>
      <c r="W1468">
        <v>301</v>
      </c>
      <c r="X1468">
        <v>500</v>
      </c>
    </row>
    <row r="1469" spans="1:24" x14ac:dyDescent="0.35">
      <c r="A1469" t="s">
        <v>24</v>
      </c>
      <c r="B1469">
        <v>2001</v>
      </c>
      <c r="C1469">
        <v>435</v>
      </c>
      <c r="D1469" t="s">
        <v>34</v>
      </c>
      <c r="E1469" t="s">
        <v>35</v>
      </c>
      <c r="F1469">
        <v>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s="1">
        <v>44468.437696759262</v>
      </c>
      <c r="U1469">
        <v>913</v>
      </c>
      <c r="V1469" t="s">
        <v>29</v>
      </c>
      <c r="W1469">
        <v>201</v>
      </c>
      <c r="X1469">
        <v>300</v>
      </c>
    </row>
    <row r="1470" spans="1:24" x14ac:dyDescent="0.35">
      <c r="A1470" t="s">
        <v>24</v>
      </c>
      <c r="B1470">
        <v>2001</v>
      </c>
      <c r="C1470">
        <v>435</v>
      </c>
      <c r="D1470" t="s">
        <v>34</v>
      </c>
      <c r="E1470" t="s">
        <v>35</v>
      </c>
      <c r="F1470">
        <v>21</v>
      </c>
      <c r="G1470">
        <v>5</v>
      </c>
      <c r="H1470">
        <v>34.109053244122997</v>
      </c>
      <c r="I1470">
        <v>69.970057972116706</v>
      </c>
      <c r="J1470">
        <v>19.718242298439399</v>
      </c>
      <c r="K1470">
        <v>14.2392774201283</v>
      </c>
      <c r="L1470">
        <v>391.8</v>
      </c>
      <c r="M1470">
        <v>9237.9380383155894</v>
      </c>
      <c r="N1470">
        <v>86</v>
      </c>
      <c r="O1470">
        <v>698</v>
      </c>
      <c r="P1470">
        <v>226142</v>
      </c>
      <c r="Q1470">
        <v>1879969323.0203099</v>
      </c>
      <c r="R1470">
        <v>88175</v>
      </c>
      <c r="S1470">
        <v>364109</v>
      </c>
      <c r="T1470" s="1">
        <v>44468.437696759262</v>
      </c>
      <c r="U1470">
        <v>933</v>
      </c>
      <c r="V1470" t="s">
        <v>30</v>
      </c>
      <c r="W1470">
        <v>201</v>
      </c>
      <c r="X1470">
        <v>300</v>
      </c>
    </row>
    <row r="1471" spans="1:24" x14ac:dyDescent="0.35">
      <c r="A1471" t="s">
        <v>24</v>
      </c>
      <c r="B1471">
        <v>2001</v>
      </c>
      <c r="C1471">
        <v>435</v>
      </c>
      <c r="D1471" t="s">
        <v>34</v>
      </c>
      <c r="E1471" t="s">
        <v>35</v>
      </c>
      <c r="F1471">
        <v>22</v>
      </c>
      <c r="G1471">
        <v>8</v>
      </c>
      <c r="H1471">
        <v>43.619949648790403</v>
      </c>
      <c r="I1471">
        <v>358.90231647950702</v>
      </c>
      <c r="J1471">
        <v>25.752586111775599</v>
      </c>
      <c r="K1471">
        <v>92.304075396966098</v>
      </c>
      <c r="L1471">
        <v>503.9</v>
      </c>
      <c r="M1471">
        <v>47846.1216476833</v>
      </c>
      <c r="N1471">
        <v>35</v>
      </c>
      <c r="O1471">
        <v>973</v>
      </c>
      <c r="P1471">
        <v>297332</v>
      </c>
      <c r="Q1471">
        <v>12305275884.928301</v>
      </c>
      <c r="R1471">
        <v>59389</v>
      </c>
      <c r="S1471">
        <v>535275</v>
      </c>
      <c r="T1471" s="1">
        <v>44468.437696759262</v>
      </c>
      <c r="U1471">
        <v>923</v>
      </c>
      <c r="V1471" t="s">
        <v>31</v>
      </c>
      <c r="W1471">
        <v>201</v>
      </c>
      <c r="X1471">
        <v>300</v>
      </c>
    </row>
    <row r="1472" spans="1:24" x14ac:dyDescent="0.35">
      <c r="A1472" t="s">
        <v>24</v>
      </c>
      <c r="B1472">
        <v>2001</v>
      </c>
      <c r="C1472">
        <v>435</v>
      </c>
      <c r="D1472" t="s">
        <v>34</v>
      </c>
      <c r="E1472" t="s">
        <v>35</v>
      </c>
      <c r="F1472">
        <v>30</v>
      </c>
      <c r="G1472">
        <v>2</v>
      </c>
      <c r="H1472">
        <v>4.3331659909859397</v>
      </c>
      <c r="I1472">
        <v>8.9274138035731294</v>
      </c>
      <c r="J1472">
        <v>2.66656368676058</v>
      </c>
      <c r="K1472">
        <v>3.3064113431362401</v>
      </c>
      <c r="L1472">
        <v>63.5</v>
      </c>
      <c r="M1472">
        <v>1923.17068541504</v>
      </c>
      <c r="N1472">
        <v>0</v>
      </c>
      <c r="O1472">
        <v>156</v>
      </c>
      <c r="P1472">
        <v>38978</v>
      </c>
      <c r="Q1472">
        <v>712277206.92171204</v>
      </c>
      <c r="R1472">
        <v>0</v>
      </c>
      <c r="S1472">
        <v>95291</v>
      </c>
      <c r="T1472" s="1">
        <v>44468.437696759262</v>
      </c>
      <c r="U1472">
        <v>912</v>
      </c>
      <c r="V1472" t="s">
        <v>29</v>
      </c>
      <c r="W1472">
        <v>101</v>
      </c>
      <c r="X1472">
        <v>200</v>
      </c>
    </row>
    <row r="1473" spans="1:24" x14ac:dyDescent="0.35">
      <c r="A1473" t="s">
        <v>24</v>
      </c>
      <c r="B1473">
        <v>2001</v>
      </c>
      <c r="C1473">
        <v>435</v>
      </c>
      <c r="D1473" t="s">
        <v>34</v>
      </c>
      <c r="E1473" t="s">
        <v>35</v>
      </c>
      <c r="F1473">
        <v>56</v>
      </c>
      <c r="G1473">
        <v>2</v>
      </c>
      <c r="H1473">
        <v>2.6749739331168301</v>
      </c>
      <c r="I1473">
        <v>3.6279648101845701</v>
      </c>
      <c r="J1473">
        <v>1.84794169376166</v>
      </c>
      <c r="K1473">
        <v>1.67771788708312</v>
      </c>
      <c r="L1473">
        <v>69.5</v>
      </c>
      <c r="M1473">
        <v>2459.1021064988799</v>
      </c>
      <c r="N1473">
        <v>0</v>
      </c>
      <c r="O1473">
        <v>173</v>
      </c>
      <c r="P1473">
        <v>47502</v>
      </c>
      <c r="Q1473">
        <v>1137188425.4927599</v>
      </c>
      <c r="R1473">
        <v>0</v>
      </c>
      <c r="S1473">
        <v>117644</v>
      </c>
      <c r="T1473" s="1">
        <v>44468.437696759262</v>
      </c>
      <c r="U1473">
        <v>921</v>
      </c>
      <c r="V1473" t="s">
        <v>31</v>
      </c>
      <c r="W1473">
        <v>10</v>
      </c>
      <c r="X1473">
        <v>100</v>
      </c>
    </row>
    <row r="1474" spans="1:24" x14ac:dyDescent="0.35">
      <c r="A1474" t="s">
        <v>24</v>
      </c>
      <c r="B1474">
        <v>2001</v>
      </c>
      <c r="C1474">
        <v>435</v>
      </c>
      <c r="D1474" t="s">
        <v>34</v>
      </c>
      <c r="E1474" t="s">
        <v>35</v>
      </c>
      <c r="F1474">
        <v>57</v>
      </c>
      <c r="G1474">
        <v>10</v>
      </c>
      <c r="H1474">
        <v>26.575150716605101</v>
      </c>
      <c r="I1474">
        <v>84.637036479448994</v>
      </c>
      <c r="J1474">
        <v>11.7918357303472</v>
      </c>
      <c r="K1474">
        <v>17.0161116427326</v>
      </c>
      <c r="L1474">
        <v>633.4</v>
      </c>
      <c r="M1474">
        <v>48141.0122529777</v>
      </c>
      <c r="N1474">
        <v>185</v>
      </c>
      <c r="O1474">
        <v>1081</v>
      </c>
      <c r="P1474">
        <v>281235</v>
      </c>
      <c r="Q1474">
        <v>9678656923.3166695</v>
      </c>
      <c r="R1474">
        <v>80343</v>
      </c>
      <c r="S1474">
        <v>482127</v>
      </c>
      <c r="T1474" s="1">
        <v>44468.437696759262</v>
      </c>
      <c r="U1474">
        <v>922</v>
      </c>
      <c r="V1474" t="s">
        <v>31</v>
      </c>
      <c r="W1474">
        <v>101</v>
      </c>
      <c r="X1474">
        <v>200</v>
      </c>
    </row>
    <row r="1475" spans="1:24" x14ac:dyDescent="0.35">
      <c r="A1475" t="s">
        <v>24</v>
      </c>
      <c r="B1475">
        <v>2001</v>
      </c>
      <c r="C1475">
        <v>435</v>
      </c>
      <c r="D1475" t="s">
        <v>34</v>
      </c>
      <c r="E1475" t="s">
        <v>35</v>
      </c>
      <c r="F1475">
        <v>91</v>
      </c>
      <c r="G1475">
        <v>3</v>
      </c>
      <c r="H1475">
        <v>0.83178899332912803</v>
      </c>
      <c r="I1475">
        <v>0.29205969077856098</v>
      </c>
      <c r="J1475">
        <v>1.0011724900681001</v>
      </c>
      <c r="K1475">
        <v>0.47275084740506101</v>
      </c>
      <c r="L1475">
        <v>32.1</v>
      </c>
      <c r="M1475">
        <v>433.26100437306701</v>
      </c>
      <c r="N1475">
        <v>0</v>
      </c>
      <c r="O1475">
        <v>75</v>
      </c>
      <c r="P1475">
        <v>38317</v>
      </c>
      <c r="Q1475">
        <v>701310428.76516902</v>
      </c>
      <c r="R1475">
        <v>0</v>
      </c>
      <c r="S1475">
        <v>92394</v>
      </c>
      <c r="T1475" s="1">
        <v>44468.437696759262</v>
      </c>
      <c r="U1475">
        <v>931</v>
      </c>
      <c r="V1475" t="s">
        <v>30</v>
      </c>
      <c r="W1475">
        <v>10</v>
      </c>
      <c r="X1475">
        <v>100</v>
      </c>
    </row>
    <row r="1476" spans="1:24" x14ac:dyDescent="0.35">
      <c r="A1476" t="s">
        <v>24</v>
      </c>
      <c r="B1476">
        <v>2001</v>
      </c>
      <c r="C1476">
        <v>435</v>
      </c>
      <c r="D1476" t="s">
        <v>34</v>
      </c>
      <c r="E1476" t="s">
        <v>35</v>
      </c>
      <c r="F1476">
        <v>91</v>
      </c>
      <c r="G1476">
        <v>16</v>
      </c>
      <c r="H1476">
        <v>16.9715126997345</v>
      </c>
      <c r="I1476">
        <v>15.285268860621199</v>
      </c>
      <c r="J1476">
        <v>10.735529737856099</v>
      </c>
      <c r="K1476">
        <v>6.1222363732860403</v>
      </c>
      <c r="L1476">
        <v>735.9</v>
      </c>
      <c r="M1476">
        <v>28700.269896447298</v>
      </c>
      <c r="N1476">
        <v>390</v>
      </c>
      <c r="O1476">
        <v>1082</v>
      </c>
      <c r="P1476">
        <v>465024</v>
      </c>
      <c r="Q1476">
        <v>11495370993.167801</v>
      </c>
      <c r="R1476">
        <v>246088</v>
      </c>
      <c r="S1476">
        <v>683960</v>
      </c>
      <c r="T1476" s="1">
        <v>44468.437696759262</v>
      </c>
      <c r="U1476">
        <v>932</v>
      </c>
      <c r="V1476" t="s">
        <v>30</v>
      </c>
      <c r="W1476">
        <v>101</v>
      </c>
      <c r="X1476">
        <v>200</v>
      </c>
    </row>
    <row r="1477" spans="1:24" x14ac:dyDescent="0.35">
      <c r="A1477" t="s">
        <v>24</v>
      </c>
      <c r="B1477">
        <v>2001</v>
      </c>
      <c r="C1477">
        <v>435</v>
      </c>
      <c r="D1477" t="s">
        <v>34</v>
      </c>
      <c r="E1477" t="s">
        <v>35</v>
      </c>
      <c r="F1477">
        <v>94</v>
      </c>
      <c r="G1477">
        <v>2</v>
      </c>
      <c r="H1477">
        <v>2.4010595135394701</v>
      </c>
      <c r="I1477">
        <v>3.0126833123771601</v>
      </c>
      <c r="J1477">
        <v>0.82144274259334404</v>
      </c>
      <c r="K1477">
        <v>0.33753584567908201</v>
      </c>
      <c r="L1477">
        <v>98.7</v>
      </c>
      <c r="M1477">
        <v>5135.8601129155704</v>
      </c>
      <c r="N1477">
        <v>0</v>
      </c>
      <c r="O1477">
        <v>244</v>
      </c>
      <c r="P1477">
        <v>33873</v>
      </c>
      <c r="Q1477">
        <v>575412914.91888499</v>
      </c>
      <c r="R1477">
        <v>0</v>
      </c>
      <c r="S1477">
        <v>82352</v>
      </c>
      <c r="T1477" s="1">
        <v>44468.437696759262</v>
      </c>
      <c r="U1477">
        <v>911</v>
      </c>
      <c r="V1477" t="s">
        <v>29</v>
      </c>
      <c r="W1477">
        <v>10</v>
      </c>
      <c r="X1477">
        <v>100</v>
      </c>
    </row>
    <row r="1478" spans="1:24" x14ac:dyDescent="0.35">
      <c r="A1478" t="s">
        <v>24</v>
      </c>
      <c r="B1478">
        <v>2001</v>
      </c>
      <c r="C1478">
        <v>440</v>
      </c>
      <c r="D1478" t="s">
        <v>36</v>
      </c>
      <c r="E1478" t="s">
        <v>37</v>
      </c>
      <c r="F1478">
        <v>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 s="1">
        <v>44468.437696759262</v>
      </c>
      <c r="U1478">
        <v>924</v>
      </c>
      <c r="V1478" t="s">
        <v>31</v>
      </c>
      <c r="W1478">
        <v>301</v>
      </c>
      <c r="X1478">
        <v>500</v>
      </c>
    </row>
    <row r="1479" spans="1:24" x14ac:dyDescent="0.35">
      <c r="A1479" t="s">
        <v>24</v>
      </c>
      <c r="B1479">
        <v>2001</v>
      </c>
      <c r="C1479">
        <v>440</v>
      </c>
      <c r="D1479" t="s">
        <v>36</v>
      </c>
      <c r="E1479" t="s">
        <v>37</v>
      </c>
      <c r="F1479">
        <v>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s="1">
        <v>44468.437696759262</v>
      </c>
      <c r="U1479">
        <v>914</v>
      </c>
      <c r="V1479" t="s">
        <v>29</v>
      </c>
      <c r="W1479">
        <v>301</v>
      </c>
      <c r="X1479">
        <v>500</v>
      </c>
    </row>
    <row r="1480" spans="1:24" x14ac:dyDescent="0.35">
      <c r="A1480" t="s">
        <v>24</v>
      </c>
      <c r="B1480">
        <v>2001</v>
      </c>
      <c r="C1480">
        <v>440</v>
      </c>
      <c r="D1480" t="s">
        <v>36</v>
      </c>
      <c r="E1480" t="s">
        <v>37</v>
      </c>
      <c r="F1480">
        <v>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 s="1">
        <v>44468.437696759262</v>
      </c>
      <c r="U1480">
        <v>934</v>
      </c>
      <c r="V1480" t="s">
        <v>30</v>
      </c>
      <c r="W1480">
        <v>301</v>
      </c>
      <c r="X1480">
        <v>500</v>
      </c>
    </row>
    <row r="1481" spans="1:24" x14ac:dyDescent="0.35">
      <c r="A1481" t="s">
        <v>24</v>
      </c>
      <c r="B1481">
        <v>2001</v>
      </c>
      <c r="C1481">
        <v>440</v>
      </c>
      <c r="D1481" t="s">
        <v>36</v>
      </c>
      <c r="E1481" t="s">
        <v>37</v>
      </c>
      <c r="F1481">
        <v>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s="1">
        <v>44468.437696759262</v>
      </c>
      <c r="U1481">
        <v>913</v>
      </c>
      <c r="V1481" t="s">
        <v>29</v>
      </c>
      <c r="W1481">
        <v>201</v>
      </c>
      <c r="X1481">
        <v>300</v>
      </c>
    </row>
    <row r="1482" spans="1:24" x14ac:dyDescent="0.35">
      <c r="A1482" t="s">
        <v>24</v>
      </c>
      <c r="B1482">
        <v>2001</v>
      </c>
      <c r="C1482">
        <v>440</v>
      </c>
      <c r="D1482" t="s">
        <v>36</v>
      </c>
      <c r="E1482" t="s">
        <v>37</v>
      </c>
      <c r="F1482">
        <v>21</v>
      </c>
      <c r="G1482">
        <v>3</v>
      </c>
      <c r="H1482">
        <v>256.87290430424798</v>
      </c>
      <c r="I1482">
        <v>50389.110717988297</v>
      </c>
      <c r="J1482">
        <v>22.306452015486801</v>
      </c>
      <c r="K1482">
        <v>326.29954605150698</v>
      </c>
      <c r="L1482">
        <v>2951.4</v>
      </c>
      <c r="M1482">
        <v>6652723.9809362404</v>
      </c>
      <c r="N1482">
        <v>0</v>
      </c>
      <c r="O1482">
        <v>14050</v>
      </c>
      <c r="P1482">
        <v>256334</v>
      </c>
      <c r="Q1482">
        <v>43080355736.6717</v>
      </c>
      <c r="R1482">
        <v>0</v>
      </c>
      <c r="S1482">
        <v>1149456</v>
      </c>
      <c r="T1482" s="1">
        <v>44468.437696759262</v>
      </c>
      <c r="U1482">
        <v>933</v>
      </c>
      <c r="V1482" t="s">
        <v>30</v>
      </c>
      <c r="W1482">
        <v>201</v>
      </c>
      <c r="X1482">
        <v>300</v>
      </c>
    </row>
    <row r="1483" spans="1:24" x14ac:dyDescent="0.35">
      <c r="A1483" t="s">
        <v>24</v>
      </c>
      <c r="B1483">
        <v>2001</v>
      </c>
      <c r="C1483">
        <v>440</v>
      </c>
      <c r="D1483" t="s">
        <v>36</v>
      </c>
      <c r="E1483" t="s">
        <v>37</v>
      </c>
      <c r="F1483">
        <v>22</v>
      </c>
      <c r="G1483">
        <v>5</v>
      </c>
      <c r="H1483">
        <v>195.130843900684</v>
      </c>
      <c r="I1483">
        <v>5900.3920719074804</v>
      </c>
      <c r="J1483">
        <v>20.302631157296599</v>
      </c>
      <c r="K1483">
        <v>86.290227801102901</v>
      </c>
      <c r="L1483">
        <v>2252.6</v>
      </c>
      <c r="M1483">
        <v>786595.30428979895</v>
      </c>
      <c r="N1483">
        <v>350</v>
      </c>
      <c r="O1483">
        <v>4155</v>
      </c>
      <c r="P1483">
        <v>234673</v>
      </c>
      <c r="Q1483">
        <v>11503555554.8263</v>
      </c>
      <c r="R1483">
        <v>4612</v>
      </c>
      <c r="S1483">
        <v>464734</v>
      </c>
      <c r="T1483" s="1">
        <v>44468.437696759262</v>
      </c>
      <c r="U1483">
        <v>923</v>
      </c>
      <c r="V1483" t="s">
        <v>31</v>
      </c>
      <c r="W1483">
        <v>201</v>
      </c>
      <c r="X1483">
        <v>300</v>
      </c>
    </row>
    <row r="1484" spans="1:24" x14ac:dyDescent="0.35">
      <c r="A1484" t="s">
        <v>24</v>
      </c>
      <c r="B1484">
        <v>2001</v>
      </c>
      <c r="C1484">
        <v>440</v>
      </c>
      <c r="D1484" t="s">
        <v>36</v>
      </c>
      <c r="E1484" t="s">
        <v>37</v>
      </c>
      <c r="F1484">
        <v>30</v>
      </c>
      <c r="G1484">
        <v>2</v>
      </c>
      <c r="H1484">
        <v>7.0925232895403001</v>
      </c>
      <c r="I1484">
        <v>25.183394605866301</v>
      </c>
      <c r="J1484">
        <v>2.6823176092982202</v>
      </c>
      <c r="K1484">
        <v>3.96082138560398</v>
      </c>
      <c r="L1484">
        <v>104.1</v>
      </c>
      <c r="M1484">
        <v>5425.0836054957799</v>
      </c>
      <c r="N1484">
        <v>0</v>
      </c>
      <c r="O1484">
        <v>271</v>
      </c>
      <c r="P1484">
        <v>39628</v>
      </c>
      <c r="Q1484">
        <v>853252212.40554404</v>
      </c>
      <c r="R1484">
        <v>0</v>
      </c>
      <c r="S1484">
        <v>105702</v>
      </c>
      <c r="T1484" s="1">
        <v>44468.437696759262</v>
      </c>
      <c r="U1484">
        <v>912</v>
      </c>
      <c r="V1484" t="s">
        <v>29</v>
      </c>
      <c r="W1484">
        <v>101</v>
      </c>
      <c r="X1484">
        <v>200</v>
      </c>
    </row>
    <row r="1485" spans="1:24" x14ac:dyDescent="0.35">
      <c r="A1485" t="s">
        <v>24</v>
      </c>
      <c r="B1485">
        <v>2001</v>
      </c>
      <c r="C1485">
        <v>440</v>
      </c>
      <c r="D1485" t="s">
        <v>36</v>
      </c>
      <c r="E1485" t="s">
        <v>37</v>
      </c>
      <c r="F1485">
        <v>56</v>
      </c>
      <c r="G1485">
        <v>9</v>
      </c>
      <c r="H1485">
        <v>124.771398623773</v>
      </c>
      <c r="I1485">
        <v>2724.3013549049601</v>
      </c>
      <c r="J1485">
        <v>9.6810657059068692</v>
      </c>
      <c r="K1485">
        <v>10.854112924177</v>
      </c>
      <c r="L1485">
        <v>3248.4</v>
      </c>
      <c r="M1485">
        <v>1846582.1889390701</v>
      </c>
      <c r="N1485">
        <v>381</v>
      </c>
      <c r="O1485">
        <v>6116</v>
      </c>
      <c r="P1485">
        <v>252475</v>
      </c>
      <c r="Q1485">
        <v>7357119859.8981104</v>
      </c>
      <c r="R1485">
        <v>71493</v>
      </c>
      <c r="S1485">
        <v>433457</v>
      </c>
      <c r="T1485" s="1">
        <v>44468.437696759262</v>
      </c>
      <c r="U1485">
        <v>921</v>
      </c>
      <c r="V1485" t="s">
        <v>31</v>
      </c>
      <c r="W1485">
        <v>10</v>
      </c>
      <c r="X1485">
        <v>100</v>
      </c>
    </row>
    <row r="1486" spans="1:24" x14ac:dyDescent="0.35">
      <c r="A1486" t="s">
        <v>24</v>
      </c>
      <c r="B1486">
        <v>2001</v>
      </c>
      <c r="C1486">
        <v>440</v>
      </c>
      <c r="D1486" t="s">
        <v>36</v>
      </c>
      <c r="E1486" t="s">
        <v>37</v>
      </c>
      <c r="F1486">
        <v>57</v>
      </c>
      <c r="G1486">
        <v>17</v>
      </c>
      <c r="H1486">
        <v>167.79642078986001</v>
      </c>
      <c r="I1486">
        <v>2141.5106847361399</v>
      </c>
      <c r="J1486">
        <v>17.353564597610799</v>
      </c>
      <c r="K1486">
        <v>17.082898943686601</v>
      </c>
      <c r="L1486">
        <v>4001.6</v>
      </c>
      <c r="M1486">
        <v>1218077.76361355</v>
      </c>
      <c r="N1486">
        <v>1748</v>
      </c>
      <c r="O1486">
        <v>6255</v>
      </c>
      <c r="P1486">
        <v>413587</v>
      </c>
      <c r="Q1486">
        <v>9716645118.6423893</v>
      </c>
      <c r="R1486">
        <v>212301</v>
      </c>
      <c r="S1486">
        <v>614873</v>
      </c>
      <c r="T1486" s="1">
        <v>44468.437696759262</v>
      </c>
      <c r="U1486">
        <v>922</v>
      </c>
      <c r="V1486" t="s">
        <v>31</v>
      </c>
      <c r="W1486">
        <v>101</v>
      </c>
      <c r="X1486">
        <v>200</v>
      </c>
    </row>
    <row r="1487" spans="1:24" x14ac:dyDescent="0.35">
      <c r="A1487" t="s">
        <v>24</v>
      </c>
      <c r="B1487">
        <v>2001</v>
      </c>
      <c r="C1487">
        <v>440</v>
      </c>
      <c r="D1487" t="s">
        <v>36</v>
      </c>
      <c r="E1487" t="s">
        <v>37</v>
      </c>
      <c r="F1487">
        <v>91</v>
      </c>
      <c r="G1487">
        <v>23</v>
      </c>
      <c r="H1487">
        <v>111.905363475971</v>
      </c>
      <c r="I1487">
        <v>700.442367711168</v>
      </c>
      <c r="J1487">
        <v>10.746377479417101</v>
      </c>
      <c r="K1487">
        <v>6.6607773509035999</v>
      </c>
      <c r="L1487">
        <v>4310.7</v>
      </c>
      <c r="M1487">
        <v>1039083.35632007</v>
      </c>
      <c r="N1487">
        <v>2251</v>
      </c>
      <c r="O1487">
        <v>6371</v>
      </c>
      <c r="P1487">
        <v>413765</v>
      </c>
      <c r="Q1487">
        <v>9881045471.4406891</v>
      </c>
      <c r="R1487">
        <v>212871</v>
      </c>
      <c r="S1487">
        <v>614659</v>
      </c>
      <c r="T1487" s="1">
        <v>44468.437696759262</v>
      </c>
      <c r="U1487">
        <v>931</v>
      </c>
      <c r="V1487" t="s">
        <v>30</v>
      </c>
      <c r="W1487">
        <v>10</v>
      </c>
      <c r="X1487">
        <v>100</v>
      </c>
    </row>
    <row r="1488" spans="1:24" x14ac:dyDescent="0.35">
      <c r="A1488" t="s">
        <v>24</v>
      </c>
      <c r="B1488">
        <v>2001</v>
      </c>
      <c r="C1488">
        <v>440</v>
      </c>
      <c r="D1488" t="s">
        <v>36</v>
      </c>
      <c r="E1488" t="s">
        <v>37</v>
      </c>
      <c r="F1488">
        <v>91</v>
      </c>
      <c r="G1488">
        <v>26</v>
      </c>
      <c r="H1488">
        <v>147.80922406311899</v>
      </c>
      <c r="I1488">
        <v>1056.6140494623401</v>
      </c>
      <c r="J1488">
        <v>16.625803664341198</v>
      </c>
      <c r="K1488">
        <v>16.625064804566701</v>
      </c>
      <c r="L1488">
        <v>6405.8</v>
      </c>
      <c r="M1488">
        <v>1983943.4080268301</v>
      </c>
      <c r="N1488">
        <v>3521</v>
      </c>
      <c r="O1488">
        <v>9290</v>
      </c>
      <c r="P1488">
        <v>720165</v>
      </c>
      <c r="Q1488">
        <v>31215927654.778599</v>
      </c>
      <c r="R1488">
        <v>358324</v>
      </c>
      <c r="S1488">
        <v>1082006</v>
      </c>
      <c r="T1488" s="1">
        <v>44468.437696759262</v>
      </c>
      <c r="U1488">
        <v>932</v>
      </c>
      <c r="V1488" t="s">
        <v>30</v>
      </c>
      <c r="W1488">
        <v>101</v>
      </c>
      <c r="X1488">
        <v>200</v>
      </c>
    </row>
    <row r="1489" spans="1:24" x14ac:dyDescent="0.35">
      <c r="A1489" t="s">
        <v>24</v>
      </c>
      <c r="B1489">
        <v>2001</v>
      </c>
      <c r="C1489">
        <v>440</v>
      </c>
      <c r="D1489" t="s">
        <v>36</v>
      </c>
      <c r="E1489" t="s">
        <v>37</v>
      </c>
      <c r="F1489">
        <v>94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 s="1">
        <v>44468.437696759262</v>
      </c>
      <c r="U1489">
        <v>911</v>
      </c>
      <c r="V1489" t="s">
        <v>29</v>
      </c>
      <c r="W1489">
        <v>10</v>
      </c>
      <c r="X1489">
        <v>100</v>
      </c>
    </row>
    <row r="1490" spans="1:24" x14ac:dyDescent="0.35">
      <c r="A1490" t="s">
        <v>24</v>
      </c>
      <c r="B1490">
        <v>2001</v>
      </c>
      <c r="C1490">
        <v>455</v>
      </c>
      <c r="D1490" t="s">
        <v>38</v>
      </c>
      <c r="E1490" t="s">
        <v>39</v>
      </c>
      <c r="F1490">
        <v>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 s="1">
        <v>44468.437696759262</v>
      </c>
      <c r="U1490">
        <v>924</v>
      </c>
      <c r="V1490" t="s">
        <v>31</v>
      </c>
      <c r="W1490">
        <v>301</v>
      </c>
      <c r="X1490">
        <v>500</v>
      </c>
    </row>
    <row r="1491" spans="1:24" x14ac:dyDescent="0.35">
      <c r="A1491" t="s">
        <v>24</v>
      </c>
      <c r="B1491">
        <v>2001</v>
      </c>
      <c r="C1491">
        <v>455</v>
      </c>
      <c r="D1491" t="s">
        <v>38</v>
      </c>
      <c r="E1491" t="s">
        <v>39</v>
      </c>
      <c r="F1491">
        <v>6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s="1">
        <v>44468.437696759262</v>
      </c>
      <c r="U1491">
        <v>914</v>
      </c>
      <c r="V1491" t="s">
        <v>29</v>
      </c>
      <c r="W1491">
        <v>301</v>
      </c>
      <c r="X1491">
        <v>500</v>
      </c>
    </row>
    <row r="1492" spans="1:24" x14ac:dyDescent="0.35">
      <c r="A1492" t="s">
        <v>24</v>
      </c>
      <c r="B1492">
        <v>2001</v>
      </c>
      <c r="C1492">
        <v>455</v>
      </c>
      <c r="D1492" t="s">
        <v>38</v>
      </c>
      <c r="E1492" t="s">
        <v>39</v>
      </c>
      <c r="F1492">
        <v>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s="1">
        <v>44468.437696759262</v>
      </c>
      <c r="U1492">
        <v>934</v>
      </c>
      <c r="V1492" t="s">
        <v>30</v>
      </c>
      <c r="W1492">
        <v>301</v>
      </c>
      <c r="X1492">
        <v>500</v>
      </c>
    </row>
    <row r="1493" spans="1:24" x14ac:dyDescent="0.35">
      <c r="A1493" t="s">
        <v>24</v>
      </c>
      <c r="B1493">
        <v>2001</v>
      </c>
      <c r="C1493">
        <v>455</v>
      </c>
      <c r="D1493" t="s">
        <v>38</v>
      </c>
      <c r="E1493" t="s">
        <v>39</v>
      </c>
      <c r="F1493">
        <v>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 s="1">
        <v>44468.437696759262</v>
      </c>
      <c r="U1493">
        <v>913</v>
      </c>
      <c r="V1493" t="s">
        <v>29</v>
      </c>
      <c r="W1493">
        <v>201</v>
      </c>
      <c r="X1493">
        <v>300</v>
      </c>
    </row>
    <row r="1494" spans="1:24" x14ac:dyDescent="0.35">
      <c r="A1494" t="s">
        <v>24</v>
      </c>
      <c r="B1494">
        <v>2001</v>
      </c>
      <c r="C1494">
        <v>455</v>
      </c>
      <c r="D1494" t="s">
        <v>38</v>
      </c>
      <c r="E1494" t="s">
        <v>39</v>
      </c>
      <c r="F1494">
        <v>21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 s="1">
        <v>44468.437696759262</v>
      </c>
      <c r="U1494">
        <v>933</v>
      </c>
      <c r="V1494" t="s">
        <v>30</v>
      </c>
      <c r="W1494">
        <v>201</v>
      </c>
      <c r="X1494">
        <v>300</v>
      </c>
    </row>
    <row r="1495" spans="1:24" x14ac:dyDescent="0.35">
      <c r="A1495" t="s">
        <v>24</v>
      </c>
      <c r="B1495">
        <v>2001</v>
      </c>
      <c r="C1495">
        <v>455</v>
      </c>
      <c r="D1495" t="s">
        <v>38</v>
      </c>
      <c r="E1495" t="s">
        <v>39</v>
      </c>
      <c r="F1495">
        <v>22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s="1">
        <v>44468.437696759262</v>
      </c>
      <c r="U1495">
        <v>923</v>
      </c>
      <c r="V1495" t="s">
        <v>31</v>
      </c>
      <c r="W1495">
        <v>201</v>
      </c>
      <c r="X1495">
        <v>300</v>
      </c>
    </row>
    <row r="1496" spans="1:24" x14ac:dyDescent="0.35">
      <c r="A1496" t="s">
        <v>24</v>
      </c>
      <c r="B1496">
        <v>2001</v>
      </c>
      <c r="C1496">
        <v>455</v>
      </c>
      <c r="D1496" t="s">
        <v>38</v>
      </c>
      <c r="E1496" t="s">
        <v>39</v>
      </c>
      <c r="F1496">
        <v>30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s="1">
        <v>44468.437696759262</v>
      </c>
      <c r="U1496">
        <v>912</v>
      </c>
      <c r="V1496" t="s">
        <v>29</v>
      </c>
      <c r="W1496">
        <v>101</v>
      </c>
      <c r="X1496">
        <v>200</v>
      </c>
    </row>
    <row r="1497" spans="1:24" x14ac:dyDescent="0.35">
      <c r="A1497" t="s">
        <v>24</v>
      </c>
      <c r="B1497">
        <v>2001</v>
      </c>
      <c r="C1497">
        <v>455</v>
      </c>
      <c r="D1497" t="s">
        <v>38</v>
      </c>
      <c r="E1497" t="s">
        <v>39</v>
      </c>
      <c r="F1497">
        <v>56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 s="1">
        <v>44468.437696759262</v>
      </c>
      <c r="U1497">
        <v>921</v>
      </c>
      <c r="V1497" t="s">
        <v>31</v>
      </c>
      <c r="W1497">
        <v>10</v>
      </c>
      <c r="X1497">
        <v>100</v>
      </c>
    </row>
    <row r="1498" spans="1:24" x14ac:dyDescent="0.35">
      <c r="A1498" t="s">
        <v>24</v>
      </c>
      <c r="B1498">
        <v>2001</v>
      </c>
      <c r="C1498">
        <v>455</v>
      </c>
      <c r="D1498" t="s">
        <v>38</v>
      </c>
      <c r="E1498" t="s">
        <v>39</v>
      </c>
      <c r="F1498">
        <v>57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 s="1">
        <v>44468.437696759262</v>
      </c>
      <c r="U1498">
        <v>922</v>
      </c>
      <c r="V1498" t="s">
        <v>31</v>
      </c>
      <c r="W1498">
        <v>101</v>
      </c>
      <c r="X1498">
        <v>200</v>
      </c>
    </row>
    <row r="1499" spans="1:24" x14ac:dyDescent="0.35">
      <c r="A1499" t="s">
        <v>24</v>
      </c>
      <c r="B1499">
        <v>2001</v>
      </c>
      <c r="C1499">
        <v>455</v>
      </c>
      <c r="D1499" t="s">
        <v>38</v>
      </c>
      <c r="E1499" t="s">
        <v>39</v>
      </c>
      <c r="F1499">
        <v>91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 s="1">
        <v>44468.437696759262</v>
      </c>
      <c r="U1499">
        <v>931</v>
      </c>
      <c r="V1499" t="s">
        <v>30</v>
      </c>
      <c r="W1499">
        <v>10</v>
      </c>
      <c r="X1499">
        <v>100</v>
      </c>
    </row>
    <row r="1500" spans="1:24" x14ac:dyDescent="0.35">
      <c r="A1500" t="s">
        <v>24</v>
      </c>
      <c r="B1500">
        <v>2001</v>
      </c>
      <c r="C1500">
        <v>455</v>
      </c>
      <c r="D1500" t="s">
        <v>38</v>
      </c>
      <c r="E1500" t="s">
        <v>39</v>
      </c>
      <c r="F1500">
        <v>91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s="1">
        <v>44468.437696759262</v>
      </c>
      <c r="U1500">
        <v>932</v>
      </c>
      <c r="V1500" t="s">
        <v>30</v>
      </c>
      <c r="W1500">
        <v>101</v>
      </c>
      <c r="X1500">
        <v>200</v>
      </c>
    </row>
    <row r="1501" spans="1:24" x14ac:dyDescent="0.35">
      <c r="A1501" t="s">
        <v>24</v>
      </c>
      <c r="B1501">
        <v>2001</v>
      </c>
      <c r="C1501">
        <v>455</v>
      </c>
      <c r="D1501" t="s">
        <v>38</v>
      </c>
      <c r="E1501" t="s">
        <v>39</v>
      </c>
      <c r="F1501">
        <v>94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 s="1">
        <v>44468.437696759262</v>
      </c>
      <c r="U1501">
        <v>911</v>
      </c>
      <c r="V1501" t="s">
        <v>29</v>
      </c>
      <c r="W1501">
        <v>10</v>
      </c>
      <c r="X1501">
        <v>100</v>
      </c>
    </row>
    <row r="1502" spans="1:24" x14ac:dyDescent="0.35">
      <c r="A1502" t="s">
        <v>24</v>
      </c>
      <c r="B1502">
        <v>2001</v>
      </c>
      <c r="C1502">
        <v>460</v>
      </c>
      <c r="D1502" t="s">
        <v>40</v>
      </c>
      <c r="E1502" t="s">
        <v>41</v>
      </c>
      <c r="F1502">
        <v>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s="1">
        <v>44468.437696759262</v>
      </c>
      <c r="U1502">
        <v>924</v>
      </c>
      <c r="V1502" t="s">
        <v>31</v>
      </c>
      <c r="W1502">
        <v>301</v>
      </c>
      <c r="X1502">
        <v>500</v>
      </c>
    </row>
    <row r="1503" spans="1:24" x14ac:dyDescent="0.35">
      <c r="A1503" t="s">
        <v>24</v>
      </c>
      <c r="B1503">
        <v>2001</v>
      </c>
      <c r="C1503">
        <v>460</v>
      </c>
      <c r="D1503" t="s">
        <v>40</v>
      </c>
      <c r="E1503" t="s">
        <v>41</v>
      </c>
      <c r="F1503">
        <v>6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 s="1">
        <v>44468.437696759262</v>
      </c>
      <c r="U1503">
        <v>914</v>
      </c>
      <c r="V1503" t="s">
        <v>29</v>
      </c>
      <c r="W1503">
        <v>301</v>
      </c>
      <c r="X1503">
        <v>500</v>
      </c>
    </row>
    <row r="1504" spans="1:24" x14ac:dyDescent="0.35">
      <c r="A1504" t="s">
        <v>24</v>
      </c>
      <c r="B1504">
        <v>2001</v>
      </c>
      <c r="C1504">
        <v>460</v>
      </c>
      <c r="D1504" t="s">
        <v>40</v>
      </c>
      <c r="E1504" t="s">
        <v>41</v>
      </c>
      <c r="F1504">
        <v>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s="1">
        <v>44468.437696759262</v>
      </c>
      <c r="U1504">
        <v>934</v>
      </c>
      <c r="V1504" t="s">
        <v>30</v>
      </c>
      <c r="W1504">
        <v>301</v>
      </c>
      <c r="X1504">
        <v>500</v>
      </c>
    </row>
    <row r="1505" spans="1:24" x14ac:dyDescent="0.35">
      <c r="A1505" t="s">
        <v>24</v>
      </c>
      <c r="B1505">
        <v>2001</v>
      </c>
      <c r="C1505">
        <v>460</v>
      </c>
      <c r="D1505" t="s">
        <v>40</v>
      </c>
      <c r="E1505" t="s">
        <v>41</v>
      </c>
      <c r="F1505">
        <v>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s="1">
        <v>44468.437696759262</v>
      </c>
      <c r="U1505">
        <v>913</v>
      </c>
      <c r="V1505" t="s">
        <v>29</v>
      </c>
      <c r="W1505">
        <v>201</v>
      </c>
      <c r="X1505">
        <v>300</v>
      </c>
    </row>
    <row r="1506" spans="1:24" x14ac:dyDescent="0.35">
      <c r="A1506" t="s">
        <v>24</v>
      </c>
      <c r="B1506">
        <v>2001</v>
      </c>
      <c r="C1506">
        <v>460</v>
      </c>
      <c r="D1506" t="s">
        <v>40</v>
      </c>
      <c r="E1506" t="s">
        <v>41</v>
      </c>
      <c r="F1506">
        <v>21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s="1">
        <v>44468.437696759262</v>
      </c>
      <c r="U1506">
        <v>933</v>
      </c>
      <c r="V1506" t="s">
        <v>30</v>
      </c>
      <c r="W1506">
        <v>201</v>
      </c>
      <c r="X1506">
        <v>300</v>
      </c>
    </row>
    <row r="1507" spans="1:24" x14ac:dyDescent="0.35">
      <c r="A1507" t="s">
        <v>24</v>
      </c>
      <c r="B1507">
        <v>2001</v>
      </c>
      <c r="C1507">
        <v>460</v>
      </c>
      <c r="D1507" t="s">
        <v>40</v>
      </c>
      <c r="E1507" t="s">
        <v>41</v>
      </c>
      <c r="F1507">
        <v>22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 s="1">
        <v>44468.437696759262</v>
      </c>
      <c r="U1507">
        <v>923</v>
      </c>
      <c r="V1507" t="s">
        <v>31</v>
      </c>
      <c r="W1507">
        <v>201</v>
      </c>
      <c r="X1507">
        <v>300</v>
      </c>
    </row>
    <row r="1508" spans="1:24" x14ac:dyDescent="0.35">
      <c r="A1508" t="s">
        <v>24</v>
      </c>
      <c r="B1508">
        <v>2001</v>
      </c>
      <c r="C1508">
        <v>460</v>
      </c>
      <c r="D1508" t="s">
        <v>40</v>
      </c>
      <c r="E1508" t="s">
        <v>41</v>
      </c>
      <c r="F1508">
        <v>30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 s="1">
        <v>44468.437696759262</v>
      </c>
      <c r="U1508">
        <v>912</v>
      </c>
      <c r="V1508" t="s">
        <v>29</v>
      </c>
      <c r="W1508">
        <v>101</v>
      </c>
      <c r="X1508">
        <v>200</v>
      </c>
    </row>
    <row r="1509" spans="1:24" x14ac:dyDescent="0.35">
      <c r="A1509" t="s">
        <v>24</v>
      </c>
      <c r="B1509">
        <v>2001</v>
      </c>
      <c r="C1509">
        <v>460</v>
      </c>
      <c r="D1509" t="s">
        <v>40</v>
      </c>
      <c r="E1509" t="s">
        <v>41</v>
      </c>
      <c r="F1509">
        <v>56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 s="1">
        <v>44468.437696759262</v>
      </c>
      <c r="U1509">
        <v>921</v>
      </c>
      <c r="V1509" t="s">
        <v>31</v>
      </c>
      <c r="W1509">
        <v>10</v>
      </c>
      <c r="X1509">
        <v>100</v>
      </c>
    </row>
    <row r="1510" spans="1:24" x14ac:dyDescent="0.35">
      <c r="A1510" t="s">
        <v>24</v>
      </c>
      <c r="B1510">
        <v>2001</v>
      </c>
      <c r="C1510">
        <v>460</v>
      </c>
      <c r="D1510" t="s">
        <v>40</v>
      </c>
      <c r="E1510" t="s">
        <v>41</v>
      </c>
      <c r="F1510">
        <v>57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s="1">
        <v>44468.437696759262</v>
      </c>
      <c r="U1510">
        <v>922</v>
      </c>
      <c r="V1510" t="s">
        <v>31</v>
      </c>
      <c r="W1510">
        <v>101</v>
      </c>
      <c r="X1510">
        <v>200</v>
      </c>
    </row>
    <row r="1511" spans="1:24" x14ac:dyDescent="0.35">
      <c r="A1511" t="s">
        <v>24</v>
      </c>
      <c r="B1511">
        <v>2001</v>
      </c>
      <c r="C1511">
        <v>460</v>
      </c>
      <c r="D1511" t="s">
        <v>40</v>
      </c>
      <c r="E1511" t="s">
        <v>41</v>
      </c>
      <c r="F1511">
        <v>91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 s="1">
        <v>44468.437696759262</v>
      </c>
      <c r="U1511">
        <v>931</v>
      </c>
      <c r="V1511" t="s">
        <v>30</v>
      </c>
      <c r="W1511">
        <v>10</v>
      </c>
      <c r="X1511">
        <v>100</v>
      </c>
    </row>
    <row r="1512" spans="1:24" x14ac:dyDescent="0.35">
      <c r="A1512" t="s">
        <v>24</v>
      </c>
      <c r="B1512">
        <v>2001</v>
      </c>
      <c r="C1512">
        <v>460</v>
      </c>
      <c r="D1512" t="s">
        <v>40</v>
      </c>
      <c r="E1512" t="s">
        <v>41</v>
      </c>
      <c r="F1512">
        <v>91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s="1">
        <v>44468.437696759262</v>
      </c>
      <c r="U1512">
        <v>932</v>
      </c>
      <c r="V1512" t="s">
        <v>30</v>
      </c>
      <c r="W1512">
        <v>101</v>
      </c>
      <c r="X1512">
        <v>200</v>
      </c>
    </row>
    <row r="1513" spans="1:24" x14ac:dyDescent="0.35">
      <c r="A1513" t="s">
        <v>24</v>
      </c>
      <c r="B1513">
        <v>2001</v>
      </c>
      <c r="C1513">
        <v>460</v>
      </c>
      <c r="D1513" t="s">
        <v>40</v>
      </c>
      <c r="E1513" t="s">
        <v>41</v>
      </c>
      <c r="F1513">
        <v>94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s="1">
        <v>44468.437696759262</v>
      </c>
      <c r="U1513">
        <v>911</v>
      </c>
      <c r="V1513" t="s">
        <v>29</v>
      </c>
      <c r="W1513">
        <v>10</v>
      </c>
      <c r="X1513">
        <v>100</v>
      </c>
    </row>
    <row r="1514" spans="1:24" x14ac:dyDescent="0.35">
      <c r="A1514" t="s">
        <v>24</v>
      </c>
      <c r="B1514">
        <v>2001</v>
      </c>
      <c r="C1514">
        <v>471</v>
      </c>
      <c r="D1514" t="s">
        <v>42</v>
      </c>
      <c r="E1514" t="s">
        <v>43</v>
      </c>
      <c r="F1514">
        <v>5</v>
      </c>
      <c r="G1514">
        <v>1</v>
      </c>
      <c r="H1514">
        <v>12.4</v>
      </c>
      <c r="I1514">
        <v>152.82123893986</v>
      </c>
      <c r="J1514">
        <v>13.3</v>
      </c>
      <c r="K1514">
        <v>177.45480517503799</v>
      </c>
      <c r="L1514">
        <v>19.8</v>
      </c>
      <c r="M1514">
        <v>393.16180914588898</v>
      </c>
      <c r="N1514">
        <v>0</v>
      </c>
      <c r="O1514">
        <v>71</v>
      </c>
      <c r="P1514">
        <v>21367</v>
      </c>
      <c r="Q1514">
        <v>456536360.575544</v>
      </c>
      <c r="R1514">
        <v>0</v>
      </c>
      <c r="S1514">
        <v>76301</v>
      </c>
      <c r="T1514" s="1">
        <v>44468.437696759262</v>
      </c>
      <c r="U1514">
        <v>924</v>
      </c>
      <c r="V1514" t="s">
        <v>31</v>
      </c>
      <c r="W1514">
        <v>301</v>
      </c>
      <c r="X1514">
        <v>500</v>
      </c>
    </row>
    <row r="1515" spans="1:24" x14ac:dyDescent="0.35">
      <c r="A1515" t="s">
        <v>24</v>
      </c>
      <c r="B1515">
        <v>2001</v>
      </c>
      <c r="C1515">
        <v>471</v>
      </c>
      <c r="D1515" t="s">
        <v>42</v>
      </c>
      <c r="E1515" t="s">
        <v>43</v>
      </c>
      <c r="F1515">
        <v>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 s="1">
        <v>44468.437696759262</v>
      </c>
      <c r="U1515">
        <v>914</v>
      </c>
      <c r="V1515" t="s">
        <v>29</v>
      </c>
      <c r="W1515">
        <v>301</v>
      </c>
      <c r="X1515">
        <v>500</v>
      </c>
    </row>
    <row r="1516" spans="1:24" x14ac:dyDescent="0.35">
      <c r="A1516" t="s">
        <v>24</v>
      </c>
      <c r="B1516">
        <v>2001</v>
      </c>
      <c r="C1516">
        <v>471</v>
      </c>
      <c r="D1516" t="s">
        <v>42</v>
      </c>
      <c r="E1516" t="s">
        <v>43</v>
      </c>
      <c r="F1516">
        <v>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 s="1">
        <v>44468.437696759262</v>
      </c>
      <c r="U1516">
        <v>934</v>
      </c>
      <c r="V1516" t="s">
        <v>30</v>
      </c>
      <c r="W1516">
        <v>301</v>
      </c>
      <c r="X1516">
        <v>500</v>
      </c>
    </row>
    <row r="1517" spans="1:24" x14ac:dyDescent="0.35">
      <c r="A1517" t="s">
        <v>24</v>
      </c>
      <c r="B1517">
        <v>2001</v>
      </c>
      <c r="C1517">
        <v>471</v>
      </c>
      <c r="D1517" t="s">
        <v>42</v>
      </c>
      <c r="E1517" t="s">
        <v>43</v>
      </c>
      <c r="F1517">
        <v>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 s="1">
        <v>44468.437696759262</v>
      </c>
      <c r="U1517">
        <v>913</v>
      </c>
      <c r="V1517" t="s">
        <v>29</v>
      </c>
      <c r="W1517">
        <v>201</v>
      </c>
      <c r="X1517">
        <v>300</v>
      </c>
    </row>
    <row r="1518" spans="1:24" x14ac:dyDescent="0.35">
      <c r="A1518" t="s">
        <v>24</v>
      </c>
      <c r="B1518">
        <v>2001</v>
      </c>
      <c r="C1518">
        <v>471</v>
      </c>
      <c r="D1518" t="s">
        <v>42</v>
      </c>
      <c r="E1518" t="s">
        <v>43</v>
      </c>
      <c r="F1518">
        <v>21</v>
      </c>
      <c r="G1518">
        <v>1</v>
      </c>
      <c r="H1518">
        <v>70.4172022473563</v>
      </c>
      <c r="I1518">
        <v>4959.2365787301896</v>
      </c>
      <c r="J1518">
        <v>12.1457109348136</v>
      </c>
      <c r="K1518">
        <v>147.42082576486899</v>
      </c>
      <c r="L1518">
        <v>809.2</v>
      </c>
      <c r="M1518">
        <v>654753.21243715903</v>
      </c>
      <c r="N1518">
        <v>0</v>
      </c>
      <c r="O1518">
        <v>4291</v>
      </c>
      <c r="P1518">
        <v>139512</v>
      </c>
      <c r="Q1518">
        <v>19463531879.8204</v>
      </c>
      <c r="R1518">
        <v>0</v>
      </c>
      <c r="S1518">
        <v>739831</v>
      </c>
      <c r="T1518" s="1">
        <v>44468.437696759262</v>
      </c>
      <c r="U1518">
        <v>933</v>
      </c>
      <c r="V1518" t="s">
        <v>30</v>
      </c>
      <c r="W1518">
        <v>201</v>
      </c>
      <c r="X1518">
        <v>300</v>
      </c>
    </row>
    <row r="1519" spans="1:24" x14ac:dyDescent="0.35">
      <c r="A1519" t="s">
        <v>24</v>
      </c>
      <c r="B1519">
        <v>2001</v>
      </c>
      <c r="C1519">
        <v>471</v>
      </c>
      <c r="D1519" t="s">
        <v>42</v>
      </c>
      <c r="E1519" t="s">
        <v>43</v>
      </c>
      <c r="F1519">
        <v>22</v>
      </c>
      <c r="G1519">
        <v>4</v>
      </c>
      <c r="H1519">
        <v>26.277608634536101</v>
      </c>
      <c r="I1519">
        <v>191.86809595333301</v>
      </c>
      <c r="J1519">
        <v>10.8131465279439</v>
      </c>
      <c r="K1519">
        <v>35.311515077963499</v>
      </c>
      <c r="L1519">
        <v>303.7</v>
      </c>
      <c r="M1519">
        <v>25578.392330651601</v>
      </c>
      <c r="N1519">
        <v>0</v>
      </c>
      <c r="O1519">
        <v>647</v>
      </c>
      <c r="P1519">
        <v>125115</v>
      </c>
      <c r="Q1519">
        <v>4707462082.0417995</v>
      </c>
      <c r="R1519">
        <v>0</v>
      </c>
      <c r="S1519">
        <v>272285</v>
      </c>
      <c r="T1519" s="1">
        <v>44468.437696759262</v>
      </c>
      <c r="U1519">
        <v>923</v>
      </c>
      <c r="V1519" t="s">
        <v>31</v>
      </c>
      <c r="W1519">
        <v>201</v>
      </c>
      <c r="X1519">
        <v>300</v>
      </c>
    </row>
    <row r="1520" spans="1:24" x14ac:dyDescent="0.35">
      <c r="A1520" t="s">
        <v>24</v>
      </c>
      <c r="B1520">
        <v>2001</v>
      </c>
      <c r="C1520">
        <v>471</v>
      </c>
      <c r="D1520" t="s">
        <v>42</v>
      </c>
      <c r="E1520" t="s">
        <v>43</v>
      </c>
      <c r="F1520">
        <v>30</v>
      </c>
      <c r="G1520">
        <v>2</v>
      </c>
      <c r="H1520">
        <v>13.948813545164301</v>
      </c>
      <c r="I1520">
        <v>150.89489516979901</v>
      </c>
      <c r="J1520">
        <v>2.8516237151840702</v>
      </c>
      <c r="K1520">
        <v>4.6782616631896703</v>
      </c>
      <c r="L1520">
        <v>204.8</v>
      </c>
      <c r="M1520">
        <v>32506.2381283576</v>
      </c>
      <c r="N1520">
        <v>0</v>
      </c>
      <c r="O1520">
        <v>646</v>
      </c>
      <c r="P1520">
        <v>42002</v>
      </c>
      <c r="Q1520">
        <v>1007805383.20587</v>
      </c>
      <c r="R1520">
        <v>0</v>
      </c>
      <c r="S1520">
        <v>119684</v>
      </c>
      <c r="T1520" s="1">
        <v>44468.437696759262</v>
      </c>
      <c r="U1520">
        <v>912</v>
      </c>
      <c r="V1520" t="s">
        <v>29</v>
      </c>
      <c r="W1520">
        <v>101</v>
      </c>
      <c r="X1520">
        <v>200</v>
      </c>
    </row>
    <row r="1521" spans="1:24" x14ac:dyDescent="0.35">
      <c r="A1521" t="s">
        <v>24</v>
      </c>
      <c r="B1521">
        <v>2001</v>
      </c>
      <c r="C1521">
        <v>471</v>
      </c>
      <c r="D1521" t="s">
        <v>42</v>
      </c>
      <c r="E1521" t="s">
        <v>43</v>
      </c>
      <c r="F1521">
        <v>56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 s="1">
        <v>44468.437696759262</v>
      </c>
      <c r="U1521">
        <v>921</v>
      </c>
      <c r="V1521" t="s">
        <v>31</v>
      </c>
      <c r="W1521">
        <v>10</v>
      </c>
      <c r="X1521">
        <v>100</v>
      </c>
    </row>
    <row r="1522" spans="1:24" x14ac:dyDescent="0.35">
      <c r="A1522" t="s">
        <v>24</v>
      </c>
      <c r="B1522">
        <v>2001</v>
      </c>
      <c r="C1522">
        <v>471</v>
      </c>
      <c r="D1522" t="s">
        <v>42</v>
      </c>
      <c r="E1522" t="s">
        <v>43</v>
      </c>
      <c r="F1522">
        <v>57</v>
      </c>
      <c r="G1522">
        <v>5</v>
      </c>
      <c r="H1522">
        <v>31.652176319266101</v>
      </c>
      <c r="I1522">
        <v>256.45826343187798</v>
      </c>
      <c r="J1522">
        <v>8.4120154237868299</v>
      </c>
      <c r="K1522">
        <v>24.040690156363599</v>
      </c>
      <c r="L1522">
        <v>755</v>
      </c>
      <c r="M1522">
        <v>145871.84187680401</v>
      </c>
      <c r="N1522">
        <v>0</v>
      </c>
      <c r="O1522">
        <v>1547</v>
      </c>
      <c r="P1522">
        <v>200805</v>
      </c>
      <c r="Q1522">
        <v>13674192853.722601</v>
      </c>
      <c r="R1522">
        <v>0</v>
      </c>
      <c r="S1522">
        <v>443332</v>
      </c>
      <c r="T1522" s="1">
        <v>44468.437696759262</v>
      </c>
      <c r="U1522">
        <v>922</v>
      </c>
      <c r="V1522" t="s">
        <v>31</v>
      </c>
      <c r="W1522">
        <v>101</v>
      </c>
      <c r="X1522">
        <v>200</v>
      </c>
    </row>
    <row r="1523" spans="1:24" x14ac:dyDescent="0.35">
      <c r="A1523" t="s">
        <v>24</v>
      </c>
      <c r="B1523">
        <v>2001</v>
      </c>
      <c r="C1523">
        <v>471</v>
      </c>
      <c r="D1523" t="s">
        <v>42</v>
      </c>
      <c r="E1523" t="s">
        <v>43</v>
      </c>
      <c r="F1523">
        <v>91</v>
      </c>
      <c r="G1523">
        <v>2</v>
      </c>
      <c r="H1523">
        <v>4.0567494524196102</v>
      </c>
      <c r="I1523">
        <v>9.1409110498831101</v>
      </c>
      <c r="J1523">
        <v>0.63452804804344498</v>
      </c>
      <c r="K1523">
        <v>0.23160436797613801</v>
      </c>
      <c r="L1523">
        <v>156.6</v>
      </c>
      <c r="M1523">
        <v>13560.2427428439</v>
      </c>
      <c r="N1523">
        <v>0</v>
      </c>
      <c r="O1523">
        <v>394</v>
      </c>
      <c r="P1523">
        <v>24368</v>
      </c>
      <c r="Q1523">
        <v>343577509.169563</v>
      </c>
      <c r="R1523">
        <v>0</v>
      </c>
      <c r="S1523">
        <v>62218</v>
      </c>
      <c r="T1523" s="1">
        <v>44468.437696759262</v>
      </c>
      <c r="U1523">
        <v>931</v>
      </c>
      <c r="V1523" t="s">
        <v>30</v>
      </c>
      <c r="W1523">
        <v>10</v>
      </c>
      <c r="X1523">
        <v>100</v>
      </c>
    </row>
    <row r="1524" spans="1:24" x14ac:dyDescent="0.35">
      <c r="A1524" t="s">
        <v>24</v>
      </c>
      <c r="B1524">
        <v>2001</v>
      </c>
      <c r="C1524">
        <v>471</v>
      </c>
      <c r="D1524" t="s">
        <v>42</v>
      </c>
      <c r="E1524" t="s">
        <v>43</v>
      </c>
      <c r="F1524">
        <v>91</v>
      </c>
      <c r="G1524">
        <v>3</v>
      </c>
      <c r="H1524">
        <v>8.70312372870419</v>
      </c>
      <c r="I1524">
        <v>33.074822095972799</v>
      </c>
      <c r="J1524">
        <v>1.7055888482935799</v>
      </c>
      <c r="K1524">
        <v>1.07707991562157</v>
      </c>
      <c r="L1524">
        <v>377.6</v>
      </c>
      <c r="M1524">
        <v>62102.690478472898</v>
      </c>
      <c r="N1524">
        <v>0</v>
      </c>
      <c r="O1524">
        <v>901</v>
      </c>
      <c r="P1524">
        <v>73676</v>
      </c>
      <c r="Q1524">
        <v>2022370987.40345</v>
      </c>
      <c r="R1524">
        <v>0</v>
      </c>
      <c r="S1524">
        <v>168160</v>
      </c>
      <c r="T1524" s="1">
        <v>44468.437696759262</v>
      </c>
      <c r="U1524">
        <v>932</v>
      </c>
      <c r="V1524" t="s">
        <v>30</v>
      </c>
      <c r="W1524">
        <v>101</v>
      </c>
      <c r="X1524">
        <v>200</v>
      </c>
    </row>
    <row r="1525" spans="1:24" x14ac:dyDescent="0.35">
      <c r="A1525" t="s">
        <v>24</v>
      </c>
      <c r="B1525">
        <v>2001</v>
      </c>
      <c r="C1525">
        <v>471</v>
      </c>
      <c r="D1525" t="s">
        <v>42</v>
      </c>
      <c r="E1525" t="s">
        <v>43</v>
      </c>
      <c r="F1525">
        <v>94</v>
      </c>
      <c r="G1525">
        <v>6</v>
      </c>
      <c r="H1525">
        <v>24.399118213609299</v>
      </c>
      <c r="I1525">
        <v>100.779835664845</v>
      </c>
      <c r="J1525">
        <v>3.3009037198211599</v>
      </c>
      <c r="K1525">
        <v>1.9871290853186701</v>
      </c>
      <c r="L1525">
        <v>1008.2</v>
      </c>
      <c r="M1525">
        <v>171804.031326764</v>
      </c>
      <c r="N1525">
        <v>171</v>
      </c>
      <c r="O1525">
        <v>1846</v>
      </c>
      <c r="P1525">
        <v>135734</v>
      </c>
      <c r="Q1525">
        <v>3387550548.8991599</v>
      </c>
      <c r="R1525">
        <v>18106</v>
      </c>
      <c r="S1525">
        <v>253362</v>
      </c>
      <c r="T1525" s="1">
        <v>44468.437696759262</v>
      </c>
      <c r="U1525">
        <v>911</v>
      </c>
      <c r="V1525" t="s">
        <v>29</v>
      </c>
      <c r="W1525">
        <v>10</v>
      </c>
      <c r="X1525">
        <v>100</v>
      </c>
    </row>
    <row r="1526" spans="1:24" x14ac:dyDescent="0.35">
      <c r="A1526" t="s">
        <v>24</v>
      </c>
      <c r="B1526">
        <v>2001</v>
      </c>
      <c r="C1526">
        <v>472</v>
      </c>
      <c r="D1526" t="s">
        <v>44</v>
      </c>
      <c r="E1526" t="s">
        <v>45</v>
      </c>
      <c r="F1526">
        <v>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 s="1">
        <v>44468.437696759262</v>
      </c>
      <c r="U1526">
        <v>924</v>
      </c>
      <c r="V1526" t="s">
        <v>31</v>
      </c>
      <c r="W1526">
        <v>301</v>
      </c>
      <c r="X1526">
        <v>500</v>
      </c>
    </row>
    <row r="1527" spans="1:24" x14ac:dyDescent="0.35">
      <c r="A1527" t="s">
        <v>24</v>
      </c>
      <c r="B1527">
        <v>2001</v>
      </c>
      <c r="C1527">
        <v>472</v>
      </c>
      <c r="D1527" t="s">
        <v>44</v>
      </c>
      <c r="E1527" t="s">
        <v>45</v>
      </c>
      <c r="F1527">
        <v>6</v>
      </c>
      <c r="G1527">
        <v>1</v>
      </c>
      <c r="H1527">
        <v>10.199999999999999</v>
      </c>
      <c r="I1527">
        <v>104.271633137938</v>
      </c>
      <c r="J1527">
        <v>6.8</v>
      </c>
      <c r="K1527">
        <v>46.715928030703097</v>
      </c>
      <c r="L1527">
        <v>25.8</v>
      </c>
      <c r="M1527">
        <v>668.01332647531694</v>
      </c>
      <c r="N1527">
        <v>0</v>
      </c>
      <c r="O1527">
        <v>89</v>
      </c>
      <c r="P1527">
        <v>17300</v>
      </c>
      <c r="Q1527">
        <v>299284297.59883702</v>
      </c>
      <c r="R1527">
        <v>0</v>
      </c>
      <c r="S1527">
        <v>59633</v>
      </c>
      <c r="T1527" s="1">
        <v>44468.437696759262</v>
      </c>
      <c r="U1527">
        <v>914</v>
      </c>
      <c r="V1527" t="s">
        <v>29</v>
      </c>
      <c r="W1527">
        <v>301</v>
      </c>
      <c r="X1527">
        <v>500</v>
      </c>
    </row>
    <row r="1528" spans="1:24" x14ac:dyDescent="0.35">
      <c r="A1528" t="s">
        <v>24</v>
      </c>
      <c r="B1528">
        <v>2001</v>
      </c>
      <c r="C1528">
        <v>472</v>
      </c>
      <c r="D1528" t="s">
        <v>44</v>
      </c>
      <c r="E1528" t="s">
        <v>45</v>
      </c>
      <c r="F1528">
        <v>7</v>
      </c>
      <c r="G1528">
        <v>2</v>
      </c>
      <c r="H1528">
        <v>108.7</v>
      </c>
      <c r="I1528">
        <v>8479.7950250501708</v>
      </c>
      <c r="J1528">
        <v>14.8</v>
      </c>
      <c r="K1528">
        <v>133.139788377511</v>
      </c>
      <c r="L1528">
        <v>316.7</v>
      </c>
      <c r="M1528">
        <v>71895.083196031206</v>
      </c>
      <c r="N1528">
        <v>0</v>
      </c>
      <c r="O1528">
        <v>951</v>
      </c>
      <c r="P1528">
        <v>43118</v>
      </c>
      <c r="Q1528">
        <v>1128812209.9444799</v>
      </c>
      <c r="R1528">
        <v>0</v>
      </c>
      <c r="S1528">
        <v>122577</v>
      </c>
      <c r="T1528" s="1">
        <v>44468.437696759262</v>
      </c>
      <c r="U1528">
        <v>934</v>
      </c>
      <c r="V1528" t="s">
        <v>30</v>
      </c>
      <c r="W1528">
        <v>301</v>
      </c>
      <c r="X1528">
        <v>500</v>
      </c>
    </row>
    <row r="1529" spans="1:24" x14ac:dyDescent="0.35">
      <c r="A1529" t="s">
        <v>24</v>
      </c>
      <c r="B1529">
        <v>2001</v>
      </c>
      <c r="C1529">
        <v>472</v>
      </c>
      <c r="D1529" t="s">
        <v>44</v>
      </c>
      <c r="E1529" t="s">
        <v>45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s="1">
        <v>44468.437696759262</v>
      </c>
      <c r="U1529">
        <v>913</v>
      </c>
      <c r="V1529" t="s">
        <v>29</v>
      </c>
      <c r="W1529">
        <v>201</v>
      </c>
      <c r="X1529">
        <v>300</v>
      </c>
    </row>
    <row r="1530" spans="1:24" x14ac:dyDescent="0.35">
      <c r="A1530" t="s">
        <v>24</v>
      </c>
      <c r="B1530">
        <v>2001</v>
      </c>
      <c r="C1530">
        <v>472</v>
      </c>
      <c r="D1530" t="s">
        <v>44</v>
      </c>
      <c r="E1530" t="s">
        <v>45</v>
      </c>
      <c r="F1530">
        <v>21</v>
      </c>
      <c r="G1530">
        <v>2</v>
      </c>
      <c r="H1530">
        <v>74.3929873377555</v>
      </c>
      <c r="I1530">
        <v>5056.4874369596</v>
      </c>
      <c r="J1530">
        <v>7.5078255913400396</v>
      </c>
      <c r="K1530">
        <v>39.006100055844897</v>
      </c>
      <c r="L1530">
        <v>854.9</v>
      </c>
      <c r="M1530">
        <v>667592.95315674494</v>
      </c>
      <c r="N1530">
        <v>0</v>
      </c>
      <c r="O1530">
        <v>4371</v>
      </c>
      <c r="P1530">
        <v>86608</v>
      </c>
      <c r="Q1530">
        <v>5149859037.9306097</v>
      </c>
      <c r="R1530">
        <v>0</v>
      </c>
      <c r="S1530">
        <v>395402</v>
      </c>
      <c r="T1530" s="1">
        <v>44468.437696759262</v>
      </c>
      <c r="U1530">
        <v>933</v>
      </c>
      <c r="V1530" t="s">
        <v>30</v>
      </c>
      <c r="W1530">
        <v>201</v>
      </c>
      <c r="X1530">
        <v>300</v>
      </c>
    </row>
    <row r="1531" spans="1:24" x14ac:dyDescent="0.35">
      <c r="A1531" t="s">
        <v>24</v>
      </c>
      <c r="B1531">
        <v>2001</v>
      </c>
      <c r="C1531">
        <v>472</v>
      </c>
      <c r="D1531" t="s">
        <v>44</v>
      </c>
      <c r="E1531" t="s">
        <v>45</v>
      </c>
      <c r="F1531">
        <v>22</v>
      </c>
      <c r="G1531">
        <v>7</v>
      </c>
      <c r="H1531">
        <v>88.472265487439998</v>
      </c>
      <c r="I1531">
        <v>1436.1339191905599</v>
      </c>
      <c r="J1531">
        <v>26.304081872507901</v>
      </c>
      <c r="K1531">
        <v>96.672522222058902</v>
      </c>
      <c r="L1531">
        <v>1021.4</v>
      </c>
      <c r="M1531">
        <v>191454.42936665801</v>
      </c>
      <c r="N1531">
        <v>83</v>
      </c>
      <c r="O1531">
        <v>1960</v>
      </c>
      <c r="P1531">
        <v>303273</v>
      </c>
      <c r="Q1531">
        <v>12887643923.828199</v>
      </c>
      <c r="R1531">
        <v>59765</v>
      </c>
      <c r="S1531">
        <v>546781</v>
      </c>
      <c r="T1531" s="1">
        <v>44468.437696759262</v>
      </c>
      <c r="U1531">
        <v>923</v>
      </c>
      <c r="V1531" t="s">
        <v>31</v>
      </c>
      <c r="W1531">
        <v>201</v>
      </c>
      <c r="X1531">
        <v>300</v>
      </c>
    </row>
    <row r="1532" spans="1:24" x14ac:dyDescent="0.35">
      <c r="A1532" t="s">
        <v>24</v>
      </c>
      <c r="B1532">
        <v>2001</v>
      </c>
      <c r="C1532">
        <v>472</v>
      </c>
      <c r="D1532" t="s">
        <v>44</v>
      </c>
      <c r="E1532" t="s">
        <v>45</v>
      </c>
      <c r="F1532">
        <v>30</v>
      </c>
      <c r="G1532">
        <v>3</v>
      </c>
      <c r="H1532">
        <v>87.100348265760402</v>
      </c>
      <c r="I1532">
        <v>4772.6796651270197</v>
      </c>
      <c r="J1532">
        <v>7.0685897001334803</v>
      </c>
      <c r="K1532">
        <v>20.3632592691064</v>
      </c>
      <c r="L1532">
        <v>1277.9000000000001</v>
      </c>
      <c r="M1532">
        <v>1028145.19689622</v>
      </c>
      <c r="N1532">
        <v>0</v>
      </c>
      <c r="O1532">
        <v>3408</v>
      </c>
      <c r="P1532">
        <v>104313</v>
      </c>
      <c r="Q1532">
        <v>4386715363.2082396</v>
      </c>
      <c r="R1532">
        <v>0</v>
      </c>
      <c r="S1532">
        <v>243467</v>
      </c>
      <c r="T1532" s="1">
        <v>44468.437696759262</v>
      </c>
      <c r="U1532">
        <v>912</v>
      </c>
      <c r="V1532" t="s">
        <v>29</v>
      </c>
      <c r="W1532">
        <v>101</v>
      </c>
      <c r="X1532">
        <v>200</v>
      </c>
    </row>
    <row r="1533" spans="1:24" x14ac:dyDescent="0.35">
      <c r="A1533" t="s">
        <v>24</v>
      </c>
      <c r="B1533">
        <v>2001</v>
      </c>
      <c r="C1533">
        <v>472</v>
      </c>
      <c r="D1533" t="s">
        <v>44</v>
      </c>
      <c r="E1533" t="s">
        <v>45</v>
      </c>
      <c r="F1533">
        <v>56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 s="1">
        <v>44468.437696759262</v>
      </c>
      <c r="U1533">
        <v>921</v>
      </c>
      <c r="V1533" t="s">
        <v>31</v>
      </c>
      <c r="W1533">
        <v>10</v>
      </c>
      <c r="X1533">
        <v>100</v>
      </c>
    </row>
    <row r="1534" spans="1:24" x14ac:dyDescent="0.35">
      <c r="A1534" t="s">
        <v>24</v>
      </c>
      <c r="B1534">
        <v>2001</v>
      </c>
      <c r="C1534">
        <v>472</v>
      </c>
      <c r="D1534" t="s">
        <v>44</v>
      </c>
      <c r="E1534" t="s">
        <v>45</v>
      </c>
      <c r="F1534">
        <v>57</v>
      </c>
      <c r="G1534">
        <v>8</v>
      </c>
      <c r="H1534">
        <v>83.7021750613726</v>
      </c>
      <c r="I1534">
        <v>1223.7598956976501</v>
      </c>
      <c r="J1534">
        <v>8.2118582541880691</v>
      </c>
      <c r="K1534">
        <v>9.4562829918947209</v>
      </c>
      <c r="L1534">
        <v>1996.5</v>
      </c>
      <c r="M1534">
        <v>696066.90621532302</v>
      </c>
      <c r="N1534">
        <v>281</v>
      </c>
      <c r="O1534">
        <v>3712</v>
      </c>
      <c r="P1534">
        <v>195927</v>
      </c>
      <c r="Q1534">
        <v>5378674092.52882</v>
      </c>
      <c r="R1534">
        <v>45141</v>
      </c>
      <c r="S1534">
        <v>346713</v>
      </c>
      <c r="T1534" s="1">
        <v>44468.437696759262</v>
      </c>
      <c r="U1534">
        <v>922</v>
      </c>
      <c r="V1534" t="s">
        <v>31</v>
      </c>
      <c r="W1534">
        <v>101</v>
      </c>
      <c r="X1534">
        <v>200</v>
      </c>
    </row>
    <row r="1535" spans="1:24" x14ac:dyDescent="0.35">
      <c r="A1535" t="s">
        <v>24</v>
      </c>
      <c r="B1535">
        <v>2001</v>
      </c>
      <c r="C1535">
        <v>472</v>
      </c>
      <c r="D1535" t="s">
        <v>44</v>
      </c>
      <c r="E1535" t="s">
        <v>45</v>
      </c>
      <c r="F1535">
        <v>91</v>
      </c>
      <c r="G1535">
        <v>1</v>
      </c>
      <c r="H1535">
        <v>2.7396329834042699</v>
      </c>
      <c r="I1535">
        <v>7.5170826114197302</v>
      </c>
      <c r="J1535">
        <v>0.19461873652598599</v>
      </c>
      <c r="K1535">
        <v>3.6352271309729997E-2</v>
      </c>
      <c r="L1535">
        <v>105.6</v>
      </c>
      <c r="M1535">
        <v>11151.3463343641</v>
      </c>
      <c r="N1535">
        <v>0</v>
      </c>
      <c r="O1535">
        <v>321</v>
      </c>
      <c r="P1535">
        <v>7344</v>
      </c>
      <c r="Q1535">
        <v>53927406.1987468</v>
      </c>
      <c r="R1535">
        <v>0</v>
      </c>
      <c r="S1535">
        <v>22339</v>
      </c>
      <c r="T1535" s="1">
        <v>44468.437696759262</v>
      </c>
      <c r="U1535">
        <v>931</v>
      </c>
      <c r="V1535" t="s">
        <v>30</v>
      </c>
      <c r="W1535">
        <v>10</v>
      </c>
      <c r="X1535">
        <v>100</v>
      </c>
    </row>
    <row r="1536" spans="1:24" x14ac:dyDescent="0.35">
      <c r="A1536" t="s">
        <v>24</v>
      </c>
      <c r="B1536">
        <v>2001</v>
      </c>
      <c r="C1536">
        <v>472</v>
      </c>
      <c r="D1536" t="s">
        <v>44</v>
      </c>
      <c r="E1536" t="s">
        <v>45</v>
      </c>
      <c r="F1536">
        <v>91</v>
      </c>
      <c r="G1536">
        <v>3</v>
      </c>
      <c r="H1536">
        <v>10.1220544084835</v>
      </c>
      <c r="I1536">
        <v>50.742835980844603</v>
      </c>
      <c r="J1536">
        <v>1.1631572440656199</v>
      </c>
      <c r="K1536">
        <v>0.51194161855301101</v>
      </c>
      <c r="L1536">
        <v>439</v>
      </c>
      <c r="M1536">
        <v>95276.903614910407</v>
      </c>
      <c r="N1536">
        <v>0</v>
      </c>
      <c r="O1536">
        <v>1076</v>
      </c>
      <c r="P1536">
        <v>51038</v>
      </c>
      <c r="Q1536">
        <v>961243322.42189705</v>
      </c>
      <c r="R1536">
        <v>0</v>
      </c>
      <c r="S1536">
        <v>115030</v>
      </c>
      <c r="T1536" s="1">
        <v>44468.437696759262</v>
      </c>
      <c r="U1536">
        <v>932</v>
      </c>
      <c r="V1536" t="s">
        <v>30</v>
      </c>
      <c r="W1536">
        <v>101</v>
      </c>
      <c r="X1536">
        <v>200</v>
      </c>
    </row>
    <row r="1537" spans="1:24" x14ac:dyDescent="0.35">
      <c r="A1537" t="s">
        <v>24</v>
      </c>
      <c r="B1537">
        <v>2001</v>
      </c>
      <c r="C1537">
        <v>472</v>
      </c>
      <c r="D1537" t="s">
        <v>44</v>
      </c>
      <c r="E1537" t="s">
        <v>45</v>
      </c>
      <c r="F1537">
        <v>94</v>
      </c>
      <c r="G1537">
        <v>3</v>
      </c>
      <c r="H1537">
        <v>13.4208443082227</v>
      </c>
      <c r="I1537">
        <v>73.110297272818599</v>
      </c>
      <c r="J1537">
        <v>1.25248520468291</v>
      </c>
      <c r="K1537">
        <v>0.499370718044442</v>
      </c>
      <c r="L1537">
        <v>554.4</v>
      </c>
      <c r="M1537">
        <v>124634.49379636</v>
      </c>
      <c r="N1537">
        <v>0</v>
      </c>
      <c r="O1537">
        <v>1268</v>
      </c>
      <c r="P1537">
        <v>51342</v>
      </c>
      <c r="Q1537">
        <v>851300281.65448904</v>
      </c>
      <c r="R1537">
        <v>0</v>
      </c>
      <c r="S1537">
        <v>110309</v>
      </c>
      <c r="T1537" s="1">
        <v>44468.437696759262</v>
      </c>
      <c r="U1537">
        <v>911</v>
      </c>
      <c r="V1537" t="s">
        <v>29</v>
      </c>
      <c r="W1537">
        <v>10</v>
      </c>
      <c r="X1537">
        <v>100</v>
      </c>
    </row>
    <row r="1538" spans="1:24" x14ac:dyDescent="0.35">
      <c r="A1538" t="s">
        <v>24</v>
      </c>
      <c r="B1538">
        <v>2001</v>
      </c>
      <c r="C1538">
        <v>480</v>
      </c>
      <c r="D1538" t="s">
        <v>46</v>
      </c>
      <c r="E1538" t="s">
        <v>47</v>
      </c>
      <c r="F1538">
        <v>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s="1">
        <v>44468.437696759262</v>
      </c>
      <c r="U1538">
        <v>924</v>
      </c>
      <c r="V1538" t="s">
        <v>31</v>
      </c>
      <c r="W1538">
        <v>301</v>
      </c>
      <c r="X1538">
        <v>500</v>
      </c>
    </row>
    <row r="1539" spans="1:24" x14ac:dyDescent="0.35">
      <c r="A1539" t="s">
        <v>24</v>
      </c>
      <c r="B1539">
        <v>2001</v>
      </c>
      <c r="C1539">
        <v>480</v>
      </c>
      <c r="D1539" t="s">
        <v>46</v>
      </c>
      <c r="E1539" t="s">
        <v>47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 s="1">
        <v>44468.437696759262</v>
      </c>
      <c r="U1539">
        <v>914</v>
      </c>
      <c r="V1539" t="s">
        <v>29</v>
      </c>
      <c r="W1539">
        <v>301</v>
      </c>
      <c r="X1539">
        <v>500</v>
      </c>
    </row>
    <row r="1540" spans="1:24" x14ac:dyDescent="0.35">
      <c r="A1540" t="s">
        <v>24</v>
      </c>
      <c r="B1540">
        <v>2001</v>
      </c>
      <c r="C1540">
        <v>480</v>
      </c>
      <c r="D1540" t="s">
        <v>46</v>
      </c>
      <c r="E1540" t="s">
        <v>47</v>
      </c>
      <c r="F1540">
        <v>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s="1">
        <v>44468.437696759262</v>
      </c>
      <c r="U1540">
        <v>934</v>
      </c>
      <c r="V1540" t="s">
        <v>30</v>
      </c>
      <c r="W1540">
        <v>301</v>
      </c>
      <c r="X1540">
        <v>500</v>
      </c>
    </row>
    <row r="1541" spans="1:24" x14ac:dyDescent="0.35">
      <c r="A1541" t="s">
        <v>24</v>
      </c>
      <c r="B1541">
        <v>2001</v>
      </c>
      <c r="C1541">
        <v>480</v>
      </c>
      <c r="D1541" t="s">
        <v>46</v>
      </c>
      <c r="E1541" t="s">
        <v>47</v>
      </c>
      <c r="F1541">
        <v>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s="1">
        <v>44468.437696759262</v>
      </c>
      <c r="U1541">
        <v>913</v>
      </c>
      <c r="V1541" t="s">
        <v>29</v>
      </c>
      <c r="W1541">
        <v>201</v>
      </c>
      <c r="X1541">
        <v>300</v>
      </c>
    </row>
    <row r="1542" spans="1:24" x14ac:dyDescent="0.35">
      <c r="A1542" t="s">
        <v>24</v>
      </c>
      <c r="B1542">
        <v>2001</v>
      </c>
      <c r="C1542">
        <v>480</v>
      </c>
      <c r="D1542" t="s">
        <v>46</v>
      </c>
      <c r="E1542" t="s">
        <v>47</v>
      </c>
      <c r="F1542">
        <v>21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 s="1">
        <v>44468.437696759262</v>
      </c>
      <c r="U1542">
        <v>933</v>
      </c>
      <c r="V1542" t="s">
        <v>30</v>
      </c>
      <c r="W1542">
        <v>201</v>
      </c>
      <c r="X1542">
        <v>300</v>
      </c>
    </row>
    <row r="1543" spans="1:24" x14ac:dyDescent="0.35">
      <c r="A1543" t="s">
        <v>24</v>
      </c>
      <c r="B1543">
        <v>2001</v>
      </c>
      <c r="C1543">
        <v>480</v>
      </c>
      <c r="D1543" t="s">
        <v>46</v>
      </c>
      <c r="E1543" t="s">
        <v>47</v>
      </c>
      <c r="F1543">
        <v>22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s="1">
        <v>44468.437696759262</v>
      </c>
      <c r="U1543">
        <v>923</v>
      </c>
      <c r="V1543" t="s">
        <v>31</v>
      </c>
      <c r="W1543">
        <v>201</v>
      </c>
      <c r="X1543">
        <v>300</v>
      </c>
    </row>
    <row r="1544" spans="1:24" x14ac:dyDescent="0.35">
      <c r="A1544" t="s">
        <v>24</v>
      </c>
      <c r="B1544">
        <v>2001</v>
      </c>
      <c r="C1544">
        <v>480</v>
      </c>
      <c r="D1544" t="s">
        <v>46</v>
      </c>
      <c r="E1544" t="s">
        <v>47</v>
      </c>
      <c r="F1544">
        <v>30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 s="1">
        <v>44468.437696759262</v>
      </c>
      <c r="U1544">
        <v>912</v>
      </c>
      <c r="V1544" t="s">
        <v>29</v>
      </c>
      <c r="W1544">
        <v>101</v>
      </c>
      <c r="X1544">
        <v>200</v>
      </c>
    </row>
    <row r="1545" spans="1:24" x14ac:dyDescent="0.35">
      <c r="A1545" t="s">
        <v>24</v>
      </c>
      <c r="B1545">
        <v>2001</v>
      </c>
      <c r="C1545">
        <v>480</v>
      </c>
      <c r="D1545" t="s">
        <v>46</v>
      </c>
      <c r="E1545" t="s">
        <v>47</v>
      </c>
      <c r="F1545">
        <v>56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 s="1">
        <v>44468.437696759262</v>
      </c>
      <c r="U1545">
        <v>921</v>
      </c>
      <c r="V1545" t="s">
        <v>31</v>
      </c>
      <c r="W1545">
        <v>10</v>
      </c>
      <c r="X1545">
        <v>100</v>
      </c>
    </row>
    <row r="1546" spans="1:24" x14ac:dyDescent="0.35">
      <c r="A1546" t="s">
        <v>24</v>
      </c>
      <c r="B1546">
        <v>2001</v>
      </c>
      <c r="C1546">
        <v>480</v>
      </c>
      <c r="D1546" t="s">
        <v>46</v>
      </c>
      <c r="E1546" t="s">
        <v>47</v>
      </c>
      <c r="F1546">
        <v>57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 s="1">
        <v>44468.437696759262</v>
      </c>
      <c r="U1546">
        <v>922</v>
      </c>
      <c r="V1546" t="s">
        <v>31</v>
      </c>
      <c r="W1546">
        <v>101</v>
      </c>
      <c r="X1546">
        <v>200</v>
      </c>
    </row>
    <row r="1547" spans="1:24" x14ac:dyDescent="0.35">
      <c r="A1547" t="s">
        <v>24</v>
      </c>
      <c r="B1547">
        <v>2001</v>
      </c>
      <c r="C1547">
        <v>480</v>
      </c>
      <c r="D1547" t="s">
        <v>46</v>
      </c>
      <c r="E1547" t="s">
        <v>47</v>
      </c>
      <c r="F1547">
        <v>91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s="1">
        <v>44468.437696759262</v>
      </c>
      <c r="U1547">
        <v>931</v>
      </c>
      <c r="V1547" t="s">
        <v>30</v>
      </c>
      <c r="W1547">
        <v>10</v>
      </c>
      <c r="X1547">
        <v>100</v>
      </c>
    </row>
    <row r="1548" spans="1:24" x14ac:dyDescent="0.35">
      <c r="A1548" t="s">
        <v>24</v>
      </c>
      <c r="B1548">
        <v>2001</v>
      </c>
      <c r="C1548">
        <v>480</v>
      </c>
      <c r="D1548" t="s">
        <v>46</v>
      </c>
      <c r="E1548" t="s">
        <v>47</v>
      </c>
      <c r="F1548">
        <v>91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s="1">
        <v>44468.437696759262</v>
      </c>
      <c r="U1548">
        <v>932</v>
      </c>
      <c r="V1548" t="s">
        <v>30</v>
      </c>
      <c r="W1548">
        <v>101</v>
      </c>
      <c r="X1548">
        <v>200</v>
      </c>
    </row>
    <row r="1549" spans="1:24" x14ac:dyDescent="0.35">
      <c r="A1549" t="s">
        <v>24</v>
      </c>
      <c r="B1549">
        <v>2001</v>
      </c>
      <c r="C1549">
        <v>480</v>
      </c>
      <c r="D1549" t="s">
        <v>46</v>
      </c>
      <c r="E1549" t="s">
        <v>47</v>
      </c>
      <c r="F1549">
        <v>94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s="1">
        <v>44468.437696759262</v>
      </c>
      <c r="U1549">
        <v>911</v>
      </c>
      <c r="V1549" t="s">
        <v>29</v>
      </c>
      <c r="W1549">
        <v>10</v>
      </c>
      <c r="X1549">
        <v>100</v>
      </c>
    </row>
    <row r="1550" spans="1:24" x14ac:dyDescent="0.35">
      <c r="A1550" t="s">
        <v>24</v>
      </c>
      <c r="B1550">
        <v>2001</v>
      </c>
      <c r="C1550">
        <v>485</v>
      </c>
      <c r="D1550" t="s">
        <v>48</v>
      </c>
      <c r="E1550" t="s">
        <v>49</v>
      </c>
      <c r="F1550">
        <v>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s="1">
        <v>44468.437696759262</v>
      </c>
      <c r="U1550">
        <v>924</v>
      </c>
      <c r="V1550" t="s">
        <v>31</v>
      </c>
      <c r="W1550">
        <v>301</v>
      </c>
      <c r="X1550">
        <v>500</v>
      </c>
    </row>
    <row r="1551" spans="1:24" x14ac:dyDescent="0.35">
      <c r="A1551" t="s">
        <v>24</v>
      </c>
      <c r="B1551">
        <v>2001</v>
      </c>
      <c r="C1551">
        <v>485</v>
      </c>
      <c r="D1551" t="s">
        <v>48</v>
      </c>
      <c r="E1551" t="s">
        <v>49</v>
      </c>
      <c r="F1551">
        <v>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s="1">
        <v>44468.437696759262</v>
      </c>
      <c r="U1551">
        <v>914</v>
      </c>
      <c r="V1551" t="s">
        <v>29</v>
      </c>
      <c r="W1551">
        <v>301</v>
      </c>
      <c r="X1551">
        <v>500</v>
      </c>
    </row>
    <row r="1552" spans="1:24" x14ac:dyDescent="0.35">
      <c r="A1552" t="s">
        <v>24</v>
      </c>
      <c r="B1552">
        <v>2001</v>
      </c>
      <c r="C1552">
        <v>485</v>
      </c>
      <c r="D1552" t="s">
        <v>48</v>
      </c>
      <c r="E1552" t="s">
        <v>49</v>
      </c>
      <c r="F1552">
        <v>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s="1">
        <v>44468.437696759262</v>
      </c>
      <c r="U1552">
        <v>934</v>
      </c>
      <c r="V1552" t="s">
        <v>30</v>
      </c>
      <c r="W1552">
        <v>301</v>
      </c>
      <c r="X1552">
        <v>500</v>
      </c>
    </row>
    <row r="1553" spans="1:24" x14ac:dyDescent="0.35">
      <c r="A1553" t="s">
        <v>24</v>
      </c>
      <c r="B1553">
        <v>2001</v>
      </c>
      <c r="C1553">
        <v>485</v>
      </c>
      <c r="D1553" t="s">
        <v>48</v>
      </c>
      <c r="E1553" t="s">
        <v>49</v>
      </c>
      <c r="F1553">
        <v>9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s="1">
        <v>44468.437696759262</v>
      </c>
      <c r="U1553">
        <v>913</v>
      </c>
      <c r="V1553" t="s">
        <v>29</v>
      </c>
      <c r="W1553">
        <v>201</v>
      </c>
      <c r="X1553">
        <v>300</v>
      </c>
    </row>
    <row r="1554" spans="1:24" x14ac:dyDescent="0.35">
      <c r="A1554" t="s">
        <v>24</v>
      </c>
      <c r="B1554">
        <v>2001</v>
      </c>
      <c r="C1554">
        <v>485</v>
      </c>
      <c r="D1554" t="s">
        <v>48</v>
      </c>
      <c r="E1554" t="s">
        <v>49</v>
      </c>
      <c r="F1554">
        <v>21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 s="1">
        <v>44468.437696759262</v>
      </c>
      <c r="U1554">
        <v>933</v>
      </c>
      <c r="V1554" t="s">
        <v>30</v>
      </c>
      <c r="W1554">
        <v>201</v>
      </c>
      <c r="X1554">
        <v>300</v>
      </c>
    </row>
    <row r="1555" spans="1:24" x14ac:dyDescent="0.35">
      <c r="A1555" t="s">
        <v>24</v>
      </c>
      <c r="B1555">
        <v>2001</v>
      </c>
      <c r="C1555">
        <v>485</v>
      </c>
      <c r="D1555" t="s">
        <v>48</v>
      </c>
      <c r="E1555" t="s">
        <v>49</v>
      </c>
      <c r="F1555">
        <v>22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 s="1">
        <v>44468.437696759262</v>
      </c>
      <c r="U1555">
        <v>923</v>
      </c>
      <c r="V1555" t="s">
        <v>31</v>
      </c>
      <c r="W1555">
        <v>201</v>
      </c>
      <c r="X1555">
        <v>300</v>
      </c>
    </row>
    <row r="1556" spans="1:24" x14ac:dyDescent="0.35">
      <c r="A1556" t="s">
        <v>24</v>
      </c>
      <c r="B1556">
        <v>2001</v>
      </c>
      <c r="C1556">
        <v>485</v>
      </c>
      <c r="D1556" t="s">
        <v>48</v>
      </c>
      <c r="E1556" t="s">
        <v>49</v>
      </c>
      <c r="F1556">
        <v>30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 s="1">
        <v>44468.437696759262</v>
      </c>
      <c r="U1556">
        <v>912</v>
      </c>
      <c r="V1556" t="s">
        <v>29</v>
      </c>
      <c r="W1556">
        <v>101</v>
      </c>
      <c r="X1556">
        <v>200</v>
      </c>
    </row>
    <row r="1557" spans="1:24" x14ac:dyDescent="0.35">
      <c r="A1557" t="s">
        <v>24</v>
      </c>
      <c r="B1557">
        <v>2001</v>
      </c>
      <c r="C1557">
        <v>485</v>
      </c>
      <c r="D1557" t="s">
        <v>48</v>
      </c>
      <c r="E1557" t="s">
        <v>49</v>
      </c>
      <c r="F1557">
        <v>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 s="1">
        <v>44468.437696759262</v>
      </c>
      <c r="U1557">
        <v>921</v>
      </c>
      <c r="V1557" t="s">
        <v>31</v>
      </c>
      <c r="W1557">
        <v>10</v>
      </c>
      <c r="X1557">
        <v>100</v>
      </c>
    </row>
    <row r="1558" spans="1:24" x14ac:dyDescent="0.35">
      <c r="A1558" t="s">
        <v>24</v>
      </c>
      <c r="B1558">
        <v>2001</v>
      </c>
      <c r="C1558">
        <v>485</v>
      </c>
      <c r="D1558" t="s">
        <v>48</v>
      </c>
      <c r="E1558" t="s">
        <v>49</v>
      </c>
      <c r="F1558">
        <v>57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 s="1">
        <v>44468.437696759262</v>
      </c>
      <c r="U1558">
        <v>922</v>
      </c>
      <c r="V1558" t="s">
        <v>31</v>
      </c>
      <c r="W1558">
        <v>101</v>
      </c>
      <c r="X1558">
        <v>200</v>
      </c>
    </row>
    <row r="1559" spans="1:24" x14ac:dyDescent="0.35">
      <c r="A1559" t="s">
        <v>24</v>
      </c>
      <c r="B1559">
        <v>2001</v>
      </c>
      <c r="C1559">
        <v>485</v>
      </c>
      <c r="D1559" t="s">
        <v>48</v>
      </c>
      <c r="E1559" t="s">
        <v>49</v>
      </c>
      <c r="F1559">
        <v>91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 s="1">
        <v>44468.437696759262</v>
      </c>
      <c r="U1559">
        <v>931</v>
      </c>
      <c r="V1559" t="s">
        <v>30</v>
      </c>
      <c r="W1559">
        <v>10</v>
      </c>
      <c r="X1559">
        <v>100</v>
      </c>
    </row>
    <row r="1560" spans="1:24" x14ac:dyDescent="0.35">
      <c r="A1560" t="s">
        <v>24</v>
      </c>
      <c r="B1560">
        <v>2001</v>
      </c>
      <c r="C1560">
        <v>485</v>
      </c>
      <c r="D1560" t="s">
        <v>48</v>
      </c>
      <c r="E1560" t="s">
        <v>49</v>
      </c>
      <c r="F1560">
        <v>91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s="1">
        <v>44468.437696759262</v>
      </c>
      <c r="U1560">
        <v>932</v>
      </c>
      <c r="V1560" t="s">
        <v>30</v>
      </c>
      <c r="W1560">
        <v>101</v>
      </c>
      <c r="X1560">
        <v>200</v>
      </c>
    </row>
    <row r="1561" spans="1:24" x14ac:dyDescent="0.35">
      <c r="A1561" t="s">
        <v>24</v>
      </c>
      <c r="B1561">
        <v>2001</v>
      </c>
      <c r="C1561">
        <v>485</v>
      </c>
      <c r="D1561" t="s">
        <v>48</v>
      </c>
      <c r="E1561" t="s">
        <v>49</v>
      </c>
      <c r="F1561">
        <v>94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 s="1">
        <v>44468.437696759262</v>
      </c>
      <c r="U1561">
        <v>911</v>
      </c>
      <c r="V1561" t="s">
        <v>29</v>
      </c>
      <c r="W1561">
        <v>10</v>
      </c>
      <c r="X1561">
        <v>100</v>
      </c>
    </row>
    <row r="1562" spans="1:24" x14ac:dyDescent="0.35">
      <c r="A1562" t="s">
        <v>24</v>
      </c>
      <c r="B1562">
        <v>2003</v>
      </c>
      <c r="C1562">
        <v>400</v>
      </c>
      <c r="D1562" t="s">
        <v>25</v>
      </c>
      <c r="E1562" t="s">
        <v>26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 s="1">
        <v>44468.437696759262</v>
      </c>
      <c r="U1562">
        <v>935</v>
      </c>
      <c r="V1562" t="s">
        <v>30</v>
      </c>
      <c r="W1562">
        <v>501</v>
      </c>
      <c r="X1562">
        <v>700</v>
      </c>
    </row>
    <row r="1563" spans="1:24" x14ac:dyDescent="0.35">
      <c r="A1563" t="s">
        <v>24</v>
      </c>
      <c r="B1563">
        <v>2003</v>
      </c>
      <c r="C1563">
        <v>400</v>
      </c>
      <c r="D1563" t="s">
        <v>25</v>
      </c>
      <c r="E1563" t="s">
        <v>26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s="1">
        <v>44468.437696759262</v>
      </c>
      <c r="U1563">
        <v>925</v>
      </c>
      <c r="V1563" t="s">
        <v>31</v>
      </c>
      <c r="W1563">
        <v>501</v>
      </c>
      <c r="X1563">
        <v>700</v>
      </c>
    </row>
    <row r="1564" spans="1:24" x14ac:dyDescent="0.35">
      <c r="A1564" t="s">
        <v>24</v>
      </c>
      <c r="B1564">
        <v>2003</v>
      </c>
      <c r="C1564">
        <v>400</v>
      </c>
      <c r="D1564" t="s">
        <v>25</v>
      </c>
      <c r="E1564" t="s">
        <v>26</v>
      </c>
      <c r="F1564">
        <v>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 s="1">
        <v>44468.437696759262</v>
      </c>
      <c r="U1564">
        <v>945</v>
      </c>
      <c r="V1564" t="s">
        <v>27</v>
      </c>
      <c r="W1564">
        <v>501</v>
      </c>
      <c r="X1564">
        <v>700</v>
      </c>
    </row>
    <row r="1565" spans="1:24" x14ac:dyDescent="0.35">
      <c r="A1565" t="s">
        <v>24</v>
      </c>
      <c r="B1565">
        <v>2003</v>
      </c>
      <c r="C1565">
        <v>400</v>
      </c>
      <c r="D1565" t="s">
        <v>25</v>
      </c>
      <c r="E1565" t="s">
        <v>26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s="1">
        <v>44468.437696759262</v>
      </c>
      <c r="U1565">
        <v>955</v>
      </c>
      <c r="V1565" t="s">
        <v>28</v>
      </c>
      <c r="W1565">
        <v>501</v>
      </c>
      <c r="X1565">
        <v>700</v>
      </c>
    </row>
    <row r="1566" spans="1:24" x14ac:dyDescent="0.35">
      <c r="A1566" t="s">
        <v>24</v>
      </c>
      <c r="B1566">
        <v>2003</v>
      </c>
      <c r="C1566">
        <v>400</v>
      </c>
      <c r="D1566" t="s">
        <v>25</v>
      </c>
      <c r="E1566" t="s">
        <v>26</v>
      </c>
      <c r="F1566">
        <v>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 s="1">
        <v>44468.437696759262</v>
      </c>
      <c r="U1566">
        <v>915</v>
      </c>
      <c r="V1566" t="s">
        <v>29</v>
      </c>
      <c r="W1566">
        <v>501</v>
      </c>
      <c r="X1566">
        <v>700</v>
      </c>
    </row>
    <row r="1567" spans="1:24" x14ac:dyDescent="0.35">
      <c r="A1567" t="s">
        <v>24</v>
      </c>
      <c r="B1567">
        <v>2003</v>
      </c>
      <c r="C1567">
        <v>400</v>
      </c>
      <c r="D1567" t="s">
        <v>25</v>
      </c>
      <c r="E1567" t="s">
        <v>26</v>
      </c>
      <c r="F1567">
        <v>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 s="1">
        <v>44468.437696759262</v>
      </c>
      <c r="U1567">
        <v>924</v>
      </c>
      <c r="V1567" t="s">
        <v>31</v>
      </c>
      <c r="W1567">
        <v>301</v>
      </c>
      <c r="X1567">
        <v>500</v>
      </c>
    </row>
    <row r="1568" spans="1:24" x14ac:dyDescent="0.35">
      <c r="A1568" t="s">
        <v>24</v>
      </c>
      <c r="B1568">
        <v>2003</v>
      </c>
      <c r="C1568">
        <v>400</v>
      </c>
      <c r="D1568" t="s">
        <v>25</v>
      </c>
      <c r="E1568" t="s">
        <v>26</v>
      </c>
      <c r="F1568">
        <v>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 s="1">
        <v>44468.437696759262</v>
      </c>
      <c r="U1568">
        <v>944</v>
      </c>
      <c r="V1568" t="s">
        <v>27</v>
      </c>
      <c r="W1568">
        <v>301</v>
      </c>
      <c r="X1568">
        <v>500</v>
      </c>
    </row>
    <row r="1569" spans="1:24" x14ac:dyDescent="0.35">
      <c r="A1569" t="s">
        <v>24</v>
      </c>
      <c r="B1569">
        <v>2003</v>
      </c>
      <c r="C1569">
        <v>400</v>
      </c>
      <c r="D1569" t="s">
        <v>25</v>
      </c>
      <c r="E1569" t="s">
        <v>26</v>
      </c>
      <c r="F1569">
        <v>9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 s="1">
        <v>44468.437696759262</v>
      </c>
      <c r="U1569">
        <v>914</v>
      </c>
      <c r="V1569" t="s">
        <v>29</v>
      </c>
      <c r="W1569">
        <v>301</v>
      </c>
      <c r="X1569">
        <v>500</v>
      </c>
    </row>
    <row r="1570" spans="1:24" x14ac:dyDescent="0.35">
      <c r="A1570" t="s">
        <v>24</v>
      </c>
      <c r="B1570">
        <v>2003</v>
      </c>
      <c r="C1570">
        <v>400</v>
      </c>
      <c r="D1570" t="s">
        <v>25</v>
      </c>
      <c r="E1570" t="s">
        <v>26</v>
      </c>
      <c r="F1570">
        <v>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 s="1">
        <v>44468.437696759262</v>
      </c>
      <c r="U1570">
        <v>934</v>
      </c>
      <c r="V1570" t="s">
        <v>30</v>
      </c>
      <c r="W1570">
        <v>301</v>
      </c>
      <c r="X1570">
        <v>500</v>
      </c>
    </row>
    <row r="1571" spans="1:24" x14ac:dyDescent="0.35">
      <c r="A1571" t="s">
        <v>24</v>
      </c>
      <c r="B1571">
        <v>2003</v>
      </c>
      <c r="C1571">
        <v>400</v>
      </c>
      <c r="D1571" t="s">
        <v>25</v>
      </c>
      <c r="E1571" t="s">
        <v>26</v>
      </c>
      <c r="F1571">
        <v>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 s="1">
        <v>44468.437696759262</v>
      </c>
      <c r="U1571">
        <v>913</v>
      </c>
      <c r="V1571" t="s">
        <v>29</v>
      </c>
      <c r="W1571">
        <v>201</v>
      </c>
      <c r="X1571">
        <v>300</v>
      </c>
    </row>
    <row r="1572" spans="1:24" x14ac:dyDescent="0.35">
      <c r="A1572" t="s">
        <v>24</v>
      </c>
      <c r="B1572">
        <v>2003</v>
      </c>
      <c r="C1572">
        <v>400</v>
      </c>
      <c r="D1572" t="s">
        <v>25</v>
      </c>
      <c r="E1572" t="s">
        <v>26</v>
      </c>
      <c r="F1572">
        <v>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s="1">
        <v>44468.437696759262</v>
      </c>
      <c r="U1572">
        <v>954</v>
      </c>
      <c r="V1572" t="s">
        <v>28</v>
      </c>
      <c r="W1572">
        <v>301</v>
      </c>
      <c r="X1572">
        <v>500</v>
      </c>
    </row>
    <row r="1573" spans="1:24" x14ac:dyDescent="0.35">
      <c r="A1573" t="s">
        <v>24</v>
      </c>
      <c r="B1573">
        <v>2003</v>
      </c>
      <c r="C1573">
        <v>400</v>
      </c>
      <c r="D1573" t="s">
        <v>25</v>
      </c>
      <c r="E1573" t="s">
        <v>26</v>
      </c>
      <c r="F1573">
        <v>13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s="1">
        <v>44468.437696759262</v>
      </c>
      <c r="U1573">
        <v>951</v>
      </c>
      <c r="V1573" t="s">
        <v>28</v>
      </c>
      <c r="W1573">
        <v>10</v>
      </c>
      <c r="X1573">
        <v>100</v>
      </c>
    </row>
    <row r="1574" spans="1:24" x14ac:dyDescent="0.35">
      <c r="A1574" t="s">
        <v>24</v>
      </c>
      <c r="B1574">
        <v>2003</v>
      </c>
      <c r="C1574">
        <v>400</v>
      </c>
      <c r="D1574" t="s">
        <v>25</v>
      </c>
      <c r="E1574" t="s">
        <v>26</v>
      </c>
      <c r="F1574">
        <v>16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s="1">
        <v>44468.437696759262</v>
      </c>
      <c r="U1574">
        <v>941</v>
      </c>
      <c r="V1574" t="s">
        <v>27</v>
      </c>
      <c r="W1574">
        <v>10</v>
      </c>
      <c r="X1574">
        <v>100</v>
      </c>
    </row>
    <row r="1575" spans="1:24" x14ac:dyDescent="0.35">
      <c r="A1575" t="s">
        <v>24</v>
      </c>
      <c r="B1575">
        <v>2003</v>
      </c>
      <c r="C1575">
        <v>400</v>
      </c>
      <c r="D1575" t="s">
        <v>25</v>
      </c>
      <c r="E1575" t="s">
        <v>26</v>
      </c>
      <c r="F1575">
        <v>17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 s="1">
        <v>44468.437696759262</v>
      </c>
      <c r="U1575">
        <v>943</v>
      </c>
      <c r="V1575" t="s">
        <v>27</v>
      </c>
      <c r="W1575">
        <v>201</v>
      </c>
      <c r="X1575">
        <v>300</v>
      </c>
    </row>
    <row r="1576" spans="1:24" x14ac:dyDescent="0.35">
      <c r="A1576" t="s">
        <v>24</v>
      </c>
      <c r="B1576">
        <v>2003</v>
      </c>
      <c r="C1576">
        <v>400</v>
      </c>
      <c r="D1576" t="s">
        <v>25</v>
      </c>
      <c r="E1576" t="s">
        <v>26</v>
      </c>
      <c r="F1576">
        <v>25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 s="1">
        <v>44468.437696759262</v>
      </c>
      <c r="U1576">
        <v>923</v>
      </c>
      <c r="V1576" t="s">
        <v>31</v>
      </c>
      <c r="W1576">
        <v>201</v>
      </c>
      <c r="X1576">
        <v>300</v>
      </c>
    </row>
    <row r="1577" spans="1:24" x14ac:dyDescent="0.35">
      <c r="A1577" t="s">
        <v>24</v>
      </c>
      <c r="B1577">
        <v>2003</v>
      </c>
      <c r="C1577">
        <v>400</v>
      </c>
      <c r="D1577" t="s">
        <v>25</v>
      </c>
      <c r="E1577" t="s">
        <v>26</v>
      </c>
      <c r="F1577">
        <v>25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 s="1">
        <v>44468.437696759262</v>
      </c>
      <c r="U1577">
        <v>933</v>
      </c>
      <c r="V1577" t="s">
        <v>30</v>
      </c>
      <c r="W1577">
        <v>201</v>
      </c>
      <c r="X1577">
        <v>300</v>
      </c>
    </row>
    <row r="1578" spans="1:24" x14ac:dyDescent="0.35">
      <c r="A1578" t="s">
        <v>24</v>
      </c>
      <c r="B1578">
        <v>2003</v>
      </c>
      <c r="C1578">
        <v>400</v>
      </c>
      <c r="D1578" t="s">
        <v>25</v>
      </c>
      <c r="E1578" t="s">
        <v>26</v>
      </c>
      <c r="F1578">
        <v>26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 s="1">
        <v>44468.437696759262</v>
      </c>
      <c r="U1578">
        <v>953</v>
      </c>
      <c r="V1578" t="s">
        <v>28</v>
      </c>
      <c r="W1578">
        <v>201</v>
      </c>
      <c r="X1578">
        <v>300</v>
      </c>
    </row>
    <row r="1579" spans="1:24" x14ac:dyDescent="0.35">
      <c r="A1579" t="s">
        <v>24</v>
      </c>
      <c r="B1579">
        <v>2003</v>
      </c>
      <c r="C1579">
        <v>400</v>
      </c>
      <c r="D1579" t="s">
        <v>25</v>
      </c>
      <c r="E1579" t="s">
        <v>26</v>
      </c>
      <c r="F1579">
        <v>28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s="1">
        <v>44468.437696759262</v>
      </c>
      <c r="U1579">
        <v>952</v>
      </c>
      <c r="V1579" t="s">
        <v>28</v>
      </c>
      <c r="W1579">
        <v>101</v>
      </c>
      <c r="X1579">
        <v>200</v>
      </c>
    </row>
    <row r="1580" spans="1:24" x14ac:dyDescent="0.35">
      <c r="A1580" t="s">
        <v>24</v>
      </c>
      <c r="B1580">
        <v>2003</v>
      </c>
      <c r="C1580">
        <v>400</v>
      </c>
      <c r="D1580" t="s">
        <v>25</v>
      </c>
      <c r="E1580" t="s">
        <v>26</v>
      </c>
      <c r="F1580">
        <v>37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s="1">
        <v>44468.437696759262</v>
      </c>
      <c r="U1580">
        <v>942</v>
      </c>
      <c r="V1580" t="s">
        <v>27</v>
      </c>
      <c r="W1580">
        <v>101</v>
      </c>
      <c r="X1580">
        <v>200</v>
      </c>
    </row>
    <row r="1581" spans="1:24" x14ac:dyDescent="0.35">
      <c r="A1581" t="s">
        <v>24</v>
      </c>
      <c r="B1581">
        <v>2003</v>
      </c>
      <c r="C1581">
        <v>400</v>
      </c>
      <c r="D1581" t="s">
        <v>25</v>
      </c>
      <c r="E1581" t="s">
        <v>26</v>
      </c>
      <c r="F1581">
        <v>46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s="1">
        <v>44468.437696759262</v>
      </c>
      <c r="U1581">
        <v>912</v>
      </c>
      <c r="V1581" t="s">
        <v>29</v>
      </c>
      <c r="W1581">
        <v>101</v>
      </c>
      <c r="X1581">
        <v>200</v>
      </c>
    </row>
    <row r="1582" spans="1:24" x14ac:dyDescent="0.35">
      <c r="A1582" t="s">
        <v>24</v>
      </c>
      <c r="B1582">
        <v>2003</v>
      </c>
      <c r="C1582">
        <v>400</v>
      </c>
      <c r="D1582" t="s">
        <v>25</v>
      </c>
      <c r="E1582" t="s">
        <v>26</v>
      </c>
      <c r="F1582">
        <v>64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 s="1">
        <v>44468.437696759262</v>
      </c>
      <c r="U1582">
        <v>922</v>
      </c>
      <c r="V1582" t="s">
        <v>31</v>
      </c>
      <c r="W1582">
        <v>101</v>
      </c>
      <c r="X1582">
        <v>200</v>
      </c>
    </row>
    <row r="1583" spans="1:24" x14ac:dyDescent="0.35">
      <c r="A1583" t="s">
        <v>24</v>
      </c>
      <c r="B1583">
        <v>2003</v>
      </c>
      <c r="C1583">
        <v>400</v>
      </c>
      <c r="D1583" t="s">
        <v>25</v>
      </c>
      <c r="E1583" t="s">
        <v>26</v>
      </c>
      <c r="F1583">
        <v>75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s="1">
        <v>44468.437696759262</v>
      </c>
      <c r="U1583">
        <v>921</v>
      </c>
      <c r="V1583" t="s">
        <v>31</v>
      </c>
      <c r="W1583">
        <v>10</v>
      </c>
      <c r="X1583">
        <v>100</v>
      </c>
    </row>
    <row r="1584" spans="1:24" x14ac:dyDescent="0.35">
      <c r="A1584" t="s">
        <v>24</v>
      </c>
      <c r="B1584">
        <v>2003</v>
      </c>
      <c r="C1584">
        <v>400</v>
      </c>
      <c r="D1584" t="s">
        <v>25</v>
      </c>
      <c r="E1584" t="s">
        <v>26</v>
      </c>
      <c r="F1584">
        <v>106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1">
        <v>44468.437696759262</v>
      </c>
      <c r="U1584">
        <v>931</v>
      </c>
      <c r="V1584" t="s">
        <v>30</v>
      </c>
      <c r="W1584">
        <v>10</v>
      </c>
      <c r="X1584">
        <v>100</v>
      </c>
    </row>
    <row r="1585" spans="1:24" x14ac:dyDescent="0.35">
      <c r="A1585" t="s">
        <v>24</v>
      </c>
      <c r="B1585">
        <v>2003</v>
      </c>
      <c r="C1585">
        <v>400</v>
      </c>
      <c r="D1585" t="s">
        <v>25</v>
      </c>
      <c r="E1585" t="s">
        <v>26</v>
      </c>
      <c r="F1585">
        <v>106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1">
        <v>44468.437696759262</v>
      </c>
      <c r="U1585">
        <v>932</v>
      </c>
      <c r="V1585" t="s">
        <v>30</v>
      </c>
      <c r="W1585">
        <v>101</v>
      </c>
      <c r="X1585">
        <v>200</v>
      </c>
    </row>
    <row r="1586" spans="1:24" x14ac:dyDescent="0.35">
      <c r="A1586" t="s">
        <v>24</v>
      </c>
      <c r="B1586">
        <v>2003</v>
      </c>
      <c r="C1586">
        <v>400</v>
      </c>
      <c r="D1586" t="s">
        <v>25</v>
      </c>
      <c r="E1586" t="s">
        <v>26</v>
      </c>
      <c r="F1586">
        <v>161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s="1">
        <v>44468.437696759262</v>
      </c>
      <c r="U1586">
        <v>911</v>
      </c>
      <c r="V1586" t="s">
        <v>29</v>
      </c>
      <c r="W1586">
        <v>10</v>
      </c>
      <c r="X1586">
        <v>100</v>
      </c>
    </row>
    <row r="1587" spans="1:24" x14ac:dyDescent="0.35">
      <c r="A1587" t="s">
        <v>24</v>
      </c>
      <c r="B1587">
        <v>2003</v>
      </c>
      <c r="C1587">
        <v>420</v>
      </c>
      <c r="D1587" t="s">
        <v>32</v>
      </c>
      <c r="E1587" t="s">
        <v>33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1">
        <v>44468.437696759262</v>
      </c>
      <c r="U1587">
        <v>935</v>
      </c>
      <c r="V1587" t="s">
        <v>30</v>
      </c>
      <c r="W1587">
        <v>501</v>
      </c>
      <c r="X1587">
        <v>700</v>
      </c>
    </row>
    <row r="1588" spans="1:24" x14ac:dyDescent="0.35">
      <c r="A1588" t="s">
        <v>24</v>
      </c>
      <c r="B1588">
        <v>2003</v>
      </c>
      <c r="C1588">
        <v>420</v>
      </c>
      <c r="D1588" t="s">
        <v>32</v>
      </c>
      <c r="E1588" t="s">
        <v>33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s="1">
        <v>44468.437696759262</v>
      </c>
      <c r="U1588">
        <v>925</v>
      </c>
      <c r="V1588" t="s">
        <v>31</v>
      </c>
      <c r="W1588">
        <v>501</v>
      </c>
      <c r="X1588">
        <v>700</v>
      </c>
    </row>
    <row r="1589" spans="1:24" x14ac:dyDescent="0.35">
      <c r="A1589" t="s">
        <v>24</v>
      </c>
      <c r="B1589">
        <v>2003</v>
      </c>
      <c r="C1589">
        <v>420</v>
      </c>
      <c r="D1589" t="s">
        <v>32</v>
      </c>
      <c r="E1589" t="s">
        <v>33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s="1">
        <v>44468.437696759262</v>
      </c>
      <c r="U1589">
        <v>945</v>
      </c>
      <c r="V1589" t="s">
        <v>27</v>
      </c>
      <c r="W1589">
        <v>501</v>
      </c>
      <c r="X1589">
        <v>700</v>
      </c>
    </row>
    <row r="1590" spans="1:24" x14ac:dyDescent="0.35">
      <c r="A1590" t="s">
        <v>24</v>
      </c>
      <c r="B1590">
        <v>2003</v>
      </c>
      <c r="C1590">
        <v>420</v>
      </c>
      <c r="D1590" t="s">
        <v>32</v>
      </c>
      <c r="E1590" t="s">
        <v>33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s="1">
        <v>44468.437696759262</v>
      </c>
      <c r="U1590">
        <v>955</v>
      </c>
      <c r="V1590" t="s">
        <v>28</v>
      </c>
      <c r="W1590">
        <v>501</v>
      </c>
      <c r="X1590">
        <v>700</v>
      </c>
    </row>
    <row r="1591" spans="1:24" x14ac:dyDescent="0.35">
      <c r="A1591" t="s">
        <v>24</v>
      </c>
      <c r="B1591">
        <v>2003</v>
      </c>
      <c r="C1591">
        <v>420</v>
      </c>
      <c r="D1591" t="s">
        <v>32</v>
      </c>
      <c r="E1591" t="s">
        <v>33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s="1">
        <v>44468.437696759262</v>
      </c>
      <c r="U1591">
        <v>915</v>
      </c>
      <c r="V1591" t="s">
        <v>29</v>
      </c>
      <c r="W1591">
        <v>501</v>
      </c>
      <c r="X1591">
        <v>700</v>
      </c>
    </row>
    <row r="1592" spans="1:24" x14ac:dyDescent="0.35">
      <c r="A1592" t="s">
        <v>24</v>
      </c>
      <c r="B1592">
        <v>2003</v>
      </c>
      <c r="C1592">
        <v>420</v>
      </c>
      <c r="D1592" t="s">
        <v>32</v>
      </c>
      <c r="E1592" t="s">
        <v>33</v>
      </c>
      <c r="F1592">
        <v>5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1">
        <v>44468.437696759262</v>
      </c>
      <c r="U1592">
        <v>924</v>
      </c>
      <c r="V1592" t="s">
        <v>31</v>
      </c>
      <c r="W1592">
        <v>301</v>
      </c>
      <c r="X1592">
        <v>500</v>
      </c>
    </row>
    <row r="1593" spans="1:24" x14ac:dyDescent="0.35">
      <c r="A1593" t="s">
        <v>24</v>
      </c>
      <c r="B1593">
        <v>2003</v>
      </c>
      <c r="C1593">
        <v>420</v>
      </c>
      <c r="D1593" t="s">
        <v>32</v>
      </c>
      <c r="E1593" t="s">
        <v>33</v>
      </c>
      <c r="F1593">
        <v>6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s="1">
        <v>44468.437696759262</v>
      </c>
      <c r="U1593">
        <v>944</v>
      </c>
      <c r="V1593" t="s">
        <v>27</v>
      </c>
      <c r="W1593">
        <v>301</v>
      </c>
      <c r="X1593">
        <v>500</v>
      </c>
    </row>
    <row r="1594" spans="1:24" x14ac:dyDescent="0.35">
      <c r="A1594" t="s">
        <v>24</v>
      </c>
      <c r="B1594">
        <v>2003</v>
      </c>
      <c r="C1594">
        <v>420</v>
      </c>
      <c r="D1594" t="s">
        <v>32</v>
      </c>
      <c r="E1594" t="s">
        <v>33</v>
      </c>
      <c r="F1594">
        <v>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1">
        <v>44468.437696759262</v>
      </c>
      <c r="U1594">
        <v>914</v>
      </c>
      <c r="V1594" t="s">
        <v>29</v>
      </c>
      <c r="W1594">
        <v>301</v>
      </c>
      <c r="X1594">
        <v>500</v>
      </c>
    </row>
    <row r="1595" spans="1:24" x14ac:dyDescent="0.35">
      <c r="A1595" t="s">
        <v>24</v>
      </c>
      <c r="B1595">
        <v>2003</v>
      </c>
      <c r="C1595">
        <v>420</v>
      </c>
      <c r="D1595" t="s">
        <v>32</v>
      </c>
      <c r="E1595" t="s">
        <v>33</v>
      </c>
      <c r="F1595">
        <v>9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1">
        <v>44468.437696759262</v>
      </c>
      <c r="U1595">
        <v>934</v>
      </c>
      <c r="V1595" t="s">
        <v>30</v>
      </c>
      <c r="W1595">
        <v>301</v>
      </c>
      <c r="X1595">
        <v>500</v>
      </c>
    </row>
    <row r="1596" spans="1:24" x14ac:dyDescent="0.35">
      <c r="A1596" t="s">
        <v>24</v>
      </c>
      <c r="B1596">
        <v>2003</v>
      </c>
      <c r="C1596">
        <v>420</v>
      </c>
      <c r="D1596" t="s">
        <v>32</v>
      </c>
      <c r="E1596" t="s">
        <v>33</v>
      </c>
      <c r="F1596">
        <v>10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s="1">
        <v>44468.437696759262</v>
      </c>
      <c r="U1596">
        <v>913</v>
      </c>
      <c r="V1596" t="s">
        <v>29</v>
      </c>
      <c r="W1596">
        <v>201</v>
      </c>
      <c r="X1596">
        <v>300</v>
      </c>
    </row>
    <row r="1597" spans="1:24" x14ac:dyDescent="0.35">
      <c r="A1597" t="s">
        <v>24</v>
      </c>
      <c r="B1597">
        <v>2003</v>
      </c>
      <c r="C1597">
        <v>420</v>
      </c>
      <c r="D1597" t="s">
        <v>32</v>
      </c>
      <c r="E1597" t="s">
        <v>33</v>
      </c>
      <c r="F1597">
        <v>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1">
        <v>44468.437696759262</v>
      </c>
      <c r="U1597">
        <v>954</v>
      </c>
      <c r="V1597" t="s">
        <v>28</v>
      </c>
      <c r="W1597">
        <v>301</v>
      </c>
      <c r="X1597">
        <v>500</v>
      </c>
    </row>
    <row r="1598" spans="1:24" x14ac:dyDescent="0.35">
      <c r="A1598" t="s">
        <v>24</v>
      </c>
      <c r="B1598">
        <v>2003</v>
      </c>
      <c r="C1598">
        <v>420</v>
      </c>
      <c r="D1598" t="s">
        <v>32</v>
      </c>
      <c r="E1598" t="s">
        <v>33</v>
      </c>
      <c r="F1598">
        <v>13</v>
      </c>
      <c r="G1598">
        <v>2</v>
      </c>
      <c r="H1598">
        <v>532.70000000000005</v>
      </c>
      <c r="I1598">
        <v>264651.62275385403</v>
      </c>
      <c r="J1598">
        <v>79.599999999999994</v>
      </c>
      <c r="K1598">
        <v>5725.6592563955801</v>
      </c>
      <c r="L1598">
        <v>3487.4</v>
      </c>
      <c r="M1598">
        <v>11341478.8287344</v>
      </c>
      <c r="N1598">
        <v>0</v>
      </c>
      <c r="O1598">
        <v>10762</v>
      </c>
      <c r="P1598">
        <v>520796</v>
      </c>
      <c r="Q1598">
        <v>245369526025.367</v>
      </c>
      <c r="R1598">
        <v>0</v>
      </c>
      <c r="S1598">
        <v>1590747</v>
      </c>
      <c r="T1598" s="1">
        <v>44468.437696759262</v>
      </c>
      <c r="U1598">
        <v>951</v>
      </c>
      <c r="V1598" t="s">
        <v>28</v>
      </c>
      <c r="W1598">
        <v>10</v>
      </c>
      <c r="X1598">
        <v>100</v>
      </c>
    </row>
    <row r="1599" spans="1:24" x14ac:dyDescent="0.35">
      <c r="A1599" t="s">
        <v>24</v>
      </c>
      <c r="B1599">
        <v>2003</v>
      </c>
      <c r="C1599">
        <v>420</v>
      </c>
      <c r="D1599" t="s">
        <v>32</v>
      </c>
      <c r="E1599" t="s">
        <v>33</v>
      </c>
      <c r="F1599">
        <v>16</v>
      </c>
      <c r="G1599">
        <v>6</v>
      </c>
      <c r="H1599">
        <v>400.36715716837</v>
      </c>
      <c r="I1599">
        <v>29054.250819307901</v>
      </c>
      <c r="J1599">
        <v>54.671646263073001</v>
      </c>
      <c r="K1599">
        <v>589.65545803135797</v>
      </c>
      <c r="L1599">
        <v>6670.8</v>
      </c>
      <c r="M1599">
        <v>8065567.9978338303</v>
      </c>
      <c r="N1599">
        <v>482</v>
      </c>
      <c r="O1599">
        <v>12859</v>
      </c>
      <c r="P1599">
        <v>910528</v>
      </c>
      <c r="Q1599">
        <v>163690546406.56</v>
      </c>
      <c r="R1599">
        <v>28933</v>
      </c>
      <c r="S1599">
        <v>1792123</v>
      </c>
      <c r="T1599" s="1">
        <v>44468.437696759262</v>
      </c>
      <c r="U1599">
        <v>941</v>
      </c>
      <c r="V1599" t="s">
        <v>27</v>
      </c>
      <c r="W1599">
        <v>10</v>
      </c>
      <c r="X1599">
        <v>100</v>
      </c>
    </row>
    <row r="1600" spans="1:24" x14ac:dyDescent="0.35">
      <c r="A1600" t="s">
        <v>24</v>
      </c>
      <c r="B1600">
        <v>2003</v>
      </c>
      <c r="C1600">
        <v>420</v>
      </c>
      <c r="D1600" t="s">
        <v>32</v>
      </c>
      <c r="E1600" t="s">
        <v>33</v>
      </c>
      <c r="F1600">
        <v>17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s="1">
        <v>44468.437696759262</v>
      </c>
      <c r="U1600">
        <v>943</v>
      </c>
      <c r="V1600" t="s">
        <v>27</v>
      </c>
      <c r="W1600">
        <v>201</v>
      </c>
      <c r="X1600">
        <v>300</v>
      </c>
    </row>
    <row r="1601" spans="1:24" x14ac:dyDescent="0.35">
      <c r="A1601" t="s">
        <v>24</v>
      </c>
      <c r="B1601">
        <v>2003</v>
      </c>
      <c r="C1601">
        <v>420</v>
      </c>
      <c r="D1601" t="s">
        <v>32</v>
      </c>
      <c r="E1601" t="s">
        <v>33</v>
      </c>
      <c r="F1601">
        <v>25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s="1">
        <v>44468.437696759262</v>
      </c>
      <c r="U1601">
        <v>923</v>
      </c>
      <c r="V1601" t="s">
        <v>31</v>
      </c>
      <c r="W1601">
        <v>201</v>
      </c>
      <c r="X1601">
        <v>300</v>
      </c>
    </row>
    <row r="1602" spans="1:24" x14ac:dyDescent="0.35">
      <c r="A1602" t="s">
        <v>24</v>
      </c>
      <c r="B1602">
        <v>2003</v>
      </c>
      <c r="C1602">
        <v>420</v>
      </c>
      <c r="D1602" t="s">
        <v>32</v>
      </c>
      <c r="E1602" t="s">
        <v>33</v>
      </c>
      <c r="F1602">
        <v>25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s="1">
        <v>44468.437696759262</v>
      </c>
      <c r="U1602">
        <v>933</v>
      </c>
      <c r="V1602" t="s">
        <v>30</v>
      </c>
      <c r="W1602">
        <v>201</v>
      </c>
      <c r="X1602">
        <v>300</v>
      </c>
    </row>
    <row r="1603" spans="1:24" x14ac:dyDescent="0.35">
      <c r="A1603" t="s">
        <v>24</v>
      </c>
      <c r="B1603">
        <v>2003</v>
      </c>
      <c r="C1603">
        <v>420</v>
      </c>
      <c r="D1603" t="s">
        <v>32</v>
      </c>
      <c r="E1603" t="s">
        <v>33</v>
      </c>
      <c r="F1603">
        <v>26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s="1">
        <v>44468.437696759262</v>
      </c>
      <c r="U1603">
        <v>953</v>
      </c>
      <c r="V1603" t="s">
        <v>28</v>
      </c>
      <c r="W1603">
        <v>201</v>
      </c>
      <c r="X1603">
        <v>300</v>
      </c>
    </row>
    <row r="1604" spans="1:24" x14ac:dyDescent="0.35">
      <c r="A1604" t="s">
        <v>24</v>
      </c>
      <c r="B1604">
        <v>2003</v>
      </c>
      <c r="C1604">
        <v>420</v>
      </c>
      <c r="D1604" t="s">
        <v>32</v>
      </c>
      <c r="E1604" t="s">
        <v>33</v>
      </c>
      <c r="F1604">
        <v>28</v>
      </c>
      <c r="G1604">
        <v>1</v>
      </c>
      <c r="H1604">
        <v>5.15769934680148</v>
      </c>
      <c r="I1604">
        <v>26.821076678864099</v>
      </c>
      <c r="J1604">
        <v>1.4292419876678799</v>
      </c>
      <c r="K1604">
        <v>1.9913338638540701</v>
      </c>
      <c r="L1604">
        <v>57.4</v>
      </c>
      <c r="M1604">
        <v>3295.23925146795</v>
      </c>
      <c r="N1604">
        <v>0</v>
      </c>
      <c r="O1604">
        <v>177</v>
      </c>
      <c r="P1604">
        <v>15641</v>
      </c>
      <c r="Q1604">
        <v>244655409.97913301</v>
      </c>
      <c r="R1604">
        <v>0</v>
      </c>
      <c r="S1604">
        <v>48269</v>
      </c>
      <c r="T1604" s="1">
        <v>44468.437696759262</v>
      </c>
      <c r="U1604">
        <v>952</v>
      </c>
      <c r="V1604" t="s">
        <v>28</v>
      </c>
      <c r="W1604">
        <v>101</v>
      </c>
      <c r="X1604">
        <v>200</v>
      </c>
    </row>
    <row r="1605" spans="1:24" x14ac:dyDescent="0.35">
      <c r="A1605" t="s">
        <v>24</v>
      </c>
      <c r="B1605">
        <v>2003</v>
      </c>
      <c r="C1605">
        <v>420</v>
      </c>
      <c r="D1605" t="s">
        <v>32</v>
      </c>
      <c r="E1605" t="s">
        <v>33</v>
      </c>
      <c r="F1605">
        <v>37</v>
      </c>
      <c r="G1605">
        <v>2</v>
      </c>
      <c r="H1605">
        <v>60.078589302732901</v>
      </c>
      <c r="I1605">
        <v>1818.26566633175</v>
      </c>
      <c r="J1605">
        <v>1.9705062093627399</v>
      </c>
      <c r="K1605">
        <v>1.9763752698329</v>
      </c>
      <c r="L1605">
        <v>1764.9</v>
      </c>
      <c r="M1605">
        <v>1569669.29525861</v>
      </c>
      <c r="N1605">
        <v>0</v>
      </c>
      <c r="O1605">
        <v>4421</v>
      </c>
      <c r="P1605">
        <v>58110</v>
      </c>
      <c r="Q1605">
        <v>1706161885.1461699</v>
      </c>
      <c r="R1605">
        <v>0</v>
      </c>
      <c r="S1605">
        <v>145678</v>
      </c>
      <c r="T1605" s="1">
        <v>44468.437696759262</v>
      </c>
      <c r="U1605">
        <v>942</v>
      </c>
      <c r="V1605" t="s">
        <v>27</v>
      </c>
      <c r="W1605">
        <v>101</v>
      </c>
      <c r="X1605">
        <v>200</v>
      </c>
    </row>
    <row r="1606" spans="1:24" x14ac:dyDescent="0.35">
      <c r="A1606" t="s">
        <v>24</v>
      </c>
      <c r="B1606">
        <v>2003</v>
      </c>
      <c r="C1606">
        <v>420</v>
      </c>
      <c r="D1606" t="s">
        <v>32</v>
      </c>
      <c r="E1606" t="s">
        <v>33</v>
      </c>
      <c r="F1606">
        <v>46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1">
        <v>44468.437696759262</v>
      </c>
      <c r="U1606">
        <v>912</v>
      </c>
      <c r="V1606" t="s">
        <v>29</v>
      </c>
      <c r="W1606">
        <v>101</v>
      </c>
      <c r="X1606">
        <v>200</v>
      </c>
    </row>
    <row r="1607" spans="1:24" x14ac:dyDescent="0.35">
      <c r="A1607" t="s">
        <v>24</v>
      </c>
      <c r="B1607">
        <v>2003</v>
      </c>
      <c r="C1607">
        <v>420</v>
      </c>
      <c r="D1607" t="s">
        <v>32</v>
      </c>
      <c r="E1607" t="s">
        <v>33</v>
      </c>
      <c r="F1607">
        <v>64</v>
      </c>
      <c r="G1607">
        <v>3</v>
      </c>
      <c r="H1607">
        <v>37.674232064409502</v>
      </c>
      <c r="I1607">
        <v>605.81081627062395</v>
      </c>
      <c r="J1607">
        <v>2.1276248924710699</v>
      </c>
      <c r="K1607">
        <v>1.7292865863206901</v>
      </c>
      <c r="L1607">
        <v>898.5</v>
      </c>
      <c r="M1607">
        <v>344581.36936484103</v>
      </c>
      <c r="N1607">
        <v>0</v>
      </c>
      <c r="O1607">
        <v>2110</v>
      </c>
      <c r="P1607">
        <v>50760</v>
      </c>
      <c r="Q1607">
        <v>983607297.74828994</v>
      </c>
      <c r="R1607">
        <v>0</v>
      </c>
      <c r="S1607">
        <v>115492</v>
      </c>
      <c r="T1607" s="1">
        <v>44468.437696759262</v>
      </c>
      <c r="U1607">
        <v>922</v>
      </c>
      <c r="V1607" t="s">
        <v>31</v>
      </c>
      <c r="W1607">
        <v>101</v>
      </c>
      <c r="X1607">
        <v>200</v>
      </c>
    </row>
    <row r="1608" spans="1:24" x14ac:dyDescent="0.35">
      <c r="A1608" t="s">
        <v>24</v>
      </c>
      <c r="B1608">
        <v>2003</v>
      </c>
      <c r="C1608">
        <v>420</v>
      </c>
      <c r="D1608" t="s">
        <v>32</v>
      </c>
      <c r="E1608" t="s">
        <v>33</v>
      </c>
      <c r="F1608">
        <v>75</v>
      </c>
      <c r="G1608">
        <v>22</v>
      </c>
      <c r="H1608">
        <v>419.45120645901</v>
      </c>
      <c r="I1608">
        <v>11279.3933357889</v>
      </c>
      <c r="J1608">
        <v>22.887400513540499</v>
      </c>
      <c r="K1608">
        <v>31.3504842296345</v>
      </c>
      <c r="L1608">
        <v>10920.3</v>
      </c>
      <c r="M1608">
        <v>7645382.8422489399</v>
      </c>
      <c r="N1608">
        <v>5332</v>
      </c>
      <c r="O1608">
        <v>16508</v>
      </c>
      <c r="P1608">
        <v>596573</v>
      </c>
      <c r="Q1608">
        <v>21249942003.966702</v>
      </c>
      <c r="R1608">
        <v>301965</v>
      </c>
      <c r="S1608">
        <v>891181</v>
      </c>
      <c r="T1608" s="1">
        <v>44468.437696759262</v>
      </c>
      <c r="U1608">
        <v>921</v>
      </c>
      <c r="V1608" t="s">
        <v>31</v>
      </c>
      <c r="W1608">
        <v>10</v>
      </c>
      <c r="X1608">
        <v>100</v>
      </c>
    </row>
    <row r="1609" spans="1:24" x14ac:dyDescent="0.35">
      <c r="A1609" t="s">
        <v>24</v>
      </c>
      <c r="B1609">
        <v>2003</v>
      </c>
      <c r="C1609">
        <v>420</v>
      </c>
      <c r="D1609" t="s">
        <v>32</v>
      </c>
      <c r="E1609" t="s">
        <v>33</v>
      </c>
      <c r="F1609">
        <v>106</v>
      </c>
      <c r="G1609">
        <v>6</v>
      </c>
      <c r="H1609">
        <v>46.527384952085498</v>
      </c>
      <c r="I1609">
        <v>631.071992621611</v>
      </c>
      <c r="J1609">
        <v>3.3983498643905001</v>
      </c>
      <c r="K1609">
        <v>2.4533654498448798</v>
      </c>
      <c r="L1609">
        <v>2015.5</v>
      </c>
      <c r="M1609">
        <v>1184927.5716039301</v>
      </c>
      <c r="N1609">
        <v>0</v>
      </c>
      <c r="O1609">
        <v>4262</v>
      </c>
      <c r="P1609">
        <v>146901</v>
      </c>
      <c r="Q1609">
        <v>4606543149.9583998</v>
      </c>
      <c r="R1609">
        <v>6814</v>
      </c>
      <c r="S1609">
        <v>286988</v>
      </c>
      <c r="T1609" s="1">
        <v>44468.437696759262</v>
      </c>
      <c r="U1609">
        <v>932</v>
      </c>
      <c r="V1609" t="s">
        <v>30</v>
      </c>
      <c r="W1609">
        <v>101</v>
      </c>
      <c r="X1609">
        <v>200</v>
      </c>
    </row>
    <row r="1610" spans="1:24" x14ac:dyDescent="0.35">
      <c r="A1610" t="s">
        <v>24</v>
      </c>
      <c r="B1610">
        <v>2003</v>
      </c>
      <c r="C1610">
        <v>420</v>
      </c>
      <c r="D1610" t="s">
        <v>32</v>
      </c>
      <c r="E1610" t="s">
        <v>33</v>
      </c>
      <c r="F1610">
        <v>106</v>
      </c>
      <c r="G1610">
        <v>18</v>
      </c>
      <c r="H1610">
        <v>518.72610031580302</v>
      </c>
      <c r="I1610">
        <v>30151.986035427501</v>
      </c>
      <c r="J1610">
        <v>36.050408229805697</v>
      </c>
      <c r="K1610">
        <v>152.443885942002</v>
      </c>
      <c r="L1610">
        <v>19979.7</v>
      </c>
      <c r="M1610">
        <v>44729485.670300402</v>
      </c>
      <c r="N1610">
        <v>6109</v>
      </c>
      <c r="O1610">
        <v>33851</v>
      </c>
      <c r="P1610">
        <v>1388998</v>
      </c>
      <c r="Q1610">
        <v>226145521683.246</v>
      </c>
      <c r="R1610">
        <v>402712</v>
      </c>
      <c r="S1610">
        <v>2375284</v>
      </c>
      <c r="T1610" s="1">
        <v>44468.437696759262</v>
      </c>
      <c r="U1610">
        <v>931</v>
      </c>
      <c r="V1610" t="s">
        <v>30</v>
      </c>
      <c r="W1610">
        <v>10</v>
      </c>
      <c r="X1610">
        <v>100</v>
      </c>
    </row>
    <row r="1611" spans="1:24" x14ac:dyDescent="0.35">
      <c r="A1611" t="s">
        <v>24</v>
      </c>
      <c r="B1611">
        <v>2003</v>
      </c>
      <c r="C1611">
        <v>420</v>
      </c>
      <c r="D1611" t="s">
        <v>32</v>
      </c>
      <c r="E1611" t="s">
        <v>33</v>
      </c>
      <c r="F1611">
        <v>161</v>
      </c>
      <c r="G1611">
        <v>26</v>
      </c>
      <c r="H1611">
        <v>232.573410564391</v>
      </c>
      <c r="I1611">
        <v>4400.9497129417095</v>
      </c>
      <c r="J1611">
        <v>9.6507126366761398</v>
      </c>
      <c r="K1611">
        <v>5.0622410188040003</v>
      </c>
      <c r="L1611">
        <v>9602.2000000000007</v>
      </c>
      <c r="M1611">
        <v>7502501.8384059398</v>
      </c>
      <c r="N1611">
        <v>4124</v>
      </c>
      <c r="O1611">
        <v>15080</v>
      </c>
      <c r="P1611">
        <v>398170</v>
      </c>
      <c r="Q1611">
        <v>8629835609.8789597</v>
      </c>
      <c r="R1611">
        <v>212376</v>
      </c>
      <c r="S1611">
        <v>583964</v>
      </c>
      <c r="T1611" s="1">
        <v>44468.437696759262</v>
      </c>
      <c r="U1611">
        <v>911</v>
      </c>
      <c r="V1611" t="s">
        <v>29</v>
      </c>
      <c r="W1611">
        <v>10</v>
      </c>
      <c r="X1611">
        <v>100</v>
      </c>
    </row>
    <row r="1612" spans="1:24" x14ac:dyDescent="0.35">
      <c r="A1612" t="s">
        <v>24</v>
      </c>
      <c r="B1612">
        <v>2003</v>
      </c>
      <c r="C1612">
        <v>435</v>
      </c>
      <c r="D1612" t="s">
        <v>34</v>
      </c>
      <c r="E1612" t="s">
        <v>35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s="1">
        <v>44468.437696759262</v>
      </c>
      <c r="U1612">
        <v>935</v>
      </c>
      <c r="V1612" t="s">
        <v>30</v>
      </c>
      <c r="W1612">
        <v>501</v>
      </c>
      <c r="X1612">
        <v>700</v>
      </c>
    </row>
    <row r="1613" spans="1:24" x14ac:dyDescent="0.35">
      <c r="A1613" t="s">
        <v>24</v>
      </c>
      <c r="B1613">
        <v>2003</v>
      </c>
      <c r="C1613">
        <v>435</v>
      </c>
      <c r="D1613" t="s">
        <v>34</v>
      </c>
      <c r="E1613" t="s">
        <v>35</v>
      </c>
      <c r="F1613">
        <v>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1">
        <v>44468.437696759262</v>
      </c>
      <c r="U1613">
        <v>925</v>
      </c>
      <c r="V1613" t="s">
        <v>31</v>
      </c>
      <c r="W1613">
        <v>501</v>
      </c>
      <c r="X1613">
        <v>700</v>
      </c>
    </row>
    <row r="1614" spans="1:24" x14ac:dyDescent="0.35">
      <c r="A1614" t="s">
        <v>24</v>
      </c>
      <c r="B1614">
        <v>2003</v>
      </c>
      <c r="C1614">
        <v>435</v>
      </c>
      <c r="D1614" t="s">
        <v>34</v>
      </c>
      <c r="E1614" t="s">
        <v>35</v>
      </c>
      <c r="F1614">
        <v>3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1">
        <v>44468.437696759262</v>
      </c>
      <c r="U1614">
        <v>945</v>
      </c>
      <c r="V1614" t="s">
        <v>27</v>
      </c>
      <c r="W1614">
        <v>501</v>
      </c>
      <c r="X1614">
        <v>700</v>
      </c>
    </row>
    <row r="1615" spans="1:24" x14ac:dyDescent="0.35">
      <c r="A1615" t="s">
        <v>24</v>
      </c>
      <c r="B1615">
        <v>2003</v>
      </c>
      <c r="C1615">
        <v>435</v>
      </c>
      <c r="D1615" t="s">
        <v>34</v>
      </c>
      <c r="E1615" t="s">
        <v>35</v>
      </c>
      <c r="F1615">
        <v>3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s="1">
        <v>44468.437696759262</v>
      </c>
      <c r="U1615">
        <v>955</v>
      </c>
      <c r="V1615" t="s">
        <v>28</v>
      </c>
      <c r="W1615">
        <v>501</v>
      </c>
      <c r="X1615">
        <v>700</v>
      </c>
    </row>
    <row r="1616" spans="1:24" x14ac:dyDescent="0.35">
      <c r="A1616" t="s">
        <v>24</v>
      </c>
      <c r="B1616">
        <v>2003</v>
      </c>
      <c r="C1616">
        <v>435</v>
      </c>
      <c r="D1616" t="s">
        <v>34</v>
      </c>
      <c r="E1616" t="s">
        <v>35</v>
      </c>
      <c r="F1616">
        <v>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1">
        <v>44468.437696759262</v>
      </c>
      <c r="U1616">
        <v>915</v>
      </c>
      <c r="V1616" t="s">
        <v>29</v>
      </c>
      <c r="W1616">
        <v>501</v>
      </c>
      <c r="X1616">
        <v>700</v>
      </c>
    </row>
    <row r="1617" spans="1:24" x14ac:dyDescent="0.35">
      <c r="A1617" t="s">
        <v>24</v>
      </c>
      <c r="B1617">
        <v>2003</v>
      </c>
      <c r="C1617">
        <v>435</v>
      </c>
      <c r="D1617" t="s">
        <v>34</v>
      </c>
      <c r="E1617" t="s">
        <v>35</v>
      </c>
      <c r="F1617">
        <v>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1">
        <v>44468.437696759262</v>
      </c>
      <c r="U1617">
        <v>924</v>
      </c>
      <c r="V1617" t="s">
        <v>31</v>
      </c>
      <c r="W1617">
        <v>301</v>
      </c>
      <c r="X1617">
        <v>500</v>
      </c>
    </row>
    <row r="1618" spans="1:24" x14ac:dyDescent="0.35">
      <c r="A1618" t="s">
        <v>24</v>
      </c>
      <c r="B1618">
        <v>2003</v>
      </c>
      <c r="C1618">
        <v>435</v>
      </c>
      <c r="D1618" t="s">
        <v>34</v>
      </c>
      <c r="E1618" t="s">
        <v>35</v>
      </c>
      <c r="F1618">
        <v>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s="1">
        <v>44468.437696759262</v>
      </c>
      <c r="U1618">
        <v>944</v>
      </c>
      <c r="V1618" t="s">
        <v>27</v>
      </c>
      <c r="W1618">
        <v>301</v>
      </c>
      <c r="X1618">
        <v>500</v>
      </c>
    </row>
    <row r="1619" spans="1:24" x14ac:dyDescent="0.35">
      <c r="A1619" t="s">
        <v>24</v>
      </c>
      <c r="B1619">
        <v>2003</v>
      </c>
      <c r="C1619">
        <v>435</v>
      </c>
      <c r="D1619" t="s">
        <v>34</v>
      </c>
      <c r="E1619" t="s">
        <v>35</v>
      </c>
      <c r="F1619">
        <v>9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 s="1">
        <v>44468.437696759262</v>
      </c>
      <c r="U1619">
        <v>914</v>
      </c>
      <c r="V1619" t="s">
        <v>29</v>
      </c>
      <c r="W1619">
        <v>301</v>
      </c>
      <c r="X1619">
        <v>500</v>
      </c>
    </row>
    <row r="1620" spans="1:24" x14ac:dyDescent="0.35">
      <c r="A1620" t="s">
        <v>24</v>
      </c>
      <c r="B1620">
        <v>2003</v>
      </c>
      <c r="C1620">
        <v>435</v>
      </c>
      <c r="D1620" t="s">
        <v>34</v>
      </c>
      <c r="E1620" t="s">
        <v>35</v>
      </c>
      <c r="F1620">
        <v>9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s="1">
        <v>44468.437696759262</v>
      </c>
      <c r="U1620">
        <v>934</v>
      </c>
      <c r="V1620" t="s">
        <v>30</v>
      </c>
      <c r="W1620">
        <v>301</v>
      </c>
      <c r="X1620">
        <v>500</v>
      </c>
    </row>
    <row r="1621" spans="1:24" x14ac:dyDescent="0.35">
      <c r="A1621" t="s">
        <v>24</v>
      </c>
      <c r="B1621">
        <v>2003</v>
      </c>
      <c r="C1621">
        <v>435</v>
      </c>
      <c r="D1621" t="s">
        <v>34</v>
      </c>
      <c r="E1621" t="s">
        <v>35</v>
      </c>
      <c r="F1621">
        <v>10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 s="1">
        <v>44468.437696759262</v>
      </c>
      <c r="U1621">
        <v>913</v>
      </c>
      <c r="V1621" t="s">
        <v>29</v>
      </c>
      <c r="W1621">
        <v>201</v>
      </c>
      <c r="X1621">
        <v>300</v>
      </c>
    </row>
    <row r="1622" spans="1:24" x14ac:dyDescent="0.35">
      <c r="A1622" t="s">
        <v>24</v>
      </c>
      <c r="B1622">
        <v>2003</v>
      </c>
      <c r="C1622">
        <v>435</v>
      </c>
      <c r="D1622" t="s">
        <v>34</v>
      </c>
      <c r="E1622" t="s">
        <v>35</v>
      </c>
      <c r="F1622">
        <v>10</v>
      </c>
      <c r="G1622">
        <v>2</v>
      </c>
      <c r="H1622">
        <v>12.485078763562401</v>
      </c>
      <c r="I1622">
        <v>67.715255045881705</v>
      </c>
      <c r="J1622">
        <v>9.7022600030093198</v>
      </c>
      <c r="K1622">
        <v>41.119693247360097</v>
      </c>
      <c r="L1622">
        <v>39</v>
      </c>
      <c r="M1622">
        <v>657.89487081321101</v>
      </c>
      <c r="N1622">
        <v>0</v>
      </c>
      <c r="O1622">
        <v>98</v>
      </c>
      <c r="P1622">
        <v>30139</v>
      </c>
      <c r="Q1622">
        <v>399502818.95151901</v>
      </c>
      <c r="R1622">
        <v>0</v>
      </c>
      <c r="S1622">
        <v>76230</v>
      </c>
      <c r="T1622" s="1">
        <v>44468.437696759262</v>
      </c>
      <c r="U1622">
        <v>954</v>
      </c>
      <c r="V1622" t="s">
        <v>28</v>
      </c>
      <c r="W1622">
        <v>301</v>
      </c>
      <c r="X1622">
        <v>500</v>
      </c>
    </row>
    <row r="1623" spans="1:24" x14ac:dyDescent="0.35">
      <c r="A1623" t="s">
        <v>24</v>
      </c>
      <c r="B1623">
        <v>2003</v>
      </c>
      <c r="C1623">
        <v>435</v>
      </c>
      <c r="D1623" t="s">
        <v>34</v>
      </c>
      <c r="E1623" t="s">
        <v>35</v>
      </c>
      <c r="F1623">
        <v>13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 s="1">
        <v>44468.437696759262</v>
      </c>
      <c r="U1623">
        <v>951</v>
      </c>
      <c r="V1623" t="s">
        <v>28</v>
      </c>
      <c r="W1623">
        <v>10</v>
      </c>
      <c r="X1623">
        <v>100</v>
      </c>
    </row>
    <row r="1624" spans="1:24" x14ac:dyDescent="0.35">
      <c r="A1624" t="s">
        <v>24</v>
      </c>
      <c r="B1624">
        <v>2003</v>
      </c>
      <c r="C1624">
        <v>435</v>
      </c>
      <c r="D1624" t="s">
        <v>34</v>
      </c>
      <c r="E1624" t="s">
        <v>35</v>
      </c>
      <c r="F1624">
        <v>16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s="1">
        <v>44468.437696759262</v>
      </c>
      <c r="U1624">
        <v>941</v>
      </c>
      <c r="V1624" t="s">
        <v>27</v>
      </c>
      <c r="W1624">
        <v>10</v>
      </c>
      <c r="X1624">
        <v>100</v>
      </c>
    </row>
    <row r="1625" spans="1:24" x14ac:dyDescent="0.35">
      <c r="A1625" t="s">
        <v>24</v>
      </c>
      <c r="B1625">
        <v>2003</v>
      </c>
      <c r="C1625">
        <v>435</v>
      </c>
      <c r="D1625" t="s">
        <v>34</v>
      </c>
      <c r="E1625" t="s">
        <v>35</v>
      </c>
      <c r="F1625">
        <v>17</v>
      </c>
      <c r="G1625">
        <v>1</v>
      </c>
      <c r="H1625">
        <v>2.1808187965650601</v>
      </c>
      <c r="I1625">
        <v>4.7138719737822399</v>
      </c>
      <c r="J1625">
        <v>1.5636059296126901</v>
      </c>
      <c r="K1625">
        <v>2.4327602586321699</v>
      </c>
      <c r="L1625">
        <v>11.2</v>
      </c>
      <c r="M1625">
        <v>125.999098425536</v>
      </c>
      <c r="N1625">
        <v>0</v>
      </c>
      <c r="O1625">
        <v>36</v>
      </c>
      <c r="P1625">
        <v>8064</v>
      </c>
      <c r="Q1625">
        <v>65026288.575075798</v>
      </c>
      <c r="R1625">
        <v>0</v>
      </c>
      <c r="S1625">
        <v>25813</v>
      </c>
      <c r="T1625" s="1">
        <v>44468.437696759262</v>
      </c>
      <c r="U1625">
        <v>943</v>
      </c>
      <c r="V1625" t="s">
        <v>27</v>
      </c>
      <c r="W1625">
        <v>201</v>
      </c>
      <c r="X1625">
        <v>300</v>
      </c>
    </row>
    <row r="1626" spans="1:24" x14ac:dyDescent="0.35">
      <c r="A1626" t="s">
        <v>24</v>
      </c>
      <c r="B1626">
        <v>2003</v>
      </c>
      <c r="C1626">
        <v>435</v>
      </c>
      <c r="D1626" t="s">
        <v>34</v>
      </c>
      <c r="E1626" t="s">
        <v>35</v>
      </c>
      <c r="F1626">
        <v>25</v>
      </c>
      <c r="G1626">
        <v>6</v>
      </c>
      <c r="H1626">
        <v>31.2348171650717</v>
      </c>
      <c r="I1626">
        <v>140.147185256375</v>
      </c>
      <c r="J1626">
        <v>19.174707204113499</v>
      </c>
      <c r="K1626">
        <v>54.022573159675098</v>
      </c>
      <c r="L1626">
        <v>360.2</v>
      </c>
      <c r="M1626">
        <v>18683.3546802694</v>
      </c>
      <c r="N1626">
        <v>73</v>
      </c>
      <c r="O1626">
        <v>647</v>
      </c>
      <c r="P1626">
        <v>221808</v>
      </c>
      <c r="Q1626">
        <v>7201877749.00103</v>
      </c>
      <c r="R1626">
        <v>43509</v>
      </c>
      <c r="S1626">
        <v>400107</v>
      </c>
      <c r="T1626" s="1">
        <v>44468.437696759262</v>
      </c>
      <c r="U1626">
        <v>923</v>
      </c>
      <c r="V1626" t="s">
        <v>31</v>
      </c>
      <c r="W1626">
        <v>201</v>
      </c>
      <c r="X1626">
        <v>300</v>
      </c>
    </row>
    <row r="1627" spans="1:24" x14ac:dyDescent="0.35">
      <c r="A1627" t="s">
        <v>24</v>
      </c>
      <c r="B1627">
        <v>2003</v>
      </c>
      <c r="C1627">
        <v>435</v>
      </c>
      <c r="D1627" t="s">
        <v>34</v>
      </c>
      <c r="E1627" t="s">
        <v>35</v>
      </c>
      <c r="F1627">
        <v>25</v>
      </c>
      <c r="G1627">
        <v>12</v>
      </c>
      <c r="H1627">
        <v>58.2915939190801</v>
      </c>
      <c r="I1627">
        <v>161.93107483300901</v>
      </c>
      <c r="J1627">
        <v>32.642276499109997</v>
      </c>
      <c r="K1627">
        <v>41.965840762521999</v>
      </c>
      <c r="L1627">
        <v>669.8</v>
      </c>
      <c r="M1627">
        <v>21379.276781238499</v>
      </c>
      <c r="N1627">
        <v>339</v>
      </c>
      <c r="O1627">
        <v>1001</v>
      </c>
      <c r="P1627">
        <v>375373</v>
      </c>
      <c r="Q1627">
        <v>5540624774.73561</v>
      </c>
      <c r="R1627">
        <v>207000</v>
      </c>
      <c r="S1627">
        <v>543746</v>
      </c>
      <c r="T1627" s="1">
        <v>44468.437696759262</v>
      </c>
      <c r="U1627">
        <v>933</v>
      </c>
      <c r="V1627" t="s">
        <v>30</v>
      </c>
      <c r="W1627">
        <v>201</v>
      </c>
      <c r="X1627">
        <v>300</v>
      </c>
    </row>
    <row r="1628" spans="1:24" x14ac:dyDescent="0.35">
      <c r="A1628" t="s">
        <v>24</v>
      </c>
      <c r="B1628">
        <v>2003</v>
      </c>
      <c r="C1628">
        <v>435</v>
      </c>
      <c r="D1628" t="s">
        <v>34</v>
      </c>
      <c r="E1628" t="s">
        <v>35</v>
      </c>
      <c r="F1628">
        <v>26</v>
      </c>
      <c r="G1628">
        <v>1</v>
      </c>
      <c r="H1628">
        <v>0.62182263485529299</v>
      </c>
      <c r="I1628">
        <v>0.42705576157957698</v>
      </c>
      <c r="J1628">
        <v>1.4768287577813199</v>
      </c>
      <c r="K1628">
        <v>2.1089173411337101</v>
      </c>
      <c r="L1628">
        <v>3.3</v>
      </c>
      <c r="M1628">
        <v>10.901011574611401</v>
      </c>
      <c r="N1628">
        <v>0</v>
      </c>
      <c r="O1628">
        <v>10</v>
      </c>
      <c r="P1628">
        <v>7337</v>
      </c>
      <c r="Q1628">
        <v>53832155.9240072</v>
      </c>
      <c r="R1628">
        <v>0</v>
      </c>
      <c r="S1628">
        <v>22554</v>
      </c>
      <c r="T1628" s="1">
        <v>44468.437696759262</v>
      </c>
      <c r="U1628">
        <v>953</v>
      </c>
      <c r="V1628" t="s">
        <v>28</v>
      </c>
      <c r="W1628">
        <v>201</v>
      </c>
      <c r="X1628">
        <v>300</v>
      </c>
    </row>
    <row r="1629" spans="1:24" x14ac:dyDescent="0.35">
      <c r="A1629" t="s">
        <v>24</v>
      </c>
      <c r="B1629">
        <v>2003</v>
      </c>
      <c r="C1629">
        <v>435</v>
      </c>
      <c r="D1629" t="s">
        <v>34</v>
      </c>
      <c r="E1629" t="s">
        <v>35</v>
      </c>
      <c r="F1629">
        <v>28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 s="1">
        <v>44468.437696759262</v>
      </c>
      <c r="U1629">
        <v>952</v>
      </c>
      <c r="V1629" t="s">
        <v>28</v>
      </c>
      <c r="W1629">
        <v>101</v>
      </c>
      <c r="X1629">
        <v>200</v>
      </c>
    </row>
    <row r="1630" spans="1:24" x14ac:dyDescent="0.35">
      <c r="A1630" t="s">
        <v>24</v>
      </c>
      <c r="B1630">
        <v>2003</v>
      </c>
      <c r="C1630">
        <v>435</v>
      </c>
      <c r="D1630" t="s">
        <v>34</v>
      </c>
      <c r="E1630" t="s">
        <v>35</v>
      </c>
      <c r="F1630">
        <v>37</v>
      </c>
      <c r="G1630">
        <v>3</v>
      </c>
      <c r="H1630">
        <v>2.80395308655438</v>
      </c>
      <c r="I1630">
        <v>3.4285246381551699</v>
      </c>
      <c r="J1630">
        <v>2.74552789130122</v>
      </c>
      <c r="K1630">
        <v>2.45534542575672</v>
      </c>
      <c r="L1630">
        <v>82</v>
      </c>
      <c r="M1630">
        <v>2959.7709246784402</v>
      </c>
      <c r="N1630">
        <v>0</v>
      </c>
      <c r="O1630">
        <v>201</v>
      </c>
      <c r="P1630">
        <v>80662</v>
      </c>
      <c r="Q1630">
        <v>2119646427.5978899</v>
      </c>
      <c r="R1630">
        <v>0</v>
      </c>
      <c r="S1630">
        <v>180982</v>
      </c>
      <c r="T1630" s="1">
        <v>44468.437696759262</v>
      </c>
      <c r="U1630">
        <v>942</v>
      </c>
      <c r="V1630" t="s">
        <v>27</v>
      </c>
      <c r="W1630">
        <v>101</v>
      </c>
      <c r="X1630">
        <v>200</v>
      </c>
    </row>
    <row r="1631" spans="1:24" x14ac:dyDescent="0.35">
      <c r="A1631" t="s">
        <v>24</v>
      </c>
      <c r="B1631">
        <v>2003</v>
      </c>
      <c r="C1631">
        <v>435</v>
      </c>
      <c r="D1631" t="s">
        <v>34</v>
      </c>
      <c r="E1631" t="s">
        <v>35</v>
      </c>
      <c r="F1631">
        <v>46</v>
      </c>
      <c r="G1631">
        <v>1</v>
      </c>
      <c r="H1631">
        <v>2.6031934899184801</v>
      </c>
      <c r="I1631">
        <v>6.7066562819915401</v>
      </c>
      <c r="J1631">
        <v>1.3883698612898501</v>
      </c>
      <c r="K1631">
        <v>1.8975374270007701</v>
      </c>
      <c r="L1631">
        <v>38</v>
      </c>
      <c r="M1631">
        <v>1444.7683329654101</v>
      </c>
      <c r="N1631">
        <v>0</v>
      </c>
      <c r="O1631">
        <v>126</v>
      </c>
      <c r="P1631">
        <v>20218</v>
      </c>
      <c r="Q1631">
        <v>408773294.750287</v>
      </c>
      <c r="R1631">
        <v>0</v>
      </c>
      <c r="S1631">
        <v>66841</v>
      </c>
      <c r="T1631" s="1">
        <v>44468.437696759262</v>
      </c>
      <c r="U1631">
        <v>912</v>
      </c>
      <c r="V1631" t="s">
        <v>29</v>
      </c>
      <c r="W1631">
        <v>101</v>
      </c>
      <c r="X1631">
        <v>200</v>
      </c>
    </row>
    <row r="1632" spans="1:24" x14ac:dyDescent="0.35">
      <c r="A1632" t="s">
        <v>24</v>
      </c>
      <c r="B1632">
        <v>2003</v>
      </c>
      <c r="C1632">
        <v>435</v>
      </c>
      <c r="D1632" t="s">
        <v>34</v>
      </c>
      <c r="E1632" t="s">
        <v>35</v>
      </c>
      <c r="F1632">
        <v>64</v>
      </c>
      <c r="G1632">
        <v>13</v>
      </c>
      <c r="H1632">
        <v>17.740297838150699</v>
      </c>
      <c r="I1632">
        <v>30.197496854723202</v>
      </c>
      <c r="J1632">
        <v>10.3967778219625</v>
      </c>
      <c r="K1632">
        <v>7.52371987544256</v>
      </c>
      <c r="L1632">
        <v>423.5</v>
      </c>
      <c r="M1632">
        <v>17176.145651620001</v>
      </c>
      <c r="N1632">
        <v>156</v>
      </c>
      <c r="O1632">
        <v>691</v>
      </c>
      <c r="P1632">
        <v>247840</v>
      </c>
      <c r="Q1632">
        <v>4279444387.2051101</v>
      </c>
      <c r="R1632">
        <v>114258</v>
      </c>
      <c r="S1632">
        <v>381422</v>
      </c>
      <c r="T1632" s="1">
        <v>44468.437696759262</v>
      </c>
      <c r="U1632">
        <v>922</v>
      </c>
      <c r="V1632" t="s">
        <v>31</v>
      </c>
      <c r="W1632">
        <v>101</v>
      </c>
      <c r="X1632">
        <v>200</v>
      </c>
    </row>
    <row r="1633" spans="1:24" x14ac:dyDescent="0.35">
      <c r="A1633" t="s">
        <v>24</v>
      </c>
      <c r="B1633">
        <v>2003</v>
      </c>
      <c r="C1633">
        <v>435</v>
      </c>
      <c r="D1633" t="s">
        <v>34</v>
      </c>
      <c r="E1633" t="s">
        <v>35</v>
      </c>
      <c r="F1633">
        <v>75</v>
      </c>
      <c r="G1633">
        <v>5</v>
      </c>
      <c r="H1633">
        <v>12.1802898642018</v>
      </c>
      <c r="I1633">
        <v>48.000123080997803</v>
      </c>
      <c r="J1633">
        <v>5.2517369612770501</v>
      </c>
      <c r="K1633">
        <v>9.3756550321450902</v>
      </c>
      <c r="L1633">
        <v>317.60000000000002</v>
      </c>
      <c r="M1633">
        <v>32535.377258712298</v>
      </c>
      <c r="N1633">
        <v>0</v>
      </c>
      <c r="O1633">
        <v>688</v>
      </c>
      <c r="P1633">
        <v>136490</v>
      </c>
      <c r="Q1633">
        <v>6354993569.5715599</v>
      </c>
      <c r="R1633">
        <v>0</v>
      </c>
      <c r="S1633">
        <v>300391</v>
      </c>
      <c r="T1633" s="1">
        <v>44468.437696759262</v>
      </c>
      <c r="U1633">
        <v>921</v>
      </c>
      <c r="V1633" t="s">
        <v>31</v>
      </c>
      <c r="W1633">
        <v>10</v>
      </c>
      <c r="X1633">
        <v>100</v>
      </c>
    </row>
    <row r="1634" spans="1:24" x14ac:dyDescent="0.35">
      <c r="A1634" t="s">
        <v>24</v>
      </c>
      <c r="B1634">
        <v>2003</v>
      </c>
      <c r="C1634">
        <v>435</v>
      </c>
      <c r="D1634" t="s">
        <v>34</v>
      </c>
      <c r="E1634" t="s">
        <v>35</v>
      </c>
      <c r="F1634">
        <v>106</v>
      </c>
      <c r="G1634">
        <v>6</v>
      </c>
      <c r="H1634">
        <v>12.860462089252399</v>
      </c>
      <c r="I1634">
        <v>61.271518628901397</v>
      </c>
      <c r="J1634">
        <v>2.3822169552936301</v>
      </c>
      <c r="K1634">
        <v>0.84402895864490701</v>
      </c>
      <c r="L1634">
        <v>494.6</v>
      </c>
      <c r="M1634">
        <v>90894.295032135793</v>
      </c>
      <c r="N1634">
        <v>0</v>
      </c>
      <c r="O1634">
        <v>1104</v>
      </c>
      <c r="P1634">
        <v>91068</v>
      </c>
      <c r="Q1634">
        <v>1252089370.3873301</v>
      </c>
      <c r="R1634">
        <v>19555</v>
      </c>
      <c r="S1634">
        <v>162581</v>
      </c>
      <c r="T1634" s="1">
        <v>44468.437696759262</v>
      </c>
      <c r="U1634">
        <v>931</v>
      </c>
      <c r="V1634" t="s">
        <v>30</v>
      </c>
      <c r="W1634">
        <v>10</v>
      </c>
      <c r="X1634">
        <v>100</v>
      </c>
    </row>
    <row r="1635" spans="1:24" x14ac:dyDescent="0.35">
      <c r="A1635" t="s">
        <v>24</v>
      </c>
      <c r="B1635">
        <v>2003</v>
      </c>
      <c r="C1635">
        <v>435</v>
      </c>
      <c r="D1635" t="s">
        <v>34</v>
      </c>
      <c r="E1635" t="s">
        <v>35</v>
      </c>
      <c r="F1635">
        <v>106</v>
      </c>
      <c r="G1635">
        <v>18</v>
      </c>
      <c r="H1635">
        <v>29.0601708487712</v>
      </c>
      <c r="I1635">
        <v>73.235012632629704</v>
      </c>
      <c r="J1635">
        <v>15.9421452669879</v>
      </c>
      <c r="K1635">
        <v>20.304584127007999</v>
      </c>
      <c r="L1635">
        <v>1260.4000000000001</v>
      </c>
      <c r="M1635">
        <v>137509.16961893599</v>
      </c>
      <c r="N1635">
        <v>489</v>
      </c>
      <c r="O1635">
        <v>2032</v>
      </c>
      <c r="P1635">
        <v>690829</v>
      </c>
      <c r="Q1635">
        <v>38124749384.131203</v>
      </c>
      <c r="R1635">
        <v>284697</v>
      </c>
      <c r="S1635">
        <v>1096961</v>
      </c>
      <c r="T1635" s="1">
        <v>44468.437696759262</v>
      </c>
      <c r="U1635">
        <v>932</v>
      </c>
      <c r="V1635" t="s">
        <v>30</v>
      </c>
      <c r="W1635">
        <v>101</v>
      </c>
      <c r="X1635">
        <v>200</v>
      </c>
    </row>
    <row r="1636" spans="1:24" x14ac:dyDescent="0.35">
      <c r="A1636" t="s">
        <v>24</v>
      </c>
      <c r="B1636">
        <v>2003</v>
      </c>
      <c r="C1636">
        <v>435</v>
      </c>
      <c r="D1636" t="s">
        <v>34</v>
      </c>
      <c r="E1636" t="s">
        <v>35</v>
      </c>
      <c r="F1636">
        <v>161</v>
      </c>
      <c r="G1636">
        <v>1</v>
      </c>
      <c r="H1636">
        <v>3.0029590997470001E-2</v>
      </c>
      <c r="I1636">
        <v>1.0569287031200001E-3</v>
      </c>
      <c r="J1636">
        <v>0.33032550097217001</v>
      </c>
      <c r="K1636">
        <v>0.114684104071201</v>
      </c>
      <c r="L1636">
        <v>1.3</v>
      </c>
      <c r="M1636">
        <v>1.8017950795722399</v>
      </c>
      <c r="N1636">
        <v>0</v>
      </c>
      <c r="O1636">
        <v>4</v>
      </c>
      <c r="P1636">
        <v>13982</v>
      </c>
      <c r="Q1636">
        <v>195507278.59941801</v>
      </c>
      <c r="R1636">
        <v>0</v>
      </c>
      <c r="S1636">
        <v>42534</v>
      </c>
      <c r="T1636" s="1">
        <v>44468.437696759262</v>
      </c>
      <c r="U1636">
        <v>911</v>
      </c>
      <c r="V1636" t="s">
        <v>29</v>
      </c>
      <c r="W1636">
        <v>10</v>
      </c>
      <c r="X1636">
        <v>100</v>
      </c>
    </row>
    <row r="1637" spans="1:24" x14ac:dyDescent="0.35">
      <c r="A1637" t="s">
        <v>24</v>
      </c>
      <c r="B1637">
        <v>2003</v>
      </c>
      <c r="C1637">
        <v>440</v>
      </c>
      <c r="D1637" t="s">
        <v>36</v>
      </c>
      <c r="E1637" t="s">
        <v>37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s="1">
        <v>44468.437696759262</v>
      </c>
      <c r="U1637">
        <v>935</v>
      </c>
      <c r="V1637" t="s">
        <v>30</v>
      </c>
      <c r="W1637">
        <v>501</v>
      </c>
      <c r="X1637">
        <v>700</v>
      </c>
    </row>
    <row r="1638" spans="1:24" x14ac:dyDescent="0.35">
      <c r="A1638" t="s">
        <v>24</v>
      </c>
      <c r="B1638">
        <v>2003</v>
      </c>
      <c r="C1638">
        <v>440</v>
      </c>
      <c r="D1638" t="s">
        <v>36</v>
      </c>
      <c r="E1638" t="s">
        <v>37</v>
      </c>
      <c r="F1638">
        <v>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 s="1">
        <v>44468.437696759262</v>
      </c>
      <c r="U1638">
        <v>925</v>
      </c>
      <c r="V1638" t="s">
        <v>31</v>
      </c>
      <c r="W1638">
        <v>501</v>
      </c>
      <c r="X1638">
        <v>700</v>
      </c>
    </row>
    <row r="1639" spans="1:24" x14ac:dyDescent="0.35">
      <c r="A1639" t="s">
        <v>24</v>
      </c>
      <c r="B1639">
        <v>2003</v>
      </c>
      <c r="C1639">
        <v>440</v>
      </c>
      <c r="D1639" t="s">
        <v>36</v>
      </c>
      <c r="E1639" t="s">
        <v>37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s="1">
        <v>44468.437696759262</v>
      </c>
      <c r="U1639">
        <v>945</v>
      </c>
      <c r="V1639" t="s">
        <v>27</v>
      </c>
      <c r="W1639">
        <v>501</v>
      </c>
      <c r="X1639">
        <v>700</v>
      </c>
    </row>
    <row r="1640" spans="1:24" x14ac:dyDescent="0.35">
      <c r="A1640" t="s">
        <v>24</v>
      </c>
      <c r="B1640">
        <v>2003</v>
      </c>
      <c r="C1640">
        <v>440</v>
      </c>
      <c r="D1640" t="s">
        <v>36</v>
      </c>
      <c r="E1640" t="s">
        <v>37</v>
      </c>
      <c r="F1640">
        <v>3</v>
      </c>
      <c r="G1640">
        <v>1</v>
      </c>
      <c r="H1640">
        <v>105.4</v>
      </c>
      <c r="I1640">
        <v>11101.5188423662</v>
      </c>
      <c r="J1640">
        <v>14.2</v>
      </c>
      <c r="K1640">
        <v>200.55640179439499</v>
      </c>
      <c r="L1640">
        <v>108.9</v>
      </c>
      <c r="M1640">
        <v>11856.861428510199</v>
      </c>
      <c r="N1640">
        <v>0</v>
      </c>
      <c r="O1640">
        <v>455</v>
      </c>
      <c r="P1640">
        <v>14636</v>
      </c>
      <c r="Q1640">
        <v>214202173.45412299</v>
      </c>
      <c r="R1640">
        <v>0</v>
      </c>
      <c r="S1640">
        <v>61207</v>
      </c>
      <c r="T1640" s="1">
        <v>44468.437696759262</v>
      </c>
      <c r="U1640">
        <v>955</v>
      </c>
      <c r="V1640" t="s">
        <v>28</v>
      </c>
      <c r="W1640">
        <v>501</v>
      </c>
      <c r="X1640">
        <v>700</v>
      </c>
    </row>
    <row r="1641" spans="1:24" x14ac:dyDescent="0.35">
      <c r="A1641" t="s">
        <v>24</v>
      </c>
      <c r="B1641">
        <v>2003</v>
      </c>
      <c r="C1641">
        <v>440</v>
      </c>
      <c r="D1641" t="s">
        <v>36</v>
      </c>
      <c r="E1641" t="s">
        <v>37</v>
      </c>
      <c r="F1641">
        <v>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s="1">
        <v>44468.437696759262</v>
      </c>
      <c r="U1641">
        <v>915</v>
      </c>
      <c r="V1641" t="s">
        <v>29</v>
      </c>
      <c r="W1641">
        <v>501</v>
      </c>
      <c r="X1641">
        <v>700</v>
      </c>
    </row>
    <row r="1642" spans="1:24" x14ac:dyDescent="0.35">
      <c r="A1642" t="s">
        <v>24</v>
      </c>
      <c r="B1642">
        <v>2003</v>
      </c>
      <c r="C1642">
        <v>440</v>
      </c>
      <c r="D1642" t="s">
        <v>36</v>
      </c>
      <c r="E1642" t="s">
        <v>37</v>
      </c>
      <c r="F1642">
        <v>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s="1">
        <v>44468.437696759262</v>
      </c>
      <c r="U1642">
        <v>924</v>
      </c>
      <c r="V1642" t="s">
        <v>31</v>
      </c>
      <c r="W1642">
        <v>301</v>
      </c>
      <c r="X1642">
        <v>500</v>
      </c>
    </row>
    <row r="1643" spans="1:24" x14ac:dyDescent="0.35">
      <c r="A1643" t="s">
        <v>24</v>
      </c>
      <c r="B1643">
        <v>2003</v>
      </c>
      <c r="C1643">
        <v>440</v>
      </c>
      <c r="D1643" t="s">
        <v>36</v>
      </c>
      <c r="E1643" t="s">
        <v>37</v>
      </c>
      <c r="F1643">
        <v>6</v>
      </c>
      <c r="G1643">
        <v>1</v>
      </c>
      <c r="H1643">
        <v>48.033199214696197</v>
      </c>
      <c r="I1643">
        <v>2307.0961711520999</v>
      </c>
      <c r="J1643">
        <v>8.3004738993817195</v>
      </c>
      <c r="K1643">
        <v>68.581931365995999</v>
      </c>
      <c r="L1643">
        <v>126.2</v>
      </c>
      <c r="M1643">
        <v>15930.9395776616</v>
      </c>
      <c r="N1643">
        <v>0</v>
      </c>
      <c r="O1643">
        <v>669</v>
      </c>
      <c r="P1643">
        <v>21762</v>
      </c>
      <c r="Q1643">
        <v>473571331.083875</v>
      </c>
      <c r="R1643">
        <v>0</v>
      </c>
      <c r="S1643">
        <v>115403</v>
      </c>
      <c r="T1643" s="1">
        <v>44468.437696759262</v>
      </c>
      <c r="U1643">
        <v>944</v>
      </c>
      <c r="V1643" t="s">
        <v>27</v>
      </c>
      <c r="W1643">
        <v>301</v>
      </c>
      <c r="X1643">
        <v>500</v>
      </c>
    </row>
    <row r="1644" spans="1:24" x14ac:dyDescent="0.35">
      <c r="A1644" t="s">
        <v>24</v>
      </c>
      <c r="B1644">
        <v>2003</v>
      </c>
      <c r="C1644">
        <v>440</v>
      </c>
      <c r="D1644" t="s">
        <v>36</v>
      </c>
      <c r="E1644" t="s">
        <v>37</v>
      </c>
      <c r="F1644">
        <v>9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 s="1">
        <v>44468.437696759262</v>
      </c>
      <c r="U1644">
        <v>914</v>
      </c>
      <c r="V1644" t="s">
        <v>29</v>
      </c>
      <c r="W1644">
        <v>301</v>
      </c>
      <c r="X1644">
        <v>500</v>
      </c>
    </row>
    <row r="1645" spans="1:24" x14ac:dyDescent="0.35">
      <c r="A1645" t="s">
        <v>24</v>
      </c>
      <c r="B1645">
        <v>2003</v>
      </c>
      <c r="C1645">
        <v>440</v>
      </c>
      <c r="D1645" t="s">
        <v>36</v>
      </c>
      <c r="E1645" t="s">
        <v>37</v>
      </c>
      <c r="F1645">
        <v>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s="1">
        <v>44468.437696759262</v>
      </c>
      <c r="U1645">
        <v>934</v>
      </c>
      <c r="V1645" t="s">
        <v>30</v>
      </c>
      <c r="W1645">
        <v>301</v>
      </c>
      <c r="X1645">
        <v>500</v>
      </c>
    </row>
    <row r="1646" spans="1:24" x14ac:dyDescent="0.35">
      <c r="A1646" t="s">
        <v>24</v>
      </c>
      <c r="B1646">
        <v>2003</v>
      </c>
      <c r="C1646">
        <v>440</v>
      </c>
      <c r="D1646" t="s">
        <v>36</v>
      </c>
      <c r="E1646" t="s">
        <v>37</v>
      </c>
      <c r="F1646">
        <v>10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s="1">
        <v>44468.437696759262</v>
      </c>
      <c r="U1646">
        <v>913</v>
      </c>
      <c r="V1646" t="s">
        <v>29</v>
      </c>
      <c r="W1646">
        <v>201</v>
      </c>
      <c r="X1646">
        <v>300</v>
      </c>
    </row>
    <row r="1647" spans="1:24" x14ac:dyDescent="0.35">
      <c r="A1647" t="s">
        <v>24</v>
      </c>
      <c r="B1647">
        <v>2003</v>
      </c>
      <c r="C1647">
        <v>440</v>
      </c>
      <c r="D1647" t="s">
        <v>36</v>
      </c>
      <c r="E1647" t="s">
        <v>37</v>
      </c>
      <c r="F1647">
        <v>10</v>
      </c>
      <c r="G1647">
        <v>2</v>
      </c>
      <c r="H1647">
        <v>13.613248531354101</v>
      </c>
      <c r="I1647">
        <v>84.619924116372502</v>
      </c>
      <c r="J1647">
        <v>7.82197705668968</v>
      </c>
      <c r="K1647">
        <v>26.225568295869699</v>
      </c>
      <c r="L1647">
        <v>42.4</v>
      </c>
      <c r="M1647">
        <v>822.13400816468595</v>
      </c>
      <c r="N1647">
        <v>0</v>
      </c>
      <c r="O1647">
        <v>109</v>
      </c>
      <c r="P1647">
        <v>24344</v>
      </c>
      <c r="Q1647">
        <v>254797340.04285699</v>
      </c>
      <c r="R1647">
        <v>0</v>
      </c>
      <c r="S1647">
        <v>61153</v>
      </c>
      <c r="T1647" s="1">
        <v>44468.437696759262</v>
      </c>
      <c r="U1647">
        <v>954</v>
      </c>
      <c r="V1647" t="s">
        <v>28</v>
      </c>
      <c r="W1647">
        <v>301</v>
      </c>
      <c r="X1647">
        <v>500</v>
      </c>
    </row>
    <row r="1648" spans="1:24" x14ac:dyDescent="0.35">
      <c r="A1648" t="s">
        <v>24</v>
      </c>
      <c r="B1648">
        <v>2003</v>
      </c>
      <c r="C1648">
        <v>440</v>
      </c>
      <c r="D1648" t="s">
        <v>36</v>
      </c>
      <c r="E1648" t="s">
        <v>37</v>
      </c>
      <c r="F1648">
        <v>13</v>
      </c>
      <c r="G1648">
        <v>4</v>
      </c>
      <c r="H1648">
        <v>67</v>
      </c>
      <c r="I1648">
        <v>1537.53997757357</v>
      </c>
      <c r="J1648">
        <v>21.4</v>
      </c>
      <c r="K1648">
        <v>132.335503049685</v>
      </c>
      <c r="L1648">
        <v>438.8</v>
      </c>
      <c r="M1648">
        <v>65890.308634917907</v>
      </c>
      <c r="N1648">
        <v>0</v>
      </c>
      <c r="O1648">
        <v>993</v>
      </c>
      <c r="P1648">
        <v>140415</v>
      </c>
      <c r="Q1648">
        <v>5671154744.9072304</v>
      </c>
      <c r="R1648">
        <v>0</v>
      </c>
      <c r="S1648">
        <v>303078</v>
      </c>
      <c r="T1648" s="1">
        <v>44468.437696759262</v>
      </c>
      <c r="U1648">
        <v>951</v>
      </c>
      <c r="V1648" t="s">
        <v>28</v>
      </c>
      <c r="W1648">
        <v>10</v>
      </c>
      <c r="X1648">
        <v>100</v>
      </c>
    </row>
    <row r="1649" spans="1:24" x14ac:dyDescent="0.35">
      <c r="A1649" t="s">
        <v>24</v>
      </c>
      <c r="B1649">
        <v>2003</v>
      </c>
      <c r="C1649">
        <v>440</v>
      </c>
      <c r="D1649" t="s">
        <v>36</v>
      </c>
      <c r="E1649" t="s">
        <v>37</v>
      </c>
      <c r="F1649">
        <v>16</v>
      </c>
      <c r="G1649">
        <v>2</v>
      </c>
      <c r="H1649">
        <v>78.626891390686197</v>
      </c>
      <c r="I1649">
        <v>2718.7743285167398</v>
      </c>
      <c r="J1649">
        <v>9.7910479787946407</v>
      </c>
      <c r="K1649">
        <v>47.213371113613903</v>
      </c>
      <c r="L1649">
        <v>1310.4000000000001</v>
      </c>
      <c r="M1649">
        <v>754741.85701061797</v>
      </c>
      <c r="N1649">
        <v>0</v>
      </c>
      <c r="O1649">
        <v>3314</v>
      </c>
      <c r="P1649">
        <v>163196</v>
      </c>
      <c r="Q1649">
        <v>13106607273.822901</v>
      </c>
      <c r="R1649">
        <v>0</v>
      </c>
      <c r="S1649">
        <v>427196</v>
      </c>
      <c r="T1649" s="1">
        <v>44468.437696759262</v>
      </c>
      <c r="U1649">
        <v>941</v>
      </c>
      <c r="V1649" t="s">
        <v>27</v>
      </c>
      <c r="W1649">
        <v>10</v>
      </c>
      <c r="X1649">
        <v>100</v>
      </c>
    </row>
    <row r="1650" spans="1:24" x14ac:dyDescent="0.35">
      <c r="A1650" t="s">
        <v>24</v>
      </c>
      <c r="B1650">
        <v>2003</v>
      </c>
      <c r="C1650">
        <v>440</v>
      </c>
      <c r="D1650" t="s">
        <v>36</v>
      </c>
      <c r="E1650" t="s">
        <v>37</v>
      </c>
      <c r="F1650">
        <v>17</v>
      </c>
      <c r="G1650">
        <v>11</v>
      </c>
      <c r="H1650">
        <v>396.89877790373799</v>
      </c>
      <c r="I1650">
        <v>10818.734356237301</v>
      </c>
      <c r="J1650">
        <v>55.862119599980701</v>
      </c>
      <c r="K1650">
        <v>183.970436553459</v>
      </c>
      <c r="L1650">
        <v>2051.9</v>
      </c>
      <c r="M1650">
        <v>289178.57391394698</v>
      </c>
      <c r="N1650">
        <v>906</v>
      </c>
      <c r="O1650">
        <v>3198</v>
      </c>
      <c r="P1650">
        <v>288856</v>
      </c>
      <c r="Q1650">
        <v>4917424417.0422802</v>
      </c>
      <c r="R1650">
        <v>139421</v>
      </c>
      <c r="S1650">
        <v>438291</v>
      </c>
      <c r="T1650" s="1">
        <v>44468.437696759262</v>
      </c>
      <c r="U1650">
        <v>943</v>
      </c>
      <c r="V1650" t="s">
        <v>27</v>
      </c>
      <c r="W1650">
        <v>201</v>
      </c>
      <c r="X1650">
        <v>300</v>
      </c>
    </row>
    <row r="1651" spans="1:24" x14ac:dyDescent="0.35">
      <c r="A1651" t="s">
        <v>24</v>
      </c>
      <c r="B1651">
        <v>2003</v>
      </c>
      <c r="C1651">
        <v>440</v>
      </c>
      <c r="D1651" t="s">
        <v>36</v>
      </c>
      <c r="E1651" t="s">
        <v>37</v>
      </c>
      <c r="F1651">
        <v>25</v>
      </c>
      <c r="G1651">
        <v>8</v>
      </c>
      <c r="H1651">
        <v>114.871175136397</v>
      </c>
      <c r="I1651">
        <v>1436.7121466782501</v>
      </c>
      <c r="J1651">
        <v>16.6321860077751</v>
      </c>
      <c r="K1651">
        <v>27.155999260287398</v>
      </c>
      <c r="L1651">
        <v>1326.5</v>
      </c>
      <c r="M1651">
        <v>191531.51424866001</v>
      </c>
      <c r="N1651">
        <v>407</v>
      </c>
      <c r="O1651">
        <v>2246</v>
      </c>
      <c r="P1651">
        <v>191731</v>
      </c>
      <c r="Q1651">
        <v>3620230866.20646</v>
      </c>
      <c r="R1651">
        <v>65317</v>
      </c>
      <c r="S1651">
        <v>318145</v>
      </c>
      <c r="T1651" s="1">
        <v>44468.437696759262</v>
      </c>
      <c r="U1651">
        <v>923</v>
      </c>
      <c r="V1651" t="s">
        <v>31</v>
      </c>
      <c r="W1651">
        <v>201</v>
      </c>
      <c r="X1651">
        <v>300</v>
      </c>
    </row>
    <row r="1652" spans="1:24" x14ac:dyDescent="0.35">
      <c r="A1652" t="s">
        <v>24</v>
      </c>
      <c r="B1652">
        <v>2003</v>
      </c>
      <c r="C1652">
        <v>440</v>
      </c>
      <c r="D1652" t="s">
        <v>36</v>
      </c>
      <c r="E1652" t="s">
        <v>37</v>
      </c>
      <c r="F1652">
        <v>25</v>
      </c>
      <c r="G1652">
        <v>10</v>
      </c>
      <c r="H1652">
        <v>262.967488588854</v>
      </c>
      <c r="I1652">
        <v>16084.8051808821</v>
      </c>
      <c r="J1652">
        <v>33.613980782574799</v>
      </c>
      <c r="K1652">
        <v>142.35397489346201</v>
      </c>
      <c r="L1652">
        <v>3021.9</v>
      </c>
      <c r="M1652">
        <v>2123628.8481936101</v>
      </c>
      <c r="N1652">
        <v>0</v>
      </c>
      <c r="O1652">
        <v>7067</v>
      </c>
      <c r="P1652">
        <v>386191</v>
      </c>
      <c r="Q1652">
        <v>18794570673.327</v>
      </c>
      <c r="R1652">
        <v>5620</v>
      </c>
      <c r="S1652">
        <v>766762</v>
      </c>
      <c r="T1652" s="1">
        <v>44468.437696759262</v>
      </c>
      <c r="U1652">
        <v>933</v>
      </c>
      <c r="V1652" t="s">
        <v>30</v>
      </c>
      <c r="W1652">
        <v>201</v>
      </c>
      <c r="X1652">
        <v>300</v>
      </c>
    </row>
    <row r="1653" spans="1:24" x14ac:dyDescent="0.35">
      <c r="A1653" t="s">
        <v>24</v>
      </c>
      <c r="B1653">
        <v>2003</v>
      </c>
      <c r="C1653">
        <v>440</v>
      </c>
      <c r="D1653" t="s">
        <v>36</v>
      </c>
      <c r="E1653" t="s">
        <v>37</v>
      </c>
      <c r="F1653">
        <v>26</v>
      </c>
      <c r="G1653">
        <v>2</v>
      </c>
      <c r="H1653">
        <v>16.322844164951398</v>
      </c>
      <c r="I1653">
        <v>199.139238871233</v>
      </c>
      <c r="J1653">
        <v>2.8759296862057302</v>
      </c>
      <c r="K1653">
        <v>3.9841962798337298</v>
      </c>
      <c r="L1653">
        <v>82.4</v>
      </c>
      <c r="M1653">
        <v>5083.2217784986397</v>
      </c>
      <c r="N1653">
        <v>0</v>
      </c>
      <c r="O1653">
        <v>230</v>
      </c>
      <c r="P1653">
        <v>14614</v>
      </c>
      <c r="Q1653">
        <v>101700465.53487</v>
      </c>
      <c r="R1653">
        <v>0</v>
      </c>
      <c r="S1653">
        <v>35530</v>
      </c>
      <c r="T1653" s="1">
        <v>44468.437696759262</v>
      </c>
      <c r="U1653">
        <v>953</v>
      </c>
      <c r="V1653" t="s">
        <v>28</v>
      </c>
      <c r="W1653">
        <v>201</v>
      </c>
      <c r="X1653">
        <v>300</v>
      </c>
    </row>
    <row r="1654" spans="1:24" x14ac:dyDescent="0.35">
      <c r="A1654" t="s">
        <v>24</v>
      </c>
      <c r="B1654">
        <v>2003</v>
      </c>
      <c r="C1654">
        <v>440</v>
      </c>
      <c r="D1654" t="s">
        <v>36</v>
      </c>
      <c r="E1654" t="s">
        <v>37</v>
      </c>
      <c r="F1654">
        <v>28</v>
      </c>
      <c r="G1654">
        <v>3</v>
      </c>
      <c r="H1654">
        <v>22.987473658512599</v>
      </c>
      <c r="I1654">
        <v>239.89379339834301</v>
      </c>
      <c r="J1654">
        <v>4.8164494841588397</v>
      </c>
      <c r="K1654">
        <v>7.8732120270596599</v>
      </c>
      <c r="L1654">
        <v>254.9</v>
      </c>
      <c r="M1654">
        <v>29473.3672944871</v>
      </c>
      <c r="N1654">
        <v>0</v>
      </c>
      <c r="O1654">
        <v>619</v>
      </c>
      <c r="P1654">
        <v>53269</v>
      </c>
      <c r="Q1654">
        <v>967303349.42673302</v>
      </c>
      <c r="R1654">
        <v>0</v>
      </c>
      <c r="S1654">
        <v>119204</v>
      </c>
      <c r="T1654" s="1">
        <v>44468.437696759262</v>
      </c>
      <c r="U1654">
        <v>952</v>
      </c>
      <c r="V1654" t="s">
        <v>28</v>
      </c>
      <c r="W1654">
        <v>101</v>
      </c>
      <c r="X1654">
        <v>200</v>
      </c>
    </row>
    <row r="1655" spans="1:24" x14ac:dyDescent="0.35">
      <c r="A1655" t="s">
        <v>24</v>
      </c>
      <c r="B1655">
        <v>2003</v>
      </c>
      <c r="C1655">
        <v>440</v>
      </c>
      <c r="D1655" t="s">
        <v>36</v>
      </c>
      <c r="E1655" t="s">
        <v>37</v>
      </c>
      <c r="F1655">
        <v>37</v>
      </c>
      <c r="G1655">
        <v>19</v>
      </c>
      <c r="H1655">
        <v>294.90983079273002</v>
      </c>
      <c r="I1655">
        <v>3259.1616460617101</v>
      </c>
      <c r="J1655">
        <v>32.856933758334002</v>
      </c>
      <c r="K1655">
        <v>37.428749432273499</v>
      </c>
      <c r="L1655">
        <v>8664.6</v>
      </c>
      <c r="M1655">
        <v>2813563.5286060399</v>
      </c>
      <c r="N1655">
        <v>5194</v>
      </c>
      <c r="O1655">
        <v>12135</v>
      </c>
      <c r="P1655">
        <v>965192</v>
      </c>
      <c r="Q1655">
        <v>32311427219.705601</v>
      </c>
      <c r="R1655">
        <v>593281</v>
      </c>
      <c r="S1655">
        <v>1337103</v>
      </c>
      <c r="T1655" s="1">
        <v>44468.437696759262</v>
      </c>
      <c r="U1655">
        <v>942</v>
      </c>
      <c r="V1655" t="s">
        <v>27</v>
      </c>
      <c r="W1655">
        <v>101</v>
      </c>
      <c r="X1655">
        <v>200</v>
      </c>
    </row>
    <row r="1656" spans="1:24" x14ac:dyDescent="0.35">
      <c r="A1656" t="s">
        <v>24</v>
      </c>
      <c r="B1656">
        <v>2003</v>
      </c>
      <c r="C1656">
        <v>440</v>
      </c>
      <c r="D1656" t="s">
        <v>36</v>
      </c>
      <c r="E1656" t="s">
        <v>37</v>
      </c>
      <c r="F1656">
        <v>46</v>
      </c>
      <c r="G1656">
        <v>5</v>
      </c>
      <c r="H1656">
        <v>36.443261569211302</v>
      </c>
      <c r="I1656">
        <v>414.29804693032202</v>
      </c>
      <c r="J1656">
        <v>6.7250357882653704</v>
      </c>
      <c r="K1656">
        <v>7.4706751099817996</v>
      </c>
      <c r="L1656">
        <v>535.1</v>
      </c>
      <c r="M1656">
        <v>89249.347729596804</v>
      </c>
      <c r="N1656">
        <v>0</v>
      </c>
      <c r="O1656">
        <v>1186</v>
      </c>
      <c r="P1656">
        <v>98715</v>
      </c>
      <c r="Q1656">
        <v>1609355597.0292699</v>
      </c>
      <c r="R1656">
        <v>11301</v>
      </c>
      <c r="S1656">
        <v>186129</v>
      </c>
      <c r="T1656" s="1">
        <v>44468.437696759262</v>
      </c>
      <c r="U1656">
        <v>912</v>
      </c>
      <c r="V1656" t="s">
        <v>29</v>
      </c>
      <c r="W1656">
        <v>101</v>
      </c>
      <c r="X1656">
        <v>200</v>
      </c>
    </row>
    <row r="1657" spans="1:24" x14ac:dyDescent="0.35">
      <c r="A1657" t="s">
        <v>24</v>
      </c>
      <c r="B1657">
        <v>2003</v>
      </c>
      <c r="C1657">
        <v>440</v>
      </c>
      <c r="D1657" t="s">
        <v>36</v>
      </c>
      <c r="E1657" t="s">
        <v>37</v>
      </c>
      <c r="F1657">
        <v>64</v>
      </c>
      <c r="G1657">
        <v>16</v>
      </c>
      <c r="H1657">
        <v>172.31046095674699</v>
      </c>
      <c r="I1657">
        <v>1911.1882289426801</v>
      </c>
      <c r="J1657">
        <v>16.118191517303</v>
      </c>
      <c r="K1657">
        <v>14.576591655696101</v>
      </c>
      <c r="L1657">
        <v>4109.7</v>
      </c>
      <c r="M1657">
        <v>1087071.80419315</v>
      </c>
      <c r="N1657">
        <v>1981</v>
      </c>
      <c r="O1657">
        <v>6239</v>
      </c>
      <c r="P1657">
        <v>384665</v>
      </c>
      <c r="Q1657">
        <v>8291073349.1230698</v>
      </c>
      <c r="R1657">
        <v>198730</v>
      </c>
      <c r="S1657">
        <v>570600</v>
      </c>
      <c r="T1657" s="1">
        <v>44468.437696759262</v>
      </c>
      <c r="U1657">
        <v>922</v>
      </c>
      <c r="V1657" t="s">
        <v>31</v>
      </c>
      <c r="W1657">
        <v>101</v>
      </c>
      <c r="X1657">
        <v>200</v>
      </c>
    </row>
    <row r="1658" spans="1:24" x14ac:dyDescent="0.35">
      <c r="A1658" t="s">
        <v>24</v>
      </c>
      <c r="B1658">
        <v>2003</v>
      </c>
      <c r="C1658">
        <v>440</v>
      </c>
      <c r="D1658" t="s">
        <v>36</v>
      </c>
      <c r="E1658" t="s">
        <v>37</v>
      </c>
      <c r="F1658">
        <v>75</v>
      </c>
      <c r="G1658">
        <v>6</v>
      </c>
      <c r="H1658">
        <v>43.180989147280897</v>
      </c>
      <c r="I1658">
        <v>355.01068434508397</v>
      </c>
      <c r="J1658">
        <v>6.4116997881693596</v>
      </c>
      <c r="K1658">
        <v>10.324520852966</v>
      </c>
      <c r="L1658">
        <v>1124.3</v>
      </c>
      <c r="M1658">
        <v>240632.852681444</v>
      </c>
      <c r="N1658">
        <v>143</v>
      </c>
      <c r="O1658">
        <v>2105</v>
      </c>
      <c r="P1658">
        <v>166165</v>
      </c>
      <c r="Q1658">
        <v>6998152492.2312098</v>
      </c>
      <c r="R1658">
        <v>0</v>
      </c>
      <c r="S1658">
        <v>333475</v>
      </c>
      <c r="T1658" s="1">
        <v>44468.437696759262</v>
      </c>
      <c r="U1658">
        <v>921</v>
      </c>
      <c r="V1658" t="s">
        <v>31</v>
      </c>
      <c r="W1658">
        <v>10</v>
      </c>
      <c r="X1658">
        <v>100</v>
      </c>
    </row>
    <row r="1659" spans="1:24" x14ac:dyDescent="0.35">
      <c r="A1659" t="s">
        <v>24</v>
      </c>
      <c r="B1659">
        <v>2003</v>
      </c>
      <c r="C1659">
        <v>440</v>
      </c>
      <c r="D1659" t="s">
        <v>36</v>
      </c>
      <c r="E1659" t="s">
        <v>37</v>
      </c>
      <c r="F1659">
        <v>106</v>
      </c>
      <c r="G1659">
        <v>35</v>
      </c>
      <c r="H1659">
        <v>202.77289237566501</v>
      </c>
      <c r="I1659">
        <v>2058.9555982984698</v>
      </c>
      <c r="J1659">
        <v>20.6579518367083</v>
      </c>
      <c r="K1659">
        <v>24.873720457479902</v>
      </c>
      <c r="L1659">
        <v>7809.8</v>
      </c>
      <c r="M1659">
        <v>3054393.3265844099</v>
      </c>
      <c r="N1659">
        <v>4217</v>
      </c>
      <c r="O1659">
        <v>11403</v>
      </c>
      <c r="P1659">
        <v>795274</v>
      </c>
      <c r="Q1659">
        <v>36899351222.259598</v>
      </c>
      <c r="R1659">
        <v>400333</v>
      </c>
      <c r="S1659">
        <v>1190215</v>
      </c>
      <c r="T1659" s="1">
        <v>44468.437696759262</v>
      </c>
      <c r="U1659">
        <v>931</v>
      </c>
      <c r="V1659" t="s">
        <v>30</v>
      </c>
      <c r="W1659">
        <v>10</v>
      </c>
      <c r="X1659">
        <v>100</v>
      </c>
    </row>
    <row r="1660" spans="1:24" x14ac:dyDescent="0.35">
      <c r="A1660" t="s">
        <v>24</v>
      </c>
      <c r="B1660">
        <v>2003</v>
      </c>
      <c r="C1660">
        <v>440</v>
      </c>
      <c r="D1660" t="s">
        <v>36</v>
      </c>
      <c r="E1660" t="s">
        <v>37</v>
      </c>
      <c r="F1660">
        <v>106</v>
      </c>
      <c r="G1660">
        <v>37</v>
      </c>
      <c r="H1660">
        <v>192.674995799849</v>
      </c>
      <c r="I1660">
        <v>1150.51388019098</v>
      </c>
      <c r="J1660">
        <v>25.3587247758988</v>
      </c>
      <c r="K1660">
        <v>16.3798600130959</v>
      </c>
      <c r="L1660">
        <v>8348.6</v>
      </c>
      <c r="M1660">
        <v>2160253.7176273102</v>
      </c>
      <c r="N1660">
        <v>5347</v>
      </c>
      <c r="O1660">
        <v>11350</v>
      </c>
      <c r="P1660">
        <v>1099045</v>
      </c>
      <c r="Q1660">
        <v>30755520725.775002</v>
      </c>
      <c r="R1660">
        <v>740934</v>
      </c>
      <c r="S1660">
        <v>1457156</v>
      </c>
      <c r="T1660" s="1">
        <v>44468.437696759262</v>
      </c>
      <c r="U1660">
        <v>932</v>
      </c>
      <c r="V1660" t="s">
        <v>30</v>
      </c>
      <c r="W1660">
        <v>101</v>
      </c>
      <c r="X1660">
        <v>200</v>
      </c>
    </row>
    <row r="1661" spans="1:24" x14ac:dyDescent="0.35">
      <c r="A1661" t="s">
        <v>24</v>
      </c>
      <c r="B1661">
        <v>2003</v>
      </c>
      <c r="C1661">
        <v>440</v>
      </c>
      <c r="D1661" t="s">
        <v>36</v>
      </c>
      <c r="E1661" t="s">
        <v>37</v>
      </c>
      <c r="F1661">
        <v>161</v>
      </c>
      <c r="G1661">
        <v>2</v>
      </c>
      <c r="H1661">
        <v>5.97161854548078</v>
      </c>
      <c r="I1661">
        <v>20.1184256643818</v>
      </c>
      <c r="J1661">
        <v>0.59641309940225296</v>
      </c>
      <c r="K1661">
        <v>0.191664980648106</v>
      </c>
      <c r="L1661">
        <v>246.6</v>
      </c>
      <c r="M1661">
        <v>34296.807593369798</v>
      </c>
      <c r="N1661">
        <v>0</v>
      </c>
      <c r="O1661">
        <v>625</v>
      </c>
      <c r="P1661">
        <v>25026</v>
      </c>
      <c r="Q1661">
        <v>326740127.350667</v>
      </c>
      <c r="R1661">
        <v>0</v>
      </c>
      <c r="S1661">
        <v>61937</v>
      </c>
      <c r="T1661" s="1">
        <v>44468.437696759262</v>
      </c>
      <c r="U1661">
        <v>911</v>
      </c>
      <c r="V1661" t="s">
        <v>29</v>
      </c>
      <c r="W1661">
        <v>10</v>
      </c>
      <c r="X1661">
        <v>100</v>
      </c>
    </row>
    <row r="1662" spans="1:24" x14ac:dyDescent="0.35">
      <c r="A1662" t="s">
        <v>24</v>
      </c>
      <c r="B1662">
        <v>2003</v>
      </c>
      <c r="C1662">
        <v>455</v>
      </c>
      <c r="D1662" t="s">
        <v>38</v>
      </c>
      <c r="E1662" t="s">
        <v>39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 s="1">
        <v>44468.437696759262</v>
      </c>
      <c r="U1662">
        <v>935</v>
      </c>
      <c r="V1662" t="s">
        <v>30</v>
      </c>
      <c r="W1662">
        <v>501</v>
      </c>
      <c r="X1662">
        <v>700</v>
      </c>
    </row>
    <row r="1663" spans="1:24" x14ac:dyDescent="0.35">
      <c r="A1663" t="s">
        <v>24</v>
      </c>
      <c r="B1663">
        <v>2003</v>
      </c>
      <c r="C1663">
        <v>455</v>
      </c>
      <c r="D1663" t="s">
        <v>38</v>
      </c>
      <c r="E1663" t="s">
        <v>39</v>
      </c>
      <c r="F1663">
        <v>3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 s="1">
        <v>44468.437696759262</v>
      </c>
      <c r="U1663">
        <v>925</v>
      </c>
      <c r="V1663" t="s">
        <v>31</v>
      </c>
      <c r="W1663">
        <v>501</v>
      </c>
      <c r="X1663">
        <v>700</v>
      </c>
    </row>
    <row r="1664" spans="1:24" x14ac:dyDescent="0.35">
      <c r="A1664" t="s">
        <v>24</v>
      </c>
      <c r="B1664">
        <v>2003</v>
      </c>
      <c r="C1664">
        <v>455</v>
      </c>
      <c r="D1664" t="s">
        <v>38</v>
      </c>
      <c r="E1664" t="s">
        <v>39</v>
      </c>
      <c r="F1664">
        <v>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s="1">
        <v>44468.437696759262</v>
      </c>
      <c r="U1664">
        <v>945</v>
      </c>
      <c r="V1664" t="s">
        <v>27</v>
      </c>
      <c r="W1664">
        <v>501</v>
      </c>
      <c r="X1664">
        <v>700</v>
      </c>
    </row>
    <row r="1665" spans="1:24" x14ac:dyDescent="0.35">
      <c r="A1665" t="s">
        <v>24</v>
      </c>
      <c r="B1665">
        <v>2003</v>
      </c>
      <c r="C1665">
        <v>455</v>
      </c>
      <c r="D1665" t="s">
        <v>38</v>
      </c>
      <c r="E1665" t="s">
        <v>39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 s="1">
        <v>44468.437696759262</v>
      </c>
      <c r="U1665">
        <v>955</v>
      </c>
      <c r="V1665" t="s">
        <v>28</v>
      </c>
      <c r="W1665">
        <v>501</v>
      </c>
      <c r="X1665">
        <v>700</v>
      </c>
    </row>
    <row r="1666" spans="1:24" x14ac:dyDescent="0.35">
      <c r="A1666" t="s">
        <v>24</v>
      </c>
      <c r="B1666">
        <v>2003</v>
      </c>
      <c r="C1666">
        <v>455</v>
      </c>
      <c r="D1666" t="s">
        <v>38</v>
      </c>
      <c r="E1666" t="s">
        <v>39</v>
      </c>
      <c r="F1666">
        <v>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 s="1">
        <v>44468.437696759262</v>
      </c>
      <c r="U1666">
        <v>915</v>
      </c>
      <c r="V1666" t="s">
        <v>29</v>
      </c>
      <c r="W1666">
        <v>501</v>
      </c>
      <c r="X1666">
        <v>700</v>
      </c>
    </row>
    <row r="1667" spans="1:24" x14ac:dyDescent="0.35">
      <c r="A1667" t="s">
        <v>24</v>
      </c>
      <c r="B1667">
        <v>2003</v>
      </c>
      <c r="C1667">
        <v>455</v>
      </c>
      <c r="D1667" t="s">
        <v>38</v>
      </c>
      <c r="E1667" t="s">
        <v>39</v>
      </c>
      <c r="F1667">
        <v>5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 s="1">
        <v>44468.437696759262</v>
      </c>
      <c r="U1667">
        <v>924</v>
      </c>
      <c r="V1667" t="s">
        <v>31</v>
      </c>
      <c r="W1667">
        <v>301</v>
      </c>
      <c r="X1667">
        <v>500</v>
      </c>
    </row>
    <row r="1668" spans="1:24" x14ac:dyDescent="0.35">
      <c r="A1668" t="s">
        <v>24</v>
      </c>
      <c r="B1668">
        <v>2003</v>
      </c>
      <c r="C1668">
        <v>455</v>
      </c>
      <c r="D1668" t="s">
        <v>38</v>
      </c>
      <c r="E1668" t="s">
        <v>39</v>
      </c>
      <c r="F1668">
        <v>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 s="1">
        <v>44468.437696759262</v>
      </c>
      <c r="U1668">
        <v>944</v>
      </c>
      <c r="V1668" t="s">
        <v>27</v>
      </c>
      <c r="W1668">
        <v>301</v>
      </c>
      <c r="X1668">
        <v>500</v>
      </c>
    </row>
    <row r="1669" spans="1:24" x14ac:dyDescent="0.35">
      <c r="A1669" t="s">
        <v>24</v>
      </c>
      <c r="B1669">
        <v>2003</v>
      </c>
      <c r="C1669">
        <v>455</v>
      </c>
      <c r="D1669" t="s">
        <v>38</v>
      </c>
      <c r="E1669" t="s">
        <v>39</v>
      </c>
      <c r="F1669">
        <v>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s="1">
        <v>44468.437696759262</v>
      </c>
      <c r="U1669">
        <v>914</v>
      </c>
      <c r="V1669" t="s">
        <v>29</v>
      </c>
      <c r="W1669">
        <v>301</v>
      </c>
      <c r="X1669">
        <v>500</v>
      </c>
    </row>
    <row r="1670" spans="1:24" x14ac:dyDescent="0.35">
      <c r="A1670" t="s">
        <v>24</v>
      </c>
      <c r="B1670">
        <v>2003</v>
      </c>
      <c r="C1670">
        <v>455</v>
      </c>
      <c r="D1670" t="s">
        <v>38</v>
      </c>
      <c r="E1670" t="s">
        <v>39</v>
      </c>
      <c r="F1670">
        <v>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 s="1">
        <v>44468.437696759262</v>
      </c>
      <c r="U1670">
        <v>934</v>
      </c>
      <c r="V1670" t="s">
        <v>30</v>
      </c>
      <c r="W1670">
        <v>301</v>
      </c>
      <c r="X1670">
        <v>500</v>
      </c>
    </row>
    <row r="1671" spans="1:24" x14ac:dyDescent="0.35">
      <c r="A1671" t="s">
        <v>24</v>
      </c>
      <c r="B1671">
        <v>2003</v>
      </c>
      <c r="C1671">
        <v>455</v>
      </c>
      <c r="D1671" t="s">
        <v>38</v>
      </c>
      <c r="E1671" t="s">
        <v>39</v>
      </c>
      <c r="F1671">
        <v>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s="1">
        <v>44468.437696759262</v>
      </c>
      <c r="U1671">
        <v>913</v>
      </c>
      <c r="V1671" t="s">
        <v>29</v>
      </c>
      <c r="W1671">
        <v>201</v>
      </c>
      <c r="X1671">
        <v>300</v>
      </c>
    </row>
    <row r="1672" spans="1:24" x14ac:dyDescent="0.35">
      <c r="A1672" t="s">
        <v>24</v>
      </c>
      <c r="B1672">
        <v>2003</v>
      </c>
      <c r="C1672">
        <v>455</v>
      </c>
      <c r="D1672" t="s">
        <v>38</v>
      </c>
      <c r="E1672" t="s">
        <v>39</v>
      </c>
      <c r="F1672">
        <v>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 s="1">
        <v>44468.437696759262</v>
      </c>
      <c r="U1672">
        <v>954</v>
      </c>
      <c r="V1672" t="s">
        <v>28</v>
      </c>
      <c r="W1672">
        <v>301</v>
      </c>
      <c r="X1672">
        <v>500</v>
      </c>
    </row>
    <row r="1673" spans="1:24" x14ac:dyDescent="0.35">
      <c r="A1673" t="s">
        <v>24</v>
      </c>
      <c r="B1673">
        <v>2003</v>
      </c>
      <c r="C1673">
        <v>455</v>
      </c>
      <c r="D1673" t="s">
        <v>38</v>
      </c>
      <c r="E1673" t="s">
        <v>39</v>
      </c>
      <c r="F1673">
        <v>13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s="1">
        <v>44468.437696759262</v>
      </c>
      <c r="U1673">
        <v>951</v>
      </c>
      <c r="V1673" t="s">
        <v>28</v>
      </c>
      <c r="W1673">
        <v>10</v>
      </c>
      <c r="X1673">
        <v>100</v>
      </c>
    </row>
    <row r="1674" spans="1:24" x14ac:dyDescent="0.35">
      <c r="A1674" t="s">
        <v>24</v>
      </c>
      <c r="B1674">
        <v>2003</v>
      </c>
      <c r="C1674">
        <v>455</v>
      </c>
      <c r="D1674" t="s">
        <v>38</v>
      </c>
      <c r="E1674" t="s">
        <v>39</v>
      </c>
      <c r="F1674">
        <v>16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 s="1">
        <v>44468.437696759262</v>
      </c>
      <c r="U1674">
        <v>941</v>
      </c>
      <c r="V1674" t="s">
        <v>27</v>
      </c>
      <c r="W1674">
        <v>10</v>
      </c>
      <c r="X1674">
        <v>100</v>
      </c>
    </row>
    <row r="1675" spans="1:24" x14ac:dyDescent="0.35">
      <c r="A1675" t="s">
        <v>24</v>
      </c>
      <c r="B1675">
        <v>2003</v>
      </c>
      <c r="C1675">
        <v>455</v>
      </c>
      <c r="D1675" t="s">
        <v>38</v>
      </c>
      <c r="E1675" t="s">
        <v>39</v>
      </c>
      <c r="F1675">
        <v>17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 s="1">
        <v>44468.437696759262</v>
      </c>
      <c r="U1675">
        <v>943</v>
      </c>
      <c r="V1675" t="s">
        <v>27</v>
      </c>
      <c r="W1675">
        <v>201</v>
      </c>
      <c r="X1675">
        <v>300</v>
      </c>
    </row>
    <row r="1676" spans="1:24" x14ac:dyDescent="0.35">
      <c r="A1676" t="s">
        <v>24</v>
      </c>
      <c r="B1676">
        <v>2003</v>
      </c>
      <c r="C1676">
        <v>455</v>
      </c>
      <c r="D1676" t="s">
        <v>38</v>
      </c>
      <c r="E1676" t="s">
        <v>39</v>
      </c>
      <c r="F1676">
        <v>25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 s="1">
        <v>44468.437696759262</v>
      </c>
      <c r="U1676">
        <v>923</v>
      </c>
      <c r="V1676" t="s">
        <v>31</v>
      </c>
      <c r="W1676">
        <v>201</v>
      </c>
      <c r="X1676">
        <v>300</v>
      </c>
    </row>
    <row r="1677" spans="1:24" x14ac:dyDescent="0.35">
      <c r="A1677" t="s">
        <v>24</v>
      </c>
      <c r="B1677">
        <v>2003</v>
      </c>
      <c r="C1677">
        <v>455</v>
      </c>
      <c r="D1677" t="s">
        <v>38</v>
      </c>
      <c r="E1677" t="s">
        <v>39</v>
      </c>
      <c r="F1677">
        <v>25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 s="1">
        <v>44468.437696759262</v>
      </c>
      <c r="U1677">
        <v>933</v>
      </c>
      <c r="V1677" t="s">
        <v>30</v>
      </c>
      <c r="W1677">
        <v>201</v>
      </c>
      <c r="X1677">
        <v>300</v>
      </c>
    </row>
    <row r="1678" spans="1:24" x14ac:dyDescent="0.35">
      <c r="A1678" t="s">
        <v>24</v>
      </c>
      <c r="B1678">
        <v>2003</v>
      </c>
      <c r="C1678">
        <v>455</v>
      </c>
      <c r="D1678" t="s">
        <v>38</v>
      </c>
      <c r="E1678" t="s">
        <v>39</v>
      </c>
      <c r="F1678">
        <v>26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 s="1">
        <v>44468.437696759262</v>
      </c>
      <c r="U1678">
        <v>953</v>
      </c>
      <c r="V1678" t="s">
        <v>28</v>
      </c>
      <c r="W1678">
        <v>201</v>
      </c>
      <c r="X1678">
        <v>300</v>
      </c>
    </row>
    <row r="1679" spans="1:24" x14ac:dyDescent="0.35">
      <c r="A1679" t="s">
        <v>24</v>
      </c>
      <c r="B1679">
        <v>2003</v>
      </c>
      <c r="C1679">
        <v>455</v>
      </c>
      <c r="D1679" t="s">
        <v>38</v>
      </c>
      <c r="E1679" t="s">
        <v>39</v>
      </c>
      <c r="F1679">
        <v>28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 s="1">
        <v>44468.437696759262</v>
      </c>
      <c r="U1679">
        <v>952</v>
      </c>
      <c r="V1679" t="s">
        <v>28</v>
      </c>
      <c r="W1679">
        <v>101</v>
      </c>
      <c r="X1679">
        <v>200</v>
      </c>
    </row>
    <row r="1680" spans="1:24" x14ac:dyDescent="0.35">
      <c r="A1680" t="s">
        <v>24</v>
      </c>
      <c r="B1680">
        <v>2003</v>
      </c>
      <c r="C1680">
        <v>455</v>
      </c>
      <c r="D1680" t="s">
        <v>38</v>
      </c>
      <c r="E1680" t="s">
        <v>39</v>
      </c>
      <c r="F1680">
        <v>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 s="1">
        <v>44468.437696759262</v>
      </c>
      <c r="U1680">
        <v>942</v>
      </c>
      <c r="V1680" t="s">
        <v>27</v>
      </c>
      <c r="W1680">
        <v>101</v>
      </c>
      <c r="X1680">
        <v>200</v>
      </c>
    </row>
    <row r="1681" spans="1:24" x14ac:dyDescent="0.35">
      <c r="A1681" t="s">
        <v>24</v>
      </c>
      <c r="B1681">
        <v>2003</v>
      </c>
      <c r="C1681">
        <v>455</v>
      </c>
      <c r="D1681" t="s">
        <v>38</v>
      </c>
      <c r="E1681" t="s">
        <v>39</v>
      </c>
      <c r="F1681">
        <v>46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 s="1">
        <v>44468.437696759262</v>
      </c>
      <c r="U1681">
        <v>912</v>
      </c>
      <c r="V1681" t="s">
        <v>29</v>
      </c>
      <c r="W1681">
        <v>101</v>
      </c>
      <c r="X1681">
        <v>200</v>
      </c>
    </row>
    <row r="1682" spans="1:24" x14ac:dyDescent="0.35">
      <c r="A1682" t="s">
        <v>24</v>
      </c>
      <c r="B1682">
        <v>2003</v>
      </c>
      <c r="C1682">
        <v>455</v>
      </c>
      <c r="D1682" t="s">
        <v>38</v>
      </c>
      <c r="E1682" t="s">
        <v>39</v>
      </c>
      <c r="F1682">
        <v>64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 s="1">
        <v>44468.437696759262</v>
      </c>
      <c r="U1682">
        <v>922</v>
      </c>
      <c r="V1682" t="s">
        <v>31</v>
      </c>
      <c r="W1682">
        <v>101</v>
      </c>
      <c r="X1682">
        <v>200</v>
      </c>
    </row>
    <row r="1683" spans="1:24" x14ac:dyDescent="0.35">
      <c r="A1683" t="s">
        <v>24</v>
      </c>
      <c r="B1683">
        <v>2003</v>
      </c>
      <c r="C1683">
        <v>455</v>
      </c>
      <c r="D1683" t="s">
        <v>38</v>
      </c>
      <c r="E1683" t="s">
        <v>39</v>
      </c>
      <c r="F1683">
        <v>75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 s="1">
        <v>44468.437696759262</v>
      </c>
      <c r="U1683">
        <v>921</v>
      </c>
      <c r="V1683" t="s">
        <v>31</v>
      </c>
      <c r="W1683">
        <v>10</v>
      </c>
      <c r="X1683">
        <v>100</v>
      </c>
    </row>
    <row r="1684" spans="1:24" x14ac:dyDescent="0.35">
      <c r="A1684" t="s">
        <v>24</v>
      </c>
      <c r="B1684">
        <v>2003</v>
      </c>
      <c r="C1684">
        <v>455</v>
      </c>
      <c r="D1684" t="s">
        <v>38</v>
      </c>
      <c r="E1684" t="s">
        <v>39</v>
      </c>
      <c r="F1684">
        <v>106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 s="1">
        <v>44468.437696759262</v>
      </c>
      <c r="U1684">
        <v>931</v>
      </c>
      <c r="V1684" t="s">
        <v>30</v>
      </c>
      <c r="W1684">
        <v>10</v>
      </c>
      <c r="X1684">
        <v>100</v>
      </c>
    </row>
    <row r="1685" spans="1:24" x14ac:dyDescent="0.35">
      <c r="A1685" t="s">
        <v>24</v>
      </c>
      <c r="B1685">
        <v>2003</v>
      </c>
      <c r="C1685">
        <v>455</v>
      </c>
      <c r="D1685" t="s">
        <v>38</v>
      </c>
      <c r="E1685" t="s">
        <v>39</v>
      </c>
      <c r="F1685">
        <v>106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 s="1">
        <v>44468.437696759262</v>
      </c>
      <c r="U1685">
        <v>932</v>
      </c>
      <c r="V1685" t="s">
        <v>30</v>
      </c>
      <c r="W1685">
        <v>101</v>
      </c>
      <c r="X1685">
        <v>200</v>
      </c>
    </row>
    <row r="1686" spans="1:24" x14ac:dyDescent="0.35">
      <c r="A1686" t="s">
        <v>24</v>
      </c>
      <c r="B1686">
        <v>2003</v>
      </c>
      <c r="C1686">
        <v>455</v>
      </c>
      <c r="D1686" t="s">
        <v>38</v>
      </c>
      <c r="E1686" t="s">
        <v>39</v>
      </c>
      <c r="F1686">
        <v>161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s="1">
        <v>44468.437696759262</v>
      </c>
      <c r="U1686">
        <v>911</v>
      </c>
      <c r="V1686" t="s">
        <v>29</v>
      </c>
      <c r="W1686">
        <v>10</v>
      </c>
      <c r="X1686">
        <v>100</v>
      </c>
    </row>
    <row r="1687" spans="1:24" x14ac:dyDescent="0.35">
      <c r="A1687" t="s">
        <v>24</v>
      </c>
      <c r="B1687">
        <v>2003</v>
      </c>
      <c r="C1687">
        <v>460</v>
      </c>
      <c r="D1687" t="s">
        <v>40</v>
      </c>
      <c r="E1687" t="s">
        <v>41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 s="1">
        <v>44468.437696759262</v>
      </c>
      <c r="U1687">
        <v>935</v>
      </c>
      <c r="V1687" t="s">
        <v>30</v>
      </c>
      <c r="W1687">
        <v>501</v>
      </c>
      <c r="X1687">
        <v>700</v>
      </c>
    </row>
    <row r="1688" spans="1:24" x14ac:dyDescent="0.35">
      <c r="A1688" t="s">
        <v>24</v>
      </c>
      <c r="B1688">
        <v>2003</v>
      </c>
      <c r="C1688">
        <v>460</v>
      </c>
      <c r="D1688" t="s">
        <v>40</v>
      </c>
      <c r="E1688" t="s">
        <v>41</v>
      </c>
      <c r="F1688">
        <v>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 s="1">
        <v>44468.437696759262</v>
      </c>
      <c r="U1688">
        <v>925</v>
      </c>
      <c r="V1688" t="s">
        <v>31</v>
      </c>
      <c r="W1688">
        <v>501</v>
      </c>
      <c r="X1688">
        <v>700</v>
      </c>
    </row>
    <row r="1689" spans="1:24" x14ac:dyDescent="0.35">
      <c r="A1689" t="s">
        <v>24</v>
      </c>
      <c r="B1689">
        <v>2003</v>
      </c>
      <c r="C1689">
        <v>460</v>
      </c>
      <c r="D1689" t="s">
        <v>40</v>
      </c>
      <c r="E1689" t="s">
        <v>41</v>
      </c>
      <c r="F1689">
        <v>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s="1">
        <v>44468.437696759262</v>
      </c>
      <c r="U1689">
        <v>945</v>
      </c>
      <c r="V1689" t="s">
        <v>27</v>
      </c>
      <c r="W1689">
        <v>501</v>
      </c>
      <c r="X1689">
        <v>700</v>
      </c>
    </row>
    <row r="1690" spans="1:24" x14ac:dyDescent="0.35">
      <c r="A1690" t="s">
        <v>24</v>
      </c>
      <c r="B1690">
        <v>2003</v>
      </c>
      <c r="C1690">
        <v>460</v>
      </c>
      <c r="D1690" t="s">
        <v>40</v>
      </c>
      <c r="E1690" t="s">
        <v>41</v>
      </c>
      <c r="F1690">
        <v>3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 s="1">
        <v>44468.437696759262</v>
      </c>
      <c r="U1690">
        <v>955</v>
      </c>
      <c r="V1690" t="s">
        <v>28</v>
      </c>
      <c r="W1690">
        <v>501</v>
      </c>
      <c r="X1690">
        <v>700</v>
      </c>
    </row>
    <row r="1691" spans="1:24" x14ac:dyDescent="0.35">
      <c r="A1691" t="s">
        <v>24</v>
      </c>
      <c r="B1691">
        <v>2003</v>
      </c>
      <c r="C1691">
        <v>460</v>
      </c>
      <c r="D1691" t="s">
        <v>40</v>
      </c>
      <c r="E1691" t="s">
        <v>41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 s="1">
        <v>44468.437696759262</v>
      </c>
      <c r="U1691">
        <v>915</v>
      </c>
      <c r="V1691" t="s">
        <v>29</v>
      </c>
      <c r="W1691">
        <v>501</v>
      </c>
      <c r="X1691">
        <v>700</v>
      </c>
    </row>
    <row r="1692" spans="1:24" x14ac:dyDescent="0.35">
      <c r="A1692" t="s">
        <v>24</v>
      </c>
      <c r="B1692">
        <v>2003</v>
      </c>
      <c r="C1692">
        <v>460</v>
      </c>
      <c r="D1692" t="s">
        <v>40</v>
      </c>
      <c r="E1692" t="s">
        <v>41</v>
      </c>
      <c r="F1692">
        <v>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s="1">
        <v>44468.437696759262</v>
      </c>
      <c r="U1692">
        <v>924</v>
      </c>
      <c r="V1692" t="s">
        <v>31</v>
      </c>
      <c r="W1692">
        <v>301</v>
      </c>
      <c r="X1692">
        <v>500</v>
      </c>
    </row>
    <row r="1693" spans="1:24" x14ac:dyDescent="0.35">
      <c r="A1693" t="s">
        <v>24</v>
      </c>
      <c r="B1693">
        <v>2003</v>
      </c>
      <c r="C1693">
        <v>460</v>
      </c>
      <c r="D1693" t="s">
        <v>40</v>
      </c>
      <c r="E1693" t="s">
        <v>41</v>
      </c>
      <c r="F1693">
        <v>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 s="1">
        <v>44468.437696759262</v>
      </c>
      <c r="U1693">
        <v>944</v>
      </c>
      <c r="V1693" t="s">
        <v>27</v>
      </c>
      <c r="W1693">
        <v>301</v>
      </c>
      <c r="X1693">
        <v>500</v>
      </c>
    </row>
    <row r="1694" spans="1:24" x14ac:dyDescent="0.35">
      <c r="A1694" t="s">
        <v>24</v>
      </c>
      <c r="B1694">
        <v>2003</v>
      </c>
      <c r="C1694">
        <v>460</v>
      </c>
      <c r="D1694" t="s">
        <v>40</v>
      </c>
      <c r="E1694" t="s">
        <v>41</v>
      </c>
      <c r="F1694">
        <v>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s="1">
        <v>44468.437696759262</v>
      </c>
      <c r="U1694">
        <v>914</v>
      </c>
      <c r="V1694" t="s">
        <v>29</v>
      </c>
      <c r="W1694">
        <v>301</v>
      </c>
      <c r="X1694">
        <v>500</v>
      </c>
    </row>
    <row r="1695" spans="1:24" x14ac:dyDescent="0.35">
      <c r="A1695" t="s">
        <v>24</v>
      </c>
      <c r="B1695">
        <v>2003</v>
      </c>
      <c r="C1695">
        <v>460</v>
      </c>
      <c r="D1695" t="s">
        <v>40</v>
      </c>
      <c r="E1695" t="s">
        <v>41</v>
      </c>
      <c r="F1695">
        <v>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s="1">
        <v>44468.437696759262</v>
      </c>
      <c r="U1695">
        <v>934</v>
      </c>
      <c r="V1695" t="s">
        <v>30</v>
      </c>
      <c r="W1695">
        <v>301</v>
      </c>
      <c r="X1695">
        <v>500</v>
      </c>
    </row>
    <row r="1696" spans="1:24" x14ac:dyDescent="0.35">
      <c r="A1696" t="s">
        <v>24</v>
      </c>
      <c r="B1696">
        <v>2003</v>
      </c>
      <c r="C1696">
        <v>460</v>
      </c>
      <c r="D1696" t="s">
        <v>40</v>
      </c>
      <c r="E1696" t="s">
        <v>41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s="1">
        <v>44468.437696759262</v>
      </c>
      <c r="U1696">
        <v>913</v>
      </c>
      <c r="V1696" t="s">
        <v>29</v>
      </c>
      <c r="W1696">
        <v>201</v>
      </c>
      <c r="X1696">
        <v>300</v>
      </c>
    </row>
    <row r="1697" spans="1:24" x14ac:dyDescent="0.35">
      <c r="A1697" t="s">
        <v>24</v>
      </c>
      <c r="B1697">
        <v>2003</v>
      </c>
      <c r="C1697">
        <v>460</v>
      </c>
      <c r="D1697" t="s">
        <v>40</v>
      </c>
      <c r="E1697" t="s">
        <v>41</v>
      </c>
      <c r="F1697">
        <v>10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s="1">
        <v>44468.437696759262</v>
      </c>
      <c r="U1697">
        <v>954</v>
      </c>
      <c r="V1697" t="s">
        <v>28</v>
      </c>
      <c r="W1697">
        <v>301</v>
      </c>
      <c r="X1697">
        <v>500</v>
      </c>
    </row>
    <row r="1698" spans="1:24" x14ac:dyDescent="0.35">
      <c r="A1698" t="s">
        <v>24</v>
      </c>
      <c r="B1698">
        <v>2003</v>
      </c>
      <c r="C1698">
        <v>460</v>
      </c>
      <c r="D1698" t="s">
        <v>40</v>
      </c>
      <c r="E1698" t="s">
        <v>41</v>
      </c>
      <c r="F1698">
        <v>13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 s="1">
        <v>44468.437696759262</v>
      </c>
      <c r="U1698">
        <v>951</v>
      </c>
      <c r="V1698" t="s">
        <v>28</v>
      </c>
      <c r="W1698">
        <v>10</v>
      </c>
      <c r="X1698">
        <v>100</v>
      </c>
    </row>
    <row r="1699" spans="1:24" x14ac:dyDescent="0.35">
      <c r="A1699" t="s">
        <v>24</v>
      </c>
      <c r="B1699">
        <v>2003</v>
      </c>
      <c r="C1699">
        <v>460</v>
      </c>
      <c r="D1699" t="s">
        <v>40</v>
      </c>
      <c r="E1699" t="s">
        <v>41</v>
      </c>
      <c r="F1699">
        <v>16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s="1">
        <v>44468.437696759262</v>
      </c>
      <c r="U1699">
        <v>941</v>
      </c>
      <c r="V1699" t="s">
        <v>27</v>
      </c>
      <c r="W1699">
        <v>10</v>
      </c>
      <c r="X1699">
        <v>100</v>
      </c>
    </row>
    <row r="1700" spans="1:24" x14ac:dyDescent="0.35">
      <c r="A1700" t="s">
        <v>24</v>
      </c>
      <c r="B1700">
        <v>2003</v>
      </c>
      <c r="C1700">
        <v>460</v>
      </c>
      <c r="D1700" t="s">
        <v>40</v>
      </c>
      <c r="E1700" t="s">
        <v>41</v>
      </c>
      <c r="F1700">
        <v>17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 s="1">
        <v>44468.437696759262</v>
      </c>
      <c r="U1700">
        <v>943</v>
      </c>
      <c r="V1700" t="s">
        <v>27</v>
      </c>
      <c r="W1700">
        <v>201</v>
      </c>
      <c r="X1700">
        <v>300</v>
      </c>
    </row>
    <row r="1701" spans="1:24" x14ac:dyDescent="0.35">
      <c r="A1701" t="s">
        <v>24</v>
      </c>
      <c r="B1701">
        <v>2003</v>
      </c>
      <c r="C1701">
        <v>460</v>
      </c>
      <c r="D1701" t="s">
        <v>40</v>
      </c>
      <c r="E1701" t="s">
        <v>41</v>
      </c>
      <c r="F1701">
        <v>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 s="1">
        <v>44468.437696759262</v>
      </c>
      <c r="U1701">
        <v>923</v>
      </c>
      <c r="V1701" t="s">
        <v>31</v>
      </c>
      <c r="W1701">
        <v>201</v>
      </c>
      <c r="X1701">
        <v>300</v>
      </c>
    </row>
    <row r="1702" spans="1:24" x14ac:dyDescent="0.35">
      <c r="A1702" t="s">
        <v>24</v>
      </c>
      <c r="B1702">
        <v>2003</v>
      </c>
      <c r="C1702">
        <v>460</v>
      </c>
      <c r="D1702" t="s">
        <v>40</v>
      </c>
      <c r="E1702" t="s">
        <v>41</v>
      </c>
      <c r="F1702">
        <v>25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 s="1">
        <v>44468.437696759262</v>
      </c>
      <c r="U1702">
        <v>933</v>
      </c>
      <c r="V1702" t="s">
        <v>30</v>
      </c>
      <c r="W1702">
        <v>201</v>
      </c>
      <c r="X1702">
        <v>300</v>
      </c>
    </row>
    <row r="1703" spans="1:24" x14ac:dyDescent="0.35">
      <c r="A1703" t="s">
        <v>24</v>
      </c>
      <c r="B1703">
        <v>2003</v>
      </c>
      <c r="C1703">
        <v>460</v>
      </c>
      <c r="D1703" t="s">
        <v>40</v>
      </c>
      <c r="E1703" t="s">
        <v>41</v>
      </c>
      <c r="F1703">
        <v>26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s="1">
        <v>44468.437696759262</v>
      </c>
      <c r="U1703">
        <v>953</v>
      </c>
      <c r="V1703" t="s">
        <v>28</v>
      </c>
      <c r="W1703">
        <v>201</v>
      </c>
      <c r="X1703">
        <v>300</v>
      </c>
    </row>
    <row r="1704" spans="1:24" x14ac:dyDescent="0.35">
      <c r="A1704" t="s">
        <v>24</v>
      </c>
      <c r="B1704">
        <v>2003</v>
      </c>
      <c r="C1704">
        <v>460</v>
      </c>
      <c r="D1704" t="s">
        <v>40</v>
      </c>
      <c r="E1704" t="s">
        <v>41</v>
      </c>
      <c r="F1704">
        <v>28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 s="1">
        <v>44468.437696759262</v>
      </c>
      <c r="U1704">
        <v>952</v>
      </c>
      <c r="V1704" t="s">
        <v>28</v>
      </c>
      <c r="W1704">
        <v>101</v>
      </c>
      <c r="X1704">
        <v>200</v>
      </c>
    </row>
    <row r="1705" spans="1:24" x14ac:dyDescent="0.35">
      <c r="A1705" t="s">
        <v>24</v>
      </c>
      <c r="B1705">
        <v>2003</v>
      </c>
      <c r="C1705">
        <v>460</v>
      </c>
      <c r="D1705" t="s">
        <v>40</v>
      </c>
      <c r="E1705" t="s">
        <v>41</v>
      </c>
      <c r="F1705">
        <v>37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s="1">
        <v>44468.437696759262</v>
      </c>
      <c r="U1705">
        <v>942</v>
      </c>
      <c r="V1705" t="s">
        <v>27</v>
      </c>
      <c r="W1705">
        <v>101</v>
      </c>
      <c r="X1705">
        <v>200</v>
      </c>
    </row>
    <row r="1706" spans="1:24" x14ac:dyDescent="0.35">
      <c r="A1706" t="s">
        <v>24</v>
      </c>
      <c r="B1706">
        <v>2003</v>
      </c>
      <c r="C1706">
        <v>460</v>
      </c>
      <c r="D1706" t="s">
        <v>40</v>
      </c>
      <c r="E1706" t="s">
        <v>41</v>
      </c>
      <c r="F1706">
        <v>46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s="1">
        <v>44468.437696759262</v>
      </c>
      <c r="U1706">
        <v>912</v>
      </c>
      <c r="V1706" t="s">
        <v>29</v>
      </c>
      <c r="W1706">
        <v>101</v>
      </c>
      <c r="X1706">
        <v>200</v>
      </c>
    </row>
    <row r="1707" spans="1:24" x14ac:dyDescent="0.35">
      <c r="A1707" t="s">
        <v>24</v>
      </c>
      <c r="B1707">
        <v>2003</v>
      </c>
      <c r="C1707">
        <v>460</v>
      </c>
      <c r="D1707" t="s">
        <v>40</v>
      </c>
      <c r="E1707" t="s">
        <v>41</v>
      </c>
      <c r="F1707">
        <v>64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s="1">
        <v>44468.437696759262</v>
      </c>
      <c r="U1707">
        <v>922</v>
      </c>
      <c r="V1707" t="s">
        <v>31</v>
      </c>
      <c r="W1707">
        <v>101</v>
      </c>
      <c r="X1707">
        <v>200</v>
      </c>
    </row>
    <row r="1708" spans="1:24" x14ac:dyDescent="0.35">
      <c r="A1708" t="s">
        <v>24</v>
      </c>
      <c r="B1708">
        <v>2003</v>
      </c>
      <c r="C1708">
        <v>460</v>
      </c>
      <c r="D1708" t="s">
        <v>40</v>
      </c>
      <c r="E1708" t="s">
        <v>41</v>
      </c>
      <c r="F1708">
        <v>75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s="1">
        <v>44468.437696759262</v>
      </c>
      <c r="U1708">
        <v>921</v>
      </c>
      <c r="V1708" t="s">
        <v>31</v>
      </c>
      <c r="W1708">
        <v>10</v>
      </c>
      <c r="X1708">
        <v>100</v>
      </c>
    </row>
    <row r="1709" spans="1:24" x14ac:dyDescent="0.35">
      <c r="A1709" t="s">
        <v>24</v>
      </c>
      <c r="B1709">
        <v>2003</v>
      </c>
      <c r="C1709">
        <v>460</v>
      </c>
      <c r="D1709" t="s">
        <v>40</v>
      </c>
      <c r="E1709" t="s">
        <v>41</v>
      </c>
      <c r="F1709">
        <v>106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s="1">
        <v>44468.437696759262</v>
      </c>
      <c r="U1709">
        <v>931</v>
      </c>
      <c r="V1709" t="s">
        <v>30</v>
      </c>
      <c r="W1709">
        <v>10</v>
      </c>
      <c r="X1709">
        <v>100</v>
      </c>
    </row>
    <row r="1710" spans="1:24" x14ac:dyDescent="0.35">
      <c r="A1710" t="s">
        <v>24</v>
      </c>
      <c r="B1710">
        <v>2003</v>
      </c>
      <c r="C1710">
        <v>460</v>
      </c>
      <c r="D1710" t="s">
        <v>40</v>
      </c>
      <c r="E1710" t="s">
        <v>41</v>
      </c>
      <c r="F1710">
        <v>106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 s="1">
        <v>44468.437696759262</v>
      </c>
      <c r="U1710">
        <v>932</v>
      </c>
      <c r="V1710" t="s">
        <v>30</v>
      </c>
      <c r="W1710">
        <v>101</v>
      </c>
      <c r="X1710">
        <v>200</v>
      </c>
    </row>
    <row r="1711" spans="1:24" x14ac:dyDescent="0.35">
      <c r="A1711" t="s">
        <v>24</v>
      </c>
      <c r="B1711">
        <v>2003</v>
      </c>
      <c r="C1711">
        <v>460</v>
      </c>
      <c r="D1711" t="s">
        <v>40</v>
      </c>
      <c r="E1711" t="s">
        <v>41</v>
      </c>
      <c r="F1711">
        <v>161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 s="1">
        <v>44468.437696759262</v>
      </c>
      <c r="U1711">
        <v>911</v>
      </c>
      <c r="V1711" t="s">
        <v>29</v>
      </c>
      <c r="W1711">
        <v>10</v>
      </c>
      <c r="X1711">
        <v>100</v>
      </c>
    </row>
    <row r="1712" spans="1:24" x14ac:dyDescent="0.35">
      <c r="A1712" t="s">
        <v>24</v>
      </c>
      <c r="B1712">
        <v>2003</v>
      </c>
      <c r="C1712">
        <v>471</v>
      </c>
      <c r="D1712" t="s">
        <v>42</v>
      </c>
      <c r="E1712" t="s">
        <v>43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 s="1">
        <v>44468.437696759262</v>
      </c>
      <c r="U1712">
        <v>935</v>
      </c>
      <c r="V1712" t="s">
        <v>30</v>
      </c>
      <c r="W1712">
        <v>501</v>
      </c>
      <c r="X1712">
        <v>700</v>
      </c>
    </row>
    <row r="1713" spans="1:24" x14ac:dyDescent="0.35">
      <c r="A1713" t="s">
        <v>24</v>
      </c>
      <c r="B1713">
        <v>2003</v>
      </c>
      <c r="C1713">
        <v>471</v>
      </c>
      <c r="D1713" t="s">
        <v>42</v>
      </c>
      <c r="E1713" t="s">
        <v>43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 s="1">
        <v>44468.437696759262</v>
      </c>
      <c r="U1713">
        <v>925</v>
      </c>
      <c r="V1713" t="s">
        <v>31</v>
      </c>
      <c r="W1713">
        <v>501</v>
      </c>
      <c r="X1713">
        <v>700</v>
      </c>
    </row>
    <row r="1714" spans="1:24" x14ac:dyDescent="0.35">
      <c r="A1714" t="s">
        <v>24</v>
      </c>
      <c r="B1714">
        <v>2003</v>
      </c>
      <c r="C1714">
        <v>471</v>
      </c>
      <c r="D1714" t="s">
        <v>42</v>
      </c>
      <c r="E1714" t="s">
        <v>43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 s="1">
        <v>44468.437696759262</v>
      </c>
      <c r="U1714">
        <v>945</v>
      </c>
      <c r="V1714" t="s">
        <v>27</v>
      </c>
      <c r="W1714">
        <v>501</v>
      </c>
      <c r="X1714">
        <v>700</v>
      </c>
    </row>
    <row r="1715" spans="1:24" x14ac:dyDescent="0.35">
      <c r="A1715" t="s">
        <v>24</v>
      </c>
      <c r="B1715">
        <v>2003</v>
      </c>
      <c r="C1715">
        <v>471</v>
      </c>
      <c r="D1715" t="s">
        <v>42</v>
      </c>
      <c r="E1715" t="s">
        <v>43</v>
      </c>
      <c r="F1715">
        <v>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 s="1">
        <v>44468.437696759262</v>
      </c>
      <c r="U1715">
        <v>955</v>
      </c>
      <c r="V1715" t="s">
        <v>28</v>
      </c>
      <c r="W1715">
        <v>501</v>
      </c>
      <c r="X1715">
        <v>700</v>
      </c>
    </row>
    <row r="1716" spans="1:24" x14ac:dyDescent="0.35">
      <c r="A1716" t="s">
        <v>24</v>
      </c>
      <c r="B1716">
        <v>2003</v>
      </c>
      <c r="C1716">
        <v>471</v>
      </c>
      <c r="D1716" t="s">
        <v>42</v>
      </c>
      <c r="E1716" t="s">
        <v>43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 s="1">
        <v>44468.437696759262</v>
      </c>
      <c r="U1716">
        <v>915</v>
      </c>
      <c r="V1716" t="s">
        <v>29</v>
      </c>
      <c r="W1716">
        <v>501</v>
      </c>
      <c r="X1716">
        <v>700</v>
      </c>
    </row>
    <row r="1717" spans="1:24" x14ac:dyDescent="0.35">
      <c r="A1717" t="s">
        <v>24</v>
      </c>
      <c r="B1717">
        <v>2003</v>
      </c>
      <c r="C1717">
        <v>471</v>
      </c>
      <c r="D1717" t="s">
        <v>42</v>
      </c>
      <c r="E1717" t="s">
        <v>43</v>
      </c>
      <c r="F1717">
        <v>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s="1">
        <v>44468.437696759262</v>
      </c>
      <c r="U1717">
        <v>924</v>
      </c>
      <c r="V1717" t="s">
        <v>31</v>
      </c>
      <c r="W1717">
        <v>301</v>
      </c>
      <c r="X1717">
        <v>500</v>
      </c>
    </row>
    <row r="1718" spans="1:24" x14ac:dyDescent="0.35">
      <c r="A1718" t="s">
        <v>24</v>
      </c>
      <c r="B1718">
        <v>2003</v>
      </c>
      <c r="C1718">
        <v>471</v>
      </c>
      <c r="D1718" t="s">
        <v>42</v>
      </c>
      <c r="E1718" t="s">
        <v>43</v>
      </c>
      <c r="F1718">
        <v>6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s="1">
        <v>44468.437696759262</v>
      </c>
      <c r="U1718">
        <v>944</v>
      </c>
      <c r="V1718" t="s">
        <v>27</v>
      </c>
      <c r="W1718">
        <v>301</v>
      </c>
      <c r="X1718">
        <v>500</v>
      </c>
    </row>
    <row r="1719" spans="1:24" x14ac:dyDescent="0.35">
      <c r="A1719" t="s">
        <v>24</v>
      </c>
      <c r="B1719">
        <v>2003</v>
      </c>
      <c r="C1719">
        <v>471</v>
      </c>
      <c r="D1719" t="s">
        <v>42</v>
      </c>
      <c r="E1719" t="s">
        <v>43</v>
      </c>
      <c r="F1719">
        <v>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 s="1">
        <v>44468.437696759262</v>
      </c>
      <c r="U1719">
        <v>914</v>
      </c>
      <c r="V1719" t="s">
        <v>29</v>
      </c>
      <c r="W1719">
        <v>301</v>
      </c>
      <c r="X1719">
        <v>500</v>
      </c>
    </row>
    <row r="1720" spans="1:24" x14ac:dyDescent="0.35">
      <c r="A1720" t="s">
        <v>24</v>
      </c>
      <c r="B1720">
        <v>2003</v>
      </c>
      <c r="C1720">
        <v>471</v>
      </c>
      <c r="D1720" t="s">
        <v>42</v>
      </c>
      <c r="E1720" t="s">
        <v>43</v>
      </c>
      <c r="F1720">
        <v>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s="1">
        <v>44468.437696759262</v>
      </c>
      <c r="U1720">
        <v>934</v>
      </c>
      <c r="V1720" t="s">
        <v>30</v>
      </c>
      <c r="W1720">
        <v>301</v>
      </c>
      <c r="X1720">
        <v>500</v>
      </c>
    </row>
    <row r="1721" spans="1:24" x14ac:dyDescent="0.35">
      <c r="A1721" t="s">
        <v>24</v>
      </c>
      <c r="B1721">
        <v>2003</v>
      </c>
      <c r="C1721">
        <v>471</v>
      </c>
      <c r="D1721" t="s">
        <v>42</v>
      </c>
      <c r="E1721" t="s">
        <v>43</v>
      </c>
      <c r="F1721">
        <v>10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 s="1">
        <v>44468.437696759262</v>
      </c>
      <c r="U1721">
        <v>913</v>
      </c>
      <c r="V1721" t="s">
        <v>29</v>
      </c>
      <c r="W1721">
        <v>201</v>
      </c>
      <c r="X1721">
        <v>300</v>
      </c>
    </row>
    <row r="1722" spans="1:24" x14ac:dyDescent="0.35">
      <c r="A1722" t="s">
        <v>24</v>
      </c>
      <c r="B1722">
        <v>2003</v>
      </c>
      <c r="C1722">
        <v>471</v>
      </c>
      <c r="D1722" t="s">
        <v>42</v>
      </c>
      <c r="E1722" t="s">
        <v>43</v>
      </c>
      <c r="F1722">
        <v>10</v>
      </c>
      <c r="G1722">
        <v>1</v>
      </c>
      <c r="H1722">
        <v>6.5690007690118701</v>
      </c>
      <c r="I1722">
        <v>43.124908728301897</v>
      </c>
      <c r="J1722">
        <v>5.3047779795039203</v>
      </c>
      <c r="K1722">
        <v>28.046896935680198</v>
      </c>
      <c r="L1722">
        <v>20.5</v>
      </c>
      <c r="M1722">
        <v>418.98470643600098</v>
      </c>
      <c r="N1722">
        <v>0</v>
      </c>
      <c r="O1722">
        <v>109</v>
      </c>
      <c r="P1722">
        <v>16507</v>
      </c>
      <c r="Q1722">
        <v>272492655.07024002</v>
      </c>
      <c r="R1722">
        <v>0</v>
      </c>
      <c r="S1722">
        <v>87538</v>
      </c>
      <c r="T1722" s="1">
        <v>44468.437696759262</v>
      </c>
      <c r="U1722">
        <v>954</v>
      </c>
      <c r="V1722" t="s">
        <v>28</v>
      </c>
      <c r="W1722">
        <v>301</v>
      </c>
      <c r="X1722">
        <v>500</v>
      </c>
    </row>
    <row r="1723" spans="1:24" x14ac:dyDescent="0.35">
      <c r="A1723" t="s">
        <v>24</v>
      </c>
      <c r="B1723">
        <v>2003</v>
      </c>
      <c r="C1723">
        <v>471</v>
      </c>
      <c r="D1723" t="s">
        <v>42</v>
      </c>
      <c r="E1723" t="s">
        <v>43</v>
      </c>
      <c r="F1723">
        <v>13</v>
      </c>
      <c r="G1723">
        <v>1</v>
      </c>
      <c r="H1723">
        <v>3.8</v>
      </c>
      <c r="I1723">
        <v>14.161802460584701</v>
      </c>
      <c r="J1723">
        <v>7</v>
      </c>
      <c r="K1723">
        <v>49.293420237611002</v>
      </c>
      <c r="L1723">
        <v>24.6</v>
      </c>
      <c r="M1723">
        <v>606.89513675426997</v>
      </c>
      <c r="N1723">
        <v>0</v>
      </c>
      <c r="O1723">
        <v>78</v>
      </c>
      <c r="P1723">
        <v>45961</v>
      </c>
      <c r="Q1723">
        <v>2112438518.99877</v>
      </c>
      <c r="R1723">
        <v>0</v>
      </c>
      <c r="S1723">
        <v>145237</v>
      </c>
      <c r="T1723" s="1">
        <v>44468.437696759262</v>
      </c>
      <c r="U1723">
        <v>951</v>
      </c>
      <c r="V1723" t="s">
        <v>28</v>
      </c>
      <c r="W1723">
        <v>10</v>
      </c>
      <c r="X1723">
        <v>100</v>
      </c>
    </row>
    <row r="1724" spans="1:24" x14ac:dyDescent="0.35">
      <c r="A1724" t="s">
        <v>24</v>
      </c>
      <c r="B1724">
        <v>2003</v>
      </c>
      <c r="C1724">
        <v>471</v>
      </c>
      <c r="D1724" t="s">
        <v>42</v>
      </c>
      <c r="E1724" t="s">
        <v>43</v>
      </c>
      <c r="F1724">
        <v>16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s="1">
        <v>44468.437696759262</v>
      </c>
      <c r="U1724">
        <v>941</v>
      </c>
      <c r="V1724" t="s">
        <v>27</v>
      </c>
      <c r="W1724">
        <v>10</v>
      </c>
      <c r="X1724">
        <v>100</v>
      </c>
    </row>
    <row r="1725" spans="1:24" x14ac:dyDescent="0.35">
      <c r="A1725" t="s">
        <v>24</v>
      </c>
      <c r="B1725">
        <v>2003</v>
      </c>
      <c r="C1725">
        <v>471</v>
      </c>
      <c r="D1725" t="s">
        <v>42</v>
      </c>
      <c r="E1725" t="s">
        <v>43</v>
      </c>
      <c r="F1725">
        <v>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 s="1">
        <v>44468.437696759262</v>
      </c>
      <c r="U1725">
        <v>943</v>
      </c>
      <c r="V1725" t="s">
        <v>27</v>
      </c>
      <c r="W1725">
        <v>201</v>
      </c>
      <c r="X1725">
        <v>300</v>
      </c>
    </row>
    <row r="1726" spans="1:24" x14ac:dyDescent="0.35">
      <c r="A1726" t="s">
        <v>24</v>
      </c>
      <c r="B1726">
        <v>2003</v>
      </c>
      <c r="C1726">
        <v>471</v>
      </c>
      <c r="D1726" t="s">
        <v>42</v>
      </c>
      <c r="E1726" t="s">
        <v>43</v>
      </c>
      <c r="F1726">
        <v>25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s="1">
        <v>44468.437696759262</v>
      </c>
      <c r="U1726">
        <v>933</v>
      </c>
      <c r="V1726" t="s">
        <v>30</v>
      </c>
      <c r="W1726">
        <v>201</v>
      </c>
      <c r="X1726">
        <v>300</v>
      </c>
    </row>
    <row r="1727" spans="1:24" x14ac:dyDescent="0.35">
      <c r="A1727" t="s">
        <v>24</v>
      </c>
      <c r="B1727">
        <v>2003</v>
      </c>
      <c r="C1727">
        <v>471</v>
      </c>
      <c r="D1727" t="s">
        <v>42</v>
      </c>
      <c r="E1727" t="s">
        <v>43</v>
      </c>
      <c r="F1727">
        <v>25</v>
      </c>
      <c r="G1727">
        <v>3</v>
      </c>
      <c r="H1727">
        <v>69.410704811270406</v>
      </c>
      <c r="I1727">
        <v>1485.18938733047</v>
      </c>
      <c r="J1727">
        <v>9.1101550064792498</v>
      </c>
      <c r="K1727">
        <v>25.988000592930099</v>
      </c>
      <c r="L1727">
        <v>801.7</v>
      </c>
      <c r="M1727">
        <v>197994.13052860499</v>
      </c>
      <c r="N1727">
        <v>0</v>
      </c>
      <c r="O1727">
        <v>1737</v>
      </c>
      <c r="P1727">
        <v>104840</v>
      </c>
      <c r="Q1727">
        <v>3464522185.1623302</v>
      </c>
      <c r="R1727">
        <v>0</v>
      </c>
      <c r="S1727">
        <v>228505</v>
      </c>
      <c r="T1727" s="1">
        <v>44468.437696759262</v>
      </c>
      <c r="U1727">
        <v>923</v>
      </c>
      <c r="V1727" t="s">
        <v>31</v>
      </c>
      <c r="W1727">
        <v>201</v>
      </c>
      <c r="X1727">
        <v>300</v>
      </c>
    </row>
    <row r="1728" spans="1:24" x14ac:dyDescent="0.35">
      <c r="A1728" t="s">
        <v>24</v>
      </c>
      <c r="B1728">
        <v>2003</v>
      </c>
      <c r="C1728">
        <v>471</v>
      </c>
      <c r="D1728" t="s">
        <v>42</v>
      </c>
      <c r="E1728" t="s">
        <v>43</v>
      </c>
      <c r="F1728">
        <v>26</v>
      </c>
      <c r="G1728">
        <v>1</v>
      </c>
      <c r="H1728">
        <v>3.56354730289413</v>
      </c>
      <c r="I1728">
        <v>12.7418399642045</v>
      </c>
      <c r="J1728">
        <v>2.4053944294535401</v>
      </c>
      <c r="K1728">
        <v>5.7393090240099598</v>
      </c>
      <c r="L1728">
        <v>18</v>
      </c>
      <c r="M1728">
        <v>325.24779531807798</v>
      </c>
      <c r="N1728">
        <v>0</v>
      </c>
      <c r="O1728">
        <v>68</v>
      </c>
      <c r="P1728">
        <v>12104</v>
      </c>
      <c r="Q1728">
        <v>146501416.74612799</v>
      </c>
      <c r="R1728">
        <v>0</v>
      </c>
      <c r="S1728">
        <v>45704</v>
      </c>
      <c r="T1728" s="1">
        <v>44468.437696759262</v>
      </c>
      <c r="U1728">
        <v>953</v>
      </c>
      <c r="V1728" t="s">
        <v>28</v>
      </c>
      <c r="W1728">
        <v>201</v>
      </c>
      <c r="X1728">
        <v>300</v>
      </c>
    </row>
    <row r="1729" spans="1:24" x14ac:dyDescent="0.35">
      <c r="A1729" t="s">
        <v>24</v>
      </c>
      <c r="B1729">
        <v>2003</v>
      </c>
      <c r="C1729">
        <v>471</v>
      </c>
      <c r="D1729" t="s">
        <v>42</v>
      </c>
      <c r="E1729" t="s">
        <v>43</v>
      </c>
      <c r="F1729">
        <v>28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s="1">
        <v>44468.437696759262</v>
      </c>
      <c r="U1729">
        <v>952</v>
      </c>
      <c r="V1729" t="s">
        <v>28</v>
      </c>
      <c r="W1729">
        <v>101</v>
      </c>
      <c r="X1729">
        <v>200</v>
      </c>
    </row>
    <row r="1730" spans="1:24" x14ac:dyDescent="0.35">
      <c r="A1730" t="s">
        <v>24</v>
      </c>
      <c r="B1730">
        <v>2003</v>
      </c>
      <c r="C1730">
        <v>471</v>
      </c>
      <c r="D1730" t="s">
        <v>42</v>
      </c>
      <c r="E1730" t="s">
        <v>43</v>
      </c>
      <c r="F1730">
        <v>37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 s="1">
        <v>44468.437696759262</v>
      </c>
      <c r="U1730">
        <v>942</v>
      </c>
      <c r="V1730" t="s">
        <v>27</v>
      </c>
      <c r="W1730">
        <v>101</v>
      </c>
      <c r="X1730">
        <v>200</v>
      </c>
    </row>
    <row r="1731" spans="1:24" x14ac:dyDescent="0.35">
      <c r="A1731" t="s">
        <v>24</v>
      </c>
      <c r="B1731">
        <v>2003</v>
      </c>
      <c r="C1731">
        <v>471</v>
      </c>
      <c r="D1731" t="s">
        <v>42</v>
      </c>
      <c r="E1731" t="s">
        <v>43</v>
      </c>
      <c r="F1731">
        <v>46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s="1">
        <v>44468.437696759262</v>
      </c>
      <c r="U1731">
        <v>912</v>
      </c>
      <c r="V1731" t="s">
        <v>29</v>
      </c>
      <c r="W1731">
        <v>101</v>
      </c>
      <c r="X1731">
        <v>200</v>
      </c>
    </row>
    <row r="1732" spans="1:24" x14ac:dyDescent="0.35">
      <c r="A1732" t="s">
        <v>24</v>
      </c>
      <c r="B1732">
        <v>2003</v>
      </c>
      <c r="C1732">
        <v>471</v>
      </c>
      <c r="D1732" t="s">
        <v>42</v>
      </c>
      <c r="E1732" t="s">
        <v>43</v>
      </c>
      <c r="F1732">
        <v>64</v>
      </c>
      <c r="G1732">
        <v>4</v>
      </c>
      <c r="H1732">
        <v>10.346084533964699</v>
      </c>
      <c r="I1732">
        <v>53.284641306627698</v>
      </c>
      <c r="J1732">
        <v>4.0018690997457496</v>
      </c>
      <c r="K1732">
        <v>5.5507406740946301</v>
      </c>
      <c r="L1732">
        <v>246.7</v>
      </c>
      <c r="M1732">
        <v>30307.967725934599</v>
      </c>
      <c r="N1732">
        <v>0</v>
      </c>
      <c r="O1732">
        <v>607</v>
      </c>
      <c r="P1732">
        <v>95563</v>
      </c>
      <c r="Q1732">
        <v>3157226267.8357801</v>
      </c>
      <c r="R1732">
        <v>0</v>
      </c>
      <c r="S1732">
        <v>211818</v>
      </c>
      <c r="T1732" s="1">
        <v>44468.437696759262</v>
      </c>
      <c r="U1732">
        <v>922</v>
      </c>
      <c r="V1732" t="s">
        <v>31</v>
      </c>
      <c r="W1732">
        <v>101</v>
      </c>
      <c r="X1732">
        <v>200</v>
      </c>
    </row>
    <row r="1733" spans="1:24" x14ac:dyDescent="0.35">
      <c r="A1733" t="s">
        <v>24</v>
      </c>
      <c r="B1733">
        <v>2003</v>
      </c>
      <c r="C1733">
        <v>471</v>
      </c>
      <c r="D1733" t="s">
        <v>42</v>
      </c>
      <c r="E1733" t="s">
        <v>43</v>
      </c>
      <c r="F1733">
        <v>75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 s="1">
        <v>44468.437696759262</v>
      </c>
      <c r="U1733">
        <v>921</v>
      </c>
      <c r="V1733" t="s">
        <v>31</v>
      </c>
      <c r="W1733">
        <v>10</v>
      </c>
      <c r="X1733">
        <v>100</v>
      </c>
    </row>
    <row r="1734" spans="1:24" x14ac:dyDescent="0.35">
      <c r="A1734" t="s">
        <v>24</v>
      </c>
      <c r="B1734">
        <v>2003</v>
      </c>
      <c r="C1734">
        <v>471</v>
      </c>
      <c r="D1734" t="s">
        <v>42</v>
      </c>
      <c r="E1734" t="s">
        <v>43</v>
      </c>
      <c r="F1734">
        <v>106</v>
      </c>
      <c r="G1734">
        <v>2</v>
      </c>
      <c r="H1734">
        <v>6.0390630537499304</v>
      </c>
      <c r="I1734">
        <v>21.686855492507998</v>
      </c>
      <c r="J1734">
        <v>1.08584348462031</v>
      </c>
      <c r="K1734">
        <v>0.66178311711734605</v>
      </c>
      <c r="L1734">
        <v>232.4</v>
      </c>
      <c r="M1734">
        <v>32171.741219508702</v>
      </c>
      <c r="N1734">
        <v>0</v>
      </c>
      <c r="O1734">
        <v>646</v>
      </c>
      <c r="P1734">
        <v>41782</v>
      </c>
      <c r="Q1734">
        <v>981733621.76430702</v>
      </c>
      <c r="R1734">
        <v>0</v>
      </c>
      <c r="S1734">
        <v>114035</v>
      </c>
      <c r="T1734" s="1">
        <v>44468.437696759262</v>
      </c>
      <c r="U1734">
        <v>931</v>
      </c>
      <c r="V1734" t="s">
        <v>30</v>
      </c>
      <c r="W1734">
        <v>10</v>
      </c>
      <c r="X1734">
        <v>100</v>
      </c>
    </row>
    <row r="1735" spans="1:24" x14ac:dyDescent="0.35">
      <c r="A1735" t="s">
        <v>24</v>
      </c>
      <c r="B1735">
        <v>2003</v>
      </c>
      <c r="C1735">
        <v>471</v>
      </c>
      <c r="D1735" t="s">
        <v>42</v>
      </c>
      <c r="E1735" t="s">
        <v>43</v>
      </c>
      <c r="F1735">
        <v>106</v>
      </c>
      <c r="G1735">
        <v>4</v>
      </c>
      <c r="H1735">
        <v>6.8779116002918101</v>
      </c>
      <c r="I1735">
        <v>19.5629533673834</v>
      </c>
      <c r="J1735">
        <v>1.6366479081446299</v>
      </c>
      <c r="K1735">
        <v>0.81047778449733199</v>
      </c>
      <c r="L1735">
        <v>298.3</v>
      </c>
      <c r="M1735">
        <v>36732.231976762101</v>
      </c>
      <c r="N1735">
        <v>0</v>
      </c>
      <c r="O1735">
        <v>699</v>
      </c>
      <c r="P1735">
        <v>70991</v>
      </c>
      <c r="Q1735">
        <v>1521787504.8357301</v>
      </c>
      <c r="R1735">
        <v>0</v>
      </c>
      <c r="S1735">
        <v>152639</v>
      </c>
      <c r="T1735" s="1">
        <v>44468.437696759262</v>
      </c>
      <c r="U1735">
        <v>932</v>
      </c>
      <c r="V1735" t="s">
        <v>30</v>
      </c>
      <c r="W1735">
        <v>101</v>
      </c>
      <c r="X1735">
        <v>200</v>
      </c>
    </row>
    <row r="1736" spans="1:24" x14ac:dyDescent="0.35">
      <c r="A1736" t="s">
        <v>24</v>
      </c>
      <c r="B1736">
        <v>2003</v>
      </c>
      <c r="C1736">
        <v>471</v>
      </c>
      <c r="D1736" t="s">
        <v>42</v>
      </c>
      <c r="E1736" t="s">
        <v>43</v>
      </c>
      <c r="F1736">
        <v>161</v>
      </c>
      <c r="G1736">
        <v>4</v>
      </c>
      <c r="H1736">
        <v>6.4079226718696596</v>
      </c>
      <c r="I1736">
        <v>12.052118425729599</v>
      </c>
      <c r="J1736">
        <v>1.37207384581075</v>
      </c>
      <c r="K1736">
        <v>0.53765117965086995</v>
      </c>
      <c r="L1736">
        <v>265.3</v>
      </c>
      <c r="M1736">
        <v>20545.801825416202</v>
      </c>
      <c r="N1736">
        <v>0</v>
      </c>
      <c r="O1736">
        <v>555</v>
      </c>
      <c r="P1736">
        <v>56473</v>
      </c>
      <c r="Q1736">
        <v>916558749.10134399</v>
      </c>
      <c r="R1736">
        <v>0</v>
      </c>
      <c r="S1736">
        <v>117658</v>
      </c>
      <c r="T1736" s="1">
        <v>44468.437696759262</v>
      </c>
      <c r="U1736">
        <v>911</v>
      </c>
      <c r="V1736" t="s">
        <v>29</v>
      </c>
      <c r="W1736">
        <v>10</v>
      </c>
      <c r="X1736">
        <v>100</v>
      </c>
    </row>
    <row r="1737" spans="1:24" x14ac:dyDescent="0.35">
      <c r="A1737" t="s">
        <v>24</v>
      </c>
      <c r="B1737">
        <v>2003</v>
      </c>
      <c r="C1737">
        <v>472</v>
      </c>
      <c r="D1737" t="s">
        <v>44</v>
      </c>
      <c r="E1737" t="s">
        <v>45</v>
      </c>
      <c r="F1737">
        <v>2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 s="1">
        <v>44468.437696759262</v>
      </c>
      <c r="U1737">
        <v>935</v>
      </c>
      <c r="V1737" t="s">
        <v>30</v>
      </c>
      <c r="W1737">
        <v>501</v>
      </c>
      <c r="X1737">
        <v>700</v>
      </c>
    </row>
    <row r="1738" spans="1:24" x14ac:dyDescent="0.35">
      <c r="A1738" t="s">
        <v>24</v>
      </c>
      <c r="B1738">
        <v>2003</v>
      </c>
      <c r="C1738">
        <v>472</v>
      </c>
      <c r="D1738" t="s">
        <v>44</v>
      </c>
      <c r="E1738" t="s">
        <v>45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s="1">
        <v>44468.437696759262</v>
      </c>
      <c r="U1738">
        <v>925</v>
      </c>
      <c r="V1738" t="s">
        <v>31</v>
      </c>
      <c r="W1738">
        <v>501</v>
      </c>
      <c r="X1738">
        <v>700</v>
      </c>
    </row>
    <row r="1739" spans="1:24" x14ac:dyDescent="0.35">
      <c r="A1739" t="s">
        <v>24</v>
      </c>
      <c r="B1739">
        <v>2003</v>
      </c>
      <c r="C1739">
        <v>472</v>
      </c>
      <c r="D1739" t="s">
        <v>44</v>
      </c>
      <c r="E1739" t="s">
        <v>45</v>
      </c>
      <c r="F1739">
        <v>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 s="1">
        <v>44468.437696759262</v>
      </c>
      <c r="U1739">
        <v>945</v>
      </c>
      <c r="V1739" t="s">
        <v>27</v>
      </c>
      <c r="W1739">
        <v>501</v>
      </c>
      <c r="X1739">
        <v>700</v>
      </c>
    </row>
    <row r="1740" spans="1:24" x14ac:dyDescent="0.35">
      <c r="A1740" t="s">
        <v>24</v>
      </c>
      <c r="B1740">
        <v>2003</v>
      </c>
      <c r="C1740">
        <v>472</v>
      </c>
      <c r="D1740" t="s">
        <v>44</v>
      </c>
      <c r="E1740" t="s">
        <v>45</v>
      </c>
      <c r="F1740">
        <v>3</v>
      </c>
      <c r="G1740">
        <v>1</v>
      </c>
      <c r="H1740">
        <v>103.5</v>
      </c>
      <c r="I1740">
        <v>10716.951941925499</v>
      </c>
      <c r="J1740">
        <v>28.3</v>
      </c>
      <c r="K1740">
        <v>802.22560717758097</v>
      </c>
      <c r="L1740">
        <v>107</v>
      </c>
      <c r="M1740">
        <v>11446.128760911901</v>
      </c>
      <c r="N1740">
        <v>0</v>
      </c>
      <c r="O1740">
        <v>447</v>
      </c>
      <c r="P1740">
        <v>29271</v>
      </c>
      <c r="Q1740">
        <v>856808693.81649303</v>
      </c>
      <c r="R1740">
        <v>0</v>
      </c>
      <c r="S1740">
        <v>122412</v>
      </c>
      <c r="T1740" s="1">
        <v>44468.437696759262</v>
      </c>
      <c r="U1740">
        <v>955</v>
      </c>
      <c r="V1740" t="s">
        <v>28</v>
      </c>
      <c r="W1740">
        <v>501</v>
      </c>
      <c r="X1740">
        <v>700</v>
      </c>
    </row>
    <row r="1741" spans="1:24" x14ac:dyDescent="0.35">
      <c r="A1741" t="s">
        <v>24</v>
      </c>
      <c r="B1741">
        <v>2003</v>
      </c>
      <c r="C1741">
        <v>472</v>
      </c>
      <c r="D1741" t="s">
        <v>44</v>
      </c>
      <c r="E1741" t="s">
        <v>45</v>
      </c>
      <c r="F1741">
        <v>4</v>
      </c>
      <c r="G1741">
        <v>1</v>
      </c>
      <c r="H1741">
        <v>74.3</v>
      </c>
      <c r="I1741">
        <v>5519.8717508857799</v>
      </c>
      <c r="J1741">
        <v>51.9</v>
      </c>
      <c r="K1741">
        <v>2691.8010083202898</v>
      </c>
      <c r="L1741">
        <v>149</v>
      </c>
      <c r="M1741">
        <v>22203.371657919499</v>
      </c>
      <c r="N1741">
        <v>0</v>
      </c>
      <c r="O1741">
        <v>563</v>
      </c>
      <c r="P1741">
        <v>104056</v>
      </c>
      <c r="Q1741">
        <v>10827617182.827999</v>
      </c>
      <c r="R1741">
        <v>0</v>
      </c>
      <c r="S1741">
        <v>392915</v>
      </c>
      <c r="T1741" s="1">
        <v>44468.437696759262</v>
      </c>
      <c r="U1741">
        <v>915</v>
      </c>
      <c r="V1741" t="s">
        <v>29</v>
      </c>
      <c r="W1741">
        <v>501</v>
      </c>
      <c r="X1741">
        <v>700</v>
      </c>
    </row>
    <row r="1742" spans="1:24" x14ac:dyDescent="0.35">
      <c r="A1742" t="s">
        <v>24</v>
      </c>
      <c r="B1742">
        <v>2003</v>
      </c>
      <c r="C1742">
        <v>472</v>
      </c>
      <c r="D1742" t="s">
        <v>44</v>
      </c>
      <c r="E1742" t="s">
        <v>45</v>
      </c>
      <c r="F1742">
        <v>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 s="1">
        <v>44468.437696759262</v>
      </c>
      <c r="U1742">
        <v>924</v>
      </c>
      <c r="V1742" t="s">
        <v>31</v>
      </c>
      <c r="W1742">
        <v>301</v>
      </c>
      <c r="X1742">
        <v>500</v>
      </c>
    </row>
    <row r="1743" spans="1:24" x14ac:dyDescent="0.35">
      <c r="A1743" t="s">
        <v>24</v>
      </c>
      <c r="B1743">
        <v>2003</v>
      </c>
      <c r="C1743">
        <v>472</v>
      </c>
      <c r="D1743" t="s">
        <v>44</v>
      </c>
      <c r="E1743" t="s">
        <v>45</v>
      </c>
      <c r="F1743">
        <v>6</v>
      </c>
      <c r="G1743">
        <v>1</v>
      </c>
      <c r="H1743">
        <v>4.8607116368118604</v>
      </c>
      <c r="I1743">
        <v>23.391003490174</v>
      </c>
      <c r="J1743">
        <v>5.7865614723950696</v>
      </c>
      <c r="K1743">
        <v>33.150515150473403</v>
      </c>
      <c r="L1743">
        <v>12.7</v>
      </c>
      <c r="M1743">
        <v>161.51934536684101</v>
      </c>
      <c r="N1743">
        <v>0</v>
      </c>
      <c r="O1743">
        <v>48</v>
      </c>
      <c r="P1743">
        <v>15130</v>
      </c>
      <c r="Q1743">
        <v>228910636.857768</v>
      </c>
      <c r="R1743">
        <v>0</v>
      </c>
      <c r="S1743">
        <v>57130</v>
      </c>
      <c r="T1743" s="1">
        <v>44468.437696759262</v>
      </c>
      <c r="U1743">
        <v>944</v>
      </c>
      <c r="V1743" t="s">
        <v>27</v>
      </c>
      <c r="W1743">
        <v>301</v>
      </c>
      <c r="X1743">
        <v>500</v>
      </c>
    </row>
    <row r="1744" spans="1:24" x14ac:dyDescent="0.35">
      <c r="A1744" t="s">
        <v>24</v>
      </c>
      <c r="B1744">
        <v>2003</v>
      </c>
      <c r="C1744">
        <v>472</v>
      </c>
      <c r="D1744" t="s">
        <v>44</v>
      </c>
      <c r="E1744" t="s">
        <v>45</v>
      </c>
      <c r="F1744">
        <v>9</v>
      </c>
      <c r="G1744">
        <v>2</v>
      </c>
      <c r="H1744">
        <v>4.8</v>
      </c>
      <c r="I1744">
        <v>18.407984289306199</v>
      </c>
      <c r="J1744">
        <v>9.6999999999999993</v>
      </c>
      <c r="K1744">
        <v>42.038702341088502</v>
      </c>
      <c r="L1744">
        <v>12.2</v>
      </c>
      <c r="M1744">
        <v>117.930240936552</v>
      </c>
      <c r="N1744">
        <v>0</v>
      </c>
      <c r="O1744">
        <v>37</v>
      </c>
      <c r="P1744">
        <v>24531</v>
      </c>
      <c r="Q1744">
        <v>269319780.90749502</v>
      </c>
      <c r="R1744">
        <v>0</v>
      </c>
      <c r="S1744">
        <v>61653</v>
      </c>
      <c r="T1744" s="1">
        <v>44468.437696759262</v>
      </c>
      <c r="U1744">
        <v>914</v>
      </c>
      <c r="V1744" t="s">
        <v>29</v>
      </c>
      <c r="W1744">
        <v>301</v>
      </c>
      <c r="X1744">
        <v>500</v>
      </c>
    </row>
    <row r="1745" spans="1:24" x14ac:dyDescent="0.35">
      <c r="A1745" t="s">
        <v>24</v>
      </c>
      <c r="B1745">
        <v>2003</v>
      </c>
      <c r="C1745">
        <v>472</v>
      </c>
      <c r="D1745" t="s">
        <v>44</v>
      </c>
      <c r="E1745" t="s">
        <v>45</v>
      </c>
      <c r="F1745">
        <v>9</v>
      </c>
      <c r="G1745">
        <v>3</v>
      </c>
      <c r="H1745">
        <v>18.5</v>
      </c>
      <c r="I1745">
        <v>111.790778218913</v>
      </c>
      <c r="J1745">
        <v>19.899999999999999</v>
      </c>
      <c r="K1745">
        <v>113.29675597771001</v>
      </c>
      <c r="L1745">
        <v>53.9</v>
      </c>
      <c r="M1745">
        <v>947.80678976969295</v>
      </c>
      <c r="N1745">
        <v>0</v>
      </c>
      <c r="O1745">
        <v>124</v>
      </c>
      <c r="P1745">
        <v>57991</v>
      </c>
      <c r="Q1745">
        <v>960575069.656201</v>
      </c>
      <c r="R1745">
        <v>0</v>
      </c>
      <c r="S1745">
        <v>128097</v>
      </c>
      <c r="T1745" s="1">
        <v>44468.437696759262</v>
      </c>
      <c r="U1745">
        <v>934</v>
      </c>
      <c r="V1745" t="s">
        <v>30</v>
      </c>
      <c r="W1745">
        <v>301</v>
      </c>
      <c r="X1745">
        <v>500</v>
      </c>
    </row>
    <row r="1746" spans="1:24" x14ac:dyDescent="0.35">
      <c r="A1746" t="s">
        <v>24</v>
      </c>
      <c r="B1746">
        <v>2003</v>
      </c>
      <c r="C1746">
        <v>472</v>
      </c>
      <c r="D1746" t="s">
        <v>44</v>
      </c>
      <c r="E1746" t="s">
        <v>45</v>
      </c>
      <c r="F1746">
        <v>10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s="1">
        <v>44468.437696759262</v>
      </c>
      <c r="U1746">
        <v>954</v>
      </c>
      <c r="V1746" t="s">
        <v>28</v>
      </c>
      <c r="W1746">
        <v>301</v>
      </c>
      <c r="X1746">
        <v>500</v>
      </c>
    </row>
    <row r="1747" spans="1:24" x14ac:dyDescent="0.35">
      <c r="A1747" t="s">
        <v>24</v>
      </c>
      <c r="B1747">
        <v>2003</v>
      </c>
      <c r="C1747">
        <v>472</v>
      </c>
      <c r="D1747" t="s">
        <v>44</v>
      </c>
      <c r="E1747" t="s">
        <v>45</v>
      </c>
      <c r="F1747">
        <v>10</v>
      </c>
      <c r="G1747">
        <v>1</v>
      </c>
      <c r="H1747">
        <v>5.7</v>
      </c>
      <c r="I1747">
        <v>32.567100856504403</v>
      </c>
      <c r="J1747">
        <v>3.9</v>
      </c>
      <c r="K1747">
        <v>15.071081890186701</v>
      </c>
      <c r="L1747">
        <v>15.9</v>
      </c>
      <c r="M1747">
        <v>253.13298998279501</v>
      </c>
      <c r="N1747">
        <v>0</v>
      </c>
      <c r="O1747">
        <v>51</v>
      </c>
      <c r="P1747">
        <v>10823</v>
      </c>
      <c r="Q1747">
        <v>117142389.73705199</v>
      </c>
      <c r="R1747">
        <v>0</v>
      </c>
      <c r="S1747">
        <v>34937</v>
      </c>
      <c r="T1747" s="1">
        <v>44468.437696759262</v>
      </c>
      <c r="U1747">
        <v>913</v>
      </c>
      <c r="V1747" t="s">
        <v>29</v>
      </c>
      <c r="W1747">
        <v>201</v>
      </c>
      <c r="X1747">
        <v>300</v>
      </c>
    </row>
    <row r="1748" spans="1:24" x14ac:dyDescent="0.35">
      <c r="A1748" t="s">
        <v>24</v>
      </c>
      <c r="B1748">
        <v>2003</v>
      </c>
      <c r="C1748">
        <v>472</v>
      </c>
      <c r="D1748" t="s">
        <v>44</v>
      </c>
      <c r="E1748" t="s">
        <v>45</v>
      </c>
      <c r="F1748">
        <v>13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 s="1">
        <v>44468.437696759262</v>
      </c>
      <c r="U1748">
        <v>951</v>
      </c>
      <c r="V1748" t="s">
        <v>28</v>
      </c>
      <c r="W1748">
        <v>10</v>
      </c>
      <c r="X1748">
        <v>100</v>
      </c>
    </row>
    <row r="1749" spans="1:24" x14ac:dyDescent="0.35">
      <c r="A1749" t="s">
        <v>24</v>
      </c>
      <c r="B1749">
        <v>2003</v>
      </c>
      <c r="C1749">
        <v>472</v>
      </c>
      <c r="D1749" t="s">
        <v>44</v>
      </c>
      <c r="E1749" t="s">
        <v>45</v>
      </c>
      <c r="F1749">
        <v>16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 s="1">
        <v>44468.437696759262</v>
      </c>
      <c r="U1749">
        <v>941</v>
      </c>
      <c r="V1749" t="s">
        <v>27</v>
      </c>
      <c r="W1749">
        <v>10</v>
      </c>
      <c r="X1749">
        <v>100</v>
      </c>
    </row>
    <row r="1750" spans="1:24" x14ac:dyDescent="0.35">
      <c r="A1750" t="s">
        <v>24</v>
      </c>
      <c r="B1750">
        <v>2003</v>
      </c>
      <c r="C1750">
        <v>472</v>
      </c>
      <c r="D1750" t="s">
        <v>44</v>
      </c>
      <c r="E1750" t="s">
        <v>45</v>
      </c>
      <c r="F1750">
        <v>17</v>
      </c>
      <c r="G1750">
        <v>2</v>
      </c>
      <c r="H1750">
        <v>47.113915510698099</v>
      </c>
      <c r="I1750">
        <v>1542.19973442639</v>
      </c>
      <c r="J1750">
        <v>6.1309811450602698</v>
      </c>
      <c r="K1750">
        <v>22.648411717667098</v>
      </c>
      <c r="L1750">
        <v>243.5</v>
      </c>
      <c r="M1750">
        <v>41222.115749128701</v>
      </c>
      <c r="N1750">
        <v>0</v>
      </c>
      <c r="O1750">
        <v>690</v>
      </c>
      <c r="P1750">
        <v>31709</v>
      </c>
      <c r="Q1750">
        <v>605379075.43269598</v>
      </c>
      <c r="R1750">
        <v>0</v>
      </c>
      <c r="S1750">
        <v>85863</v>
      </c>
      <c r="T1750" s="1">
        <v>44468.437696759262</v>
      </c>
      <c r="U1750">
        <v>943</v>
      </c>
      <c r="V1750" t="s">
        <v>27</v>
      </c>
      <c r="W1750">
        <v>201</v>
      </c>
      <c r="X1750">
        <v>300</v>
      </c>
    </row>
    <row r="1751" spans="1:24" x14ac:dyDescent="0.35">
      <c r="A1751" t="s">
        <v>24</v>
      </c>
      <c r="B1751">
        <v>2003</v>
      </c>
      <c r="C1751">
        <v>472</v>
      </c>
      <c r="D1751" t="s">
        <v>44</v>
      </c>
      <c r="E1751" t="s">
        <v>45</v>
      </c>
      <c r="F1751">
        <v>25</v>
      </c>
      <c r="G1751">
        <v>6</v>
      </c>
      <c r="H1751">
        <v>75.486107526687107</v>
      </c>
      <c r="I1751">
        <v>1023.1166358274101</v>
      </c>
      <c r="J1751">
        <v>15.946551321849601</v>
      </c>
      <c r="K1751">
        <v>46.317544862535598</v>
      </c>
      <c r="L1751">
        <v>867.4</v>
      </c>
      <c r="M1751">
        <v>135079.03754360101</v>
      </c>
      <c r="N1751">
        <v>0</v>
      </c>
      <c r="O1751">
        <v>1812</v>
      </c>
      <c r="P1751">
        <v>183163</v>
      </c>
      <c r="Q1751">
        <v>6115167286.2343102</v>
      </c>
      <c r="R1751">
        <v>0</v>
      </c>
      <c r="S1751">
        <v>384214</v>
      </c>
      <c r="T1751" s="1">
        <v>44468.437696759262</v>
      </c>
      <c r="U1751">
        <v>933</v>
      </c>
      <c r="V1751" t="s">
        <v>30</v>
      </c>
      <c r="W1751">
        <v>201</v>
      </c>
      <c r="X1751">
        <v>300</v>
      </c>
    </row>
    <row r="1752" spans="1:24" x14ac:dyDescent="0.35">
      <c r="A1752" t="s">
        <v>24</v>
      </c>
      <c r="B1752">
        <v>2003</v>
      </c>
      <c r="C1752">
        <v>472</v>
      </c>
      <c r="D1752" t="s">
        <v>44</v>
      </c>
      <c r="E1752" t="s">
        <v>45</v>
      </c>
      <c r="F1752">
        <v>25</v>
      </c>
      <c r="G1752">
        <v>10</v>
      </c>
      <c r="H1752">
        <v>199.989593237473</v>
      </c>
      <c r="I1752">
        <v>3865.5400492878598</v>
      </c>
      <c r="J1752">
        <v>34.792115786649298</v>
      </c>
      <c r="K1752">
        <v>95.799244434255598</v>
      </c>
      <c r="L1752">
        <v>2309.5</v>
      </c>
      <c r="M1752">
        <v>515324.34018931497</v>
      </c>
      <c r="N1752">
        <v>801</v>
      </c>
      <c r="O1752">
        <v>3818</v>
      </c>
      <c r="P1752">
        <v>401532</v>
      </c>
      <c r="Q1752">
        <v>12771225184.386</v>
      </c>
      <c r="R1752">
        <v>164098</v>
      </c>
      <c r="S1752">
        <v>638966</v>
      </c>
      <c r="T1752" s="1">
        <v>44468.437696759262</v>
      </c>
      <c r="U1752">
        <v>923</v>
      </c>
      <c r="V1752" t="s">
        <v>31</v>
      </c>
      <c r="W1752">
        <v>201</v>
      </c>
      <c r="X1752">
        <v>300</v>
      </c>
    </row>
    <row r="1753" spans="1:24" x14ac:dyDescent="0.35">
      <c r="A1753" t="s">
        <v>24</v>
      </c>
      <c r="B1753">
        <v>2003</v>
      </c>
      <c r="C1753">
        <v>472</v>
      </c>
      <c r="D1753" t="s">
        <v>44</v>
      </c>
      <c r="E1753" t="s">
        <v>45</v>
      </c>
      <c r="F1753">
        <v>26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s="1">
        <v>44468.437696759262</v>
      </c>
      <c r="U1753">
        <v>953</v>
      </c>
      <c r="V1753" t="s">
        <v>28</v>
      </c>
      <c r="W1753">
        <v>201</v>
      </c>
      <c r="X1753">
        <v>300</v>
      </c>
    </row>
    <row r="1754" spans="1:24" x14ac:dyDescent="0.35">
      <c r="A1754" t="s">
        <v>24</v>
      </c>
      <c r="B1754">
        <v>2003</v>
      </c>
      <c r="C1754">
        <v>472</v>
      </c>
      <c r="D1754" t="s">
        <v>44</v>
      </c>
      <c r="E1754" t="s">
        <v>45</v>
      </c>
      <c r="F1754">
        <v>28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s="1">
        <v>44468.437696759262</v>
      </c>
      <c r="U1754">
        <v>952</v>
      </c>
      <c r="V1754" t="s">
        <v>28</v>
      </c>
      <c r="W1754">
        <v>101</v>
      </c>
      <c r="X1754">
        <v>200</v>
      </c>
    </row>
    <row r="1755" spans="1:24" x14ac:dyDescent="0.35">
      <c r="A1755" t="s">
        <v>24</v>
      </c>
      <c r="B1755">
        <v>2003</v>
      </c>
      <c r="C1755">
        <v>472</v>
      </c>
      <c r="D1755" t="s">
        <v>44</v>
      </c>
      <c r="E1755" t="s">
        <v>45</v>
      </c>
      <c r="F1755">
        <v>37</v>
      </c>
      <c r="G1755">
        <v>1</v>
      </c>
      <c r="H1755">
        <v>9.4283263626437197</v>
      </c>
      <c r="I1755">
        <v>88.847246458432295</v>
      </c>
      <c r="J1755">
        <v>1.0595642959923399</v>
      </c>
      <c r="K1755">
        <v>1.1216670427778299</v>
      </c>
      <c r="L1755">
        <v>276.89999999999998</v>
      </c>
      <c r="M1755">
        <v>76699.899974149303</v>
      </c>
      <c r="N1755">
        <v>0</v>
      </c>
      <c r="O1755">
        <v>932</v>
      </c>
      <c r="P1755">
        <v>31118</v>
      </c>
      <c r="Q1755">
        <v>968310819.01463604</v>
      </c>
      <c r="R1755">
        <v>0</v>
      </c>
      <c r="S1755">
        <v>104711</v>
      </c>
      <c r="T1755" s="1">
        <v>44468.437696759262</v>
      </c>
      <c r="U1755">
        <v>942</v>
      </c>
      <c r="V1755" t="s">
        <v>27</v>
      </c>
      <c r="W1755">
        <v>101</v>
      </c>
      <c r="X1755">
        <v>200</v>
      </c>
    </row>
    <row r="1756" spans="1:24" x14ac:dyDescent="0.35">
      <c r="A1756" t="s">
        <v>24</v>
      </c>
      <c r="B1756">
        <v>2003</v>
      </c>
      <c r="C1756">
        <v>472</v>
      </c>
      <c r="D1756" t="s">
        <v>44</v>
      </c>
      <c r="E1756" t="s">
        <v>45</v>
      </c>
      <c r="F1756">
        <v>46</v>
      </c>
      <c r="G1756">
        <v>10</v>
      </c>
      <c r="H1756">
        <v>169.979967646631</v>
      </c>
      <c r="I1756">
        <v>3453.3553755079101</v>
      </c>
      <c r="J1756">
        <v>14.6308408830318</v>
      </c>
      <c r="K1756">
        <v>20.0115736202346</v>
      </c>
      <c r="L1756">
        <v>2494.8000000000002</v>
      </c>
      <c r="M1756">
        <v>743932.33814692195</v>
      </c>
      <c r="N1756">
        <v>734</v>
      </c>
      <c r="O1756">
        <v>4256</v>
      </c>
      <c r="P1756">
        <v>214334</v>
      </c>
      <c r="Q1756">
        <v>4310954169.0625496</v>
      </c>
      <c r="R1756">
        <v>80261</v>
      </c>
      <c r="S1756">
        <v>348407</v>
      </c>
      <c r="T1756" s="1">
        <v>44468.437696759262</v>
      </c>
      <c r="U1756">
        <v>912</v>
      </c>
      <c r="V1756" t="s">
        <v>29</v>
      </c>
      <c r="W1756">
        <v>101</v>
      </c>
      <c r="X1756">
        <v>200</v>
      </c>
    </row>
    <row r="1757" spans="1:24" x14ac:dyDescent="0.35">
      <c r="A1757" t="s">
        <v>24</v>
      </c>
      <c r="B1757">
        <v>2003</v>
      </c>
      <c r="C1757">
        <v>472</v>
      </c>
      <c r="D1757" t="s">
        <v>44</v>
      </c>
      <c r="E1757" t="s">
        <v>45</v>
      </c>
      <c r="F1757">
        <v>64</v>
      </c>
      <c r="G1757">
        <v>13</v>
      </c>
      <c r="H1757">
        <v>58.548403037125098</v>
      </c>
      <c r="I1757">
        <v>411.632861196085</v>
      </c>
      <c r="J1757">
        <v>9.7575404341476801</v>
      </c>
      <c r="K1757">
        <v>6.29040507369373</v>
      </c>
      <c r="L1757">
        <v>1396.3</v>
      </c>
      <c r="M1757">
        <v>234134.17386584301</v>
      </c>
      <c r="N1757">
        <v>408</v>
      </c>
      <c r="O1757">
        <v>2384</v>
      </c>
      <c r="P1757">
        <v>232442</v>
      </c>
      <c r="Q1757">
        <v>3577942710.7234998</v>
      </c>
      <c r="R1757">
        <v>110298</v>
      </c>
      <c r="S1757">
        <v>354586</v>
      </c>
      <c r="T1757" s="1">
        <v>44468.437696759262</v>
      </c>
      <c r="U1757">
        <v>922</v>
      </c>
      <c r="V1757" t="s">
        <v>31</v>
      </c>
      <c r="W1757">
        <v>101</v>
      </c>
      <c r="X1757">
        <v>200</v>
      </c>
    </row>
    <row r="1758" spans="1:24" x14ac:dyDescent="0.35">
      <c r="A1758" t="s">
        <v>24</v>
      </c>
      <c r="B1758">
        <v>2003</v>
      </c>
      <c r="C1758">
        <v>472</v>
      </c>
      <c r="D1758" t="s">
        <v>44</v>
      </c>
      <c r="E1758" t="s">
        <v>45</v>
      </c>
      <c r="F1758">
        <v>75</v>
      </c>
      <c r="G1758">
        <v>1</v>
      </c>
      <c r="H1758">
        <v>19.032460780604499</v>
      </c>
      <c r="I1758">
        <v>361.925692472447</v>
      </c>
      <c r="J1758">
        <v>2.8060679356019498</v>
      </c>
      <c r="K1758">
        <v>7.8849839729295104</v>
      </c>
      <c r="L1758">
        <v>495.3</v>
      </c>
      <c r="M1758">
        <v>245319.97395801201</v>
      </c>
      <c r="N1758">
        <v>0</v>
      </c>
      <c r="O1758">
        <v>1536</v>
      </c>
      <c r="P1758">
        <v>73107</v>
      </c>
      <c r="Q1758">
        <v>5344588967.1003799</v>
      </c>
      <c r="R1758">
        <v>0</v>
      </c>
      <c r="S1758">
        <v>226704</v>
      </c>
      <c r="T1758" s="1">
        <v>44468.437696759262</v>
      </c>
      <c r="U1758">
        <v>921</v>
      </c>
      <c r="V1758" t="s">
        <v>31</v>
      </c>
      <c r="W1758">
        <v>10</v>
      </c>
      <c r="X1758">
        <v>100</v>
      </c>
    </row>
    <row r="1759" spans="1:24" x14ac:dyDescent="0.35">
      <c r="A1759" t="s">
        <v>24</v>
      </c>
      <c r="B1759">
        <v>2003</v>
      </c>
      <c r="C1759">
        <v>472</v>
      </c>
      <c r="D1759" t="s">
        <v>44</v>
      </c>
      <c r="E1759" t="s">
        <v>45</v>
      </c>
      <c r="F1759">
        <v>106</v>
      </c>
      <c r="G1759">
        <v>2</v>
      </c>
      <c r="H1759">
        <v>17.562815899529699</v>
      </c>
      <c r="I1759">
        <v>287.20709253750198</v>
      </c>
      <c r="J1759">
        <v>2.3919464595911601</v>
      </c>
      <c r="K1759">
        <v>4.7057061374435003</v>
      </c>
      <c r="L1759">
        <v>676.5</v>
      </c>
      <c r="M1759">
        <v>426062.33350501303</v>
      </c>
      <c r="N1759">
        <v>0</v>
      </c>
      <c r="O1759">
        <v>2182</v>
      </c>
      <c r="P1759">
        <v>92117</v>
      </c>
      <c r="Q1759">
        <v>6980761233.9735203</v>
      </c>
      <c r="R1759">
        <v>0</v>
      </c>
      <c r="S1759">
        <v>284785</v>
      </c>
      <c r="T1759" s="1">
        <v>44468.437696759262</v>
      </c>
      <c r="U1759">
        <v>931</v>
      </c>
      <c r="V1759" t="s">
        <v>30</v>
      </c>
      <c r="W1759">
        <v>10</v>
      </c>
      <c r="X1759">
        <v>100</v>
      </c>
    </row>
    <row r="1760" spans="1:24" x14ac:dyDescent="0.35">
      <c r="A1760" t="s">
        <v>24</v>
      </c>
      <c r="B1760">
        <v>2003</v>
      </c>
      <c r="C1760">
        <v>472</v>
      </c>
      <c r="D1760" t="s">
        <v>44</v>
      </c>
      <c r="E1760" t="s">
        <v>45</v>
      </c>
      <c r="F1760">
        <v>106</v>
      </c>
      <c r="G1760">
        <v>18</v>
      </c>
      <c r="H1760">
        <v>114.772154295929</v>
      </c>
      <c r="I1760">
        <v>1517.38767684956</v>
      </c>
      <c r="J1760">
        <v>12.089886305595799</v>
      </c>
      <c r="K1760">
        <v>12.9644942801403</v>
      </c>
      <c r="L1760">
        <v>4973.3</v>
      </c>
      <c r="M1760">
        <v>2849111.5374044999</v>
      </c>
      <c r="N1760">
        <v>1412</v>
      </c>
      <c r="O1760">
        <v>8535</v>
      </c>
      <c r="P1760">
        <v>524202</v>
      </c>
      <c r="Q1760">
        <v>24342684993.233002</v>
      </c>
      <c r="R1760">
        <v>194997</v>
      </c>
      <c r="S1760">
        <v>853407</v>
      </c>
      <c r="T1760" s="1">
        <v>44468.437696759262</v>
      </c>
      <c r="U1760">
        <v>932</v>
      </c>
      <c r="V1760" t="s">
        <v>30</v>
      </c>
      <c r="W1760">
        <v>101</v>
      </c>
      <c r="X1760">
        <v>200</v>
      </c>
    </row>
    <row r="1761" spans="1:24" x14ac:dyDescent="0.35">
      <c r="A1761" t="s">
        <v>24</v>
      </c>
      <c r="B1761">
        <v>2003</v>
      </c>
      <c r="C1761">
        <v>472</v>
      </c>
      <c r="D1761" t="s">
        <v>44</v>
      </c>
      <c r="E1761" t="s">
        <v>45</v>
      </c>
      <c r="F1761">
        <v>161</v>
      </c>
      <c r="G1761">
        <v>14</v>
      </c>
      <c r="H1761">
        <v>41.8663656148332</v>
      </c>
      <c r="I1761">
        <v>172.04342794045701</v>
      </c>
      <c r="J1761">
        <v>4.5640913050732603</v>
      </c>
      <c r="K1761">
        <v>1.4915800099859999</v>
      </c>
      <c r="L1761">
        <v>1729.1</v>
      </c>
      <c r="M1761">
        <v>293290.36199010798</v>
      </c>
      <c r="N1761">
        <v>646</v>
      </c>
      <c r="O1761">
        <v>2812</v>
      </c>
      <c r="P1761">
        <v>188418</v>
      </c>
      <c r="Q1761">
        <v>2542765197.73489</v>
      </c>
      <c r="R1761">
        <v>87566</v>
      </c>
      <c r="S1761">
        <v>289270</v>
      </c>
      <c r="T1761" s="1">
        <v>44468.437696759262</v>
      </c>
      <c r="U1761">
        <v>911</v>
      </c>
      <c r="V1761" t="s">
        <v>29</v>
      </c>
      <c r="W1761">
        <v>10</v>
      </c>
      <c r="X1761">
        <v>100</v>
      </c>
    </row>
    <row r="1762" spans="1:24" x14ac:dyDescent="0.35">
      <c r="A1762" t="s">
        <v>24</v>
      </c>
      <c r="B1762">
        <v>2003</v>
      </c>
      <c r="C1762">
        <v>480</v>
      </c>
      <c r="D1762" t="s">
        <v>46</v>
      </c>
      <c r="E1762" t="s">
        <v>47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 s="1">
        <v>44468.437696759262</v>
      </c>
      <c r="U1762">
        <v>935</v>
      </c>
      <c r="V1762" t="s">
        <v>30</v>
      </c>
      <c r="W1762">
        <v>501</v>
      </c>
      <c r="X1762">
        <v>700</v>
      </c>
    </row>
    <row r="1763" spans="1:24" x14ac:dyDescent="0.35">
      <c r="A1763" t="s">
        <v>24</v>
      </c>
      <c r="B1763">
        <v>2003</v>
      </c>
      <c r="C1763">
        <v>480</v>
      </c>
      <c r="D1763" t="s">
        <v>46</v>
      </c>
      <c r="E1763" t="s">
        <v>47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s="1">
        <v>44468.437696759262</v>
      </c>
      <c r="U1763">
        <v>925</v>
      </c>
      <c r="V1763" t="s">
        <v>31</v>
      </c>
      <c r="W1763">
        <v>501</v>
      </c>
      <c r="X1763">
        <v>700</v>
      </c>
    </row>
    <row r="1764" spans="1:24" x14ac:dyDescent="0.35">
      <c r="A1764" t="s">
        <v>24</v>
      </c>
      <c r="B1764">
        <v>2003</v>
      </c>
      <c r="C1764">
        <v>480</v>
      </c>
      <c r="D1764" t="s">
        <v>46</v>
      </c>
      <c r="E1764" t="s">
        <v>47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 s="1">
        <v>44468.437696759262</v>
      </c>
      <c r="U1764">
        <v>945</v>
      </c>
      <c r="V1764" t="s">
        <v>27</v>
      </c>
      <c r="W1764">
        <v>501</v>
      </c>
      <c r="X1764">
        <v>700</v>
      </c>
    </row>
    <row r="1765" spans="1:24" x14ac:dyDescent="0.35">
      <c r="A1765" t="s">
        <v>24</v>
      </c>
      <c r="B1765">
        <v>2003</v>
      </c>
      <c r="C1765">
        <v>480</v>
      </c>
      <c r="D1765" t="s">
        <v>46</v>
      </c>
      <c r="E1765" t="s">
        <v>47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s="1">
        <v>44468.437696759262</v>
      </c>
      <c r="U1765">
        <v>955</v>
      </c>
      <c r="V1765" t="s">
        <v>28</v>
      </c>
      <c r="W1765">
        <v>501</v>
      </c>
      <c r="X1765">
        <v>700</v>
      </c>
    </row>
    <row r="1766" spans="1:24" x14ac:dyDescent="0.35">
      <c r="A1766" t="s">
        <v>24</v>
      </c>
      <c r="B1766">
        <v>2003</v>
      </c>
      <c r="C1766">
        <v>480</v>
      </c>
      <c r="D1766" t="s">
        <v>46</v>
      </c>
      <c r="E1766" t="s">
        <v>47</v>
      </c>
      <c r="F1766">
        <v>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s="1">
        <v>44468.437696759262</v>
      </c>
      <c r="U1766">
        <v>915</v>
      </c>
      <c r="V1766" t="s">
        <v>29</v>
      </c>
      <c r="W1766">
        <v>501</v>
      </c>
      <c r="X1766">
        <v>700</v>
      </c>
    </row>
    <row r="1767" spans="1:24" x14ac:dyDescent="0.35">
      <c r="A1767" t="s">
        <v>24</v>
      </c>
      <c r="B1767">
        <v>2003</v>
      </c>
      <c r="C1767">
        <v>480</v>
      </c>
      <c r="D1767" t="s">
        <v>46</v>
      </c>
      <c r="E1767" t="s">
        <v>47</v>
      </c>
      <c r="F1767">
        <v>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 s="1">
        <v>44468.437696759262</v>
      </c>
      <c r="U1767">
        <v>924</v>
      </c>
      <c r="V1767" t="s">
        <v>31</v>
      </c>
      <c r="W1767">
        <v>301</v>
      </c>
      <c r="X1767">
        <v>500</v>
      </c>
    </row>
    <row r="1768" spans="1:24" x14ac:dyDescent="0.35">
      <c r="A1768" t="s">
        <v>24</v>
      </c>
      <c r="B1768">
        <v>2003</v>
      </c>
      <c r="C1768">
        <v>480</v>
      </c>
      <c r="D1768" t="s">
        <v>46</v>
      </c>
      <c r="E1768" t="s">
        <v>47</v>
      </c>
      <c r="F1768">
        <v>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 s="1">
        <v>44468.437696759262</v>
      </c>
      <c r="U1768">
        <v>944</v>
      </c>
      <c r="V1768" t="s">
        <v>27</v>
      </c>
      <c r="W1768">
        <v>301</v>
      </c>
      <c r="X1768">
        <v>500</v>
      </c>
    </row>
    <row r="1769" spans="1:24" x14ac:dyDescent="0.35">
      <c r="A1769" t="s">
        <v>24</v>
      </c>
      <c r="B1769">
        <v>2003</v>
      </c>
      <c r="C1769">
        <v>480</v>
      </c>
      <c r="D1769" t="s">
        <v>46</v>
      </c>
      <c r="E1769" t="s">
        <v>47</v>
      </c>
      <c r="F1769">
        <v>9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 s="1">
        <v>44468.437696759262</v>
      </c>
      <c r="U1769">
        <v>914</v>
      </c>
      <c r="V1769" t="s">
        <v>29</v>
      </c>
      <c r="W1769">
        <v>301</v>
      </c>
      <c r="X1769">
        <v>500</v>
      </c>
    </row>
    <row r="1770" spans="1:24" x14ac:dyDescent="0.35">
      <c r="A1770" t="s">
        <v>24</v>
      </c>
      <c r="B1770">
        <v>2003</v>
      </c>
      <c r="C1770">
        <v>480</v>
      </c>
      <c r="D1770" t="s">
        <v>46</v>
      </c>
      <c r="E1770" t="s">
        <v>47</v>
      </c>
      <c r="F1770">
        <v>9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s="1">
        <v>44468.437696759262</v>
      </c>
      <c r="U1770">
        <v>934</v>
      </c>
      <c r="V1770" t="s">
        <v>30</v>
      </c>
      <c r="W1770">
        <v>301</v>
      </c>
      <c r="X1770">
        <v>500</v>
      </c>
    </row>
    <row r="1771" spans="1:24" x14ac:dyDescent="0.35">
      <c r="A1771" t="s">
        <v>24</v>
      </c>
      <c r="B1771">
        <v>2003</v>
      </c>
      <c r="C1771">
        <v>480</v>
      </c>
      <c r="D1771" t="s">
        <v>46</v>
      </c>
      <c r="E1771" t="s">
        <v>47</v>
      </c>
      <c r="F1771">
        <v>10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s="1">
        <v>44468.437696759262</v>
      </c>
      <c r="U1771">
        <v>913</v>
      </c>
      <c r="V1771" t="s">
        <v>29</v>
      </c>
      <c r="W1771">
        <v>201</v>
      </c>
      <c r="X1771">
        <v>300</v>
      </c>
    </row>
    <row r="1772" spans="1:24" x14ac:dyDescent="0.35">
      <c r="A1772" t="s">
        <v>24</v>
      </c>
      <c r="B1772">
        <v>2003</v>
      </c>
      <c r="C1772">
        <v>480</v>
      </c>
      <c r="D1772" t="s">
        <v>46</v>
      </c>
      <c r="E1772" t="s">
        <v>47</v>
      </c>
      <c r="F1772">
        <v>10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s="1">
        <v>44468.437696759262</v>
      </c>
      <c r="U1772">
        <v>954</v>
      </c>
      <c r="V1772" t="s">
        <v>28</v>
      </c>
      <c r="W1772">
        <v>301</v>
      </c>
      <c r="X1772">
        <v>500</v>
      </c>
    </row>
    <row r="1773" spans="1:24" x14ac:dyDescent="0.35">
      <c r="A1773" t="s">
        <v>24</v>
      </c>
      <c r="B1773">
        <v>2003</v>
      </c>
      <c r="C1773">
        <v>480</v>
      </c>
      <c r="D1773" t="s">
        <v>46</v>
      </c>
      <c r="E1773" t="s">
        <v>47</v>
      </c>
      <c r="F1773">
        <v>13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s="1">
        <v>44468.437696759262</v>
      </c>
      <c r="U1773">
        <v>951</v>
      </c>
      <c r="V1773" t="s">
        <v>28</v>
      </c>
      <c r="W1773">
        <v>10</v>
      </c>
      <c r="X1773">
        <v>100</v>
      </c>
    </row>
    <row r="1774" spans="1:24" x14ac:dyDescent="0.35">
      <c r="A1774" t="s">
        <v>24</v>
      </c>
      <c r="B1774">
        <v>2003</v>
      </c>
      <c r="C1774">
        <v>480</v>
      </c>
      <c r="D1774" t="s">
        <v>46</v>
      </c>
      <c r="E1774" t="s">
        <v>47</v>
      </c>
      <c r="F1774">
        <v>16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 s="1">
        <v>44468.437696759262</v>
      </c>
      <c r="U1774">
        <v>941</v>
      </c>
      <c r="V1774" t="s">
        <v>27</v>
      </c>
      <c r="W1774">
        <v>10</v>
      </c>
      <c r="X1774">
        <v>100</v>
      </c>
    </row>
    <row r="1775" spans="1:24" x14ac:dyDescent="0.35">
      <c r="A1775" t="s">
        <v>24</v>
      </c>
      <c r="B1775">
        <v>2003</v>
      </c>
      <c r="C1775">
        <v>480</v>
      </c>
      <c r="D1775" t="s">
        <v>46</v>
      </c>
      <c r="E1775" t="s">
        <v>47</v>
      </c>
      <c r="F1775">
        <v>17</v>
      </c>
      <c r="G1775">
        <v>1</v>
      </c>
      <c r="H1775">
        <v>17.569992945911</v>
      </c>
      <c r="I1775">
        <v>309.27911447274897</v>
      </c>
      <c r="J1775">
        <v>1.5636059296126901</v>
      </c>
      <c r="K1775">
        <v>2.4877163383357699</v>
      </c>
      <c r="L1775">
        <v>90.9</v>
      </c>
      <c r="M1775">
        <v>8266.8536188833095</v>
      </c>
      <c r="N1775">
        <v>0</v>
      </c>
      <c r="O1775">
        <v>291</v>
      </c>
      <c r="P1775">
        <v>8154</v>
      </c>
      <c r="Q1775">
        <v>66495233.114547297</v>
      </c>
      <c r="R1775">
        <v>0</v>
      </c>
      <c r="S1775">
        <v>26102</v>
      </c>
      <c r="T1775" s="1">
        <v>44468.437696759262</v>
      </c>
      <c r="U1775">
        <v>943</v>
      </c>
      <c r="V1775" t="s">
        <v>27</v>
      </c>
      <c r="W1775">
        <v>201</v>
      </c>
      <c r="X1775">
        <v>300</v>
      </c>
    </row>
    <row r="1776" spans="1:24" x14ac:dyDescent="0.35">
      <c r="A1776" t="s">
        <v>24</v>
      </c>
      <c r="B1776">
        <v>2003</v>
      </c>
      <c r="C1776">
        <v>480</v>
      </c>
      <c r="D1776" t="s">
        <v>46</v>
      </c>
      <c r="E1776" t="s">
        <v>47</v>
      </c>
      <c r="F1776">
        <v>25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s="1">
        <v>44468.437696759262</v>
      </c>
      <c r="U1776">
        <v>923</v>
      </c>
      <c r="V1776" t="s">
        <v>31</v>
      </c>
      <c r="W1776">
        <v>201</v>
      </c>
      <c r="X1776">
        <v>300</v>
      </c>
    </row>
    <row r="1777" spans="1:24" x14ac:dyDescent="0.35">
      <c r="A1777" t="s">
        <v>24</v>
      </c>
      <c r="B1777">
        <v>2003</v>
      </c>
      <c r="C1777">
        <v>480</v>
      </c>
      <c r="D1777" t="s">
        <v>46</v>
      </c>
      <c r="E1777" t="s">
        <v>47</v>
      </c>
      <c r="F1777">
        <v>25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 s="1">
        <v>44468.437696759262</v>
      </c>
      <c r="U1777">
        <v>933</v>
      </c>
      <c r="V1777" t="s">
        <v>30</v>
      </c>
      <c r="W1777">
        <v>201</v>
      </c>
      <c r="X1777">
        <v>300</v>
      </c>
    </row>
    <row r="1778" spans="1:24" x14ac:dyDescent="0.35">
      <c r="A1778" t="s">
        <v>24</v>
      </c>
      <c r="B1778">
        <v>2003</v>
      </c>
      <c r="C1778">
        <v>480</v>
      </c>
      <c r="D1778" t="s">
        <v>46</v>
      </c>
      <c r="E1778" t="s">
        <v>47</v>
      </c>
      <c r="F1778">
        <v>26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s="1">
        <v>44468.437696759262</v>
      </c>
      <c r="U1778">
        <v>953</v>
      </c>
      <c r="V1778" t="s">
        <v>28</v>
      </c>
      <c r="W1778">
        <v>201</v>
      </c>
      <c r="X1778">
        <v>300</v>
      </c>
    </row>
    <row r="1779" spans="1:24" x14ac:dyDescent="0.35">
      <c r="A1779" t="s">
        <v>24</v>
      </c>
      <c r="B1779">
        <v>2003</v>
      </c>
      <c r="C1779">
        <v>480</v>
      </c>
      <c r="D1779" t="s">
        <v>46</v>
      </c>
      <c r="E1779" t="s">
        <v>47</v>
      </c>
      <c r="F1779">
        <v>28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 s="1">
        <v>44468.437696759262</v>
      </c>
      <c r="U1779">
        <v>952</v>
      </c>
      <c r="V1779" t="s">
        <v>28</v>
      </c>
      <c r="W1779">
        <v>101</v>
      </c>
      <c r="X1779">
        <v>200</v>
      </c>
    </row>
    <row r="1780" spans="1:24" x14ac:dyDescent="0.35">
      <c r="A1780" t="s">
        <v>24</v>
      </c>
      <c r="B1780">
        <v>2003</v>
      </c>
      <c r="C1780">
        <v>480</v>
      </c>
      <c r="D1780" t="s">
        <v>46</v>
      </c>
      <c r="E1780" t="s">
        <v>47</v>
      </c>
      <c r="F1780">
        <v>37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s="1">
        <v>44468.437696759262</v>
      </c>
      <c r="U1780">
        <v>942</v>
      </c>
      <c r="V1780" t="s">
        <v>27</v>
      </c>
      <c r="W1780">
        <v>101</v>
      </c>
      <c r="X1780">
        <v>200</v>
      </c>
    </row>
    <row r="1781" spans="1:24" x14ac:dyDescent="0.35">
      <c r="A1781" t="s">
        <v>24</v>
      </c>
      <c r="B1781">
        <v>2003</v>
      </c>
      <c r="C1781">
        <v>480</v>
      </c>
      <c r="D1781" t="s">
        <v>46</v>
      </c>
      <c r="E1781" t="s">
        <v>47</v>
      </c>
      <c r="F1781">
        <v>46</v>
      </c>
      <c r="G1781">
        <v>2</v>
      </c>
      <c r="H1781">
        <v>11.777322949859199</v>
      </c>
      <c r="I1781">
        <v>69.014550241730106</v>
      </c>
      <c r="J1781">
        <v>1.49994207380283</v>
      </c>
      <c r="K1781">
        <v>1.0550385667528701</v>
      </c>
      <c r="L1781">
        <v>172.8</v>
      </c>
      <c r="M1781">
        <v>14867.324716019801</v>
      </c>
      <c r="N1781">
        <v>0</v>
      </c>
      <c r="O1781">
        <v>422</v>
      </c>
      <c r="P1781">
        <v>21660</v>
      </c>
      <c r="Q1781">
        <v>227279622.99107501</v>
      </c>
      <c r="R1781">
        <v>0</v>
      </c>
      <c r="S1781">
        <v>52445</v>
      </c>
      <c r="T1781" s="1">
        <v>44468.437696759262</v>
      </c>
      <c r="U1781">
        <v>912</v>
      </c>
      <c r="V1781" t="s">
        <v>29</v>
      </c>
      <c r="W1781">
        <v>101</v>
      </c>
      <c r="X1781">
        <v>200</v>
      </c>
    </row>
    <row r="1782" spans="1:24" x14ac:dyDescent="0.35">
      <c r="A1782" t="s">
        <v>24</v>
      </c>
      <c r="B1782">
        <v>2003</v>
      </c>
      <c r="C1782">
        <v>480</v>
      </c>
      <c r="D1782" t="s">
        <v>46</v>
      </c>
      <c r="E1782" t="s">
        <v>47</v>
      </c>
      <c r="F1782">
        <v>64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 s="1">
        <v>44468.437696759262</v>
      </c>
      <c r="U1782">
        <v>922</v>
      </c>
      <c r="V1782" t="s">
        <v>31</v>
      </c>
      <c r="W1782">
        <v>101</v>
      </c>
      <c r="X1782">
        <v>200</v>
      </c>
    </row>
    <row r="1783" spans="1:24" x14ac:dyDescent="0.35">
      <c r="A1783" t="s">
        <v>24</v>
      </c>
      <c r="B1783">
        <v>2003</v>
      </c>
      <c r="C1783">
        <v>480</v>
      </c>
      <c r="D1783" t="s">
        <v>46</v>
      </c>
      <c r="E1783" t="s">
        <v>47</v>
      </c>
      <c r="F1783">
        <v>75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s="1">
        <v>44468.437696759262</v>
      </c>
      <c r="U1783">
        <v>921</v>
      </c>
      <c r="V1783" t="s">
        <v>31</v>
      </c>
      <c r="W1783">
        <v>10</v>
      </c>
      <c r="X1783">
        <v>100</v>
      </c>
    </row>
    <row r="1784" spans="1:24" x14ac:dyDescent="0.35">
      <c r="A1784" t="s">
        <v>24</v>
      </c>
      <c r="B1784">
        <v>2003</v>
      </c>
      <c r="C1784">
        <v>480</v>
      </c>
      <c r="D1784" t="s">
        <v>46</v>
      </c>
      <c r="E1784" t="s">
        <v>47</v>
      </c>
      <c r="F1784">
        <v>106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 s="1">
        <v>44468.437696759262</v>
      </c>
      <c r="U1784">
        <v>931</v>
      </c>
      <c r="V1784" t="s">
        <v>30</v>
      </c>
      <c r="W1784">
        <v>10</v>
      </c>
      <c r="X1784">
        <v>100</v>
      </c>
    </row>
    <row r="1785" spans="1:24" x14ac:dyDescent="0.35">
      <c r="A1785" t="s">
        <v>24</v>
      </c>
      <c r="B1785">
        <v>2003</v>
      </c>
      <c r="C1785">
        <v>480</v>
      </c>
      <c r="D1785" t="s">
        <v>46</v>
      </c>
      <c r="E1785" t="s">
        <v>47</v>
      </c>
      <c r="F1785">
        <v>106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s="1">
        <v>44468.437696759262</v>
      </c>
      <c r="U1785">
        <v>932</v>
      </c>
      <c r="V1785" t="s">
        <v>30</v>
      </c>
      <c r="W1785">
        <v>101</v>
      </c>
      <c r="X1785">
        <v>200</v>
      </c>
    </row>
    <row r="1786" spans="1:24" x14ac:dyDescent="0.35">
      <c r="A1786" t="s">
        <v>24</v>
      </c>
      <c r="B1786">
        <v>2003</v>
      </c>
      <c r="C1786">
        <v>480</v>
      </c>
      <c r="D1786" t="s">
        <v>46</v>
      </c>
      <c r="E1786" t="s">
        <v>47</v>
      </c>
      <c r="F1786">
        <v>161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 s="1">
        <v>44468.437696759262</v>
      </c>
      <c r="U1786">
        <v>911</v>
      </c>
      <c r="V1786" t="s">
        <v>29</v>
      </c>
      <c r="W1786">
        <v>10</v>
      </c>
      <c r="X1786">
        <v>100</v>
      </c>
    </row>
    <row r="1787" spans="1:24" x14ac:dyDescent="0.35">
      <c r="A1787" t="s">
        <v>24</v>
      </c>
      <c r="B1787">
        <v>2003</v>
      </c>
      <c r="C1787">
        <v>485</v>
      </c>
      <c r="D1787" t="s">
        <v>48</v>
      </c>
      <c r="E1787" t="s">
        <v>49</v>
      </c>
      <c r="F1787">
        <v>2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s="1">
        <v>44468.437696759262</v>
      </c>
      <c r="U1787">
        <v>935</v>
      </c>
      <c r="V1787" t="s">
        <v>30</v>
      </c>
      <c r="W1787">
        <v>501</v>
      </c>
      <c r="X1787">
        <v>700</v>
      </c>
    </row>
    <row r="1788" spans="1:24" x14ac:dyDescent="0.35">
      <c r="A1788" t="s">
        <v>24</v>
      </c>
      <c r="B1788">
        <v>2003</v>
      </c>
      <c r="C1788">
        <v>485</v>
      </c>
      <c r="D1788" t="s">
        <v>48</v>
      </c>
      <c r="E1788" t="s">
        <v>49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 s="1">
        <v>44468.437696759262</v>
      </c>
      <c r="U1788">
        <v>925</v>
      </c>
      <c r="V1788" t="s">
        <v>31</v>
      </c>
      <c r="W1788">
        <v>501</v>
      </c>
      <c r="X1788">
        <v>700</v>
      </c>
    </row>
    <row r="1789" spans="1:24" x14ac:dyDescent="0.35">
      <c r="A1789" t="s">
        <v>24</v>
      </c>
      <c r="B1789">
        <v>2003</v>
      </c>
      <c r="C1789">
        <v>485</v>
      </c>
      <c r="D1789" t="s">
        <v>48</v>
      </c>
      <c r="E1789" t="s">
        <v>49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s="1">
        <v>44468.437696759262</v>
      </c>
      <c r="U1789">
        <v>955</v>
      </c>
      <c r="V1789" t="s">
        <v>28</v>
      </c>
      <c r="W1789">
        <v>501</v>
      </c>
      <c r="X1789">
        <v>700</v>
      </c>
    </row>
    <row r="1790" spans="1:24" x14ac:dyDescent="0.35">
      <c r="A1790" t="s">
        <v>24</v>
      </c>
      <c r="B1790">
        <v>2003</v>
      </c>
      <c r="C1790">
        <v>485</v>
      </c>
      <c r="D1790" t="s">
        <v>48</v>
      </c>
      <c r="E1790" t="s">
        <v>49</v>
      </c>
      <c r="F1790">
        <v>3</v>
      </c>
      <c r="G1790">
        <v>1</v>
      </c>
      <c r="H1790">
        <v>35.5</v>
      </c>
      <c r="I1790">
        <v>1263.0055186994</v>
      </c>
      <c r="J1790">
        <v>12</v>
      </c>
      <c r="K1790">
        <v>144.152382977927</v>
      </c>
      <c r="L1790">
        <v>52.2</v>
      </c>
      <c r="M1790">
        <v>2726.4666767251802</v>
      </c>
      <c r="N1790">
        <v>0</v>
      </c>
      <c r="O1790">
        <v>218</v>
      </c>
      <c r="P1790">
        <v>17640</v>
      </c>
      <c r="Q1790">
        <v>311183651.01410502</v>
      </c>
      <c r="R1790">
        <v>0</v>
      </c>
      <c r="S1790">
        <v>73772</v>
      </c>
      <c r="T1790" s="1">
        <v>44468.437696759262</v>
      </c>
      <c r="U1790">
        <v>945</v>
      </c>
      <c r="V1790" t="s">
        <v>27</v>
      </c>
      <c r="W1790">
        <v>501</v>
      </c>
      <c r="X1790">
        <v>700</v>
      </c>
    </row>
    <row r="1791" spans="1:24" x14ac:dyDescent="0.35">
      <c r="A1791" t="s">
        <v>24</v>
      </c>
      <c r="B1791">
        <v>2003</v>
      </c>
      <c r="C1791">
        <v>485</v>
      </c>
      <c r="D1791" t="s">
        <v>48</v>
      </c>
      <c r="E1791" t="s">
        <v>49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 s="1">
        <v>44468.437696759262</v>
      </c>
      <c r="U1791">
        <v>915</v>
      </c>
      <c r="V1791" t="s">
        <v>29</v>
      </c>
      <c r="W1791">
        <v>501</v>
      </c>
      <c r="X1791">
        <v>700</v>
      </c>
    </row>
    <row r="1792" spans="1:24" x14ac:dyDescent="0.35">
      <c r="A1792" t="s">
        <v>24</v>
      </c>
      <c r="B1792">
        <v>2003</v>
      </c>
      <c r="C1792">
        <v>485</v>
      </c>
      <c r="D1792" t="s">
        <v>48</v>
      </c>
      <c r="E1792" t="s">
        <v>49</v>
      </c>
      <c r="F1792">
        <v>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s="1">
        <v>44468.437696759262</v>
      </c>
      <c r="U1792">
        <v>924</v>
      </c>
      <c r="V1792" t="s">
        <v>31</v>
      </c>
      <c r="W1792">
        <v>301</v>
      </c>
      <c r="X1792">
        <v>500</v>
      </c>
    </row>
    <row r="1793" spans="1:24" x14ac:dyDescent="0.35">
      <c r="A1793" t="s">
        <v>24</v>
      </c>
      <c r="B1793">
        <v>2003</v>
      </c>
      <c r="C1793">
        <v>485</v>
      </c>
      <c r="D1793" t="s">
        <v>48</v>
      </c>
      <c r="E1793" t="s">
        <v>49</v>
      </c>
      <c r="F1793">
        <v>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 s="1">
        <v>44468.437696759262</v>
      </c>
      <c r="U1793">
        <v>944</v>
      </c>
      <c r="V1793" t="s">
        <v>27</v>
      </c>
      <c r="W1793">
        <v>301</v>
      </c>
      <c r="X1793">
        <v>500</v>
      </c>
    </row>
    <row r="1794" spans="1:24" x14ac:dyDescent="0.35">
      <c r="A1794" t="s">
        <v>24</v>
      </c>
      <c r="B1794">
        <v>2003</v>
      </c>
      <c r="C1794">
        <v>485</v>
      </c>
      <c r="D1794" t="s">
        <v>48</v>
      </c>
      <c r="E1794" t="s">
        <v>49</v>
      </c>
      <c r="F1794">
        <v>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s="1">
        <v>44468.437696759262</v>
      </c>
      <c r="U1794">
        <v>914</v>
      </c>
      <c r="V1794" t="s">
        <v>29</v>
      </c>
      <c r="W1794">
        <v>301</v>
      </c>
      <c r="X1794">
        <v>500</v>
      </c>
    </row>
    <row r="1795" spans="1:24" x14ac:dyDescent="0.35">
      <c r="A1795" t="s">
        <v>24</v>
      </c>
      <c r="B1795">
        <v>2003</v>
      </c>
      <c r="C1795">
        <v>485</v>
      </c>
      <c r="D1795" t="s">
        <v>48</v>
      </c>
      <c r="E1795" t="s">
        <v>49</v>
      </c>
      <c r="F1795">
        <v>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 s="1">
        <v>44468.437696759262</v>
      </c>
      <c r="U1795">
        <v>934</v>
      </c>
      <c r="V1795" t="s">
        <v>30</v>
      </c>
      <c r="W1795">
        <v>301</v>
      </c>
      <c r="X1795">
        <v>500</v>
      </c>
    </row>
    <row r="1796" spans="1:24" x14ac:dyDescent="0.35">
      <c r="A1796" t="s">
        <v>24</v>
      </c>
      <c r="B1796">
        <v>2003</v>
      </c>
      <c r="C1796">
        <v>485</v>
      </c>
      <c r="D1796" t="s">
        <v>48</v>
      </c>
      <c r="E1796" t="s">
        <v>49</v>
      </c>
      <c r="F1796">
        <v>10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 s="1">
        <v>44468.437696759262</v>
      </c>
      <c r="U1796">
        <v>913</v>
      </c>
      <c r="V1796" t="s">
        <v>29</v>
      </c>
      <c r="W1796">
        <v>201</v>
      </c>
      <c r="X1796">
        <v>300</v>
      </c>
    </row>
    <row r="1797" spans="1:24" x14ac:dyDescent="0.35">
      <c r="A1797" t="s">
        <v>24</v>
      </c>
      <c r="B1797">
        <v>2003</v>
      </c>
      <c r="C1797">
        <v>485</v>
      </c>
      <c r="D1797" t="s">
        <v>48</v>
      </c>
      <c r="E1797" t="s">
        <v>49</v>
      </c>
      <c r="F1797">
        <v>10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 s="1">
        <v>44468.437696759262</v>
      </c>
      <c r="U1797">
        <v>954</v>
      </c>
      <c r="V1797" t="s">
        <v>28</v>
      </c>
      <c r="W1797">
        <v>301</v>
      </c>
      <c r="X1797">
        <v>500</v>
      </c>
    </row>
    <row r="1798" spans="1:24" x14ac:dyDescent="0.35">
      <c r="A1798" t="s">
        <v>24</v>
      </c>
      <c r="B1798">
        <v>2003</v>
      </c>
      <c r="C1798">
        <v>485</v>
      </c>
      <c r="D1798" t="s">
        <v>48</v>
      </c>
      <c r="E1798" t="s">
        <v>49</v>
      </c>
      <c r="F1798">
        <v>13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 s="1">
        <v>44468.437696759262</v>
      </c>
      <c r="U1798">
        <v>951</v>
      </c>
      <c r="V1798" t="s">
        <v>28</v>
      </c>
      <c r="W1798">
        <v>10</v>
      </c>
      <c r="X1798">
        <v>100</v>
      </c>
    </row>
    <row r="1799" spans="1:24" x14ac:dyDescent="0.35">
      <c r="A1799" t="s">
        <v>24</v>
      </c>
      <c r="B1799">
        <v>2003</v>
      </c>
      <c r="C1799">
        <v>485</v>
      </c>
      <c r="D1799" t="s">
        <v>48</v>
      </c>
      <c r="E1799" t="s">
        <v>49</v>
      </c>
      <c r="F1799">
        <v>16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s="1">
        <v>44468.437696759262</v>
      </c>
      <c r="U1799">
        <v>941</v>
      </c>
      <c r="V1799" t="s">
        <v>27</v>
      </c>
      <c r="W1799">
        <v>10</v>
      </c>
      <c r="X1799">
        <v>100</v>
      </c>
    </row>
    <row r="1800" spans="1:24" x14ac:dyDescent="0.35">
      <c r="A1800" t="s">
        <v>24</v>
      </c>
      <c r="B1800">
        <v>2003</v>
      </c>
      <c r="C1800">
        <v>485</v>
      </c>
      <c r="D1800" t="s">
        <v>48</v>
      </c>
      <c r="E1800" t="s">
        <v>49</v>
      </c>
      <c r="F1800">
        <v>17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s="1">
        <v>44468.437696759262</v>
      </c>
      <c r="U1800">
        <v>943</v>
      </c>
      <c r="V1800" t="s">
        <v>27</v>
      </c>
      <c r="W1800">
        <v>201</v>
      </c>
      <c r="X1800">
        <v>300</v>
      </c>
    </row>
    <row r="1801" spans="1:24" x14ac:dyDescent="0.35">
      <c r="A1801" t="s">
        <v>24</v>
      </c>
      <c r="B1801">
        <v>2003</v>
      </c>
      <c r="C1801">
        <v>485</v>
      </c>
      <c r="D1801" t="s">
        <v>48</v>
      </c>
      <c r="E1801" t="s">
        <v>49</v>
      </c>
      <c r="F1801">
        <v>25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s="1">
        <v>44468.437696759262</v>
      </c>
      <c r="U1801">
        <v>923</v>
      </c>
      <c r="V1801" t="s">
        <v>31</v>
      </c>
      <c r="W1801">
        <v>201</v>
      </c>
      <c r="X1801">
        <v>300</v>
      </c>
    </row>
    <row r="1802" spans="1:24" x14ac:dyDescent="0.35">
      <c r="A1802" t="s">
        <v>24</v>
      </c>
      <c r="B1802">
        <v>2003</v>
      </c>
      <c r="C1802">
        <v>485</v>
      </c>
      <c r="D1802" t="s">
        <v>48</v>
      </c>
      <c r="E1802" t="s">
        <v>49</v>
      </c>
      <c r="F1802">
        <v>25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s="1">
        <v>44468.437696759262</v>
      </c>
      <c r="U1802">
        <v>933</v>
      </c>
      <c r="V1802" t="s">
        <v>30</v>
      </c>
      <c r="W1802">
        <v>201</v>
      </c>
      <c r="X1802">
        <v>300</v>
      </c>
    </row>
    <row r="1803" spans="1:24" x14ac:dyDescent="0.35">
      <c r="A1803" t="s">
        <v>24</v>
      </c>
      <c r="B1803">
        <v>2003</v>
      </c>
      <c r="C1803">
        <v>485</v>
      </c>
      <c r="D1803" t="s">
        <v>48</v>
      </c>
      <c r="E1803" t="s">
        <v>49</v>
      </c>
      <c r="F1803">
        <v>26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 s="1">
        <v>44468.437696759262</v>
      </c>
      <c r="U1803">
        <v>953</v>
      </c>
      <c r="V1803" t="s">
        <v>28</v>
      </c>
      <c r="W1803">
        <v>201</v>
      </c>
      <c r="X1803">
        <v>300</v>
      </c>
    </row>
    <row r="1804" spans="1:24" x14ac:dyDescent="0.35">
      <c r="A1804" t="s">
        <v>24</v>
      </c>
      <c r="B1804">
        <v>2003</v>
      </c>
      <c r="C1804">
        <v>485</v>
      </c>
      <c r="D1804" t="s">
        <v>48</v>
      </c>
      <c r="E1804" t="s">
        <v>49</v>
      </c>
      <c r="F1804">
        <v>28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s="1">
        <v>44468.437696759262</v>
      </c>
      <c r="U1804">
        <v>952</v>
      </c>
      <c r="V1804" t="s">
        <v>28</v>
      </c>
      <c r="W1804">
        <v>101</v>
      </c>
      <c r="X1804">
        <v>200</v>
      </c>
    </row>
    <row r="1805" spans="1:24" x14ac:dyDescent="0.35">
      <c r="A1805" t="s">
        <v>24</v>
      </c>
      <c r="B1805">
        <v>2003</v>
      </c>
      <c r="C1805">
        <v>485</v>
      </c>
      <c r="D1805" t="s">
        <v>48</v>
      </c>
      <c r="E1805" t="s">
        <v>49</v>
      </c>
      <c r="F1805">
        <v>37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s="1">
        <v>44468.437696759262</v>
      </c>
      <c r="U1805">
        <v>942</v>
      </c>
      <c r="V1805" t="s">
        <v>27</v>
      </c>
      <c r="W1805">
        <v>101</v>
      </c>
      <c r="X1805">
        <v>200</v>
      </c>
    </row>
    <row r="1806" spans="1:24" x14ac:dyDescent="0.35">
      <c r="A1806" t="s">
        <v>24</v>
      </c>
      <c r="B1806">
        <v>2003</v>
      </c>
      <c r="C1806">
        <v>485</v>
      </c>
      <c r="D1806" t="s">
        <v>48</v>
      </c>
      <c r="E1806" t="s">
        <v>49</v>
      </c>
      <c r="F1806">
        <v>46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 s="1">
        <v>44468.437696759262</v>
      </c>
      <c r="U1806">
        <v>912</v>
      </c>
      <c r="V1806" t="s">
        <v>29</v>
      </c>
      <c r="W1806">
        <v>101</v>
      </c>
      <c r="X1806">
        <v>200</v>
      </c>
    </row>
    <row r="1807" spans="1:24" x14ac:dyDescent="0.35">
      <c r="A1807" t="s">
        <v>24</v>
      </c>
      <c r="B1807">
        <v>2003</v>
      </c>
      <c r="C1807">
        <v>485</v>
      </c>
      <c r="D1807" t="s">
        <v>48</v>
      </c>
      <c r="E1807" t="s">
        <v>49</v>
      </c>
      <c r="F1807">
        <v>64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s="1">
        <v>44468.437696759262</v>
      </c>
      <c r="U1807">
        <v>922</v>
      </c>
      <c r="V1807" t="s">
        <v>31</v>
      </c>
      <c r="W1807">
        <v>101</v>
      </c>
      <c r="X1807">
        <v>200</v>
      </c>
    </row>
    <row r="1808" spans="1:24" x14ac:dyDescent="0.35">
      <c r="A1808" t="s">
        <v>24</v>
      </c>
      <c r="B1808">
        <v>2003</v>
      </c>
      <c r="C1808">
        <v>485</v>
      </c>
      <c r="D1808" t="s">
        <v>48</v>
      </c>
      <c r="E1808" t="s">
        <v>49</v>
      </c>
      <c r="F1808">
        <v>75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s="1">
        <v>44468.437696759262</v>
      </c>
      <c r="U1808">
        <v>921</v>
      </c>
      <c r="V1808" t="s">
        <v>31</v>
      </c>
      <c r="W1808">
        <v>10</v>
      </c>
      <c r="X1808">
        <v>100</v>
      </c>
    </row>
    <row r="1809" spans="1:24" x14ac:dyDescent="0.35">
      <c r="A1809" t="s">
        <v>24</v>
      </c>
      <c r="B1809">
        <v>2003</v>
      </c>
      <c r="C1809">
        <v>485</v>
      </c>
      <c r="D1809" t="s">
        <v>48</v>
      </c>
      <c r="E1809" t="s">
        <v>49</v>
      </c>
      <c r="F1809">
        <v>106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s="1">
        <v>44468.437696759262</v>
      </c>
      <c r="U1809">
        <v>931</v>
      </c>
      <c r="V1809" t="s">
        <v>30</v>
      </c>
      <c r="W1809">
        <v>10</v>
      </c>
      <c r="X1809">
        <v>100</v>
      </c>
    </row>
    <row r="1810" spans="1:24" x14ac:dyDescent="0.35">
      <c r="A1810" t="s">
        <v>24</v>
      </c>
      <c r="B1810">
        <v>2003</v>
      </c>
      <c r="C1810">
        <v>485</v>
      </c>
      <c r="D1810" t="s">
        <v>48</v>
      </c>
      <c r="E1810" t="s">
        <v>49</v>
      </c>
      <c r="F1810">
        <v>106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 s="1">
        <v>44468.437696759262</v>
      </c>
      <c r="U1810">
        <v>932</v>
      </c>
      <c r="V1810" t="s">
        <v>30</v>
      </c>
      <c r="W1810">
        <v>101</v>
      </c>
      <c r="X1810">
        <v>200</v>
      </c>
    </row>
    <row r="1811" spans="1:24" x14ac:dyDescent="0.35">
      <c r="A1811" t="s">
        <v>24</v>
      </c>
      <c r="B1811">
        <v>2003</v>
      </c>
      <c r="C1811">
        <v>485</v>
      </c>
      <c r="D1811" t="s">
        <v>48</v>
      </c>
      <c r="E1811" t="s">
        <v>49</v>
      </c>
      <c r="F1811">
        <v>161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s="1">
        <v>44468.437696759262</v>
      </c>
      <c r="U1811">
        <v>911</v>
      </c>
      <c r="V1811" t="s">
        <v>29</v>
      </c>
      <c r="W1811">
        <v>10</v>
      </c>
      <c r="X1811">
        <v>100</v>
      </c>
    </row>
    <row r="1812" spans="1:24" x14ac:dyDescent="0.35">
      <c r="A1812" t="s">
        <v>24</v>
      </c>
      <c r="B1812">
        <v>2005</v>
      </c>
      <c r="C1812">
        <v>400</v>
      </c>
      <c r="D1812" t="s">
        <v>25</v>
      </c>
      <c r="E1812" t="s">
        <v>26</v>
      </c>
      <c r="F1812">
        <v>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 s="1">
        <v>44468.437696759262</v>
      </c>
      <c r="U1812">
        <v>916</v>
      </c>
      <c r="V1812" t="s">
        <v>29</v>
      </c>
      <c r="W1812">
        <v>701</v>
      </c>
      <c r="X1812">
        <v>1000</v>
      </c>
    </row>
    <row r="1813" spans="1:24" x14ac:dyDescent="0.35">
      <c r="A1813" t="s">
        <v>24</v>
      </c>
      <c r="B1813">
        <v>2005</v>
      </c>
      <c r="C1813">
        <v>400</v>
      </c>
      <c r="D1813" t="s">
        <v>25</v>
      </c>
      <c r="E1813" t="s">
        <v>26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 s="1">
        <v>44468.437696759262</v>
      </c>
      <c r="U1813">
        <v>946</v>
      </c>
      <c r="V1813" t="s">
        <v>27</v>
      </c>
      <c r="W1813">
        <v>701</v>
      </c>
      <c r="X1813">
        <v>1000</v>
      </c>
    </row>
    <row r="1814" spans="1:24" x14ac:dyDescent="0.35">
      <c r="A1814" t="s">
        <v>24</v>
      </c>
      <c r="B1814">
        <v>2005</v>
      </c>
      <c r="C1814">
        <v>400</v>
      </c>
      <c r="D1814" t="s">
        <v>25</v>
      </c>
      <c r="E1814" t="s">
        <v>26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s="1">
        <v>44468.437696759262</v>
      </c>
      <c r="U1814">
        <v>956</v>
      </c>
      <c r="V1814" t="s">
        <v>28</v>
      </c>
      <c r="W1814">
        <v>701</v>
      </c>
      <c r="X1814">
        <v>1000</v>
      </c>
    </row>
    <row r="1815" spans="1:24" x14ac:dyDescent="0.35">
      <c r="A1815" t="s">
        <v>24</v>
      </c>
      <c r="B1815">
        <v>2005</v>
      </c>
      <c r="C1815">
        <v>400</v>
      </c>
      <c r="D1815" t="s">
        <v>25</v>
      </c>
      <c r="E1815" t="s">
        <v>26</v>
      </c>
      <c r="F1815">
        <v>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s="1">
        <v>44468.437696759262</v>
      </c>
      <c r="U1815">
        <v>926</v>
      </c>
      <c r="V1815" t="s">
        <v>31</v>
      </c>
      <c r="W1815">
        <v>701</v>
      </c>
      <c r="X1815">
        <v>1000</v>
      </c>
    </row>
    <row r="1816" spans="1:24" x14ac:dyDescent="0.35">
      <c r="A1816" t="s">
        <v>24</v>
      </c>
      <c r="B1816">
        <v>2005</v>
      </c>
      <c r="C1816">
        <v>400</v>
      </c>
      <c r="D1816" t="s">
        <v>25</v>
      </c>
      <c r="E1816" t="s">
        <v>26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 s="1">
        <v>44468.437696759262</v>
      </c>
      <c r="U1816">
        <v>936</v>
      </c>
      <c r="V1816" t="s">
        <v>30</v>
      </c>
      <c r="W1816">
        <v>701</v>
      </c>
      <c r="X1816">
        <v>1000</v>
      </c>
    </row>
    <row r="1817" spans="1:24" x14ac:dyDescent="0.35">
      <c r="A1817" t="s">
        <v>24</v>
      </c>
      <c r="B1817">
        <v>2005</v>
      </c>
      <c r="C1817">
        <v>400</v>
      </c>
      <c r="D1817" t="s">
        <v>25</v>
      </c>
      <c r="E1817" t="s">
        <v>26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 s="1">
        <v>44468.437696759262</v>
      </c>
      <c r="U1817">
        <v>915</v>
      </c>
      <c r="V1817" t="s">
        <v>29</v>
      </c>
      <c r="W1817">
        <v>501</v>
      </c>
      <c r="X1817">
        <v>700</v>
      </c>
    </row>
    <row r="1818" spans="1:24" x14ac:dyDescent="0.35">
      <c r="A1818" t="s">
        <v>24</v>
      </c>
      <c r="B1818">
        <v>2005</v>
      </c>
      <c r="C1818">
        <v>400</v>
      </c>
      <c r="D1818" t="s">
        <v>25</v>
      </c>
      <c r="E1818" t="s">
        <v>26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 s="1">
        <v>44468.437696759262</v>
      </c>
      <c r="U1818">
        <v>945</v>
      </c>
      <c r="V1818" t="s">
        <v>27</v>
      </c>
      <c r="W1818">
        <v>501</v>
      </c>
      <c r="X1818">
        <v>700</v>
      </c>
    </row>
    <row r="1819" spans="1:24" x14ac:dyDescent="0.35">
      <c r="A1819" t="s">
        <v>24</v>
      </c>
      <c r="B1819">
        <v>2005</v>
      </c>
      <c r="C1819">
        <v>400</v>
      </c>
      <c r="D1819" t="s">
        <v>25</v>
      </c>
      <c r="E1819" t="s">
        <v>26</v>
      </c>
      <c r="F1819">
        <v>4</v>
      </c>
      <c r="G1819">
        <v>2</v>
      </c>
      <c r="H1819">
        <v>30.2</v>
      </c>
      <c r="I1819">
        <v>310.91291959692097</v>
      </c>
      <c r="J1819">
        <v>20.100000000000001</v>
      </c>
      <c r="K1819">
        <v>134.43716047115799</v>
      </c>
      <c r="L1819">
        <v>31.2</v>
      </c>
      <c r="M1819">
        <v>332.06730145120099</v>
      </c>
      <c r="N1819">
        <v>0</v>
      </c>
      <c r="O1819">
        <v>82</v>
      </c>
      <c r="P1819">
        <v>20753</v>
      </c>
      <c r="Q1819">
        <v>143584207.27673599</v>
      </c>
      <c r="R1819">
        <v>0</v>
      </c>
      <c r="S1819">
        <v>54017</v>
      </c>
      <c r="T1819" s="1">
        <v>44468.437696759262</v>
      </c>
      <c r="U1819">
        <v>955</v>
      </c>
      <c r="V1819" t="s">
        <v>28</v>
      </c>
      <c r="W1819">
        <v>501</v>
      </c>
      <c r="X1819">
        <v>700</v>
      </c>
    </row>
    <row r="1820" spans="1:24" x14ac:dyDescent="0.35">
      <c r="A1820" t="s">
        <v>24</v>
      </c>
      <c r="B1820">
        <v>2005</v>
      </c>
      <c r="C1820">
        <v>400</v>
      </c>
      <c r="D1820" t="s">
        <v>25</v>
      </c>
      <c r="E1820" t="s">
        <v>26</v>
      </c>
      <c r="F1820">
        <v>5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 s="1">
        <v>44468.437696759262</v>
      </c>
      <c r="U1820">
        <v>935</v>
      </c>
      <c r="V1820" t="s">
        <v>30</v>
      </c>
      <c r="W1820">
        <v>501</v>
      </c>
      <c r="X1820">
        <v>700</v>
      </c>
    </row>
    <row r="1821" spans="1:24" x14ac:dyDescent="0.35">
      <c r="A1821" t="s">
        <v>24</v>
      </c>
      <c r="B1821">
        <v>2005</v>
      </c>
      <c r="C1821">
        <v>400</v>
      </c>
      <c r="D1821" t="s">
        <v>25</v>
      </c>
      <c r="E1821" t="s">
        <v>26</v>
      </c>
      <c r="F1821">
        <v>6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 s="1">
        <v>44468.437696759262</v>
      </c>
      <c r="U1821">
        <v>925</v>
      </c>
      <c r="V1821" t="s">
        <v>31</v>
      </c>
      <c r="W1821">
        <v>501</v>
      </c>
      <c r="X1821">
        <v>700</v>
      </c>
    </row>
    <row r="1822" spans="1:24" x14ac:dyDescent="0.35">
      <c r="A1822" t="s">
        <v>24</v>
      </c>
      <c r="B1822">
        <v>2005</v>
      </c>
      <c r="C1822">
        <v>400</v>
      </c>
      <c r="D1822" t="s">
        <v>25</v>
      </c>
      <c r="E1822" t="s">
        <v>26</v>
      </c>
      <c r="F1822">
        <v>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 s="1">
        <v>44468.437696759262</v>
      </c>
      <c r="U1822">
        <v>934</v>
      </c>
      <c r="V1822" t="s">
        <v>30</v>
      </c>
      <c r="W1822">
        <v>301</v>
      </c>
      <c r="X1822">
        <v>500</v>
      </c>
    </row>
    <row r="1823" spans="1:24" x14ac:dyDescent="0.35">
      <c r="A1823" t="s">
        <v>24</v>
      </c>
      <c r="B1823">
        <v>2005</v>
      </c>
      <c r="C1823">
        <v>400</v>
      </c>
      <c r="D1823" t="s">
        <v>25</v>
      </c>
      <c r="E1823" t="s">
        <v>26</v>
      </c>
      <c r="F1823">
        <v>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s="1">
        <v>44468.437696759262</v>
      </c>
      <c r="U1823">
        <v>944</v>
      </c>
      <c r="V1823" t="s">
        <v>27</v>
      </c>
      <c r="W1823">
        <v>301</v>
      </c>
      <c r="X1823">
        <v>500</v>
      </c>
    </row>
    <row r="1824" spans="1:24" x14ac:dyDescent="0.35">
      <c r="A1824" t="s">
        <v>24</v>
      </c>
      <c r="B1824">
        <v>2005</v>
      </c>
      <c r="C1824">
        <v>400</v>
      </c>
      <c r="D1824" t="s">
        <v>25</v>
      </c>
      <c r="E1824" t="s">
        <v>26</v>
      </c>
      <c r="F1824">
        <v>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s="1">
        <v>44468.437696759262</v>
      </c>
      <c r="U1824">
        <v>914</v>
      </c>
      <c r="V1824" t="s">
        <v>29</v>
      </c>
      <c r="W1824">
        <v>301</v>
      </c>
      <c r="X1824">
        <v>500</v>
      </c>
    </row>
    <row r="1825" spans="1:24" x14ac:dyDescent="0.35">
      <c r="A1825" t="s">
        <v>24</v>
      </c>
      <c r="B1825">
        <v>2005</v>
      </c>
      <c r="C1825">
        <v>400</v>
      </c>
      <c r="D1825" t="s">
        <v>25</v>
      </c>
      <c r="E1825" t="s">
        <v>26</v>
      </c>
      <c r="F1825">
        <v>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s="1">
        <v>44468.437696759262</v>
      </c>
      <c r="U1825">
        <v>951</v>
      </c>
      <c r="V1825" t="s">
        <v>28</v>
      </c>
      <c r="W1825">
        <v>10</v>
      </c>
      <c r="X1825">
        <v>100</v>
      </c>
    </row>
    <row r="1826" spans="1:24" x14ac:dyDescent="0.35">
      <c r="A1826" t="s">
        <v>24</v>
      </c>
      <c r="B1826">
        <v>2005</v>
      </c>
      <c r="C1826">
        <v>400</v>
      </c>
      <c r="D1826" t="s">
        <v>25</v>
      </c>
      <c r="E1826" t="s">
        <v>26</v>
      </c>
      <c r="F1826">
        <v>10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 s="1">
        <v>44468.437696759262</v>
      </c>
      <c r="U1826">
        <v>924</v>
      </c>
      <c r="V1826" t="s">
        <v>31</v>
      </c>
      <c r="W1826">
        <v>301</v>
      </c>
      <c r="X1826">
        <v>500</v>
      </c>
    </row>
    <row r="1827" spans="1:24" x14ac:dyDescent="0.35">
      <c r="A1827" t="s">
        <v>24</v>
      </c>
      <c r="B1827">
        <v>2005</v>
      </c>
      <c r="C1827">
        <v>400</v>
      </c>
      <c r="D1827" t="s">
        <v>25</v>
      </c>
      <c r="E1827" t="s">
        <v>26</v>
      </c>
      <c r="F1827">
        <v>12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 s="1">
        <v>44468.437696759262</v>
      </c>
      <c r="U1827">
        <v>913</v>
      </c>
      <c r="V1827" t="s">
        <v>29</v>
      </c>
      <c r="W1827">
        <v>201</v>
      </c>
      <c r="X1827">
        <v>300</v>
      </c>
    </row>
    <row r="1828" spans="1:24" x14ac:dyDescent="0.35">
      <c r="A1828" t="s">
        <v>24</v>
      </c>
      <c r="B1828">
        <v>2005</v>
      </c>
      <c r="C1828">
        <v>400</v>
      </c>
      <c r="D1828" t="s">
        <v>25</v>
      </c>
      <c r="E1828" t="s">
        <v>26</v>
      </c>
      <c r="F1828">
        <v>13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s="1">
        <v>44468.437696759262</v>
      </c>
      <c r="U1828">
        <v>954</v>
      </c>
      <c r="V1828" t="s">
        <v>28</v>
      </c>
      <c r="W1828">
        <v>301</v>
      </c>
      <c r="X1828">
        <v>500</v>
      </c>
    </row>
    <row r="1829" spans="1:24" x14ac:dyDescent="0.35">
      <c r="A1829" t="s">
        <v>24</v>
      </c>
      <c r="B1829">
        <v>2005</v>
      </c>
      <c r="C1829">
        <v>400</v>
      </c>
      <c r="D1829" t="s">
        <v>25</v>
      </c>
      <c r="E1829" t="s">
        <v>26</v>
      </c>
      <c r="F1829">
        <v>15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 s="1">
        <v>44468.437696759262</v>
      </c>
      <c r="U1829">
        <v>941</v>
      </c>
      <c r="V1829" t="s">
        <v>27</v>
      </c>
      <c r="W1829">
        <v>10</v>
      </c>
      <c r="X1829">
        <v>100</v>
      </c>
    </row>
    <row r="1830" spans="1:24" x14ac:dyDescent="0.35">
      <c r="A1830" t="s">
        <v>24</v>
      </c>
      <c r="B1830">
        <v>2005</v>
      </c>
      <c r="C1830">
        <v>400</v>
      </c>
      <c r="D1830" t="s">
        <v>25</v>
      </c>
      <c r="E1830" t="s">
        <v>26</v>
      </c>
      <c r="F1830">
        <v>21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s="1">
        <v>44468.437696759262</v>
      </c>
      <c r="U1830">
        <v>943</v>
      </c>
      <c r="V1830" t="s">
        <v>27</v>
      </c>
      <c r="W1830">
        <v>201</v>
      </c>
      <c r="X1830">
        <v>300</v>
      </c>
    </row>
    <row r="1831" spans="1:24" x14ac:dyDescent="0.35">
      <c r="A1831" t="s">
        <v>24</v>
      </c>
      <c r="B1831">
        <v>2005</v>
      </c>
      <c r="C1831">
        <v>400</v>
      </c>
      <c r="D1831" t="s">
        <v>25</v>
      </c>
      <c r="E1831" t="s">
        <v>26</v>
      </c>
      <c r="F1831">
        <v>25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s="1">
        <v>44468.437696759262</v>
      </c>
      <c r="U1831">
        <v>923</v>
      </c>
      <c r="V1831" t="s">
        <v>31</v>
      </c>
      <c r="W1831">
        <v>201</v>
      </c>
      <c r="X1831">
        <v>300</v>
      </c>
    </row>
    <row r="1832" spans="1:24" x14ac:dyDescent="0.35">
      <c r="A1832" t="s">
        <v>24</v>
      </c>
      <c r="B1832">
        <v>2005</v>
      </c>
      <c r="C1832">
        <v>400</v>
      </c>
      <c r="D1832" t="s">
        <v>25</v>
      </c>
      <c r="E1832" t="s">
        <v>26</v>
      </c>
      <c r="F1832">
        <v>29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 s="1">
        <v>44468.437696759262</v>
      </c>
      <c r="U1832">
        <v>933</v>
      </c>
      <c r="V1832" t="s">
        <v>30</v>
      </c>
      <c r="W1832">
        <v>201</v>
      </c>
      <c r="X1832">
        <v>300</v>
      </c>
    </row>
    <row r="1833" spans="1:24" x14ac:dyDescent="0.35">
      <c r="A1833" t="s">
        <v>24</v>
      </c>
      <c r="B1833">
        <v>2005</v>
      </c>
      <c r="C1833">
        <v>400</v>
      </c>
      <c r="D1833" t="s">
        <v>25</v>
      </c>
      <c r="E1833" t="s">
        <v>26</v>
      </c>
      <c r="F1833">
        <v>30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s="1">
        <v>44468.437696759262</v>
      </c>
      <c r="U1833">
        <v>953</v>
      </c>
      <c r="V1833" t="s">
        <v>28</v>
      </c>
      <c r="W1833">
        <v>201</v>
      </c>
      <c r="X1833">
        <v>300</v>
      </c>
    </row>
    <row r="1834" spans="1:24" x14ac:dyDescent="0.35">
      <c r="A1834" t="s">
        <v>24</v>
      </c>
      <c r="B1834">
        <v>2005</v>
      </c>
      <c r="C1834">
        <v>400</v>
      </c>
      <c r="D1834" t="s">
        <v>25</v>
      </c>
      <c r="E1834" t="s">
        <v>26</v>
      </c>
      <c r="F1834">
        <v>36</v>
      </c>
      <c r="G1834">
        <v>1</v>
      </c>
      <c r="H1834">
        <v>2.4443500461971999</v>
      </c>
      <c r="I1834">
        <v>5.9333283663246501</v>
      </c>
      <c r="J1834">
        <v>1.1110682028169101</v>
      </c>
      <c r="K1834">
        <v>1.2039056014781</v>
      </c>
      <c r="L1834">
        <v>35.799999999999997</v>
      </c>
      <c r="M1834">
        <v>1278.1756768673599</v>
      </c>
      <c r="N1834">
        <v>0</v>
      </c>
      <c r="O1834">
        <v>110</v>
      </c>
      <c r="P1834">
        <v>16104</v>
      </c>
      <c r="Q1834">
        <v>259349013.24311399</v>
      </c>
      <c r="R1834">
        <v>0</v>
      </c>
      <c r="S1834">
        <v>49601</v>
      </c>
      <c r="T1834" s="1">
        <v>44468.437696759262</v>
      </c>
      <c r="U1834">
        <v>912</v>
      </c>
      <c r="V1834" t="s">
        <v>29</v>
      </c>
      <c r="W1834">
        <v>101</v>
      </c>
      <c r="X1834">
        <v>200</v>
      </c>
    </row>
    <row r="1835" spans="1:24" x14ac:dyDescent="0.35">
      <c r="A1835" t="s">
        <v>24</v>
      </c>
      <c r="B1835">
        <v>2005</v>
      </c>
      <c r="C1835">
        <v>400</v>
      </c>
      <c r="D1835" t="s">
        <v>25</v>
      </c>
      <c r="E1835" t="s">
        <v>26</v>
      </c>
      <c r="F1835">
        <v>37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 s="1">
        <v>44468.437696759262</v>
      </c>
      <c r="U1835">
        <v>952</v>
      </c>
      <c r="V1835" t="s">
        <v>28</v>
      </c>
      <c r="W1835">
        <v>101</v>
      </c>
      <c r="X1835">
        <v>200</v>
      </c>
    </row>
    <row r="1836" spans="1:24" x14ac:dyDescent="0.35">
      <c r="A1836" t="s">
        <v>24</v>
      </c>
      <c r="B1836">
        <v>2005</v>
      </c>
      <c r="C1836">
        <v>400</v>
      </c>
      <c r="D1836" t="s">
        <v>25</v>
      </c>
      <c r="E1836" t="s">
        <v>26</v>
      </c>
      <c r="F1836">
        <v>42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 s="1">
        <v>44468.437696759262</v>
      </c>
      <c r="U1836">
        <v>942</v>
      </c>
      <c r="V1836" t="s">
        <v>27</v>
      </c>
      <c r="W1836">
        <v>101</v>
      </c>
      <c r="X1836">
        <v>200</v>
      </c>
    </row>
    <row r="1837" spans="1:24" x14ac:dyDescent="0.35">
      <c r="A1837" t="s">
        <v>24</v>
      </c>
      <c r="B1837">
        <v>2005</v>
      </c>
      <c r="C1837">
        <v>400</v>
      </c>
      <c r="D1837" t="s">
        <v>25</v>
      </c>
      <c r="E1837" t="s">
        <v>26</v>
      </c>
      <c r="F1837">
        <v>62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s="1">
        <v>44468.437696759262</v>
      </c>
      <c r="U1837">
        <v>922</v>
      </c>
      <c r="V1837" t="s">
        <v>31</v>
      </c>
      <c r="W1837">
        <v>101</v>
      </c>
      <c r="X1837">
        <v>200</v>
      </c>
    </row>
    <row r="1838" spans="1:24" x14ac:dyDescent="0.35">
      <c r="A1838" t="s">
        <v>24</v>
      </c>
      <c r="B1838">
        <v>2005</v>
      </c>
      <c r="C1838">
        <v>400</v>
      </c>
      <c r="D1838" t="s">
        <v>25</v>
      </c>
      <c r="E1838" t="s">
        <v>26</v>
      </c>
      <c r="F1838">
        <v>71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 s="1">
        <v>44468.437696759262</v>
      </c>
      <c r="U1838">
        <v>921</v>
      </c>
      <c r="V1838" t="s">
        <v>31</v>
      </c>
      <c r="W1838">
        <v>10</v>
      </c>
      <c r="X1838">
        <v>100</v>
      </c>
    </row>
    <row r="1839" spans="1:24" x14ac:dyDescent="0.35">
      <c r="A1839" t="s">
        <v>24</v>
      </c>
      <c r="B1839">
        <v>2005</v>
      </c>
      <c r="C1839">
        <v>400</v>
      </c>
      <c r="D1839" t="s">
        <v>25</v>
      </c>
      <c r="E1839" t="s">
        <v>26</v>
      </c>
      <c r="F1839">
        <v>109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 s="1">
        <v>44468.437696759262</v>
      </c>
      <c r="U1839">
        <v>931</v>
      </c>
      <c r="V1839" t="s">
        <v>30</v>
      </c>
      <c r="W1839">
        <v>10</v>
      </c>
      <c r="X1839">
        <v>100</v>
      </c>
    </row>
    <row r="1840" spans="1:24" x14ac:dyDescent="0.35">
      <c r="A1840" t="s">
        <v>24</v>
      </c>
      <c r="B1840">
        <v>2005</v>
      </c>
      <c r="C1840">
        <v>400</v>
      </c>
      <c r="D1840" t="s">
        <v>25</v>
      </c>
      <c r="E1840" t="s">
        <v>26</v>
      </c>
      <c r="F1840">
        <v>117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 s="1">
        <v>44468.437696759262</v>
      </c>
      <c r="U1840">
        <v>911</v>
      </c>
      <c r="V1840" t="s">
        <v>29</v>
      </c>
      <c r="W1840">
        <v>10</v>
      </c>
      <c r="X1840">
        <v>100</v>
      </c>
    </row>
    <row r="1841" spans="1:24" x14ac:dyDescent="0.35">
      <c r="A1841" t="s">
        <v>24</v>
      </c>
      <c r="B1841">
        <v>2005</v>
      </c>
      <c r="C1841">
        <v>400</v>
      </c>
      <c r="D1841" t="s">
        <v>25</v>
      </c>
      <c r="E1841" t="s">
        <v>26</v>
      </c>
      <c r="F1841">
        <v>139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 s="1">
        <v>44468.437696759262</v>
      </c>
      <c r="U1841">
        <v>932</v>
      </c>
      <c r="V1841" t="s">
        <v>30</v>
      </c>
      <c r="W1841">
        <v>101</v>
      </c>
      <c r="X1841">
        <v>200</v>
      </c>
    </row>
    <row r="1842" spans="1:24" x14ac:dyDescent="0.35">
      <c r="A1842" t="s">
        <v>24</v>
      </c>
      <c r="B1842">
        <v>2005</v>
      </c>
      <c r="C1842">
        <v>420</v>
      </c>
      <c r="D1842" t="s">
        <v>32</v>
      </c>
      <c r="E1842" t="s">
        <v>33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s="1">
        <v>44468.437696759262</v>
      </c>
      <c r="U1842">
        <v>916</v>
      </c>
      <c r="V1842" t="s">
        <v>29</v>
      </c>
      <c r="W1842">
        <v>701</v>
      </c>
      <c r="X1842">
        <v>1000</v>
      </c>
    </row>
    <row r="1843" spans="1:24" x14ac:dyDescent="0.35">
      <c r="A1843" t="s">
        <v>24</v>
      </c>
      <c r="B1843">
        <v>2005</v>
      </c>
      <c r="C1843">
        <v>420</v>
      </c>
      <c r="D1843" t="s">
        <v>32</v>
      </c>
      <c r="E1843" t="s">
        <v>33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 s="1">
        <v>44468.437696759262</v>
      </c>
      <c r="U1843">
        <v>946</v>
      </c>
      <c r="V1843" t="s">
        <v>27</v>
      </c>
      <c r="W1843">
        <v>701</v>
      </c>
      <c r="X1843">
        <v>1000</v>
      </c>
    </row>
    <row r="1844" spans="1:24" x14ac:dyDescent="0.35">
      <c r="A1844" t="s">
        <v>24</v>
      </c>
      <c r="B1844">
        <v>2005</v>
      </c>
      <c r="C1844">
        <v>420</v>
      </c>
      <c r="D1844" t="s">
        <v>32</v>
      </c>
      <c r="E1844" t="s">
        <v>33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 s="1">
        <v>44468.437696759262</v>
      </c>
      <c r="U1844">
        <v>956</v>
      </c>
      <c r="V1844" t="s">
        <v>28</v>
      </c>
      <c r="W1844">
        <v>701</v>
      </c>
      <c r="X1844">
        <v>1000</v>
      </c>
    </row>
    <row r="1845" spans="1:24" x14ac:dyDescent="0.35">
      <c r="A1845" t="s">
        <v>24</v>
      </c>
      <c r="B1845">
        <v>2005</v>
      </c>
      <c r="C1845">
        <v>420</v>
      </c>
      <c r="D1845" t="s">
        <v>32</v>
      </c>
      <c r="E1845" t="s">
        <v>33</v>
      </c>
      <c r="F1845">
        <v>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 s="1">
        <v>44468.437696759262</v>
      </c>
      <c r="U1845">
        <v>926</v>
      </c>
      <c r="V1845" t="s">
        <v>31</v>
      </c>
      <c r="W1845">
        <v>701</v>
      </c>
      <c r="X1845">
        <v>1000</v>
      </c>
    </row>
    <row r="1846" spans="1:24" x14ac:dyDescent="0.35">
      <c r="A1846" t="s">
        <v>24</v>
      </c>
      <c r="B1846">
        <v>2005</v>
      </c>
      <c r="C1846">
        <v>420</v>
      </c>
      <c r="D1846" t="s">
        <v>32</v>
      </c>
      <c r="E1846" t="s">
        <v>33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s="1">
        <v>44468.437696759262</v>
      </c>
      <c r="U1846">
        <v>936</v>
      </c>
      <c r="V1846" t="s">
        <v>30</v>
      </c>
      <c r="W1846">
        <v>701</v>
      </c>
      <c r="X1846">
        <v>1000</v>
      </c>
    </row>
    <row r="1847" spans="1:24" x14ac:dyDescent="0.35">
      <c r="A1847" t="s">
        <v>24</v>
      </c>
      <c r="B1847">
        <v>2005</v>
      </c>
      <c r="C1847">
        <v>420</v>
      </c>
      <c r="D1847" t="s">
        <v>32</v>
      </c>
      <c r="E1847" t="s">
        <v>33</v>
      </c>
      <c r="F1847">
        <v>4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s="1">
        <v>44468.437696759262</v>
      </c>
      <c r="U1847">
        <v>915</v>
      </c>
      <c r="V1847" t="s">
        <v>29</v>
      </c>
      <c r="W1847">
        <v>501</v>
      </c>
      <c r="X1847">
        <v>700</v>
      </c>
    </row>
    <row r="1848" spans="1:24" x14ac:dyDescent="0.35">
      <c r="A1848" t="s">
        <v>24</v>
      </c>
      <c r="B1848">
        <v>2005</v>
      </c>
      <c r="C1848">
        <v>420</v>
      </c>
      <c r="D1848" t="s">
        <v>32</v>
      </c>
      <c r="E1848" t="s">
        <v>33</v>
      </c>
      <c r="F1848">
        <v>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s="1">
        <v>44468.437696759262</v>
      </c>
      <c r="U1848">
        <v>945</v>
      </c>
      <c r="V1848" t="s">
        <v>27</v>
      </c>
      <c r="W1848">
        <v>501</v>
      </c>
      <c r="X1848">
        <v>700</v>
      </c>
    </row>
    <row r="1849" spans="1:24" x14ac:dyDescent="0.35">
      <c r="A1849" t="s">
        <v>24</v>
      </c>
      <c r="B1849">
        <v>2005</v>
      </c>
      <c r="C1849">
        <v>420</v>
      </c>
      <c r="D1849" t="s">
        <v>32</v>
      </c>
      <c r="E1849" t="s">
        <v>33</v>
      </c>
      <c r="F1849">
        <v>4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s="1">
        <v>44468.437696759262</v>
      </c>
      <c r="U1849">
        <v>955</v>
      </c>
      <c r="V1849" t="s">
        <v>28</v>
      </c>
      <c r="W1849">
        <v>501</v>
      </c>
      <c r="X1849">
        <v>700</v>
      </c>
    </row>
    <row r="1850" spans="1:24" x14ac:dyDescent="0.35">
      <c r="A1850" t="s">
        <v>24</v>
      </c>
      <c r="B1850">
        <v>2005</v>
      </c>
      <c r="C1850">
        <v>420</v>
      </c>
      <c r="D1850" t="s">
        <v>32</v>
      </c>
      <c r="E1850" t="s">
        <v>33</v>
      </c>
      <c r="F1850">
        <v>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 s="1">
        <v>44468.437696759262</v>
      </c>
      <c r="U1850">
        <v>935</v>
      </c>
      <c r="V1850" t="s">
        <v>30</v>
      </c>
      <c r="W1850">
        <v>501</v>
      </c>
      <c r="X1850">
        <v>700</v>
      </c>
    </row>
    <row r="1851" spans="1:24" x14ac:dyDescent="0.35">
      <c r="A1851" t="s">
        <v>24</v>
      </c>
      <c r="B1851">
        <v>2005</v>
      </c>
      <c r="C1851">
        <v>420</v>
      </c>
      <c r="D1851" t="s">
        <v>32</v>
      </c>
      <c r="E1851" t="s">
        <v>33</v>
      </c>
      <c r="F1851">
        <v>6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 s="1">
        <v>44468.437696759262</v>
      </c>
      <c r="U1851">
        <v>925</v>
      </c>
      <c r="V1851" t="s">
        <v>31</v>
      </c>
      <c r="W1851">
        <v>501</v>
      </c>
      <c r="X1851">
        <v>700</v>
      </c>
    </row>
    <row r="1852" spans="1:24" x14ac:dyDescent="0.35">
      <c r="A1852" t="s">
        <v>24</v>
      </c>
      <c r="B1852">
        <v>2005</v>
      </c>
      <c r="C1852">
        <v>420</v>
      </c>
      <c r="D1852" t="s">
        <v>32</v>
      </c>
      <c r="E1852" t="s">
        <v>33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 s="1">
        <v>44468.437696759262</v>
      </c>
      <c r="U1852">
        <v>934</v>
      </c>
      <c r="V1852" t="s">
        <v>30</v>
      </c>
      <c r="W1852">
        <v>301</v>
      </c>
      <c r="X1852">
        <v>500</v>
      </c>
    </row>
    <row r="1853" spans="1:24" x14ac:dyDescent="0.35">
      <c r="A1853" t="s">
        <v>24</v>
      </c>
      <c r="B1853">
        <v>2005</v>
      </c>
      <c r="C1853">
        <v>420</v>
      </c>
      <c r="D1853" t="s">
        <v>32</v>
      </c>
      <c r="E1853" t="s">
        <v>33</v>
      </c>
      <c r="F1853">
        <v>8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s="1">
        <v>44468.437696759262</v>
      </c>
      <c r="U1853">
        <v>944</v>
      </c>
      <c r="V1853" t="s">
        <v>27</v>
      </c>
      <c r="W1853">
        <v>301</v>
      </c>
      <c r="X1853">
        <v>500</v>
      </c>
    </row>
    <row r="1854" spans="1:24" x14ac:dyDescent="0.35">
      <c r="A1854" t="s">
        <v>24</v>
      </c>
      <c r="B1854">
        <v>2005</v>
      </c>
      <c r="C1854">
        <v>420</v>
      </c>
      <c r="D1854" t="s">
        <v>32</v>
      </c>
      <c r="E1854" t="s">
        <v>33</v>
      </c>
      <c r="F1854">
        <v>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s="1">
        <v>44468.437696759262</v>
      </c>
      <c r="U1854">
        <v>914</v>
      </c>
      <c r="V1854" t="s">
        <v>29</v>
      </c>
      <c r="W1854">
        <v>301</v>
      </c>
      <c r="X1854">
        <v>500</v>
      </c>
    </row>
    <row r="1855" spans="1:24" x14ac:dyDescent="0.35">
      <c r="A1855" t="s">
        <v>24</v>
      </c>
      <c r="B1855">
        <v>2005</v>
      </c>
      <c r="C1855">
        <v>420</v>
      </c>
      <c r="D1855" t="s">
        <v>32</v>
      </c>
      <c r="E1855" t="s">
        <v>33</v>
      </c>
      <c r="F1855">
        <v>9</v>
      </c>
      <c r="G1855">
        <v>2</v>
      </c>
      <c r="H1855">
        <v>53.7</v>
      </c>
      <c r="I1855">
        <v>1393.88144517769</v>
      </c>
      <c r="J1855">
        <v>10.4</v>
      </c>
      <c r="K1855">
        <v>47.641853866807402</v>
      </c>
      <c r="L1855">
        <v>351.7</v>
      </c>
      <c r="M1855">
        <v>59733.912589501298</v>
      </c>
      <c r="N1855">
        <v>0</v>
      </c>
      <c r="O1855">
        <v>905</v>
      </c>
      <c r="P1855">
        <v>68286</v>
      </c>
      <c r="Q1855">
        <v>2041661681.0039401</v>
      </c>
      <c r="R1855">
        <v>0</v>
      </c>
      <c r="S1855">
        <v>170494</v>
      </c>
      <c r="T1855" s="1">
        <v>44468.437696759262</v>
      </c>
      <c r="U1855">
        <v>951</v>
      </c>
      <c r="V1855" t="s">
        <v>28</v>
      </c>
      <c r="W1855">
        <v>10</v>
      </c>
      <c r="X1855">
        <v>100</v>
      </c>
    </row>
    <row r="1856" spans="1:24" x14ac:dyDescent="0.35">
      <c r="A1856" t="s">
        <v>24</v>
      </c>
      <c r="B1856">
        <v>2005</v>
      </c>
      <c r="C1856">
        <v>420</v>
      </c>
      <c r="D1856" t="s">
        <v>32</v>
      </c>
      <c r="E1856" t="s">
        <v>33</v>
      </c>
      <c r="F1856">
        <v>10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s="1">
        <v>44468.437696759262</v>
      </c>
      <c r="U1856">
        <v>924</v>
      </c>
      <c r="V1856" t="s">
        <v>31</v>
      </c>
      <c r="W1856">
        <v>301</v>
      </c>
      <c r="X1856">
        <v>500</v>
      </c>
    </row>
    <row r="1857" spans="1:24" x14ac:dyDescent="0.35">
      <c r="A1857" t="s">
        <v>24</v>
      </c>
      <c r="B1857">
        <v>2005</v>
      </c>
      <c r="C1857">
        <v>420</v>
      </c>
      <c r="D1857" t="s">
        <v>32</v>
      </c>
      <c r="E1857" t="s">
        <v>33</v>
      </c>
      <c r="F1857">
        <v>12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s="1">
        <v>44468.437696759262</v>
      </c>
      <c r="U1857">
        <v>913</v>
      </c>
      <c r="V1857" t="s">
        <v>29</v>
      </c>
      <c r="W1857">
        <v>201</v>
      </c>
      <c r="X1857">
        <v>300</v>
      </c>
    </row>
    <row r="1858" spans="1:24" x14ac:dyDescent="0.35">
      <c r="A1858" t="s">
        <v>24</v>
      </c>
      <c r="B1858">
        <v>2005</v>
      </c>
      <c r="C1858">
        <v>420</v>
      </c>
      <c r="D1858" t="s">
        <v>32</v>
      </c>
      <c r="E1858" t="s">
        <v>33</v>
      </c>
      <c r="F1858">
        <v>13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s="1">
        <v>44468.437696759262</v>
      </c>
      <c r="U1858">
        <v>954</v>
      </c>
      <c r="V1858" t="s">
        <v>28</v>
      </c>
      <c r="W1858">
        <v>301</v>
      </c>
      <c r="X1858">
        <v>500</v>
      </c>
    </row>
    <row r="1859" spans="1:24" x14ac:dyDescent="0.35">
      <c r="A1859" t="s">
        <v>24</v>
      </c>
      <c r="B1859">
        <v>2005</v>
      </c>
      <c r="C1859">
        <v>420</v>
      </c>
      <c r="D1859" t="s">
        <v>32</v>
      </c>
      <c r="E1859" t="s">
        <v>33</v>
      </c>
      <c r="F1859">
        <v>15</v>
      </c>
      <c r="G1859">
        <v>3</v>
      </c>
      <c r="H1859">
        <v>80.331350391958793</v>
      </c>
      <c r="I1859">
        <v>2210.6507523836499</v>
      </c>
      <c r="J1859">
        <v>8.8656725791594102</v>
      </c>
      <c r="K1859">
        <v>23.748495461094599</v>
      </c>
      <c r="L1859">
        <v>1338.5</v>
      </c>
      <c r="M1859">
        <v>613684.86400495504</v>
      </c>
      <c r="N1859">
        <v>0</v>
      </c>
      <c r="O1859">
        <v>3063</v>
      </c>
      <c r="P1859">
        <v>147991</v>
      </c>
      <c r="Q1859">
        <v>6592670593.3307199</v>
      </c>
      <c r="R1859">
        <v>0</v>
      </c>
      <c r="S1859">
        <v>326702</v>
      </c>
      <c r="T1859" s="1">
        <v>44468.437696759262</v>
      </c>
      <c r="U1859">
        <v>941</v>
      </c>
      <c r="V1859" t="s">
        <v>27</v>
      </c>
      <c r="W1859">
        <v>10</v>
      </c>
      <c r="X1859">
        <v>100</v>
      </c>
    </row>
    <row r="1860" spans="1:24" x14ac:dyDescent="0.35">
      <c r="A1860" t="s">
        <v>24</v>
      </c>
      <c r="B1860">
        <v>2005</v>
      </c>
      <c r="C1860">
        <v>420</v>
      </c>
      <c r="D1860" t="s">
        <v>32</v>
      </c>
      <c r="E1860" t="s">
        <v>33</v>
      </c>
      <c r="F1860">
        <v>21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 s="1">
        <v>44468.437696759262</v>
      </c>
      <c r="U1860">
        <v>943</v>
      </c>
      <c r="V1860" t="s">
        <v>27</v>
      </c>
      <c r="W1860">
        <v>201</v>
      </c>
      <c r="X1860">
        <v>300</v>
      </c>
    </row>
    <row r="1861" spans="1:24" x14ac:dyDescent="0.35">
      <c r="A1861" t="s">
        <v>24</v>
      </c>
      <c r="B1861">
        <v>2005</v>
      </c>
      <c r="C1861">
        <v>420</v>
      </c>
      <c r="D1861" t="s">
        <v>32</v>
      </c>
      <c r="E1861" t="s">
        <v>33</v>
      </c>
      <c r="F1861">
        <v>25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s="1">
        <v>44468.437696759262</v>
      </c>
      <c r="U1861">
        <v>923</v>
      </c>
      <c r="V1861" t="s">
        <v>31</v>
      </c>
      <c r="W1861">
        <v>201</v>
      </c>
      <c r="X1861">
        <v>300</v>
      </c>
    </row>
    <row r="1862" spans="1:24" x14ac:dyDescent="0.35">
      <c r="A1862" t="s">
        <v>24</v>
      </c>
      <c r="B1862">
        <v>2005</v>
      </c>
      <c r="C1862">
        <v>420</v>
      </c>
      <c r="D1862" t="s">
        <v>32</v>
      </c>
      <c r="E1862" t="s">
        <v>33</v>
      </c>
      <c r="F1862">
        <v>29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s="1">
        <v>44468.437696759262</v>
      </c>
      <c r="U1862">
        <v>933</v>
      </c>
      <c r="V1862" t="s">
        <v>30</v>
      </c>
      <c r="W1862">
        <v>201</v>
      </c>
      <c r="X1862">
        <v>300</v>
      </c>
    </row>
    <row r="1863" spans="1:24" x14ac:dyDescent="0.35">
      <c r="A1863" t="s">
        <v>24</v>
      </c>
      <c r="B1863">
        <v>2005</v>
      </c>
      <c r="C1863">
        <v>420</v>
      </c>
      <c r="D1863" t="s">
        <v>32</v>
      </c>
      <c r="E1863" t="s">
        <v>33</v>
      </c>
      <c r="F1863">
        <v>30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 s="1">
        <v>44468.437696759262</v>
      </c>
      <c r="U1863">
        <v>953</v>
      </c>
      <c r="V1863" t="s">
        <v>28</v>
      </c>
      <c r="W1863">
        <v>201</v>
      </c>
      <c r="X1863">
        <v>300</v>
      </c>
    </row>
    <row r="1864" spans="1:24" x14ac:dyDescent="0.35">
      <c r="A1864" t="s">
        <v>24</v>
      </c>
      <c r="B1864">
        <v>2005</v>
      </c>
      <c r="C1864">
        <v>420</v>
      </c>
      <c r="D1864" t="s">
        <v>32</v>
      </c>
      <c r="E1864" t="s">
        <v>33</v>
      </c>
      <c r="F1864">
        <v>36</v>
      </c>
      <c r="G1864">
        <v>3</v>
      </c>
      <c r="H1864">
        <v>39.308969812357098</v>
      </c>
      <c r="I1864">
        <v>596.74099446626099</v>
      </c>
      <c r="J1864">
        <v>3.6356118091771301</v>
      </c>
      <c r="K1864">
        <v>4.50531025083529</v>
      </c>
      <c r="L1864">
        <v>576.6</v>
      </c>
      <c r="M1864">
        <v>128551.76343272001</v>
      </c>
      <c r="N1864">
        <v>0</v>
      </c>
      <c r="O1864">
        <v>1311</v>
      </c>
      <c r="P1864">
        <v>52759</v>
      </c>
      <c r="Q1864">
        <v>970547662.93441498</v>
      </c>
      <c r="R1864">
        <v>0</v>
      </c>
      <c r="S1864">
        <v>116562</v>
      </c>
      <c r="T1864" s="1">
        <v>44468.437696759262</v>
      </c>
      <c r="U1864">
        <v>912</v>
      </c>
      <c r="V1864" t="s">
        <v>29</v>
      </c>
      <c r="W1864">
        <v>101</v>
      </c>
      <c r="X1864">
        <v>200</v>
      </c>
    </row>
    <row r="1865" spans="1:24" x14ac:dyDescent="0.35">
      <c r="A1865" t="s">
        <v>24</v>
      </c>
      <c r="B1865">
        <v>2005</v>
      </c>
      <c r="C1865">
        <v>420</v>
      </c>
      <c r="D1865" t="s">
        <v>32</v>
      </c>
      <c r="E1865" t="s">
        <v>33</v>
      </c>
      <c r="F1865">
        <v>37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s="1">
        <v>44468.437696759262</v>
      </c>
      <c r="U1865">
        <v>952</v>
      </c>
      <c r="V1865" t="s">
        <v>28</v>
      </c>
      <c r="W1865">
        <v>101</v>
      </c>
      <c r="X1865">
        <v>200</v>
      </c>
    </row>
    <row r="1866" spans="1:24" x14ac:dyDescent="0.35">
      <c r="A1866" t="s">
        <v>24</v>
      </c>
      <c r="B1866">
        <v>2005</v>
      </c>
      <c r="C1866">
        <v>420</v>
      </c>
      <c r="D1866" t="s">
        <v>32</v>
      </c>
      <c r="E1866" t="s">
        <v>33</v>
      </c>
      <c r="F1866">
        <v>42</v>
      </c>
      <c r="G1866">
        <v>5</v>
      </c>
      <c r="H1866">
        <v>78.061111274478705</v>
      </c>
      <c r="I1866">
        <v>1550.5230933147</v>
      </c>
      <c r="J1866">
        <v>4.8082738590324503</v>
      </c>
      <c r="K1866">
        <v>4.1957390717400704</v>
      </c>
      <c r="L1866">
        <v>2293.3000000000002</v>
      </c>
      <c r="M1866">
        <v>1338532.94171008</v>
      </c>
      <c r="N1866">
        <v>0</v>
      </c>
      <c r="O1866">
        <v>4693</v>
      </c>
      <c r="P1866">
        <v>141029</v>
      </c>
      <c r="Q1866">
        <v>3622090497.4320798</v>
      </c>
      <c r="R1866">
        <v>16208</v>
      </c>
      <c r="S1866">
        <v>265850</v>
      </c>
      <c r="T1866" s="1">
        <v>44468.437696759262</v>
      </c>
      <c r="U1866">
        <v>942</v>
      </c>
      <c r="V1866" t="s">
        <v>27</v>
      </c>
      <c r="W1866">
        <v>101</v>
      </c>
      <c r="X1866">
        <v>200</v>
      </c>
    </row>
    <row r="1867" spans="1:24" x14ac:dyDescent="0.35">
      <c r="A1867" t="s">
        <v>24</v>
      </c>
      <c r="B1867">
        <v>2005</v>
      </c>
      <c r="C1867">
        <v>420</v>
      </c>
      <c r="D1867" t="s">
        <v>32</v>
      </c>
      <c r="E1867" t="s">
        <v>33</v>
      </c>
      <c r="F1867">
        <v>62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s="1">
        <v>44468.437696759262</v>
      </c>
      <c r="U1867">
        <v>922</v>
      </c>
      <c r="V1867" t="s">
        <v>31</v>
      </c>
      <c r="W1867">
        <v>101</v>
      </c>
      <c r="X1867">
        <v>200</v>
      </c>
    </row>
    <row r="1868" spans="1:24" x14ac:dyDescent="0.35">
      <c r="A1868" t="s">
        <v>24</v>
      </c>
      <c r="B1868">
        <v>2005</v>
      </c>
      <c r="C1868">
        <v>420</v>
      </c>
      <c r="D1868" t="s">
        <v>32</v>
      </c>
      <c r="E1868" t="s">
        <v>33</v>
      </c>
      <c r="F1868">
        <v>71</v>
      </c>
      <c r="G1868">
        <v>13</v>
      </c>
      <c r="H1868">
        <v>426.13245711629901</v>
      </c>
      <c r="I1868">
        <v>23106.767956379601</v>
      </c>
      <c r="J1868">
        <v>22.541576242704501</v>
      </c>
      <c r="K1868">
        <v>71.653914845387902</v>
      </c>
      <c r="L1868">
        <v>11094.6</v>
      </c>
      <c r="M1868">
        <v>15662197.603571299</v>
      </c>
      <c r="N1868">
        <v>3013</v>
      </c>
      <c r="O1868">
        <v>19176</v>
      </c>
      <c r="P1868">
        <v>586535</v>
      </c>
      <c r="Q1868">
        <v>48568357785.758301</v>
      </c>
      <c r="R1868">
        <v>136514</v>
      </c>
      <c r="S1868">
        <v>1036556</v>
      </c>
      <c r="T1868" s="1">
        <v>44468.437696759262</v>
      </c>
      <c r="U1868">
        <v>921</v>
      </c>
      <c r="V1868" t="s">
        <v>31</v>
      </c>
      <c r="W1868">
        <v>10</v>
      </c>
      <c r="X1868">
        <v>100</v>
      </c>
    </row>
    <row r="1869" spans="1:24" x14ac:dyDescent="0.35">
      <c r="A1869" t="s">
        <v>24</v>
      </c>
      <c r="B1869">
        <v>2005</v>
      </c>
      <c r="C1869">
        <v>420</v>
      </c>
      <c r="D1869" t="s">
        <v>32</v>
      </c>
      <c r="E1869" t="s">
        <v>33</v>
      </c>
      <c r="F1869">
        <v>109</v>
      </c>
      <c r="G1869">
        <v>30</v>
      </c>
      <c r="H1869">
        <v>339.27002232538001</v>
      </c>
      <c r="I1869">
        <v>7732.7556194845802</v>
      </c>
      <c r="J1869">
        <v>33.416679757396203</v>
      </c>
      <c r="K1869">
        <v>72.915892723292998</v>
      </c>
      <c r="L1869">
        <v>13067.4</v>
      </c>
      <c r="M1869">
        <v>11471290.191872301</v>
      </c>
      <c r="N1869">
        <v>6043</v>
      </c>
      <c r="O1869">
        <v>20092</v>
      </c>
      <c r="P1869">
        <v>1287004</v>
      </c>
      <c r="Q1869">
        <v>108168343367.882</v>
      </c>
      <c r="R1869">
        <v>604887</v>
      </c>
      <c r="S1869">
        <v>1969121</v>
      </c>
      <c r="T1869" s="1">
        <v>44468.437696759262</v>
      </c>
      <c r="U1869">
        <v>931</v>
      </c>
      <c r="V1869" t="s">
        <v>30</v>
      </c>
      <c r="W1869">
        <v>10</v>
      </c>
      <c r="X1869">
        <v>100</v>
      </c>
    </row>
    <row r="1870" spans="1:24" x14ac:dyDescent="0.35">
      <c r="A1870" t="s">
        <v>24</v>
      </c>
      <c r="B1870">
        <v>2005</v>
      </c>
      <c r="C1870">
        <v>420</v>
      </c>
      <c r="D1870" t="s">
        <v>32</v>
      </c>
      <c r="E1870" t="s">
        <v>33</v>
      </c>
      <c r="F1870">
        <v>117</v>
      </c>
      <c r="G1870">
        <v>18</v>
      </c>
      <c r="H1870">
        <v>223.21735623642701</v>
      </c>
      <c r="I1870">
        <v>5887.3118487156698</v>
      </c>
      <c r="J1870">
        <v>10.005681150844399</v>
      </c>
      <c r="K1870">
        <v>7.6064220116401602</v>
      </c>
      <c r="L1870">
        <v>9215.4</v>
      </c>
      <c r="M1870">
        <v>10036371.8854525</v>
      </c>
      <c r="N1870">
        <v>2746</v>
      </c>
      <c r="O1870">
        <v>15685</v>
      </c>
      <c r="P1870">
        <v>413834</v>
      </c>
      <c r="Q1870">
        <v>12967018222.9545</v>
      </c>
      <c r="R1870">
        <v>181306</v>
      </c>
      <c r="S1870">
        <v>646362</v>
      </c>
      <c r="T1870" s="1">
        <v>44468.437696759262</v>
      </c>
      <c r="U1870">
        <v>911</v>
      </c>
      <c r="V1870" t="s">
        <v>29</v>
      </c>
      <c r="W1870">
        <v>10</v>
      </c>
      <c r="X1870">
        <v>100</v>
      </c>
    </row>
    <row r="1871" spans="1:24" x14ac:dyDescent="0.35">
      <c r="A1871" t="s">
        <v>24</v>
      </c>
      <c r="B1871">
        <v>2005</v>
      </c>
      <c r="C1871">
        <v>420</v>
      </c>
      <c r="D1871" t="s">
        <v>32</v>
      </c>
      <c r="E1871" t="s">
        <v>33</v>
      </c>
      <c r="F1871">
        <v>139</v>
      </c>
      <c r="G1871">
        <v>2</v>
      </c>
      <c r="H1871">
        <v>31.883673529437001</v>
      </c>
      <c r="I1871">
        <v>548.85801143047297</v>
      </c>
      <c r="J1871">
        <v>1.24163218157799</v>
      </c>
      <c r="K1871">
        <v>0.78570620628265198</v>
      </c>
      <c r="L1871">
        <v>1382.1</v>
      </c>
      <c r="M1871">
        <v>1030559.10933069</v>
      </c>
      <c r="N1871">
        <v>0</v>
      </c>
      <c r="O1871">
        <v>3455</v>
      </c>
      <c r="P1871">
        <v>54012</v>
      </c>
      <c r="Q1871">
        <v>1475275337.6631999</v>
      </c>
      <c r="R1871">
        <v>0</v>
      </c>
      <c r="S1871">
        <v>132444</v>
      </c>
      <c r="T1871" s="1">
        <v>44468.437696759262</v>
      </c>
      <c r="U1871">
        <v>932</v>
      </c>
      <c r="V1871" t="s">
        <v>30</v>
      </c>
      <c r="W1871">
        <v>101</v>
      </c>
      <c r="X1871">
        <v>200</v>
      </c>
    </row>
    <row r="1872" spans="1:24" x14ac:dyDescent="0.35">
      <c r="A1872" t="s">
        <v>24</v>
      </c>
      <c r="B1872">
        <v>2005</v>
      </c>
      <c r="C1872">
        <v>435</v>
      </c>
      <c r="D1872" t="s">
        <v>34</v>
      </c>
      <c r="E1872" t="s">
        <v>35</v>
      </c>
      <c r="F1872">
        <v>2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 s="1">
        <v>44468.437696759262</v>
      </c>
      <c r="U1872">
        <v>916</v>
      </c>
      <c r="V1872" t="s">
        <v>29</v>
      </c>
      <c r="W1872">
        <v>701</v>
      </c>
      <c r="X1872">
        <v>1000</v>
      </c>
    </row>
    <row r="1873" spans="1:24" x14ac:dyDescent="0.35">
      <c r="A1873" t="s">
        <v>24</v>
      </c>
      <c r="B1873">
        <v>2005</v>
      </c>
      <c r="C1873">
        <v>435</v>
      </c>
      <c r="D1873" t="s">
        <v>34</v>
      </c>
      <c r="E1873" t="s">
        <v>35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 s="1">
        <v>44468.437696759262</v>
      </c>
      <c r="U1873">
        <v>946</v>
      </c>
      <c r="V1873" t="s">
        <v>27</v>
      </c>
      <c r="W1873">
        <v>701</v>
      </c>
      <c r="X1873">
        <v>1000</v>
      </c>
    </row>
    <row r="1874" spans="1:24" x14ac:dyDescent="0.35">
      <c r="A1874" t="s">
        <v>24</v>
      </c>
      <c r="B1874">
        <v>2005</v>
      </c>
      <c r="C1874">
        <v>435</v>
      </c>
      <c r="D1874" t="s">
        <v>34</v>
      </c>
      <c r="E1874" t="s">
        <v>35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s="1">
        <v>44468.437696759262</v>
      </c>
      <c r="U1874">
        <v>956</v>
      </c>
      <c r="V1874" t="s">
        <v>28</v>
      </c>
      <c r="W1874">
        <v>701</v>
      </c>
      <c r="X1874">
        <v>1000</v>
      </c>
    </row>
    <row r="1875" spans="1:24" x14ac:dyDescent="0.35">
      <c r="A1875" t="s">
        <v>24</v>
      </c>
      <c r="B1875">
        <v>2005</v>
      </c>
      <c r="C1875">
        <v>435</v>
      </c>
      <c r="D1875" t="s">
        <v>34</v>
      </c>
      <c r="E1875" t="s">
        <v>35</v>
      </c>
      <c r="F1875">
        <v>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s="1">
        <v>44468.437696759262</v>
      </c>
      <c r="U1875">
        <v>926</v>
      </c>
      <c r="V1875" t="s">
        <v>31</v>
      </c>
      <c r="W1875">
        <v>701</v>
      </c>
      <c r="X1875">
        <v>1000</v>
      </c>
    </row>
    <row r="1876" spans="1:24" x14ac:dyDescent="0.35">
      <c r="A1876" t="s">
        <v>24</v>
      </c>
      <c r="B1876">
        <v>2005</v>
      </c>
      <c r="C1876">
        <v>435</v>
      </c>
      <c r="D1876" t="s">
        <v>34</v>
      </c>
      <c r="E1876" t="s">
        <v>35</v>
      </c>
      <c r="F1876">
        <v>3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s="1">
        <v>44468.437696759262</v>
      </c>
      <c r="U1876">
        <v>936</v>
      </c>
      <c r="V1876" t="s">
        <v>30</v>
      </c>
      <c r="W1876">
        <v>701</v>
      </c>
      <c r="X1876">
        <v>1000</v>
      </c>
    </row>
    <row r="1877" spans="1:24" x14ac:dyDescent="0.35">
      <c r="A1877" t="s">
        <v>24</v>
      </c>
      <c r="B1877">
        <v>2005</v>
      </c>
      <c r="C1877">
        <v>435</v>
      </c>
      <c r="D1877" t="s">
        <v>34</v>
      </c>
      <c r="E1877" t="s">
        <v>35</v>
      </c>
      <c r="F1877">
        <v>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s="1">
        <v>44468.437696759262</v>
      </c>
      <c r="U1877">
        <v>915</v>
      </c>
      <c r="V1877" t="s">
        <v>29</v>
      </c>
      <c r="W1877">
        <v>501</v>
      </c>
      <c r="X1877">
        <v>700</v>
      </c>
    </row>
    <row r="1878" spans="1:24" x14ac:dyDescent="0.35">
      <c r="A1878" t="s">
        <v>24</v>
      </c>
      <c r="B1878">
        <v>2005</v>
      </c>
      <c r="C1878">
        <v>435</v>
      </c>
      <c r="D1878" t="s">
        <v>34</v>
      </c>
      <c r="E1878" t="s">
        <v>35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s="1">
        <v>44468.437696759262</v>
      </c>
      <c r="U1878">
        <v>955</v>
      </c>
      <c r="V1878" t="s">
        <v>28</v>
      </c>
      <c r="W1878">
        <v>501</v>
      </c>
      <c r="X1878">
        <v>700</v>
      </c>
    </row>
    <row r="1879" spans="1:24" x14ac:dyDescent="0.35">
      <c r="A1879" t="s">
        <v>24</v>
      </c>
      <c r="B1879">
        <v>2005</v>
      </c>
      <c r="C1879">
        <v>435</v>
      </c>
      <c r="D1879" t="s">
        <v>34</v>
      </c>
      <c r="E1879" t="s">
        <v>35</v>
      </c>
      <c r="F1879">
        <v>4</v>
      </c>
      <c r="G1879">
        <v>1</v>
      </c>
      <c r="H1879">
        <v>10</v>
      </c>
      <c r="I1879">
        <v>99.7828761165743</v>
      </c>
      <c r="J1879">
        <v>9.5</v>
      </c>
      <c r="K1879">
        <v>90.506010083060602</v>
      </c>
      <c r="L1879">
        <v>14.7</v>
      </c>
      <c r="M1879">
        <v>215.40261116181699</v>
      </c>
      <c r="N1879">
        <v>0</v>
      </c>
      <c r="O1879">
        <v>55</v>
      </c>
      <c r="P1879">
        <v>13978</v>
      </c>
      <c r="Q1879">
        <v>195376518.06060499</v>
      </c>
      <c r="R1879">
        <v>0</v>
      </c>
      <c r="S1879">
        <v>52780</v>
      </c>
      <c r="T1879" s="1">
        <v>44468.437696759262</v>
      </c>
      <c r="U1879">
        <v>945</v>
      </c>
      <c r="V1879" t="s">
        <v>27</v>
      </c>
      <c r="W1879">
        <v>501</v>
      </c>
      <c r="X1879">
        <v>700</v>
      </c>
    </row>
    <row r="1880" spans="1:24" x14ac:dyDescent="0.35">
      <c r="A1880" t="s">
        <v>24</v>
      </c>
      <c r="B1880">
        <v>2005</v>
      </c>
      <c r="C1880">
        <v>435</v>
      </c>
      <c r="D1880" t="s">
        <v>34</v>
      </c>
      <c r="E1880" t="s">
        <v>35</v>
      </c>
      <c r="F1880">
        <v>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 s="1">
        <v>44468.437696759262</v>
      </c>
      <c r="U1880">
        <v>935</v>
      </c>
      <c r="V1880" t="s">
        <v>30</v>
      </c>
      <c r="W1880">
        <v>501</v>
      </c>
      <c r="X1880">
        <v>700</v>
      </c>
    </row>
    <row r="1881" spans="1:24" x14ac:dyDescent="0.35">
      <c r="A1881" t="s">
        <v>24</v>
      </c>
      <c r="B1881">
        <v>2005</v>
      </c>
      <c r="C1881">
        <v>435</v>
      </c>
      <c r="D1881" t="s">
        <v>34</v>
      </c>
      <c r="E1881" t="s">
        <v>35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 s="1">
        <v>44468.437696759262</v>
      </c>
      <c r="U1881">
        <v>925</v>
      </c>
      <c r="V1881" t="s">
        <v>31</v>
      </c>
      <c r="W1881">
        <v>501</v>
      </c>
      <c r="X1881">
        <v>700</v>
      </c>
    </row>
    <row r="1882" spans="1:24" x14ac:dyDescent="0.35">
      <c r="A1882" t="s">
        <v>24</v>
      </c>
      <c r="B1882">
        <v>2005</v>
      </c>
      <c r="C1882">
        <v>435</v>
      </c>
      <c r="D1882" t="s">
        <v>34</v>
      </c>
      <c r="E1882" t="s">
        <v>35</v>
      </c>
      <c r="F1882">
        <v>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 s="1">
        <v>44468.437696759262</v>
      </c>
      <c r="U1882">
        <v>934</v>
      </c>
      <c r="V1882" t="s">
        <v>30</v>
      </c>
      <c r="W1882">
        <v>301</v>
      </c>
      <c r="X1882">
        <v>500</v>
      </c>
    </row>
    <row r="1883" spans="1:24" x14ac:dyDescent="0.35">
      <c r="A1883" t="s">
        <v>24</v>
      </c>
      <c r="B1883">
        <v>2005</v>
      </c>
      <c r="C1883">
        <v>435</v>
      </c>
      <c r="D1883" t="s">
        <v>34</v>
      </c>
      <c r="E1883" t="s">
        <v>35</v>
      </c>
      <c r="F1883">
        <v>8</v>
      </c>
      <c r="G1883">
        <v>1</v>
      </c>
      <c r="H1883">
        <v>9.4320952000039604</v>
      </c>
      <c r="I1883">
        <v>89.103039472899496</v>
      </c>
      <c r="J1883">
        <v>4.1084586454004999</v>
      </c>
      <c r="K1883">
        <v>16.785240544994899</v>
      </c>
      <c r="L1883">
        <v>24.8</v>
      </c>
      <c r="M1883">
        <v>615.27350085275998</v>
      </c>
      <c r="N1883">
        <v>0</v>
      </c>
      <c r="O1883">
        <v>85</v>
      </c>
      <c r="P1883">
        <v>10766</v>
      </c>
      <c r="Q1883">
        <v>115905290.929113</v>
      </c>
      <c r="R1883">
        <v>0</v>
      </c>
      <c r="S1883">
        <v>37110</v>
      </c>
      <c r="T1883" s="1">
        <v>44468.437696759262</v>
      </c>
      <c r="U1883">
        <v>944</v>
      </c>
      <c r="V1883" t="s">
        <v>27</v>
      </c>
      <c r="W1883">
        <v>301</v>
      </c>
      <c r="X1883">
        <v>500</v>
      </c>
    </row>
    <row r="1884" spans="1:24" x14ac:dyDescent="0.35">
      <c r="A1884" t="s">
        <v>24</v>
      </c>
      <c r="B1884">
        <v>2005</v>
      </c>
      <c r="C1884">
        <v>435</v>
      </c>
      <c r="D1884" t="s">
        <v>34</v>
      </c>
      <c r="E1884" t="s">
        <v>35</v>
      </c>
      <c r="F1884">
        <v>9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 s="1">
        <v>44468.437696759262</v>
      </c>
      <c r="U1884">
        <v>914</v>
      </c>
      <c r="V1884" t="s">
        <v>29</v>
      </c>
      <c r="W1884">
        <v>301</v>
      </c>
      <c r="X1884">
        <v>500</v>
      </c>
    </row>
    <row r="1885" spans="1:24" x14ac:dyDescent="0.35">
      <c r="A1885" t="s">
        <v>24</v>
      </c>
      <c r="B1885">
        <v>2005</v>
      </c>
      <c r="C1885">
        <v>435</v>
      </c>
      <c r="D1885" t="s">
        <v>34</v>
      </c>
      <c r="E1885" t="s">
        <v>35</v>
      </c>
      <c r="F1885">
        <v>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s="1">
        <v>44468.437696759262</v>
      </c>
      <c r="U1885">
        <v>951</v>
      </c>
      <c r="V1885" t="s">
        <v>28</v>
      </c>
      <c r="W1885">
        <v>10</v>
      </c>
      <c r="X1885">
        <v>100</v>
      </c>
    </row>
    <row r="1886" spans="1:24" x14ac:dyDescent="0.35">
      <c r="A1886" t="s">
        <v>24</v>
      </c>
      <c r="B1886">
        <v>2005</v>
      </c>
      <c r="C1886">
        <v>435</v>
      </c>
      <c r="D1886" t="s">
        <v>34</v>
      </c>
      <c r="E1886" t="s">
        <v>35</v>
      </c>
      <c r="F1886">
        <v>10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 s="1">
        <v>44468.437696759262</v>
      </c>
      <c r="U1886">
        <v>924</v>
      </c>
      <c r="V1886" t="s">
        <v>31</v>
      </c>
      <c r="W1886">
        <v>301</v>
      </c>
      <c r="X1886">
        <v>500</v>
      </c>
    </row>
    <row r="1887" spans="1:24" x14ac:dyDescent="0.35">
      <c r="A1887" t="s">
        <v>24</v>
      </c>
      <c r="B1887">
        <v>2005</v>
      </c>
      <c r="C1887">
        <v>435</v>
      </c>
      <c r="D1887" t="s">
        <v>34</v>
      </c>
      <c r="E1887" t="s">
        <v>35</v>
      </c>
      <c r="F1887">
        <v>12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 s="1">
        <v>44468.437696759262</v>
      </c>
      <c r="U1887">
        <v>913</v>
      </c>
      <c r="V1887" t="s">
        <v>29</v>
      </c>
      <c r="W1887">
        <v>201</v>
      </c>
      <c r="X1887">
        <v>300</v>
      </c>
    </row>
    <row r="1888" spans="1:24" x14ac:dyDescent="0.35">
      <c r="A1888" t="s">
        <v>24</v>
      </c>
      <c r="B1888">
        <v>2005</v>
      </c>
      <c r="C1888">
        <v>435</v>
      </c>
      <c r="D1888" t="s">
        <v>34</v>
      </c>
      <c r="E1888" t="s">
        <v>35</v>
      </c>
      <c r="F1888">
        <v>13</v>
      </c>
      <c r="G1888">
        <v>4</v>
      </c>
      <c r="H1888">
        <v>19.803656896868699</v>
      </c>
      <c r="I1888">
        <v>101.002664199481</v>
      </c>
      <c r="J1888">
        <v>16.384785114599499</v>
      </c>
      <c r="K1888">
        <v>59.960379256303099</v>
      </c>
      <c r="L1888">
        <v>61.8</v>
      </c>
      <c r="M1888">
        <v>981.30228809274797</v>
      </c>
      <c r="N1888">
        <v>0</v>
      </c>
      <c r="O1888">
        <v>130</v>
      </c>
      <c r="P1888">
        <v>51121</v>
      </c>
      <c r="Q1888">
        <v>582551537.87737</v>
      </c>
      <c r="R1888">
        <v>0</v>
      </c>
      <c r="S1888">
        <v>103714</v>
      </c>
      <c r="T1888" s="1">
        <v>44468.437696759262</v>
      </c>
      <c r="U1888">
        <v>954</v>
      </c>
      <c r="V1888" t="s">
        <v>28</v>
      </c>
      <c r="W1888">
        <v>301</v>
      </c>
      <c r="X1888">
        <v>500</v>
      </c>
    </row>
    <row r="1889" spans="1:24" x14ac:dyDescent="0.35">
      <c r="A1889" t="s">
        <v>24</v>
      </c>
      <c r="B1889">
        <v>2005</v>
      </c>
      <c r="C1889">
        <v>435</v>
      </c>
      <c r="D1889" t="s">
        <v>34</v>
      </c>
      <c r="E1889" t="s">
        <v>35</v>
      </c>
      <c r="F1889">
        <v>15</v>
      </c>
      <c r="G1889">
        <v>1</v>
      </c>
      <c r="H1889">
        <v>5.4925391100555299</v>
      </c>
      <c r="I1889">
        <v>30.246584993707099</v>
      </c>
      <c r="J1889">
        <v>3.1641801394885101</v>
      </c>
      <c r="K1889">
        <v>9.8764359163125199</v>
      </c>
      <c r="L1889">
        <v>91.6</v>
      </c>
      <c r="M1889">
        <v>8396.5643955577198</v>
      </c>
      <c r="N1889">
        <v>0</v>
      </c>
      <c r="O1889">
        <v>303</v>
      </c>
      <c r="P1889">
        <v>52362</v>
      </c>
      <c r="Q1889">
        <v>2741735312.8351698</v>
      </c>
      <c r="R1889">
        <v>0</v>
      </c>
      <c r="S1889">
        <v>173108</v>
      </c>
      <c r="T1889" s="1">
        <v>44468.437696759262</v>
      </c>
      <c r="U1889">
        <v>941</v>
      </c>
      <c r="V1889" t="s">
        <v>27</v>
      </c>
      <c r="W1889">
        <v>10</v>
      </c>
      <c r="X1889">
        <v>100</v>
      </c>
    </row>
    <row r="1890" spans="1:24" x14ac:dyDescent="0.35">
      <c r="A1890" t="s">
        <v>24</v>
      </c>
      <c r="B1890">
        <v>2005</v>
      </c>
      <c r="C1890">
        <v>435</v>
      </c>
      <c r="D1890" t="s">
        <v>34</v>
      </c>
      <c r="E1890" t="s">
        <v>35</v>
      </c>
      <c r="F1890">
        <v>21</v>
      </c>
      <c r="G1890">
        <v>2</v>
      </c>
      <c r="H1890">
        <v>2.2219663210285501</v>
      </c>
      <c r="I1890">
        <v>2.3216218951638998</v>
      </c>
      <c r="J1890">
        <v>2.9626217613714099</v>
      </c>
      <c r="K1890">
        <v>4.0534675887481502</v>
      </c>
      <c r="L1890">
        <v>11.5</v>
      </c>
      <c r="M1890">
        <v>62.055623763775202</v>
      </c>
      <c r="N1890">
        <v>0</v>
      </c>
      <c r="O1890">
        <v>29</v>
      </c>
      <c r="P1890">
        <v>15373</v>
      </c>
      <c r="Q1890">
        <v>108346867.399032</v>
      </c>
      <c r="R1890">
        <v>0</v>
      </c>
      <c r="S1890">
        <v>37856</v>
      </c>
      <c r="T1890" s="1">
        <v>44468.437696759262</v>
      </c>
      <c r="U1890">
        <v>943</v>
      </c>
      <c r="V1890" t="s">
        <v>27</v>
      </c>
      <c r="W1890">
        <v>201</v>
      </c>
      <c r="X1890">
        <v>300</v>
      </c>
    </row>
    <row r="1891" spans="1:24" x14ac:dyDescent="0.35">
      <c r="A1891" t="s">
        <v>24</v>
      </c>
      <c r="B1891">
        <v>2005</v>
      </c>
      <c r="C1891">
        <v>435</v>
      </c>
      <c r="D1891" t="s">
        <v>34</v>
      </c>
      <c r="E1891" t="s">
        <v>35</v>
      </c>
      <c r="F1891">
        <v>25</v>
      </c>
      <c r="G1891">
        <v>13</v>
      </c>
      <c r="H1891">
        <v>63.0388089465376</v>
      </c>
      <c r="I1891">
        <v>297.44752198824301</v>
      </c>
      <c r="J1891">
        <v>37.475977737240797</v>
      </c>
      <c r="K1891">
        <v>76.775997979331194</v>
      </c>
      <c r="L1891">
        <v>727.6</v>
      </c>
      <c r="M1891">
        <v>39653.436791523302</v>
      </c>
      <c r="N1891">
        <v>307</v>
      </c>
      <c r="O1891">
        <v>1148</v>
      </c>
      <c r="P1891">
        <v>432833</v>
      </c>
      <c r="Q1891">
        <v>10235190942.6896</v>
      </c>
      <c r="R1891">
        <v>219366</v>
      </c>
      <c r="S1891">
        <v>646300</v>
      </c>
      <c r="T1891" s="1">
        <v>44468.437696759262</v>
      </c>
      <c r="U1891">
        <v>923</v>
      </c>
      <c r="V1891" t="s">
        <v>31</v>
      </c>
      <c r="W1891">
        <v>201</v>
      </c>
      <c r="X1891">
        <v>300</v>
      </c>
    </row>
    <row r="1892" spans="1:24" x14ac:dyDescent="0.35">
      <c r="A1892" t="s">
        <v>24</v>
      </c>
      <c r="B1892">
        <v>2005</v>
      </c>
      <c r="C1892">
        <v>435</v>
      </c>
      <c r="D1892" t="s">
        <v>34</v>
      </c>
      <c r="E1892" t="s">
        <v>35</v>
      </c>
      <c r="F1892">
        <v>29</v>
      </c>
      <c r="G1892">
        <v>12</v>
      </c>
      <c r="H1892">
        <v>44.3010871603799</v>
      </c>
      <c r="I1892">
        <v>195.93823675795599</v>
      </c>
      <c r="J1892">
        <v>39.062798050286098</v>
      </c>
      <c r="K1892">
        <v>64.734296770339597</v>
      </c>
      <c r="L1892">
        <v>508.9</v>
      </c>
      <c r="M1892">
        <v>25869.1409292262</v>
      </c>
      <c r="N1892">
        <v>62</v>
      </c>
      <c r="O1892">
        <v>955</v>
      </c>
      <c r="P1892">
        <v>449097</v>
      </c>
      <c r="Q1892">
        <v>8546676104.7509804</v>
      </c>
      <c r="R1892">
        <v>192461</v>
      </c>
      <c r="S1892">
        <v>705733</v>
      </c>
      <c r="T1892" s="1">
        <v>44468.437696759262</v>
      </c>
      <c r="U1892">
        <v>933</v>
      </c>
      <c r="V1892" t="s">
        <v>30</v>
      </c>
      <c r="W1892">
        <v>201</v>
      </c>
      <c r="X1892">
        <v>300</v>
      </c>
    </row>
    <row r="1893" spans="1:24" x14ac:dyDescent="0.35">
      <c r="A1893" t="s">
        <v>24</v>
      </c>
      <c r="B1893">
        <v>2005</v>
      </c>
      <c r="C1893">
        <v>435</v>
      </c>
      <c r="D1893" t="s">
        <v>34</v>
      </c>
      <c r="E1893" t="s">
        <v>35</v>
      </c>
      <c r="F1893">
        <v>30</v>
      </c>
      <c r="G1893">
        <v>1</v>
      </c>
      <c r="H1893">
        <v>0.85500612292602796</v>
      </c>
      <c r="I1893">
        <v>0.76543452241644805</v>
      </c>
      <c r="J1893">
        <v>1.3213730990674999</v>
      </c>
      <c r="K1893">
        <v>1.8455946009424</v>
      </c>
      <c r="L1893">
        <v>4.4000000000000004</v>
      </c>
      <c r="M1893">
        <v>19.538456892857301</v>
      </c>
      <c r="N1893">
        <v>0</v>
      </c>
      <c r="O1893">
        <v>14</v>
      </c>
      <c r="P1893">
        <v>6864</v>
      </c>
      <c r="Q1893">
        <v>47110588.164174996</v>
      </c>
      <c r="R1893">
        <v>0</v>
      </c>
      <c r="S1893">
        <v>21003</v>
      </c>
      <c r="T1893" s="1">
        <v>44468.437696759262</v>
      </c>
      <c r="U1893">
        <v>953</v>
      </c>
      <c r="V1893" t="s">
        <v>28</v>
      </c>
      <c r="W1893">
        <v>201</v>
      </c>
      <c r="X1893">
        <v>300</v>
      </c>
    </row>
    <row r="1894" spans="1:24" x14ac:dyDescent="0.35">
      <c r="A1894" t="s">
        <v>24</v>
      </c>
      <c r="B1894">
        <v>2005</v>
      </c>
      <c r="C1894">
        <v>435</v>
      </c>
      <c r="D1894" t="s">
        <v>34</v>
      </c>
      <c r="E1894" t="s">
        <v>35</v>
      </c>
      <c r="F1894">
        <v>36</v>
      </c>
      <c r="G1894">
        <v>2</v>
      </c>
      <c r="H1894">
        <v>2.0247060477143699</v>
      </c>
      <c r="I1894">
        <v>2.6536184567341401</v>
      </c>
      <c r="J1894">
        <v>2.1404035361551901</v>
      </c>
      <c r="K1894">
        <v>2.08322501592178</v>
      </c>
      <c r="L1894">
        <v>29.6</v>
      </c>
      <c r="M1894">
        <v>571.65057412537897</v>
      </c>
      <c r="N1894">
        <v>0</v>
      </c>
      <c r="O1894">
        <v>82</v>
      </c>
      <c r="P1894">
        <v>31499</v>
      </c>
      <c r="Q1894">
        <v>448774680.98773801</v>
      </c>
      <c r="R1894">
        <v>0</v>
      </c>
      <c r="S1894">
        <v>78126</v>
      </c>
      <c r="T1894" s="1">
        <v>44468.437696759262</v>
      </c>
      <c r="U1894">
        <v>912</v>
      </c>
      <c r="V1894" t="s">
        <v>29</v>
      </c>
      <c r="W1894">
        <v>101</v>
      </c>
      <c r="X1894">
        <v>200</v>
      </c>
    </row>
    <row r="1895" spans="1:24" x14ac:dyDescent="0.35">
      <c r="A1895" t="s">
        <v>24</v>
      </c>
      <c r="B1895">
        <v>2005</v>
      </c>
      <c r="C1895">
        <v>435</v>
      </c>
      <c r="D1895" t="s">
        <v>34</v>
      </c>
      <c r="E1895" t="s">
        <v>35</v>
      </c>
      <c r="F1895">
        <v>37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 s="1">
        <v>44468.437696759262</v>
      </c>
      <c r="U1895">
        <v>952</v>
      </c>
      <c r="V1895" t="s">
        <v>28</v>
      </c>
      <c r="W1895">
        <v>101</v>
      </c>
      <c r="X1895">
        <v>200</v>
      </c>
    </row>
    <row r="1896" spans="1:24" x14ac:dyDescent="0.35">
      <c r="A1896" t="s">
        <v>24</v>
      </c>
      <c r="B1896">
        <v>2005</v>
      </c>
      <c r="C1896">
        <v>435</v>
      </c>
      <c r="D1896" t="s">
        <v>34</v>
      </c>
      <c r="E1896" t="s">
        <v>35</v>
      </c>
      <c r="F1896">
        <v>42</v>
      </c>
      <c r="G1896">
        <v>3</v>
      </c>
      <c r="H1896">
        <v>4.5381658921342503</v>
      </c>
      <c r="I1896">
        <v>7.9431059165605298</v>
      </c>
      <c r="J1896">
        <v>2.7229869015293202</v>
      </c>
      <c r="K1896">
        <v>2.3347933368852898</v>
      </c>
      <c r="L1896">
        <v>132.9</v>
      </c>
      <c r="M1896">
        <v>6857.1109805783399</v>
      </c>
      <c r="N1896">
        <v>0</v>
      </c>
      <c r="O1896">
        <v>313</v>
      </c>
      <c r="P1896">
        <v>80244</v>
      </c>
      <c r="Q1896">
        <v>2015576425.1309099</v>
      </c>
      <c r="R1896">
        <v>0</v>
      </c>
      <c r="S1896">
        <v>178071</v>
      </c>
      <c r="T1896" s="1">
        <v>44468.437696759262</v>
      </c>
      <c r="U1896">
        <v>942</v>
      </c>
      <c r="V1896" t="s">
        <v>27</v>
      </c>
      <c r="W1896">
        <v>101</v>
      </c>
      <c r="X1896">
        <v>200</v>
      </c>
    </row>
    <row r="1897" spans="1:24" x14ac:dyDescent="0.35">
      <c r="A1897" t="s">
        <v>24</v>
      </c>
      <c r="B1897">
        <v>2005</v>
      </c>
      <c r="C1897">
        <v>435</v>
      </c>
      <c r="D1897" t="s">
        <v>34</v>
      </c>
      <c r="E1897" t="s">
        <v>35</v>
      </c>
      <c r="F1897">
        <v>62</v>
      </c>
      <c r="G1897">
        <v>11</v>
      </c>
      <c r="H1897">
        <v>27.834959237542101</v>
      </c>
      <c r="I1897">
        <v>90.153288769310905</v>
      </c>
      <c r="J1897">
        <v>14.6834011980848</v>
      </c>
      <c r="K1897">
        <v>30.709042604463502</v>
      </c>
      <c r="L1897">
        <v>663.5</v>
      </c>
      <c r="M1897">
        <v>51278.621745498604</v>
      </c>
      <c r="N1897">
        <v>201</v>
      </c>
      <c r="O1897">
        <v>1126</v>
      </c>
      <c r="P1897">
        <v>350063</v>
      </c>
      <c r="Q1897">
        <v>17467109645.995899</v>
      </c>
      <c r="R1897">
        <v>80186</v>
      </c>
      <c r="S1897">
        <v>619940</v>
      </c>
      <c r="T1897" s="1">
        <v>44468.437696759262</v>
      </c>
      <c r="U1897">
        <v>922</v>
      </c>
      <c r="V1897" t="s">
        <v>31</v>
      </c>
      <c r="W1897">
        <v>101</v>
      </c>
      <c r="X1897">
        <v>200</v>
      </c>
    </row>
    <row r="1898" spans="1:24" x14ac:dyDescent="0.35">
      <c r="A1898" t="s">
        <v>24</v>
      </c>
      <c r="B1898">
        <v>2005</v>
      </c>
      <c r="C1898">
        <v>435</v>
      </c>
      <c r="D1898" t="s">
        <v>34</v>
      </c>
      <c r="E1898" t="s">
        <v>35</v>
      </c>
      <c r="F1898">
        <v>71</v>
      </c>
      <c r="G1898">
        <v>4</v>
      </c>
      <c r="H1898">
        <v>11.3947737944571</v>
      </c>
      <c r="I1898">
        <v>63.173051050220202</v>
      </c>
      <c r="J1898">
        <v>2.6481882239067098</v>
      </c>
      <c r="K1898">
        <v>1.8833598453879601</v>
      </c>
      <c r="L1898">
        <v>296.2</v>
      </c>
      <c r="M1898">
        <v>42819.870378967302</v>
      </c>
      <c r="N1898">
        <v>0</v>
      </c>
      <c r="O1898">
        <v>719</v>
      </c>
      <c r="P1898">
        <v>68656</v>
      </c>
      <c r="Q1898">
        <v>1276576374.19403</v>
      </c>
      <c r="R1898">
        <v>0</v>
      </c>
      <c r="S1898">
        <v>141615</v>
      </c>
      <c r="T1898" s="1">
        <v>44468.437696759262</v>
      </c>
      <c r="U1898">
        <v>921</v>
      </c>
      <c r="V1898" t="s">
        <v>31</v>
      </c>
      <c r="W1898">
        <v>10</v>
      </c>
      <c r="X1898">
        <v>100</v>
      </c>
    </row>
    <row r="1899" spans="1:24" x14ac:dyDescent="0.35">
      <c r="A1899" t="s">
        <v>24</v>
      </c>
      <c r="B1899">
        <v>2005</v>
      </c>
      <c r="C1899">
        <v>435</v>
      </c>
      <c r="D1899" t="s">
        <v>34</v>
      </c>
      <c r="E1899" t="s">
        <v>35</v>
      </c>
      <c r="F1899">
        <v>109</v>
      </c>
      <c r="G1899">
        <v>9</v>
      </c>
      <c r="H1899">
        <v>14.8151165498133</v>
      </c>
      <c r="I1899">
        <v>30.349787133497902</v>
      </c>
      <c r="J1899">
        <v>6.1434803000098199</v>
      </c>
      <c r="K1899">
        <v>5.2582552462972201</v>
      </c>
      <c r="L1899">
        <v>569.5</v>
      </c>
      <c r="M1899">
        <v>45022.917133531802</v>
      </c>
      <c r="N1899">
        <v>111</v>
      </c>
      <c r="O1899">
        <v>1028</v>
      </c>
      <c r="P1899">
        <v>235892</v>
      </c>
      <c r="Q1899">
        <v>7800449775.1386099</v>
      </c>
      <c r="R1899">
        <v>45120</v>
      </c>
      <c r="S1899">
        <v>426664</v>
      </c>
      <c r="T1899" s="1">
        <v>44468.437696759262</v>
      </c>
      <c r="U1899">
        <v>931</v>
      </c>
      <c r="V1899" t="s">
        <v>30</v>
      </c>
      <c r="W1899">
        <v>10</v>
      </c>
      <c r="X1899">
        <v>100</v>
      </c>
    </row>
    <row r="1900" spans="1:24" x14ac:dyDescent="0.35">
      <c r="A1900" t="s">
        <v>24</v>
      </c>
      <c r="B1900">
        <v>2005</v>
      </c>
      <c r="C1900">
        <v>435</v>
      </c>
      <c r="D1900" t="s">
        <v>34</v>
      </c>
      <c r="E1900" t="s">
        <v>35</v>
      </c>
      <c r="F1900">
        <v>117</v>
      </c>
      <c r="G1900">
        <v>2</v>
      </c>
      <c r="H1900">
        <v>1.3416619262507301</v>
      </c>
      <c r="I1900">
        <v>0.920064222033807</v>
      </c>
      <c r="J1900">
        <v>0.76089776999063496</v>
      </c>
      <c r="K1900">
        <v>0.293749634887151</v>
      </c>
      <c r="L1900">
        <v>56</v>
      </c>
      <c r="M1900">
        <v>1568.4758898656401</v>
      </c>
      <c r="N1900">
        <v>0</v>
      </c>
      <c r="O1900">
        <v>136</v>
      </c>
      <c r="P1900">
        <v>31628</v>
      </c>
      <c r="Q1900">
        <v>500768543.046772</v>
      </c>
      <c r="R1900">
        <v>0</v>
      </c>
      <c r="S1900">
        <v>76854</v>
      </c>
      <c r="T1900" s="1">
        <v>44468.437696759262</v>
      </c>
      <c r="U1900">
        <v>911</v>
      </c>
      <c r="V1900" t="s">
        <v>29</v>
      </c>
      <c r="W1900">
        <v>10</v>
      </c>
      <c r="X1900">
        <v>100</v>
      </c>
    </row>
    <row r="1901" spans="1:24" x14ac:dyDescent="0.35">
      <c r="A1901" t="s">
        <v>24</v>
      </c>
      <c r="B1901">
        <v>2005</v>
      </c>
      <c r="C1901">
        <v>435</v>
      </c>
      <c r="D1901" t="s">
        <v>34</v>
      </c>
      <c r="E1901" t="s">
        <v>35</v>
      </c>
      <c r="F1901">
        <v>139</v>
      </c>
      <c r="G1901">
        <v>29</v>
      </c>
      <c r="H1901">
        <v>26.404681557910902</v>
      </c>
      <c r="I1901">
        <v>44.308430474554299</v>
      </c>
      <c r="J1901">
        <v>17.322380748703299</v>
      </c>
      <c r="K1901">
        <v>20.228909056429</v>
      </c>
      <c r="L1901">
        <v>1144.7</v>
      </c>
      <c r="M1901">
        <v>83195.390601457693</v>
      </c>
      <c r="N1901">
        <v>549</v>
      </c>
      <c r="O1901">
        <v>1740</v>
      </c>
      <c r="P1901">
        <v>751105</v>
      </c>
      <c r="Q1901">
        <v>37982658658.096001</v>
      </c>
      <c r="R1901">
        <v>348849</v>
      </c>
      <c r="S1901">
        <v>1153361</v>
      </c>
      <c r="T1901" s="1">
        <v>44468.437696759262</v>
      </c>
      <c r="U1901">
        <v>932</v>
      </c>
      <c r="V1901" t="s">
        <v>30</v>
      </c>
      <c r="W1901">
        <v>101</v>
      </c>
      <c r="X1901">
        <v>200</v>
      </c>
    </row>
    <row r="1902" spans="1:24" x14ac:dyDescent="0.35">
      <c r="A1902" t="s">
        <v>24</v>
      </c>
      <c r="B1902">
        <v>2005</v>
      </c>
      <c r="C1902">
        <v>440</v>
      </c>
      <c r="D1902" t="s">
        <v>36</v>
      </c>
      <c r="E1902" t="s">
        <v>37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s="1">
        <v>44468.437696759262</v>
      </c>
      <c r="U1902">
        <v>916</v>
      </c>
      <c r="V1902" t="s">
        <v>29</v>
      </c>
      <c r="W1902">
        <v>701</v>
      </c>
      <c r="X1902">
        <v>1000</v>
      </c>
    </row>
    <row r="1903" spans="1:24" x14ac:dyDescent="0.35">
      <c r="A1903" t="s">
        <v>24</v>
      </c>
      <c r="B1903">
        <v>2005</v>
      </c>
      <c r="C1903">
        <v>440</v>
      </c>
      <c r="D1903" t="s">
        <v>36</v>
      </c>
      <c r="E1903" t="s">
        <v>37</v>
      </c>
      <c r="F1903">
        <v>2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s="1">
        <v>44468.437696759262</v>
      </c>
      <c r="U1903">
        <v>946</v>
      </c>
      <c r="V1903" t="s">
        <v>27</v>
      </c>
      <c r="W1903">
        <v>701</v>
      </c>
      <c r="X1903">
        <v>1000</v>
      </c>
    </row>
    <row r="1904" spans="1:24" x14ac:dyDescent="0.35">
      <c r="A1904" t="s">
        <v>24</v>
      </c>
      <c r="B1904">
        <v>2005</v>
      </c>
      <c r="C1904">
        <v>440</v>
      </c>
      <c r="D1904" t="s">
        <v>36</v>
      </c>
      <c r="E1904" t="s">
        <v>37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s="1">
        <v>44468.437696759262</v>
      </c>
      <c r="U1904">
        <v>956</v>
      </c>
      <c r="V1904" t="s">
        <v>28</v>
      </c>
      <c r="W1904">
        <v>701</v>
      </c>
      <c r="X1904">
        <v>1000</v>
      </c>
    </row>
    <row r="1905" spans="1:24" x14ac:dyDescent="0.35">
      <c r="A1905" t="s">
        <v>24</v>
      </c>
      <c r="B1905">
        <v>2005</v>
      </c>
      <c r="C1905">
        <v>440</v>
      </c>
      <c r="D1905" t="s">
        <v>36</v>
      </c>
      <c r="E1905" t="s">
        <v>37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s="1">
        <v>44468.437696759262</v>
      </c>
      <c r="U1905">
        <v>926</v>
      </c>
      <c r="V1905" t="s">
        <v>31</v>
      </c>
      <c r="W1905">
        <v>701</v>
      </c>
      <c r="X1905">
        <v>1000</v>
      </c>
    </row>
    <row r="1906" spans="1:24" x14ac:dyDescent="0.35">
      <c r="A1906" t="s">
        <v>24</v>
      </c>
      <c r="B1906">
        <v>2005</v>
      </c>
      <c r="C1906">
        <v>440</v>
      </c>
      <c r="D1906" t="s">
        <v>36</v>
      </c>
      <c r="E1906" t="s">
        <v>37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s="1">
        <v>44468.437696759262</v>
      </c>
      <c r="U1906">
        <v>936</v>
      </c>
      <c r="V1906" t="s">
        <v>30</v>
      </c>
      <c r="W1906">
        <v>701</v>
      </c>
      <c r="X1906">
        <v>1000</v>
      </c>
    </row>
    <row r="1907" spans="1:24" x14ac:dyDescent="0.35">
      <c r="A1907" t="s">
        <v>24</v>
      </c>
      <c r="B1907">
        <v>2005</v>
      </c>
      <c r="C1907">
        <v>440</v>
      </c>
      <c r="D1907" t="s">
        <v>36</v>
      </c>
      <c r="E1907" t="s">
        <v>37</v>
      </c>
      <c r="F1907">
        <v>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 s="1">
        <v>44468.437696759262</v>
      </c>
      <c r="U1907">
        <v>915</v>
      </c>
      <c r="V1907" t="s">
        <v>29</v>
      </c>
      <c r="W1907">
        <v>501</v>
      </c>
      <c r="X1907">
        <v>700</v>
      </c>
    </row>
    <row r="1908" spans="1:24" x14ac:dyDescent="0.35">
      <c r="A1908" t="s">
        <v>24</v>
      </c>
      <c r="B1908">
        <v>2005</v>
      </c>
      <c r="C1908">
        <v>440</v>
      </c>
      <c r="D1908" t="s">
        <v>36</v>
      </c>
      <c r="E1908" t="s">
        <v>37</v>
      </c>
      <c r="F1908">
        <v>4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 s="1">
        <v>44468.437696759262</v>
      </c>
      <c r="U1908">
        <v>945</v>
      </c>
      <c r="V1908" t="s">
        <v>27</v>
      </c>
      <c r="W1908">
        <v>501</v>
      </c>
      <c r="X1908">
        <v>700</v>
      </c>
    </row>
    <row r="1909" spans="1:24" x14ac:dyDescent="0.35">
      <c r="A1909" t="s">
        <v>24</v>
      </c>
      <c r="B1909">
        <v>2005</v>
      </c>
      <c r="C1909">
        <v>440</v>
      </c>
      <c r="D1909" t="s">
        <v>36</v>
      </c>
      <c r="E1909" t="s">
        <v>37</v>
      </c>
      <c r="F1909">
        <v>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s="1">
        <v>44468.437696759262</v>
      </c>
      <c r="U1909">
        <v>955</v>
      </c>
      <c r="V1909" t="s">
        <v>28</v>
      </c>
      <c r="W1909">
        <v>501</v>
      </c>
      <c r="X1909">
        <v>700</v>
      </c>
    </row>
    <row r="1910" spans="1:24" x14ac:dyDescent="0.35">
      <c r="A1910" t="s">
        <v>24</v>
      </c>
      <c r="B1910">
        <v>2005</v>
      </c>
      <c r="C1910">
        <v>440</v>
      </c>
      <c r="D1910" t="s">
        <v>36</v>
      </c>
      <c r="E1910" t="s">
        <v>37</v>
      </c>
      <c r="F1910">
        <v>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 s="1">
        <v>44468.437696759262</v>
      </c>
      <c r="U1910">
        <v>935</v>
      </c>
      <c r="V1910" t="s">
        <v>30</v>
      </c>
      <c r="W1910">
        <v>501</v>
      </c>
      <c r="X1910">
        <v>700</v>
      </c>
    </row>
    <row r="1911" spans="1:24" x14ac:dyDescent="0.35">
      <c r="A1911" t="s">
        <v>24</v>
      </c>
      <c r="B1911">
        <v>2005</v>
      </c>
      <c r="C1911">
        <v>440</v>
      </c>
      <c r="D1911" t="s">
        <v>36</v>
      </c>
      <c r="E1911" t="s">
        <v>37</v>
      </c>
      <c r="F1911">
        <v>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s="1">
        <v>44468.437696759262</v>
      </c>
      <c r="U1911">
        <v>925</v>
      </c>
      <c r="V1911" t="s">
        <v>31</v>
      </c>
      <c r="W1911">
        <v>501</v>
      </c>
      <c r="X1911">
        <v>700</v>
      </c>
    </row>
    <row r="1912" spans="1:24" x14ac:dyDescent="0.35">
      <c r="A1912" t="s">
        <v>24</v>
      </c>
      <c r="B1912">
        <v>2005</v>
      </c>
      <c r="C1912">
        <v>440</v>
      </c>
      <c r="D1912" t="s">
        <v>36</v>
      </c>
      <c r="E1912" t="s">
        <v>37</v>
      </c>
      <c r="F1912">
        <v>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s="1">
        <v>44468.437696759262</v>
      </c>
      <c r="U1912">
        <v>934</v>
      </c>
      <c r="V1912" t="s">
        <v>30</v>
      </c>
      <c r="W1912">
        <v>301</v>
      </c>
      <c r="X1912">
        <v>500</v>
      </c>
    </row>
    <row r="1913" spans="1:24" x14ac:dyDescent="0.35">
      <c r="A1913" t="s">
        <v>24</v>
      </c>
      <c r="B1913">
        <v>2005</v>
      </c>
      <c r="C1913">
        <v>440</v>
      </c>
      <c r="D1913" t="s">
        <v>36</v>
      </c>
      <c r="E1913" t="s">
        <v>37</v>
      </c>
      <c r="F1913">
        <v>8</v>
      </c>
      <c r="G1913">
        <v>4</v>
      </c>
      <c r="H1913">
        <v>354.04544380355497</v>
      </c>
      <c r="I1913">
        <v>78150.244150147599</v>
      </c>
      <c r="J1913">
        <v>52.321579489552597</v>
      </c>
      <c r="K1913">
        <v>1637.0733344866801</v>
      </c>
      <c r="L1913">
        <v>930.3</v>
      </c>
      <c r="M1913">
        <v>539642.35782757902</v>
      </c>
      <c r="N1913">
        <v>0</v>
      </c>
      <c r="O1913">
        <v>4091</v>
      </c>
      <c r="P1913">
        <v>137401</v>
      </c>
      <c r="Q1913">
        <v>11304303956.641899</v>
      </c>
      <c r="R1913">
        <v>0</v>
      </c>
      <c r="S1913">
        <v>594903</v>
      </c>
      <c r="T1913" s="1">
        <v>44468.437696759262</v>
      </c>
      <c r="U1913">
        <v>944</v>
      </c>
      <c r="V1913" t="s">
        <v>27</v>
      </c>
      <c r="W1913">
        <v>301</v>
      </c>
      <c r="X1913">
        <v>500</v>
      </c>
    </row>
    <row r="1914" spans="1:24" x14ac:dyDescent="0.35">
      <c r="A1914" t="s">
        <v>24</v>
      </c>
      <c r="B1914">
        <v>2005</v>
      </c>
      <c r="C1914">
        <v>440</v>
      </c>
      <c r="D1914" t="s">
        <v>36</v>
      </c>
      <c r="E1914" t="s">
        <v>37</v>
      </c>
      <c r="F1914">
        <v>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 s="1">
        <v>44468.437696759262</v>
      </c>
      <c r="U1914">
        <v>914</v>
      </c>
      <c r="V1914" t="s">
        <v>29</v>
      </c>
      <c r="W1914">
        <v>301</v>
      </c>
      <c r="X1914">
        <v>500</v>
      </c>
    </row>
    <row r="1915" spans="1:24" x14ac:dyDescent="0.35">
      <c r="A1915" t="s">
        <v>24</v>
      </c>
      <c r="B1915">
        <v>2005</v>
      </c>
      <c r="C1915">
        <v>440</v>
      </c>
      <c r="D1915" t="s">
        <v>36</v>
      </c>
      <c r="E1915" t="s">
        <v>37</v>
      </c>
      <c r="F1915">
        <v>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s="1">
        <v>44468.437696759262</v>
      </c>
      <c r="U1915">
        <v>951</v>
      </c>
      <c r="V1915" t="s">
        <v>28</v>
      </c>
      <c r="W1915">
        <v>10</v>
      </c>
      <c r="X1915">
        <v>100</v>
      </c>
    </row>
    <row r="1916" spans="1:24" x14ac:dyDescent="0.35">
      <c r="A1916" t="s">
        <v>24</v>
      </c>
      <c r="B1916">
        <v>2005</v>
      </c>
      <c r="C1916">
        <v>440</v>
      </c>
      <c r="D1916" t="s">
        <v>36</v>
      </c>
      <c r="E1916" t="s">
        <v>37</v>
      </c>
      <c r="F1916">
        <v>10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 s="1">
        <v>44468.437696759262</v>
      </c>
      <c r="U1916">
        <v>924</v>
      </c>
      <c r="V1916" t="s">
        <v>31</v>
      </c>
      <c r="W1916">
        <v>301</v>
      </c>
      <c r="X1916">
        <v>500</v>
      </c>
    </row>
    <row r="1917" spans="1:24" x14ac:dyDescent="0.35">
      <c r="A1917" t="s">
        <v>24</v>
      </c>
      <c r="B1917">
        <v>2005</v>
      </c>
      <c r="C1917">
        <v>440</v>
      </c>
      <c r="D1917" t="s">
        <v>36</v>
      </c>
      <c r="E1917" t="s">
        <v>37</v>
      </c>
      <c r="F1917">
        <v>12</v>
      </c>
      <c r="G1917">
        <v>2</v>
      </c>
      <c r="H1917">
        <v>84</v>
      </c>
      <c r="I1917">
        <v>4281.2091784350496</v>
      </c>
      <c r="J1917">
        <v>10.9</v>
      </c>
      <c r="K1917">
        <v>60.865435665573898</v>
      </c>
      <c r="L1917">
        <v>234.3</v>
      </c>
      <c r="M1917">
        <v>33276.381734255803</v>
      </c>
      <c r="N1917">
        <v>0</v>
      </c>
      <c r="O1917">
        <v>632</v>
      </c>
      <c r="P1917">
        <v>30474</v>
      </c>
      <c r="Q1917">
        <v>473086314.45328599</v>
      </c>
      <c r="R1917">
        <v>0</v>
      </c>
      <c r="S1917">
        <v>77868</v>
      </c>
      <c r="T1917" s="1">
        <v>44468.437696759262</v>
      </c>
      <c r="U1917">
        <v>913</v>
      </c>
      <c r="V1917" t="s">
        <v>29</v>
      </c>
      <c r="W1917">
        <v>201</v>
      </c>
      <c r="X1917">
        <v>300</v>
      </c>
    </row>
    <row r="1918" spans="1:24" x14ac:dyDescent="0.35">
      <c r="A1918" t="s">
        <v>24</v>
      </c>
      <c r="B1918">
        <v>2005</v>
      </c>
      <c r="C1918">
        <v>440</v>
      </c>
      <c r="D1918" t="s">
        <v>36</v>
      </c>
      <c r="E1918" t="s">
        <v>37</v>
      </c>
      <c r="F1918">
        <v>13</v>
      </c>
      <c r="G1918">
        <v>2</v>
      </c>
      <c r="H1918">
        <v>61.401565678650599</v>
      </c>
      <c r="I1918">
        <v>1670.8270437221599</v>
      </c>
      <c r="J1918">
        <v>11.0805409198049</v>
      </c>
      <c r="K1918">
        <v>41.0332730420647</v>
      </c>
      <c r="L1918">
        <v>191.4</v>
      </c>
      <c r="M1918">
        <v>16233.100522711</v>
      </c>
      <c r="N1918">
        <v>0</v>
      </c>
      <c r="O1918">
        <v>545</v>
      </c>
      <c r="P1918">
        <v>34563</v>
      </c>
      <c r="Q1918">
        <v>398663194.11720502</v>
      </c>
      <c r="R1918">
        <v>0</v>
      </c>
      <c r="S1918">
        <v>89990</v>
      </c>
      <c r="T1918" s="1">
        <v>44468.437696759262</v>
      </c>
      <c r="U1918">
        <v>954</v>
      </c>
      <c r="V1918" t="s">
        <v>28</v>
      </c>
      <c r="W1918">
        <v>301</v>
      </c>
      <c r="X1918">
        <v>500</v>
      </c>
    </row>
    <row r="1919" spans="1:24" x14ac:dyDescent="0.35">
      <c r="A1919" t="s">
        <v>24</v>
      </c>
      <c r="B1919">
        <v>2005</v>
      </c>
      <c r="C1919">
        <v>440</v>
      </c>
      <c r="D1919" t="s">
        <v>36</v>
      </c>
      <c r="E1919" t="s">
        <v>37</v>
      </c>
      <c r="F1919">
        <v>15</v>
      </c>
      <c r="G1919">
        <v>4</v>
      </c>
      <c r="H1919">
        <v>52.468631290301097</v>
      </c>
      <c r="I1919">
        <v>991.31718160672199</v>
      </c>
      <c r="J1919">
        <v>9.9134280318080492</v>
      </c>
      <c r="K1919">
        <v>12.2583304192989</v>
      </c>
      <c r="L1919">
        <v>874.3</v>
      </c>
      <c r="M1919">
        <v>275193.33351237501</v>
      </c>
      <c r="N1919">
        <v>0</v>
      </c>
      <c r="O1919">
        <v>2115</v>
      </c>
      <c r="P1919">
        <v>164912</v>
      </c>
      <c r="Q1919">
        <v>3402958078.3775001</v>
      </c>
      <c r="R1919">
        <v>26950</v>
      </c>
      <c r="S1919">
        <v>302874</v>
      </c>
      <c r="T1919" s="1">
        <v>44468.437696759262</v>
      </c>
      <c r="U1919">
        <v>941</v>
      </c>
      <c r="V1919" t="s">
        <v>27</v>
      </c>
      <c r="W1919">
        <v>10</v>
      </c>
      <c r="X1919">
        <v>100</v>
      </c>
    </row>
    <row r="1920" spans="1:24" x14ac:dyDescent="0.35">
      <c r="A1920" t="s">
        <v>24</v>
      </c>
      <c r="B1920">
        <v>2005</v>
      </c>
      <c r="C1920">
        <v>440</v>
      </c>
      <c r="D1920" t="s">
        <v>36</v>
      </c>
      <c r="E1920" t="s">
        <v>37</v>
      </c>
      <c r="F1920">
        <v>21</v>
      </c>
      <c r="G1920">
        <v>13</v>
      </c>
      <c r="H1920">
        <v>332.04097006006299</v>
      </c>
      <c r="I1920">
        <v>10266.5559000006</v>
      </c>
      <c r="J1920">
        <v>46.091309872958703</v>
      </c>
      <c r="K1920">
        <v>183.463556072258</v>
      </c>
      <c r="L1920">
        <v>1716.6</v>
      </c>
      <c r="M1920">
        <v>274419.15998781798</v>
      </c>
      <c r="N1920">
        <v>549</v>
      </c>
      <c r="O1920">
        <v>2884</v>
      </c>
      <c r="P1920">
        <v>238256</v>
      </c>
      <c r="Q1920">
        <v>4903875792.0486202</v>
      </c>
      <c r="R1920">
        <v>82234</v>
      </c>
      <c r="S1920">
        <v>394278</v>
      </c>
      <c r="T1920" s="1">
        <v>44468.437696759262</v>
      </c>
      <c r="U1920">
        <v>943</v>
      </c>
      <c r="V1920" t="s">
        <v>27</v>
      </c>
      <c r="W1920">
        <v>201</v>
      </c>
      <c r="X1920">
        <v>300</v>
      </c>
    </row>
    <row r="1921" spans="1:24" x14ac:dyDescent="0.35">
      <c r="A1921" t="s">
        <v>24</v>
      </c>
      <c r="B1921">
        <v>2005</v>
      </c>
      <c r="C1921">
        <v>440</v>
      </c>
      <c r="D1921" t="s">
        <v>36</v>
      </c>
      <c r="E1921" t="s">
        <v>37</v>
      </c>
      <c r="F1921">
        <v>25</v>
      </c>
      <c r="G1921">
        <v>13</v>
      </c>
      <c r="H1921">
        <v>332.82432957004198</v>
      </c>
      <c r="I1921">
        <v>7861.8301893069201</v>
      </c>
      <c r="J1921">
        <v>45.637538413410297</v>
      </c>
      <c r="K1921">
        <v>95.900550932163497</v>
      </c>
      <c r="L1921">
        <v>3843</v>
      </c>
      <c r="M1921">
        <v>1048079.28603182</v>
      </c>
      <c r="N1921">
        <v>1683</v>
      </c>
      <c r="O1921">
        <v>6003</v>
      </c>
      <c r="P1921">
        <v>527431</v>
      </c>
      <c r="Q1921">
        <v>12784730594.632799</v>
      </c>
      <c r="R1921">
        <v>288854</v>
      </c>
      <c r="S1921">
        <v>766008</v>
      </c>
      <c r="T1921" s="1">
        <v>44468.437696759262</v>
      </c>
      <c r="U1921">
        <v>923</v>
      </c>
      <c r="V1921" t="s">
        <v>31</v>
      </c>
      <c r="W1921">
        <v>201</v>
      </c>
      <c r="X1921">
        <v>300</v>
      </c>
    </row>
    <row r="1922" spans="1:24" x14ac:dyDescent="0.35">
      <c r="A1922" t="s">
        <v>24</v>
      </c>
      <c r="B1922">
        <v>2005</v>
      </c>
      <c r="C1922">
        <v>440</v>
      </c>
      <c r="D1922" t="s">
        <v>36</v>
      </c>
      <c r="E1922" t="s">
        <v>37</v>
      </c>
      <c r="F1922">
        <v>29</v>
      </c>
      <c r="G1922">
        <v>12</v>
      </c>
      <c r="H1922">
        <v>203.32426876371599</v>
      </c>
      <c r="I1922">
        <v>5420.6966358682303</v>
      </c>
      <c r="J1922">
        <v>30.052888040095699</v>
      </c>
      <c r="K1922">
        <v>73.850360257609395</v>
      </c>
      <c r="L1922">
        <v>2336.5</v>
      </c>
      <c r="M1922">
        <v>715678.40727832494</v>
      </c>
      <c r="N1922">
        <v>577</v>
      </c>
      <c r="O1922">
        <v>4096</v>
      </c>
      <c r="P1922">
        <v>345456</v>
      </c>
      <c r="Q1922">
        <v>9750242774.4014301</v>
      </c>
      <c r="R1922">
        <v>140070</v>
      </c>
      <c r="S1922">
        <v>550842</v>
      </c>
      <c r="T1922" s="1">
        <v>44468.437696759262</v>
      </c>
      <c r="U1922">
        <v>933</v>
      </c>
      <c r="V1922" t="s">
        <v>30</v>
      </c>
      <c r="W1922">
        <v>201</v>
      </c>
      <c r="X1922">
        <v>300</v>
      </c>
    </row>
    <row r="1923" spans="1:24" x14ac:dyDescent="0.35">
      <c r="A1923" t="s">
        <v>24</v>
      </c>
      <c r="B1923">
        <v>2005</v>
      </c>
      <c r="C1923">
        <v>440</v>
      </c>
      <c r="D1923" t="s">
        <v>36</v>
      </c>
      <c r="E1923" t="s">
        <v>37</v>
      </c>
      <c r="F1923">
        <v>30</v>
      </c>
      <c r="G1923">
        <v>5</v>
      </c>
      <c r="H1923">
        <v>40.251819074117002</v>
      </c>
      <c r="I1923">
        <v>343.33626035680697</v>
      </c>
      <c r="J1923">
        <v>9.7657949818331105</v>
      </c>
      <c r="K1923">
        <v>19.631447366079399</v>
      </c>
      <c r="L1923">
        <v>203.3</v>
      </c>
      <c r="M1923">
        <v>8763.99029084625</v>
      </c>
      <c r="N1923">
        <v>7</v>
      </c>
      <c r="O1923">
        <v>399</v>
      </c>
      <c r="P1923">
        <v>49450</v>
      </c>
      <c r="Q1923">
        <v>501111691.29872501</v>
      </c>
      <c r="R1923">
        <v>2597</v>
      </c>
      <c r="S1923">
        <v>96303</v>
      </c>
      <c r="T1923" s="1">
        <v>44468.437696759262</v>
      </c>
      <c r="U1923">
        <v>953</v>
      </c>
      <c r="V1923" t="s">
        <v>28</v>
      </c>
      <c r="W1923">
        <v>201</v>
      </c>
      <c r="X1923">
        <v>300</v>
      </c>
    </row>
    <row r="1924" spans="1:24" x14ac:dyDescent="0.35">
      <c r="A1924" t="s">
        <v>24</v>
      </c>
      <c r="B1924">
        <v>2005</v>
      </c>
      <c r="C1924">
        <v>440</v>
      </c>
      <c r="D1924" t="s">
        <v>36</v>
      </c>
      <c r="E1924" t="s">
        <v>37</v>
      </c>
      <c r="F1924">
        <v>36</v>
      </c>
      <c r="G1924">
        <v>7</v>
      </c>
      <c r="H1924">
        <v>96.906310467111197</v>
      </c>
      <c r="I1924">
        <v>1626.3560723486301</v>
      </c>
      <c r="J1924">
        <v>10.9162168211218</v>
      </c>
      <c r="K1924">
        <v>15.9713735123983</v>
      </c>
      <c r="L1924">
        <v>1422.4</v>
      </c>
      <c r="M1924">
        <v>350354.58098019002</v>
      </c>
      <c r="N1924">
        <v>205</v>
      </c>
      <c r="O1924">
        <v>2639</v>
      </c>
      <c r="P1924">
        <v>160426</v>
      </c>
      <c r="Q1924">
        <v>3440601950.4288101</v>
      </c>
      <c r="R1924">
        <v>39828</v>
      </c>
      <c r="S1924">
        <v>281024</v>
      </c>
      <c r="T1924" s="1">
        <v>44468.437696759262</v>
      </c>
      <c r="U1924">
        <v>912</v>
      </c>
      <c r="V1924" t="s">
        <v>29</v>
      </c>
      <c r="W1924">
        <v>101</v>
      </c>
      <c r="X1924">
        <v>200</v>
      </c>
    </row>
    <row r="1925" spans="1:24" x14ac:dyDescent="0.35">
      <c r="A1925" t="s">
        <v>24</v>
      </c>
      <c r="B1925">
        <v>2005</v>
      </c>
      <c r="C1925">
        <v>440</v>
      </c>
      <c r="D1925" t="s">
        <v>36</v>
      </c>
      <c r="E1925" t="s">
        <v>37</v>
      </c>
      <c r="F1925">
        <v>37</v>
      </c>
      <c r="G1925">
        <v>4</v>
      </c>
      <c r="H1925">
        <v>58.834468225386203</v>
      </c>
      <c r="I1925">
        <v>981.98800108472403</v>
      </c>
      <c r="J1925">
        <v>5.7671010316823201</v>
      </c>
      <c r="K1925">
        <v>8.6039920719280492</v>
      </c>
      <c r="L1925">
        <v>652.1</v>
      </c>
      <c r="M1925">
        <v>120647.11064321001</v>
      </c>
      <c r="N1925">
        <v>0</v>
      </c>
      <c r="O1925">
        <v>1363</v>
      </c>
      <c r="P1925">
        <v>64254</v>
      </c>
      <c r="Q1925">
        <v>1057087033.98469</v>
      </c>
      <c r="R1925">
        <v>0</v>
      </c>
      <c r="S1925">
        <v>130840</v>
      </c>
      <c r="T1925" s="1">
        <v>44468.437696759262</v>
      </c>
      <c r="U1925">
        <v>952</v>
      </c>
      <c r="V1925" t="s">
        <v>28</v>
      </c>
      <c r="W1925">
        <v>101</v>
      </c>
      <c r="X1925">
        <v>200</v>
      </c>
    </row>
    <row r="1926" spans="1:24" x14ac:dyDescent="0.35">
      <c r="A1926" t="s">
        <v>24</v>
      </c>
      <c r="B1926">
        <v>2005</v>
      </c>
      <c r="C1926">
        <v>440</v>
      </c>
      <c r="D1926" t="s">
        <v>36</v>
      </c>
      <c r="E1926" t="s">
        <v>37</v>
      </c>
      <c r="F1926">
        <v>42</v>
      </c>
      <c r="G1926">
        <v>18</v>
      </c>
      <c r="H1926">
        <v>177.980266097167</v>
      </c>
      <c r="I1926">
        <v>2247.81940052049</v>
      </c>
      <c r="J1926">
        <v>27.030051830400801</v>
      </c>
      <c r="K1926">
        <v>35.608172242128802</v>
      </c>
      <c r="L1926">
        <v>5229.2</v>
      </c>
      <c r="M1926">
        <v>1940493.7131117</v>
      </c>
      <c r="N1926">
        <v>2385</v>
      </c>
      <c r="O1926">
        <v>8074</v>
      </c>
      <c r="P1926">
        <v>794181</v>
      </c>
      <c r="Q1926">
        <v>30739762436.096901</v>
      </c>
      <c r="R1926">
        <v>436162</v>
      </c>
      <c r="S1926">
        <v>1152200</v>
      </c>
      <c r="T1926" s="1">
        <v>44468.437696759262</v>
      </c>
      <c r="U1926">
        <v>942</v>
      </c>
      <c r="V1926" t="s">
        <v>27</v>
      </c>
      <c r="W1926">
        <v>101</v>
      </c>
      <c r="X1926">
        <v>200</v>
      </c>
    </row>
    <row r="1927" spans="1:24" x14ac:dyDescent="0.35">
      <c r="A1927" t="s">
        <v>24</v>
      </c>
      <c r="B1927">
        <v>2005</v>
      </c>
      <c r="C1927">
        <v>440</v>
      </c>
      <c r="D1927" t="s">
        <v>36</v>
      </c>
      <c r="E1927" t="s">
        <v>37</v>
      </c>
      <c r="F1927">
        <v>62</v>
      </c>
      <c r="G1927">
        <v>16</v>
      </c>
      <c r="H1927">
        <v>132.54456528794299</v>
      </c>
      <c r="I1927">
        <v>1111.4180438814999</v>
      </c>
      <c r="J1927">
        <v>17.825764765698899</v>
      </c>
      <c r="K1927">
        <v>17.649106651849099</v>
      </c>
      <c r="L1927">
        <v>3160.8</v>
      </c>
      <c r="M1927">
        <v>632167.56982827105</v>
      </c>
      <c r="N1927">
        <v>1512</v>
      </c>
      <c r="O1927">
        <v>4810</v>
      </c>
      <c r="P1927">
        <v>425167</v>
      </c>
      <c r="Q1927">
        <v>10038700490.0282</v>
      </c>
      <c r="R1927">
        <v>217366</v>
      </c>
      <c r="S1927">
        <v>632968</v>
      </c>
      <c r="T1927" s="1">
        <v>44468.437696759262</v>
      </c>
      <c r="U1927">
        <v>922</v>
      </c>
      <c r="V1927" t="s">
        <v>31</v>
      </c>
      <c r="W1927">
        <v>101</v>
      </c>
      <c r="X1927">
        <v>200</v>
      </c>
    </row>
    <row r="1928" spans="1:24" x14ac:dyDescent="0.35">
      <c r="A1928" t="s">
        <v>24</v>
      </c>
      <c r="B1928">
        <v>2005</v>
      </c>
      <c r="C1928">
        <v>440</v>
      </c>
      <c r="D1928" t="s">
        <v>36</v>
      </c>
      <c r="E1928" t="s">
        <v>37</v>
      </c>
      <c r="F1928">
        <v>71</v>
      </c>
      <c r="G1928">
        <v>5</v>
      </c>
      <c r="H1928">
        <v>46.195118577143397</v>
      </c>
      <c r="I1928">
        <v>472.93810670515398</v>
      </c>
      <c r="J1928">
        <v>3.7806422213217199</v>
      </c>
      <c r="K1928">
        <v>2.9146458563075401</v>
      </c>
      <c r="L1928">
        <v>1202.5</v>
      </c>
      <c r="M1928">
        <v>320566.25554288999</v>
      </c>
      <c r="N1928">
        <v>46</v>
      </c>
      <c r="O1928">
        <v>2359</v>
      </c>
      <c r="P1928">
        <v>98530</v>
      </c>
      <c r="Q1928">
        <v>1975601236.49035</v>
      </c>
      <c r="R1928">
        <v>7768</v>
      </c>
      <c r="S1928">
        <v>189292</v>
      </c>
      <c r="T1928" s="1">
        <v>44468.437696759262</v>
      </c>
      <c r="U1928">
        <v>921</v>
      </c>
      <c r="V1928" t="s">
        <v>31</v>
      </c>
      <c r="W1928">
        <v>10</v>
      </c>
      <c r="X1928">
        <v>100</v>
      </c>
    </row>
    <row r="1929" spans="1:24" x14ac:dyDescent="0.35">
      <c r="A1929" t="s">
        <v>24</v>
      </c>
      <c r="B1929">
        <v>2005</v>
      </c>
      <c r="C1929">
        <v>440</v>
      </c>
      <c r="D1929" t="s">
        <v>36</v>
      </c>
      <c r="E1929" t="s">
        <v>37</v>
      </c>
      <c r="F1929">
        <v>109</v>
      </c>
      <c r="G1929">
        <v>31</v>
      </c>
      <c r="H1929">
        <v>196.03094926015601</v>
      </c>
      <c r="I1929">
        <v>1231.70867363766</v>
      </c>
      <c r="J1929">
        <v>18.164360686103802</v>
      </c>
      <c r="K1929">
        <v>11.3089791454031</v>
      </c>
      <c r="L1929">
        <v>7550.5</v>
      </c>
      <c r="M1929">
        <v>1827199.5550385001</v>
      </c>
      <c r="N1929">
        <v>4651</v>
      </c>
      <c r="O1929">
        <v>10450</v>
      </c>
      <c r="P1929">
        <v>698815</v>
      </c>
      <c r="Q1929">
        <v>16776500892.3685</v>
      </c>
      <c r="R1929">
        <v>420986</v>
      </c>
      <c r="S1929">
        <v>976644</v>
      </c>
      <c r="T1929" s="1">
        <v>44468.437696759262</v>
      </c>
      <c r="U1929">
        <v>931</v>
      </c>
      <c r="V1929" t="s">
        <v>30</v>
      </c>
      <c r="W1929">
        <v>10</v>
      </c>
      <c r="X1929">
        <v>100</v>
      </c>
    </row>
    <row r="1930" spans="1:24" x14ac:dyDescent="0.35">
      <c r="A1930" t="s">
        <v>24</v>
      </c>
      <c r="B1930">
        <v>2005</v>
      </c>
      <c r="C1930">
        <v>440</v>
      </c>
      <c r="D1930" t="s">
        <v>36</v>
      </c>
      <c r="E1930" t="s">
        <v>37</v>
      </c>
      <c r="F1930">
        <v>117</v>
      </c>
      <c r="G1930">
        <v>1</v>
      </c>
      <c r="H1930">
        <v>1.53150914087097</v>
      </c>
      <c r="I1930">
        <v>2.3064519994210402</v>
      </c>
      <c r="J1930">
        <v>0.39038468296710999</v>
      </c>
      <c r="K1930">
        <v>0.14415324996381501</v>
      </c>
      <c r="L1930">
        <v>62.7</v>
      </c>
      <c r="M1930">
        <v>3931.9150398300899</v>
      </c>
      <c r="N1930">
        <v>0</v>
      </c>
      <c r="O1930">
        <v>191</v>
      </c>
      <c r="P1930">
        <v>15676</v>
      </c>
      <c r="Q1930">
        <v>245744689.98938099</v>
      </c>
      <c r="R1930">
        <v>0</v>
      </c>
      <c r="S1930">
        <v>47687</v>
      </c>
      <c r="T1930" s="1">
        <v>44468.437696759262</v>
      </c>
      <c r="U1930">
        <v>911</v>
      </c>
      <c r="V1930" t="s">
        <v>29</v>
      </c>
      <c r="W1930">
        <v>10</v>
      </c>
      <c r="X1930">
        <v>100</v>
      </c>
    </row>
    <row r="1931" spans="1:24" x14ac:dyDescent="0.35">
      <c r="A1931" t="s">
        <v>24</v>
      </c>
      <c r="B1931">
        <v>2005</v>
      </c>
      <c r="C1931">
        <v>440</v>
      </c>
      <c r="D1931" t="s">
        <v>36</v>
      </c>
      <c r="E1931" t="s">
        <v>37</v>
      </c>
      <c r="F1931">
        <v>139</v>
      </c>
      <c r="G1931">
        <v>57</v>
      </c>
      <c r="H1931">
        <v>271.40123549066999</v>
      </c>
      <c r="I1931">
        <v>1797.4539831026</v>
      </c>
      <c r="J1931">
        <v>29.979190315595702</v>
      </c>
      <c r="K1931">
        <v>23.5979336588113</v>
      </c>
      <c r="L1931">
        <v>11760</v>
      </c>
      <c r="M1931">
        <v>3374975.9269456798</v>
      </c>
      <c r="N1931">
        <v>7983</v>
      </c>
      <c r="O1931">
        <v>15537</v>
      </c>
      <c r="P1931">
        <v>1299099</v>
      </c>
      <c r="Q1931">
        <v>44308482316.013298</v>
      </c>
      <c r="R1931">
        <v>866320</v>
      </c>
      <c r="S1931">
        <v>1731878</v>
      </c>
      <c r="T1931" s="1">
        <v>44468.437696759262</v>
      </c>
      <c r="U1931">
        <v>932</v>
      </c>
      <c r="V1931" t="s">
        <v>30</v>
      </c>
      <c r="W1931">
        <v>101</v>
      </c>
      <c r="X1931">
        <v>200</v>
      </c>
    </row>
    <row r="1932" spans="1:24" x14ac:dyDescent="0.35">
      <c r="A1932" t="s">
        <v>24</v>
      </c>
      <c r="B1932">
        <v>2005</v>
      </c>
      <c r="C1932">
        <v>455</v>
      </c>
      <c r="D1932" t="s">
        <v>38</v>
      </c>
      <c r="E1932" t="s">
        <v>39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s="1">
        <v>44468.437696759262</v>
      </c>
      <c r="U1932">
        <v>916</v>
      </c>
      <c r="V1932" t="s">
        <v>29</v>
      </c>
      <c r="W1932">
        <v>701</v>
      </c>
      <c r="X1932">
        <v>1000</v>
      </c>
    </row>
    <row r="1933" spans="1:24" x14ac:dyDescent="0.35">
      <c r="A1933" t="s">
        <v>24</v>
      </c>
      <c r="B1933">
        <v>2005</v>
      </c>
      <c r="C1933">
        <v>455</v>
      </c>
      <c r="D1933" t="s">
        <v>38</v>
      </c>
      <c r="E1933" t="s">
        <v>39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 s="1">
        <v>44468.437696759262</v>
      </c>
      <c r="U1933">
        <v>946</v>
      </c>
      <c r="V1933" t="s">
        <v>27</v>
      </c>
      <c r="W1933">
        <v>701</v>
      </c>
      <c r="X1933">
        <v>1000</v>
      </c>
    </row>
    <row r="1934" spans="1:24" x14ac:dyDescent="0.35">
      <c r="A1934" t="s">
        <v>24</v>
      </c>
      <c r="B1934">
        <v>2005</v>
      </c>
      <c r="C1934">
        <v>455</v>
      </c>
      <c r="D1934" t="s">
        <v>38</v>
      </c>
      <c r="E1934" t="s">
        <v>39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s="1">
        <v>44468.437696759262</v>
      </c>
      <c r="U1934">
        <v>956</v>
      </c>
      <c r="V1934" t="s">
        <v>28</v>
      </c>
      <c r="W1934">
        <v>701</v>
      </c>
      <c r="X1934">
        <v>1000</v>
      </c>
    </row>
    <row r="1935" spans="1:24" x14ac:dyDescent="0.35">
      <c r="A1935" t="s">
        <v>24</v>
      </c>
      <c r="B1935">
        <v>2005</v>
      </c>
      <c r="C1935">
        <v>455</v>
      </c>
      <c r="D1935" t="s">
        <v>38</v>
      </c>
      <c r="E1935" t="s">
        <v>39</v>
      </c>
      <c r="F1935">
        <v>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 s="1">
        <v>44468.437696759262</v>
      </c>
      <c r="U1935">
        <v>926</v>
      </c>
      <c r="V1935" t="s">
        <v>31</v>
      </c>
      <c r="W1935">
        <v>701</v>
      </c>
      <c r="X1935">
        <v>1000</v>
      </c>
    </row>
    <row r="1936" spans="1:24" x14ac:dyDescent="0.35">
      <c r="A1936" t="s">
        <v>24</v>
      </c>
      <c r="B1936">
        <v>2005</v>
      </c>
      <c r="C1936">
        <v>455</v>
      </c>
      <c r="D1936" t="s">
        <v>38</v>
      </c>
      <c r="E1936" t="s">
        <v>39</v>
      </c>
      <c r="F1936">
        <v>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 s="1">
        <v>44468.437696759262</v>
      </c>
      <c r="U1936">
        <v>936</v>
      </c>
      <c r="V1936" t="s">
        <v>30</v>
      </c>
      <c r="W1936">
        <v>701</v>
      </c>
      <c r="X1936">
        <v>1000</v>
      </c>
    </row>
    <row r="1937" spans="1:24" x14ac:dyDescent="0.35">
      <c r="A1937" t="s">
        <v>24</v>
      </c>
      <c r="B1937">
        <v>2005</v>
      </c>
      <c r="C1937">
        <v>455</v>
      </c>
      <c r="D1937" t="s">
        <v>38</v>
      </c>
      <c r="E1937" t="s">
        <v>39</v>
      </c>
      <c r="F1937">
        <v>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 s="1">
        <v>44468.437696759262</v>
      </c>
      <c r="U1937">
        <v>915</v>
      </c>
      <c r="V1937" t="s">
        <v>29</v>
      </c>
      <c r="W1937">
        <v>501</v>
      </c>
      <c r="X1937">
        <v>700</v>
      </c>
    </row>
    <row r="1938" spans="1:24" x14ac:dyDescent="0.35">
      <c r="A1938" t="s">
        <v>24</v>
      </c>
      <c r="B1938">
        <v>2005</v>
      </c>
      <c r="C1938">
        <v>455</v>
      </c>
      <c r="D1938" t="s">
        <v>38</v>
      </c>
      <c r="E1938" t="s">
        <v>39</v>
      </c>
      <c r="F1938">
        <v>4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s="1">
        <v>44468.437696759262</v>
      </c>
      <c r="U1938">
        <v>945</v>
      </c>
      <c r="V1938" t="s">
        <v>27</v>
      </c>
      <c r="W1938">
        <v>501</v>
      </c>
      <c r="X1938">
        <v>700</v>
      </c>
    </row>
    <row r="1939" spans="1:24" x14ac:dyDescent="0.35">
      <c r="A1939" t="s">
        <v>24</v>
      </c>
      <c r="B1939">
        <v>2005</v>
      </c>
      <c r="C1939">
        <v>455</v>
      </c>
      <c r="D1939" t="s">
        <v>38</v>
      </c>
      <c r="E1939" t="s">
        <v>39</v>
      </c>
      <c r="F1939">
        <v>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 s="1">
        <v>44468.437696759262</v>
      </c>
      <c r="U1939">
        <v>955</v>
      </c>
      <c r="V1939" t="s">
        <v>28</v>
      </c>
      <c r="W1939">
        <v>501</v>
      </c>
      <c r="X1939">
        <v>700</v>
      </c>
    </row>
    <row r="1940" spans="1:24" x14ac:dyDescent="0.35">
      <c r="A1940" t="s">
        <v>24</v>
      </c>
      <c r="B1940">
        <v>2005</v>
      </c>
      <c r="C1940">
        <v>455</v>
      </c>
      <c r="D1940" t="s">
        <v>38</v>
      </c>
      <c r="E1940" t="s">
        <v>39</v>
      </c>
      <c r="F1940">
        <v>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 s="1">
        <v>44468.437696759262</v>
      </c>
      <c r="U1940">
        <v>935</v>
      </c>
      <c r="V1940" t="s">
        <v>30</v>
      </c>
      <c r="W1940">
        <v>501</v>
      </c>
      <c r="X1940">
        <v>700</v>
      </c>
    </row>
    <row r="1941" spans="1:24" x14ac:dyDescent="0.35">
      <c r="A1941" t="s">
        <v>24</v>
      </c>
      <c r="B1941">
        <v>2005</v>
      </c>
      <c r="C1941">
        <v>455</v>
      </c>
      <c r="D1941" t="s">
        <v>38</v>
      </c>
      <c r="E1941" t="s">
        <v>39</v>
      </c>
      <c r="F1941">
        <v>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s="1">
        <v>44468.437696759262</v>
      </c>
      <c r="U1941">
        <v>925</v>
      </c>
      <c r="V1941" t="s">
        <v>31</v>
      </c>
      <c r="W1941">
        <v>501</v>
      </c>
      <c r="X1941">
        <v>700</v>
      </c>
    </row>
    <row r="1942" spans="1:24" x14ac:dyDescent="0.35">
      <c r="A1942" t="s">
        <v>24</v>
      </c>
      <c r="B1942">
        <v>2005</v>
      </c>
      <c r="C1942">
        <v>455</v>
      </c>
      <c r="D1942" t="s">
        <v>38</v>
      </c>
      <c r="E1942" t="s">
        <v>39</v>
      </c>
      <c r="F1942">
        <v>8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 s="1">
        <v>44468.437696759262</v>
      </c>
      <c r="U1942">
        <v>934</v>
      </c>
      <c r="V1942" t="s">
        <v>30</v>
      </c>
      <c r="W1942">
        <v>301</v>
      </c>
      <c r="X1942">
        <v>500</v>
      </c>
    </row>
    <row r="1943" spans="1:24" x14ac:dyDescent="0.35">
      <c r="A1943" t="s">
        <v>24</v>
      </c>
      <c r="B1943">
        <v>2005</v>
      </c>
      <c r="C1943">
        <v>455</v>
      </c>
      <c r="D1943" t="s">
        <v>38</v>
      </c>
      <c r="E1943" t="s">
        <v>39</v>
      </c>
      <c r="F1943">
        <v>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 s="1">
        <v>44468.437696759262</v>
      </c>
      <c r="U1943">
        <v>944</v>
      </c>
      <c r="V1943" t="s">
        <v>27</v>
      </c>
      <c r="W1943">
        <v>301</v>
      </c>
      <c r="X1943">
        <v>500</v>
      </c>
    </row>
    <row r="1944" spans="1:24" x14ac:dyDescent="0.35">
      <c r="A1944" t="s">
        <v>24</v>
      </c>
      <c r="B1944">
        <v>2005</v>
      </c>
      <c r="C1944">
        <v>455</v>
      </c>
      <c r="D1944" t="s">
        <v>38</v>
      </c>
      <c r="E1944" t="s">
        <v>39</v>
      </c>
      <c r="F1944">
        <v>9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s="1">
        <v>44468.437696759262</v>
      </c>
      <c r="U1944">
        <v>914</v>
      </c>
      <c r="V1944" t="s">
        <v>29</v>
      </c>
      <c r="W1944">
        <v>301</v>
      </c>
      <c r="X1944">
        <v>500</v>
      </c>
    </row>
    <row r="1945" spans="1:24" x14ac:dyDescent="0.35">
      <c r="A1945" t="s">
        <v>24</v>
      </c>
      <c r="B1945">
        <v>2005</v>
      </c>
      <c r="C1945">
        <v>455</v>
      </c>
      <c r="D1945" t="s">
        <v>38</v>
      </c>
      <c r="E1945" t="s">
        <v>39</v>
      </c>
      <c r="F1945">
        <v>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s="1">
        <v>44468.437696759262</v>
      </c>
      <c r="U1945">
        <v>951</v>
      </c>
      <c r="V1945" t="s">
        <v>28</v>
      </c>
      <c r="W1945">
        <v>10</v>
      </c>
      <c r="X1945">
        <v>100</v>
      </c>
    </row>
    <row r="1946" spans="1:24" x14ac:dyDescent="0.35">
      <c r="A1946" t="s">
        <v>24</v>
      </c>
      <c r="B1946">
        <v>2005</v>
      </c>
      <c r="C1946">
        <v>455</v>
      </c>
      <c r="D1946" t="s">
        <v>38</v>
      </c>
      <c r="E1946" t="s">
        <v>39</v>
      </c>
      <c r="F1946">
        <v>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s="1">
        <v>44468.437696759262</v>
      </c>
      <c r="U1946">
        <v>924</v>
      </c>
      <c r="V1946" t="s">
        <v>31</v>
      </c>
      <c r="W1946">
        <v>301</v>
      </c>
      <c r="X1946">
        <v>500</v>
      </c>
    </row>
    <row r="1947" spans="1:24" x14ac:dyDescent="0.35">
      <c r="A1947" t="s">
        <v>24</v>
      </c>
      <c r="B1947">
        <v>2005</v>
      </c>
      <c r="C1947">
        <v>455</v>
      </c>
      <c r="D1947" t="s">
        <v>38</v>
      </c>
      <c r="E1947" t="s">
        <v>39</v>
      </c>
      <c r="F1947">
        <v>12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 s="1">
        <v>44468.437696759262</v>
      </c>
      <c r="U1947">
        <v>913</v>
      </c>
      <c r="V1947" t="s">
        <v>29</v>
      </c>
      <c r="W1947">
        <v>201</v>
      </c>
      <c r="X1947">
        <v>300</v>
      </c>
    </row>
    <row r="1948" spans="1:24" x14ac:dyDescent="0.35">
      <c r="A1948" t="s">
        <v>24</v>
      </c>
      <c r="B1948">
        <v>2005</v>
      </c>
      <c r="C1948">
        <v>455</v>
      </c>
      <c r="D1948" t="s">
        <v>38</v>
      </c>
      <c r="E1948" t="s">
        <v>39</v>
      </c>
      <c r="F1948">
        <v>13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s="1">
        <v>44468.437696759262</v>
      </c>
      <c r="U1948">
        <v>954</v>
      </c>
      <c r="V1948" t="s">
        <v>28</v>
      </c>
      <c r="W1948">
        <v>301</v>
      </c>
      <c r="X1948">
        <v>500</v>
      </c>
    </row>
    <row r="1949" spans="1:24" x14ac:dyDescent="0.35">
      <c r="A1949" t="s">
        <v>24</v>
      </c>
      <c r="B1949">
        <v>2005</v>
      </c>
      <c r="C1949">
        <v>455</v>
      </c>
      <c r="D1949" t="s">
        <v>38</v>
      </c>
      <c r="E1949" t="s">
        <v>39</v>
      </c>
      <c r="F1949">
        <v>15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s="1">
        <v>44468.437696759262</v>
      </c>
      <c r="U1949">
        <v>941</v>
      </c>
      <c r="V1949" t="s">
        <v>27</v>
      </c>
      <c r="W1949">
        <v>10</v>
      </c>
      <c r="X1949">
        <v>100</v>
      </c>
    </row>
    <row r="1950" spans="1:24" x14ac:dyDescent="0.35">
      <c r="A1950" t="s">
        <v>24</v>
      </c>
      <c r="B1950">
        <v>2005</v>
      </c>
      <c r="C1950">
        <v>455</v>
      </c>
      <c r="D1950" t="s">
        <v>38</v>
      </c>
      <c r="E1950" t="s">
        <v>39</v>
      </c>
      <c r="F1950">
        <v>21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 s="1">
        <v>44468.437696759262</v>
      </c>
      <c r="U1950">
        <v>943</v>
      </c>
      <c r="V1950" t="s">
        <v>27</v>
      </c>
      <c r="W1950">
        <v>201</v>
      </c>
      <c r="X1950">
        <v>300</v>
      </c>
    </row>
    <row r="1951" spans="1:24" x14ac:dyDescent="0.35">
      <c r="A1951" t="s">
        <v>24</v>
      </c>
      <c r="B1951">
        <v>2005</v>
      </c>
      <c r="C1951">
        <v>455</v>
      </c>
      <c r="D1951" t="s">
        <v>38</v>
      </c>
      <c r="E1951" t="s">
        <v>39</v>
      </c>
      <c r="F1951">
        <v>25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s="1">
        <v>44468.437696759262</v>
      </c>
      <c r="U1951">
        <v>923</v>
      </c>
      <c r="V1951" t="s">
        <v>31</v>
      </c>
      <c r="W1951">
        <v>201</v>
      </c>
      <c r="X1951">
        <v>300</v>
      </c>
    </row>
    <row r="1952" spans="1:24" x14ac:dyDescent="0.35">
      <c r="A1952" t="s">
        <v>24</v>
      </c>
      <c r="B1952">
        <v>2005</v>
      </c>
      <c r="C1952">
        <v>455</v>
      </c>
      <c r="D1952" t="s">
        <v>38</v>
      </c>
      <c r="E1952" t="s">
        <v>39</v>
      </c>
      <c r="F1952">
        <v>29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 s="1">
        <v>44468.437696759262</v>
      </c>
      <c r="U1952">
        <v>933</v>
      </c>
      <c r="V1952" t="s">
        <v>30</v>
      </c>
      <c r="W1952">
        <v>201</v>
      </c>
      <c r="X1952">
        <v>300</v>
      </c>
    </row>
    <row r="1953" spans="1:24" x14ac:dyDescent="0.35">
      <c r="A1953" t="s">
        <v>24</v>
      </c>
      <c r="B1953">
        <v>2005</v>
      </c>
      <c r="C1953">
        <v>455</v>
      </c>
      <c r="D1953" t="s">
        <v>38</v>
      </c>
      <c r="E1953" t="s">
        <v>39</v>
      </c>
      <c r="F1953">
        <v>30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 s="1">
        <v>44468.437696759262</v>
      </c>
      <c r="U1953">
        <v>953</v>
      </c>
      <c r="V1953" t="s">
        <v>28</v>
      </c>
      <c r="W1953">
        <v>201</v>
      </c>
      <c r="X1953">
        <v>300</v>
      </c>
    </row>
    <row r="1954" spans="1:24" x14ac:dyDescent="0.35">
      <c r="A1954" t="s">
        <v>24</v>
      </c>
      <c r="B1954">
        <v>2005</v>
      </c>
      <c r="C1954">
        <v>455</v>
      </c>
      <c r="D1954" t="s">
        <v>38</v>
      </c>
      <c r="E1954" t="s">
        <v>39</v>
      </c>
      <c r="F1954">
        <v>36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 s="1">
        <v>44468.437696759262</v>
      </c>
      <c r="U1954">
        <v>912</v>
      </c>
      <c r="V1954" t="s">
        <v>29</v>
      </c>
      <c r="W1954">
        <v>101</v>
      </c>
      <c r="X1954">
        <v>200</v>
      </c>
    </row>
    <row r="1955" spans="1:24" x14ac:dyDescent="0.35">
      <c r="A1955" t="s">
        <v>24</v>
      </c>
      <c r="B1955">
        <v>2005</v>
      </c>
      <c r="C1955">
        <v>455</v>
      </c>
      <c r="D1955" t="s">
        <v>38</v>
      </c>
      <c r="E1955" t="s">
        <v>39</v>
      </c>
      <c r="F1955">
        <v>37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s="1">
        <v>44468.437696759262</v>
      </c>
      <c r="U1955">
        <v>952</v>
      </c>
      <c r="V1955" t="s">
        <v>28</v>
      </c>
      <c r="W1955">
        <v>101</v>
      </c>
      <c r="X1955">
        <v>200</v>
      </c>
    </row>
    <row r="1956" spans="1:24" x14ac:dyDescent="0.35">
      <c r="A1956" t="s">
        <v>24</v>
      </c>
      <c r="B1956">
        <v>2005</v>
      </c>
      <c r="C1956">
        <v>455</v>
      </c>
      <c r="D1956" t="s">
        <v>38</v>
      </c>
      <c r="E1956" t="s">
        <v>39</v>
      </c>
      <c r="F1956">
        <v>42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 s="1">
        <v>44468.437696759262</v>
      </c>
      <c r="U1956">
        <v>942</v>
      </c>
      <c r="V1956" t="s">
        <v>27</v>
      </c>
      <c r="W1956">
        <v>101</v>
      </c>
      <c r="X1956">
        <v>200</v>
      </c>
    </row>
    <row r="1957" spans="1:24" x14ac:dyDescent="0.35">
      <c r="A1957" t="s">
        <v>24</v>
      </c>
      <c r="B1957">
        <v>2005</v>
      </c>
      <c r="C1957">
        <v>455</v>
      </c>
      <c r="D1957" t="s">
        <v>38</v>
      </c>
      <c r="E1957" t="s">
        <v>39</v>
      </c>
      <c r="F1957">
        <v>62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s="1">
        <v>44468.437696759262</v>
      </c>
      <c r="U1957">
        <v>922</v>
      </c>
      <c r="V1957" t="s">
        <v>31</v>
      </c>
      <c r="W1957">
        <v>101</v>
      </c>
      <c r="X1957">
        <v>200</v>
      </c>
    </row>
    <row r="1958" spans="1:24" x14ac:dyDescent="0.35">
      <c r="A1958" t="s">
        <v>24</v>
      </c>
      <c r="B1958">
        <v>2005</v>
      </c>
      <c r="C1958">
        <v>455</v>
      </c>
      <c r="D1958" t="s">
        <v>38</v>
      </c>
      <c r="E1958" t="s">
        <v>39</v>
      </c>
      <c r="F1958">
        <v>71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s="1">
        <v>44468.437696759262</v>
      </c>
      <c r="U1958">
        <v>921</v>
      </c>
      <c r="V1958" t="s">
        <v>31</v>
      </c>
      <c r="W1958">
        <v>10</v>
      </c>
      <c r="X1958">
        <v>100</v>
      </c>
    </row>
    <row r="1959" spans="1:24" x14ac:dyDescent="0.35">
      <c r="A1959" t="s">
        <v>24</v>
      </c>
      <c r="B1959">
        <v>2005</v>
      </c>
      <c r="C1959">
        <v>455</v>
      </c>
      <c r="D1959" t="s">
        <v>38</v>
      </c>
      <c r="E1959" t="s">
        <v>39</v>
      </c>
      <c r="F1959">
        <v>109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s="1">
        <v>44468.437696759262</v>
      </c>
      <c r="U1959">
        <v>931</v>
      </c>
      <c r="V1959" t="s">
        <v>30</v>
      </c>
      <c r="W1959">
        <v>10</v>
      </c>
      <c r="X1959">
        <v>100</v>
      </c>
    </row>
    <row r="1960" spans="1:24" x14ac:dyDescent="0.35">
      <c r="A1960" t="s">
        <v>24</v>
      </c>
      <c r="B1960">
        <v>2005</v>
      </c>
      <c r="C1960">
        <v>455</v>
      </c>
      <c r="D1960" t="s">
        <v>38</v>
      </c>
      <c r="E1960" t="s">
        <v>39</v>
      </c>
      <c r="F1960">
        <v>117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s="1">
        <v>44468.437696759262</v>
      </c>
      <c r="U1960">
        <v>911</v>
      </c>
      <c r="V1960" t="s">
        <v>29</v>
      </c>
      <c r="W1960">
        <v>10</v>
      </c>
      <c r="X1960">
        <v>100</v>
      </c>
    </row>
    <row r="1961" spans="1:24" x14ac:dyDescent="0.35">
      <c r="A1961" t="s">
        <v>24</v>
      </c>
      <c r="B1961">
        <v>2005</v>
      </c>
      <c r="C1961">
        <v>455</v>
      </c>
      <c r="D1961" t="s">
        <v>38</v>
      </c>
      <c r="E1961" t="s">
        <v>39</v>
      </c>
      <c r="F1961">
        <v>139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s="1">
        <v>44468.437696759262</v>
      </c>
      <c r="U1961">
        <v>932</v>
      </c>
      <c r="V1961" t="s">
        <v>30</v>
      </c>
      <c r="W1961">
        <v>101</v>
      </c>
      <c r="X1961">
        <v>200</v>
      </c>
    </row>
    <row r="1962" spans="1:24" x14ac:dyDescent="0.35">
      <c r="A1962" t="s">
        <v>24</v>
      </c>
      <c r="B1962">
        <v>2005</v>
      </c>
      <c r="C1962">
        <v>460</v>
      </c>
      <c r="D1962" t="s">
        <v>40</v>
      </c>
      <c r="E1962" t="s">
        <v>41</v>
      </c>
      <c r="F1962">
        <v>2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s="1">
        <v>44468.437696759262</v>
      </c>
      <c r="U1962">
        <v>916</v>
      </c>
      <c r="V1962" t="s">
        <v>29</v>
      </c>
      <c r="W1962">
        <v>701</v>
      </c>
      <c r="X1962">
        <v>1000</v>
      </c>
    </row>
    <row r="1963" spans="1:24" x14ac:dyDescent="0.35">
      <c r="A1963" t="s">
        <v>24</v>
      </c>
      <c r="B1963">
        <v>2005</v>
      </c>
      <c r="C1963">
        <v>460</v>
      </c>
      <c r="D1963" t="s">
        <v>40</v>
      </c>
      <c r="E1963" t="s">
        <v>41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s="1">
        <v>44468.437696759262</v>
      </c>
      <c r="U1963">
        <v>946</v>
      </c>
      <c r="V1963" t="s">
        <v>27</v>
      </c>
      <c r="W1963">
        <v>701</v>
      </c>
      <c r="X1963">
        <v>1000</v>
      </c>
    </row>
    <row r="1964" spans="1:24" x14ac:dyDescent="0.35">
      <c r="A1964" t="s">
        <v>24</v>
      </c>
      <c r="B1964">
        <v>2005</v>
      </c>
      <c r="C1964">
        <v>460</v>
      </c>
      <c r="D1964" t="s">
        <v>40</v>
      </c>
      <c r="E1964" t="s">
        <v>41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 s="1">
        <v>44468.437696759262</v>
      </c>
      <c r="U1964">
        <v>956</v>
      </c>
      <c r="V1964" t="s">
        <v>28</v>
      </c>
      <c r="W1964">
        <v>701</v>
      </c>
      <c r="X1964">
        <v>1000</v>
      </c>
    </row>
    <row r="1965" spans="1:24" x14ac:dyDescent="0.35">
      <c r="A1965" t="s">
        <v>24</v>
      </c>
      <c r="B1965">
        <v>2005</v>
      </c>
      <c r="C1965">
        <v>460</v>
      </c>
      <c r="D1965" t="s">
        <v>40</v>
      </c>
      <c r="E1965" t="s">
        <v>41</v>
      </c>
      <c r="F1965">
        <v>3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s="1">
        <v>44468.437696759262</v>
      </c>
      <c r="U1965">
        <v>936</v>
      </c>
      <c r="V1965" t="s">
        <v>30</v>
      </c>
      <c r="W1965">
        <v>701</v>
      </c>
      <c r="X1965">
        <v>1000</v>
      </c>
    </row>
    <row r="1966" spans="1:24" x14ac:dyDescent="0.35">
      <c r="A1966" t="s">
        <v>24</v>
      </c>
      <c r="B1966">
        <v>2005</v>
      </c>
      <c r="C1966">
        <v>460</v>
      </c>
      <c r="D1966" t="s">
        <v>40</v>
      </c>
      <c r="E1966" t="s">
        <v>41</v>
      </c>
      <c r="F1966">
        <v>3</v>
      </c>
      <c r="G1966">
        <v>2</v>
      </c>
      <c r="H1966">
        <v>45.4</v>
      </c>
      <c r="I1966">
        <v>515.55129715769499</v>
      </c>
      <c r="J1966">
        <v>19.399999999999999</v>
      </c>
      <c r="K1966">
        <v>97.054653714147406</v>
      </c>
      <c r="L1966">
        <v>139.19999999999999</v>
      </c>
      <c r="M1966">
        <v>4844.9432216938803</v>
      </c>
      <c r="N1966">
        <v>0</v>
      </c>
      <c r="O1966">
        <v>361</v>
      </c>
      <c r="P1966">
        <v>59541</v>
      </c>
      <c r="Q1966">
        <v>912080503.411816</v>
      </c>
      <c r="R1966">
        <v>0</v>
      </c>
      <c r="S1966">
        <v>155640</v>
      </c>
      <c r="T1966" s="1">
        <v>44468.437696759262</v>
      </c>
      <c r="U1966">
        <v>926</v>
      </c>
      <c r="V1966" t="s">
        <v>31</v>
      </c>
      <c r="W1966">
        <v>701</v>
      </c>
      <c r="X1966">
        <v>1000</v>
      </c>
    </row>
    <row r="1967" spans="1:24" x14ac:dyDescent="0.35">
      <c r="A1967" t="s">
        <v>24</v>
      </c>
      <c r="B1967">
        <v>2005</v>
      </c>
      <c r="C1967">
        <v>460</v>
      </c>
      <c r="D1967" t="s">
        <v>40</v>
      </c>
      <c r="E1967" t="s">
        <v>41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s="1">
        <v>44468.437696759262</v>
      </c>
      <c r="U1967">
        <v>915</v>
      </c>
      <c r="V1967" t="s">
        <v>29</v>
      </c>
      <c r="W1967">
        <v>501</v>
      </c>
      <c r="X1967">
        <v>700</v>
      </c>
    </row>
    <row r="1968" spans="1:24" x14ac:dyDescent="0.35">
      <c r="A1968" t="s">
        <v>24</v>
      </c>
      <c r="B1968">
        <v>2005</v>
      </c>
      <c r="C1968">
        <v>460</v>
      </c>
      <c r="D1968" t="s">
        <v>40</v>
      </c>
      <c r="E1968" t="s">
        <v>41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s="1">
        <v>44468.437696759262</v>
      </c>
      <c r="U1968">
        <v>945</v>
      </c>
      <c r="V1968" t="s">
        <v>27</v>
      </c>
      <c r="W1968">
        <v>501</v>
      </c>
      <c r="X1968">
        <v>700</v>
      </c>
    </row>
    <row r="1969" spans="1:24" x14ac:dyDescent="0.35">
      <c r="A1969" t="s">
        <v>24</v>
      </c>
      <c r="B1969">
        <v>2005</v>
      </c>
      <c r="C1969">
        <v>460</v>
      </c>
      <c r="D1969" t="s">
        <v>40</v>
      </c>
      <c r="E1969" t="s">
        <v>41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 s="1">
        <v>44468.437696759262</v>
      </c>
      <c r="U1969">
        <v>955</v>
      </c>
      <c r="V1969" t="s">
        <v>28</v>
      </c>
      <c r="W1969">
        <v>501</v>
      </c>
      <c r="X1969">
        <v>700</v>
      </c>
    </row>
    <row r="1970" spans="1:24" x14ac:dyDescent="0.35">
      <c r="A1970" t="s">
        <v>24</v>
      </c>
      <c r="B1970">
        <v>2005</v>
      </c>
      <c r="C1970">
        <v>460</v>
      </c>
      <c r="D1970" t="s">
        <v>40</v>
      </c>
      <c r="E1970" t="s">
        <v>41</v>
      </c>
      <c r="F1970">
        <v>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 s="1">
        <v>44468.437696759262</v>
      </c>
      <c r="U1970">
        <v>935</v>
      </c>
      <c r="V1970" t="s">
        <v>30</v>
      </c>
      <c r="W1970">
        <v>501</v>
      </c>
      <c r="X1970">
        <v>700</v>
      </c>
    </row>
    <row r="1971" spans="1:24" x14ac:dyDescent="0.35">
      <c r="A1971" t="s">
        <v>24</v>
      </c>
      <c r="B1971">
        <v>2005</v>
      </c>
      <c r="C1971">
        <v>460</v>
      </c>
      <c r="D1971" t="s">
        <v>40</v>
      </c>
      <c r="E1971" t="s">
        <v>41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s="1">
        <v>44468.437696759262</v>
      </c>
      <c r="U1971">
        <v>925</v>
      </c>
      <c r="V1971" t="s">
        <v>31</v>
      </c>
      <c r="W1971">
        <v>501</v>
      </c>
      <c r="X1971">
        <v>700</v>
      </c>
    </row>
    <row r="1972" spans="1:24" x14ac:dyDescent="0.35">
      <c r="A1972" t="s">
        <v>24</v>
      </c>
      <c r="B1972">
        <v>2005</v>
      </c>
      <c r="C1972">
        <v>460</v>
      </c>
      <c r="D1972" t="s">
        <v>40</v>
      </c>
      <c r="E1972" t="s">
        <v>41</v>
      </c>
      <c r="F1972">
        <v>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s="1">
        <v>44468.437696759262</v>
      </c>
      <c r="U1972">
        <v>934</v>
      </c>
      <c r="V1972" t="s">
        <v>30</v>
      </c>
      <c r="W1972">
        <v>301</v>
      </c>
      <c r="X1972">
        <v>500</v>
      </c>
    </row>
    <row r="1973" spans="1:24" x14ac:dyDescent="0.35">
      <c r="A1973" t="s">
        <v>24</v>
      </c>
      <c r="B1973">
        <v>2005</v>
      </c>
      <c r="C1973">
        <v>460</v>
      </c>
      <c r="D1973" t="s">
        <v>40</v>
      </c>
      <c r="E1973" t="s">
        <v>41</v>
      </c>
      <c r="F1973">
        <v>8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 s="1">
        <v>44468.437696759262</v>
      </c>
      <c r="U1973">
        <v>944</v>
      </c>
      <c r="V1973" t="s">
        <v>27</v>
      </c>
      <c r="W1973">
        <v>301</v>
      </c>
      <c r="X1973">
        <v>500</v>
      </c>
    </row>
    <row r="1974" spans="1:24" x14ac:dyDescent="0.35">
      <c r="A1974" t="s">
        <v>24</v>
      </c>
      <c r="B1974">
        <v>2005</v>
      </c>
      <c r="C1974">
        <v>460</v>
      </c>
      <c r="D1974" t="s">
        <v>40</v>
      </c>
      <c r="E1974" t="s">
        <v>41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 s="1">
        <v>44468.437696759262</v>
      </c>
      <c r="U1974">
        <v>914</v>
      </c>
      <c r="V1974" t="s">
        <v>29</v>
      </c>
      <c r="W1974">
        <v>301</v>
      </c>
      <c r="X1974">
        <v>500</v>
      </c>
    </row>
    <row r="1975" spans="1:24" x14ac:dyDescent="0.35">
      <c r="A1975" t="s">
        <v>24</v>
      </c>
      <c r="B1975">
        <v>2005</v>
      </c>
      <c r="C1975">
        <v>460</v>
      </c>
      <c r="D1975" t="s">
        <v>40</v>
      </c>
      <c r="E1975" t="s">
        <v>41</v>
      </c>
      <c r="F1975">
        <v>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 s="1">
        <v>44468.437696759262</v>
      </c>
      <c r="U1975">
        <v>951</v>
      </c>
      <c r="V1975" t="s">
        <v>28</v>
      </c>
      <c r="W1975">
        <v>10</v>
      </c>
      <c r="X1975">
        <v>100</v>
      </c>
    </row>
    <row r="1976" spans="1:24" x14ac:dyDescent="0.35">
      <c r="A1976" t="s">
        <v>24</v>
      </c>
      <c r="B1976">
        <v>2005</v>
      </c>
      <c r="C1976">
        <v>460</v>
      </c>
      <c r="D1976" t="s">
        <v>40</v>
      </c>
      <c r="E1976" t="s">
        <v>41</v>
      </c>
      <c r="F1976">
        <v>10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s="1">
        <v>44468.437696759262</v>
      </c>
      <c r="U1976">
        <v>924</v>
      </c>
      <c r="V1976" t="s">
        <v>31</v>
      </c>
      <c r="W1976">
        <v>301</v>
      </c>
      <c r="X1976">
        <v>500</v>
      </c>
    </row>
    <row r="1977" spans="1:24" x14ac:dyDescent="0.35">
      <c r="A1977" t="s">
        <v>24</v>
      </c>
      <c r="B1977">
        <v>2005</v>
      </c>
      <c r="C1977">
        <v>460</v>
      </c>
      <c r="D1977" t="s">
        <v>40</v>
      </c>
      <c r="E1977" t="s">
        <v>41</v>
      </c>
      <c r="F1977">
        <v>12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 s="1">
        <v>44468.437696759262</v>
      </c>
      <c r="U1977">
        <v>913</v>
      </c>
      <c r="V1977" t="s">
        <v>29</v>
      </c>
      <c r="W1977">
        <v>201</v>
      </c>
      <c r="X1977">
        <v>300</v>
      </c>
    </row>
    <row r="1978" spans="1:24" x14ac:dyDescent="0.35">
      <c r="A1978" t="s">
        <v>24</v>
      </c>
      <c r="B1978">
        <v>2005</v>
      </c>
      <c r="C1978">
        <v>460</v>
      </c>
      <c r="D1978" t="s">
        <v>40</v>
      </c>
      <c r="E1978" t="s">
        <v>41</v>
      </c>
      <c r="F1978">
        <v>13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s="1">
        <v>44468.437696759262</v>
      </c>
      <c r="U1978">
        <v>954</v>
      </c>
      <c r="V1978" t="s">
        <v>28</v>
      </c>
      <c r="W1978">
        <v>301</v>
      </c>
      <c r="X1978">
        <v>500</v>
      </c>
    </row>
    <row r="1979" spans="1:24" x14ac:dyDescent="0.35">
      <c r="A1979" t="s">
        <v>24</v>
      </c>
      <c r="B1979">
        <v>2005</v>
      </c>
      <c r="C1979">
        <v>460</v>
      </c>
      <c r="D1979" t="s">
        <v>40</v>
      </c>
      <c r="E1979" t="s">
        <v>41</v>
      </c>
      <c r="F1979">
        <v>15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 s="1">
        <v>44468.437696759262</v>
      </c>
      <c r="U1979">
        <v>941</v>
      </c>
      <c r="V1979" t="s">
        <v>27</v>
      </c>
      <c r="W1979">
        <v>10</v>
      </c>
      <c r="X1979">
        <v>100</v>
      </c>
    </row>
    <row r="1980" spans="1:24" x14ac:dyDescent="0.35">
      <c r="A1980" t="s">
        <v>24</v>
      </c>
      <c r="B1980">
        <v>2005</v>
      </c>
      <c r="C1980">
        <v>460</v>
      </c>
      <c r="D1980" t="s">
        <v>40</v>
      </c>
      <c r="E1980" t="s">
        <v>41</v>
      </c>
      <c r="F1980">
        <v>21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s="1">
        <v>44468.437696759262</v>
      </c>
      <c r="U1980">
        <v>943</v>
      </c>
      <c r="V1980" t="s">
        <v>27</v>
      </c>
      <c r="W1980">
        <v>201</v>
      </c>
      <c r="X1980">
        <v>300</v>
      </c>
    </row>
    <row r="1981" spans="1:24" x14ac:dyDescent="0.35">
      <c r="A1981" t="s">
        <v>24</v>
      </c>
      <c r="B1981">
        <v>2005</v>
      </c>
      <c r="C1981">
        <v>460</v>
      </c>
      <c r="D1981" t="s">
        <v>40</v>
      </c>
      <c r="E1981" t="s">
        <v>41</v>
      </c>
      <c r="F1981">
        <v>25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s="1">
        <v>44468.437696759262</v>
      </c>
      <c r="U1981">
        <v>923</v>
      </c>
      <c r="V1981" t="s">
        <v>31</v>
      </c>
      <c r="W1981">
        <v>201</v>
      </c>
      <c r="X1981">
        <v>300</v>
      </c>
    </row>
    <row r="1982" spans="1:24" x14ac:dyDescent="0.35">
      <c r="A1982" t="s">
        <v>24</v>
      </c>
      <c r="B1982">
        <v>2005</v>
      </c>
      <c r="C1982">
        <v>460</v>
      </c>
      <c r="D1982" t="s">
        <v>40</v>
      </c>
      <c r="E1982" t="s">
        <v>41</v>
      </c>
      <c r="F1982">
        <v>29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 s="1">
        <v>44468.437696759262</v>
      </c>
      <c r="U1982">
        <v>933</v>
      </c>
      <c r="V1982" t="s">
        <v>30</v>
      </c>
      <c r="W1982">
        <v>201</v>
      </c>
      <c r="X1982">
        <v>300</v>
      </c>
    </row>
    <row r="1983" spans="1:24" x14ac:dyDescent="0.35">
      <c r="A1983" t="s">
        <v>24</v>
      </c>
      <c r="B1983">
        <v>2005</v>
      </c>
      <c r="C1983">
        <v>460</v>
      </c>
      <c r="D1983" t="s">
        <v>40</v>
      </c>
      <c r="E1983" t="s">
        <v>41</v>
      </c>
      <c r="F1983">
        <v>30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 s="1">
        <v>44468.437696759262</v>
      </c>
      <c r="U1983">
        <v>953</v>
      </c>
      <c r="V1983" t="s">
        <v>28</v>
      </c>
      <c r="W1983">
        <v>201</v>
      </c>
      <c r="X1983">
        <v>300</v>
      </c>
    </row>
    <row r="1984" spans="1:24" x14ac:dyDescent="0.35">
      <c r="A1984" t="s">
        <v>24</v>
      </c>
      <c r="B1984">
        <v>2005</v>
      </c>
      <c r="C1984">
        <v>460</v>
      </c>
      <c r="D1984" t="s">
        <v>40</v>
      </c>
      <c r="E1984" t="s">
        <v>41</v>
      </c>
      <c r="F1984">
        <v>36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s="1">
        <v>44468.437696759262</v>
      </c>
      <c r="U1984">
        <v>912</v>
      </c>
      <c r="V1984" t="s">
        <v>29</v>
      </c>
      <c r="W1984">
        <v>101</v>
      </c>
      <c r="X1984">
        <v>200</v>
      </c>
    </row>
    <row r="1985" spans="1:24" x14ac:dyDescent="0.35">
      <c r="A1985" t="s">
        <v>24</v>
      </c>
      <c r="B1985">
        <v>2005</v>
      </c>
      <c r="C1985">
        <v>460</v>
      </c>
      <c r="D1985" t="s">
        <v>40</v>
      </c>
      <c r="E1985" t="s">
        <v>41</v>
      </c>
      <c r="F1985">
        <v>37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 s="1">
        <v>44468.437696759262</v>
      </c>
      <c r="U1985">
        <v>952</v>
      </c>
      <c r="V1985" t="s">
        <v>28</v>
      </c>
      <c r="W1985">
        <v>101</v>
      </c>
      <c r="X1985">
        <v>200</v>
      </c>
    </row>
    <row r="1986" spans="1:24" x14ac:dyDescent="0.35">
      <c r="A1986" t="s">
        <v>24</v>
      </c>
      <c r="B1986">
        <v>2005</v>
      </c>
      <c r="C1986">
        <v>460</v>
      </c>
      <c r="D1986" t="s">
        <v>40</v>
      </c>
      <c r="E1986" t="s">
        <v>41</v>
      </c>
      <c r="F1986">
        <v>42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s="1">
        <v>44468.437696759262</v>
      </c>
      <c r="U1986">
        <v>942</v>
      </c>
      <c r="V1986" t="s">
        <v>27</v>
      </c>
      <c r="W1986">
        <v>101</v>
      </c>
      <c r="X1986">
        <v>200</v>
      </c>
    </row>
    <row r="1987" spans="1:24" x14ac:dyDescent="0.35">
      <c r="A1987" t="s">
        <v>24</v>
      </c>
      <c r="B1987">
        <v>2005</v>
      </c>
      <c r="C1987">
        <v>460</v>
      </c>
      <c r="D1987" t="s">
        <v>40</v>
      </c>
      <c r="E1987" t="s">
        <v>41</v>
      </c>
      <c r="F1987">
        <v>62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s="1">
        <v>44468.437696759262</v>
      </c>
      <c r="U1987">
        <v>922</v>
      </c>
      <c r="V1987" t="s">
        <v>31</v>
      </c>
      <c r="W1987">
        <v>101</v>
      </c>
      <c r="X1987">
        <v>200</v>
      </c>
    </row>
    <row r="1988" spans="1:24" x14ac:dyDescent="0.35">
      <c r="A1988" t="s">
        <v>24</v>
      </c>
      <c r="B1988">
        <v>2005</v>
      </c>
      <c r="C1988">
        <v>460</v>
      </c>
      <c r="D1988" t="s">
        <v>40</v>
      </c>
      <c r="E1988" t="s">
        <v>41</v>
      </c>
      <c r="F1988">
        <v>71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s="1">
        <v>44468.437696759262</v>
      </c>
      <c r="U1988">
        <v>921</v>
      </c>
      <c r="V1988" t="s">
        <v>31</v>
      </c>
      <c r="W1988">
        <v>10</v>
      </c>
      <c r="X1988">
        <v>100</v>
      </c>
    </row>
    <row r="1989" spans="1:24" x14ac:dyDescent="0.35">
      <c r="A1989" t="s">
        <v>24</v>
      </c>
      <c r="B1989">
        <v>2005</v>
      </c>
      <c r="C1989">
        <v>460</v>
      </c>
      <c r="D1989" t="s">
        <v>40</v>
      </c>
      <c r="E1989" t="s">
        <v>41</v>
      </c>
      <c r="F1989">
        <v>109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s="1">
        <v>44468.437696759262</v>
      </c>
      <c r="U1989">
        <v>931</v>
      </c>
      <c r="V1989" t="s">
        <v>30</v>
      </c>
      <c r="W1989">
        <v>10</v>
      </c>
      <c r="X1989">
        <v>100</v>
      </c>
    </row>
    <row r="1990" spans="1:24" x14ac:dyDescent="0.35">
      <c r="A1990" t="s">
        <v>24</v>
      </c>
      <c r="B1990">
        <v>2005</v>
      </c>
      <c r="C1990">
        <v>460</v>
      </c>
      <c r="D1990" t="s">
        <v>40</v>
      </c>
      <c r="E1990" t="s">
        <v>41</v>
      </c>
      <c r="F1990">
        <v>117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s="1">
        <v>44468.437696759262</v>
      </c>
      <c r="U1990">
        <v>911</v>
      </c>
      <c r="V1990" t="s">
        <v>29</v>
      </c>
      <c r="W1990">
        <v>10</v>
      </c>
      <c r="X1990">
        <v>100</v>
      </c>
    </row>
    <row r="1991" spans="1:24" x14ac:dyDescent="0.35">
      <c r="A1991" t="s">
        <v>24</v>
      </c>
      <c r="B1991">
        <v>2005</v>
      </c>
      <c r="C1991">
        <v>460</v>
      </c>
      <c r="D1991" t="s">
        <v>40</v>
      </c>
      <c r="E1991" t="s">
        <v>41</v>
      </c>
      <c r="F1991">
        <v>139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s="1">
        <v>44468.437696759262</v>
      </c>
      <c r="U1991">
        <v>932</v>
      </c>
      <c r="V1991" t="s">
        <v>30</v>
      </c>
      <c r="W1991">
        <v>101</v>
      </c>
      <c r="X1991">
        <v>200</v>
      </c>
    </row>
    <row r="1992" spans="1:24" x14ac:dyDescent="0.35">
      <c r="A1992" t="s">
        <v>24</v>
      </c>
      <c r="B1992">
        <v>2005</v>
      </c>
      <c r="C1992">
        <v>471</v>
      </c>
      <c r="D1992" t="s">
        <v>42</v>
      </c>
      <c r="E1992" t="s">
        <v>43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 s="1">
        <v>44468.437696759262</v>
      </c>
      <c r="U1992">
        <v>916</v>
      </c>
      <c r="V1992" t="s">
        <v>29</v>
      </c>
      <c r="W1992">
        <v>701</v>
      </c>
      <c r="X1992">
        <v>1000</v>
      </c>
    </row>
    <row r="1993" spans="1:24" x14ac:dyDescent="0.35">
      <c r="A1993" t="s">
        <v>24</v>
      </c>
      <c r="B1993">
        <v>2005</v>
      </c>
      <c r="C1993">
        <v>471</v>
      </c>
      <c r="D1993" t="s">
        <v>42</v>
      </c>
      <c r="E1993" t="s">
        <v>43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 s="1">
        <v>44468.437696759262</v>
      </c>
      <c r="U1993">
        <v>946</v>
      </c>
      <c r="V1993" t="s">
        <v>27</v>
      </c>
      <c r="W1993">
        <v>701</v>
      </c>
      <c r="X1993">
        <v>1000</v>
      </c>
    </row>
    <row r="1994" spans="1:24" x14ac:dyDescent="0.35">
      <c r="A1994" t="s">
        <v>24</v>
      </c>
      <c r="B1994">
        <v>2005</v>
      </c>
      <c r="C1994">
        <v>471</v>
      </c>
      <c r="D1994" t="s">
        <v>42</v>
      </c>
      <c r="E1994" t="s">
        <v>43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s="1">
        <v>44468.437696759262</v>
      </c>
      <c r="U1994">
        <v>956</v>
      </c>
      <c r="V1994" t="s">
        <v>28</v>
      </c>
      <c r="W1994">
        <v>701</v>
      </c>
      <c r="X1994">
        <v>1000</v>
      </c>
    </row>
    <row r="1995" spans="1:24" x14ac:dyDescent="0.35">
      <c r="A1995" t="s">
        <v>24</v>
      </c>
      <c r="B1995">
        <v>2005</v>
      </c>
      <c r="C1995">
        <v>471</v>
      </c>
      <c r="D1995" t="s">
        <v>42</v>
      </c>
      <c r="E1995" t="s">
        <v>43</v>
      </c>
      <c r="F1995">
        <v>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 s="1">
        <v>44468.437696759262</v>
      </c>
      <c r="U1995">
        <v>926</v>
      </c>
      <c r="V1995" t="s">
        <v>31</v>
      </c>
      <c r="W1995">
        <v>701</v>
      </c>
      <c r="X1995">
        <v>1000</v>
      </c>
    </row>
    <row r="1996" spans="1:24" x14ac:dyDescent="0.35">
      <c r="A1996" t="s">
        <v>24</v>
      </c>
      <c r="B1996">
        <v>2005</v>
      </c>
      <c r="C1996">
        <v>471</v>
      </c>
      <c r="D1996" t="s">
        <v>42</v>
      </c>
      <c r="E1996" t="s">
        <v>43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s="1">
        <v>44468.437696759262</v>
      </c>
      <c r="U1996">
        <v>936</v>
      </c>
      <c r="V1996" t="s">
        <v>30</v>
      </c>
      <c r="W1996">
        <v>701</v>
      </c>
      <c r="X1996">
        <v>1000</v>
      </c>
    </row>
    <row r="1997" spans="1:24" x14ac:dyDescent="0.35">
      <c r="A1997" t="s">
        <v>24</v>
      </c>
      <c r="B1997">
        <v>2005</v>
      </c>
      <c r="C1997">
        <v>471</v>
      </c>
      <c r="D1997" t="s">
        <v>42</v>
      </c>
      <c r="E1997" t="s">
        <v>43</v>
      </c>
      <c r="F1997">
        <v>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 s="1">
        <v>44468.437696759262</v>
      </c>
      <c r="U1997">
        <v>915</v>
      </c>
      <c r="V1997" t="s">
        <v>29</v>
      </c>
      <c r="W1997">
        <v>501</v>
      </c>
      <c r="X1997">
        <v>700</v>
      </c>
    </row>
    <row r="1998" spans="1:24" x14ac:dyDescent="0.35">
      <c r="A1998" t="s">
        <v>24</v>
      </c>
      <c r="B1998">
        <v>2005</v>
      </c>
      <c r="C1998">
        <v>471</v>
      </c>
      <c r="D1998" t="s">
        <v>42</v>
      </c>
      <c r="E1998" t="s">
        <v>43</v>
      </c>
      <c r="F1998">
        <v>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 s="1">
        <v>44468.437696759262</v>
      </c>
      <c r="U1998">
        <v>945</v>
      </c>
      <c r="V1998" t="s">
        <v>27</v>
      </c>
      <c r="W1998">
        <v>501</v>
      </c>
      <c r="X1998">
        <v>700</v>
      </c>
    </row>
    <row r="1999" spans="1:24" x14ac:dyDescent="0.35">
      <c r="A1999" t="s">
        <v>24</v>
      </c>
      <c r="B1999">
        <v>2005</v>
      </c>
      <c r="C1999">
        <v>471</v>
      </c>
      <c r="D1999" t="s">
        <v>42</v>
      </c>
      <c r="E1999" t="s">
        <v>43</v>
      </c>
      <c r="F1999">
        <v>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s="1">
        <v>44468.437696759262</v>
      </c>
      <c r="U1999">
        <v>955</v>
      </c>
      <c r="V1999" t="s">
        <v>28</v>
      </c>
      <c r="W1999">
        <v>501</v>
      </c>
      <c r="X1999">
        <v>700</v>
      </c>
    </row>
    <row r="2000" spans="1:24" x14ac:dyDescent="0.35">
      <c r="A2000" t="s">
        <v>24</v>
      </c>
      <c r="B2000">
        <v>2005</v>
      </c>
      <c r="C2000">
        <v>471</v>
      </c>
      <c r="D2000" t="s">
        <v>42</v>
      </c>
      <c r="E2000" t="s">
        <v>43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 s="1">
        <v>44468.437696759262</v>
      </c>
      <c r="U2000">
        <v>935</v>
      </c>
      <c r="V2000" t="s">
        <v>30</v>
      </c>
      <c r="W2000">
        <v>501</v>
      </c>
      <c r="X2000">
        <v>700</v>
      </c>
    </row>
    <row r="2001" spans="1:24" x14ac:dyDescent="0.35">
      <c r="A2001" t="s">
        <v>24</v>
      </c>
      <c r="B2001">
        <v>2005</v>
      </c>
      <c r="C2001">
        <v>471</v>
      </c>
      <c r="D2001" t="s">
        <v>42</v>
      </c>
      <c r="E2001" t="s">
        <v>43</v>
      </c>
      <c r="F2001">
        <v>6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 s="1">
        <v>44468.437696759262</v>
      </c>
      <c r="U2001">
        <v>925</v>
      </c>
      <c r="V2001" t="s">
        <v>31</v>
      </c>
      <c r="W2001">
        <v>501</v>
      </c>
      <c r="X2001">
        <v>700</v>
      </c>
    </row>
    <row r="2002" spans="1:24" x14ac:dyDescent="0.35">
      <c r="A2002" t="s">
        <v>24</v>
      </c>
      <c r="B2002">
        <v>2005</v>
      </c>
      <c r="C2002">
        <v>471</v>
      </c>
      <c r="D2002" t="s">
        <v>42</v>
      </c>
      <c r="E2002" t="s">
        <v>43</v>
      </c>
      <c r="F2002">
        <v>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s="1">
        <v>44468.437696759262</v>
      </c>
      <c r="U2002">
        <v>934</v>
      </c>
      <c r="V2002" t="s">
        <v>30</v>
      </c>
      <c r="W2002">
        <v>301</v>
      </c>
      <c r="X2002">
        <v>500</v>
      </c>
    </row>
    <row r="2003" spans="1:24" x14ac:dyDescent="0.35">
      <c r="A2003" t="s">
        <v>24</v>
      </c>
      <c r="B2003">
        <v>2005</v>
      </c>
      <c r="C2003">
        <v>471</v>
      </c>
      <c r="D2003" t="s">
        <v>42</v>
      </c>
      <c r="E2003" t="s">
        <v>43</v>
      </c>
      <c r="F2003">
        <v>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s="1">
        <v>44468.437696759262</v>
      </c>
      <c r="U2003">
        <v>944</v>
      </c>
      <c r="V2003" t="s">
        <v>27</v>
      </c>
      <c r="W2003">
        <v>301</v>
      </c>
      <c r="X2003">
        <v>500</v>
      </c>
    </row>
    <row r="2004" spans="1:24" x14ac:dyDescent="0.35">
      <c r="A2004" t="s">
        <v>24</v>
      </c>
      <c r="B2004">
        <v>2005</v>
      </c>
      <c r="C2004">
        <v>471</v>
      </c>
      <c r="D2004" t="s">
        <v>42</v>
      </c>
      <c r="E2004" t="s">
        <v>43</v>
      </c>
      <c r="F2004">
        <v>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s="1">
        <v>44468.437696759262</v>
      </c>
      <c r="U2004">
        <v>914</v>
      </c>
      <c r="V2004" t="s">
        <v>29</v>
      </c>
      <c r="W2004">
        <v>301</v>
      </c>
      <c r="X2004">
        <v>500</v>
      </c>
    </row>
    <row r="2005" spans="1:24" x14ac:dyDescent="0.35">
      <c r="A2005" t="s">
        <v>24</v>
      </c>
      <c r="B2005">
        <v>2005</v>
      </c>
      <c r="C2005">
        <v>471</v>
      </c>
      <c r="D2005" t="s">
        <v>42</v>
      </c>
      <c r="E2005" t="s">
        <v>43</v>
      </c>
      <c r="F2005">
        <v>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s="1">
        <v>44468.437696759262</v>
      </c>
      <c r="U2005">
        <v>951</v>
      </c>
      <c r="V2005" t="s">
        <v>28</v>
      </c>
      <c r="W2005">
        <v>10</v>
      </c>
      <c r="X2005">
        <v>100</v>
      </c>
    </row>
    <row r="2006" spans="1:24" x14ac:dyDescent="0.35">
      <c r="A2006" t="s">
        <v>24</v>
      </c>
      <c r="B2006">
        <v>2005</v>
      </c>
      <c r="C2006">
        <v>471</v>
      </c>
      <c r="D2006" t="s">
        <v>42</v>
      </c>
      <c r="E2006" t="s">
        <v>43</v>
      </c>
      <c r="F2006">
        <v>10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 s="1">
        <v>44468.437696759262</v>
      </c>
      <c r="U2006">
        <v>924</v>
      </c>
      <c r="V2006" t="s">
        <v>31</v>
      </c>
      <c r="W2006">
        <v>301</v>
      </c>
      <c r="X2006">
        <v>500</v>
      </c>
    </row>
    <row r="2007" spans="1:24" x14ac:dyDescent="0.35">
      <c r="A2007" t="s">
        <v>24</v>
      </c>
      <c r="B2007">
        <v>2005</v>
      </c>
      <c r="C2007">
        <v>471</v>
      </c>
      <c r="D2007" t="s">
        <v>42</v>
      </c>
      <c r="E2007" t="s">
        <v>43</v>
      </c>
      <c r="F2007">
        <v>12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s="1">
        <v>44468.437696759262</v>
      </c>
      <c r="U2007">
        <v>913</v>
      </c>
      <c r="V2007" t="s">
        <v>29</v>
      </c>
      <c r="W2007">
        <v>201</v>
      </c>
      <c r="X2007">
        <v>300</v>
      </c>
    </row>
    <row r="2008" spans="1:24" x14ac:dyDescent="0.35">
      <c r="A2008" t="s">
        <v>24</v>
      </c>
      <c r="B2008">
        <v>2005</v>
      </c>
      <c r="C2008">
        <v>471</v>
      </c>
      <c r="D2008" t="s">
        <v>42</v>
      </c>
      <c r="E2008" t="s">
        <v>43</v>
      </c>
      <c r="F2008">
        <v>13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s="1">
        <v>44468.437696759262</v>
      </c>
      <c r="U2008">
        <v>954</v>
      </c>
      <c r="V2008" t="s">
        <v>28</v>
      </c>
      <c r="W2008">
        <v>301</v>
      </c>
      <c r="X2008">
        <v>500</v>
      </c>
    </row>
    <row r="2009" spans="1:24" x14ac:dyDescent="0.35">
      <c r="A2009" t="s">
        <v>24</v>
      </c>
      <c r="B2009">
        <v>2005</v>
      </c>
      <c r="C2009">
        <v>471</v>
      </c>
      <c r="D2009" t="s">
        <v>42</v>
      </c>
      <c r="E2009" t="s">
        <v>43</v>
      </c>
      <c r="F2009">
        <v>15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s="1">
        <v>44468.437696759262</v>
      </c>
      <c r="U2009">
        <v>941</v>
      </c>
      <c r="V2009" t="s">
        <v>27</v>
      </c>
      <c r="W2009">
        <v>10</v>
      </c>
      <c r="X2009">
        <v>100</v>
      </c>
    </row>
    <row r="2010" spans="1:24" x14ac:dyDescent="0.35">
      <c r="A2010" t="s">
        <v>24</v>
      </c>
      <c r="B2010">
        <v>2005</v>
      </c>
      <c r="C2010">
        <v>471</v>
      </c>
      <c r="D2010" t="s">
        <v>42</v>
      </c>
      <c r="E2010" t="s">
        <v>43</v>
      </c>
      <c r="F2010">
        <v>21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s="1">
        <v>44468.437696759262</v>
      </c>
      <c r="U2010">
        <v>943</v>
      </c>
      <c r="V2010" t="s">
        <v>27</v>
      </c>
      <c r="W2010">
        <v>201</v>
      </c>
      <c r="X2010">
        <v>300</v>
      </c>
    </row>
    <row r="2011" spans="1:24" x14ac:dyDescent="0.35">
      <c r="A2011" t="s">
        <v>24</v>
      </c>
      <c r="B2011">
        <v>2005</v>
      </c>
      <c r="C2011">
        <v>471</v>
      </c>
      <c r="D2011" t="s">
        <v>42</v>
      </c>
      <c r="E2011" t="s">
        <v>43</v>
      </c>
      <c r="F2011">
        <v>25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 s="1">
        <v>44468.437696759262</v>
      </c>
      <c r="U2011">
        <v>923</v>
      </c>
      <c r="V2011" t="s">
        <v>31</v>
      </c>
      <c r="W2011">
        <v>201</v>
      </c>
      <c r="X2011">
        <v>300</v>
      </c>
    </row>
    <row r="2012" spans="1:24" x14ac:dyDescent="0.35">
      <c r="A2012" t="s">
        <v>24</v>
      </c>
      <c r="B2012">
        <v>2005</v>
      </c>
      <c r="C2012">
        <v>471</v>
      </c>
      <c r="D2012" t="s">
        <v>42</v>
      </c>
      <c r="E2012" t="s">
        <v>43</v>
      </c>
      <c r="F2012">
        <v>29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 s="1">
        <v>44468.437696759262</v>
      </c>
      <c r="U2012">
        <v>933</v>
      </c>
      <c r="V2012" t="s">
        <v>30</v>
      </c>
      <c r="W2012">
        <v>201</v>
      </c>
      <c r="X2012">
        <v>300</v>
      </c>
    </row>
    <row r="2013" spans="1:24" x14ac:dyDescent="0.35">
      <c r="A2013" t="s">
        <v>24</v>
      </c>
      <c r="B2013">
        <v>2005</v>
      </c>
      <c r="C2013">
        <v>471</v>
      </c>
      <c r="D2013" t="s">
        <v>42</v>
      </c>
      <c r="E2013" t="s">
        <v>43</v>
      </c>
      <c r="F2013">
        <v>30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s="1">
        <v>44468.437696759262</v>
      </c>
      <c r="U2013">
        <v>953</v>
      </c>
      <c r="V2013" t="s">
        <v>28</v>
      </c>
      <c r="W2013">
        <v>201</v>
      </c>
      <c r="X2013">
        <v>300</v>
      </c>
    </row>
    <row r="2014" spans="1:24" x14ac:dyDescent="0.35">
      <c r="A2014" t="s">
        <v>24</v>
      </c>
      <c r="B2014">
        <v>2005</v>
      </c>
      <c r="C2014">
        <v>471</v>
      </c>
      <c r="D2014" t="s">
        <v>42</v>
      </c>
      <c r="E2014" t="s">
        <v>43</v>
      </c>
      <c r="F2014">
        <v>36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 s="1">
        <v>44468.437696759262</v>
      </c>
      <c r="U2014">
        <v>912</v>
      </c>
      <c r="V2014" t="s">
        <v>29</v>
      </c>
      <c r="W2014">
        <v>101</v>
      </c>
      <c r="X2014">
        <v>200</v>
      </c>
    </row>
    <row r="2015" spans="1:24" x14ac:dyDescent="0.35">
      <c r="A2015" t="s">
        <v>24</v>
      </c>
      <c r="B2015">
        <v>2005</v>
      </c>
      <c r="C2015">
        <v>471</v>
      </c>
      <c r="D2015" t="s">
        <v>42</v>
      </c>
      <c r="E2015" t="s">
        <v>43</v>
      </c>
      <c r="F2015">
        <v>37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s="1">
        <v>44468.437696759262</v>
      </c>
      <c r="U2015">
        <v>952</v>
      </c>
      <c r="V2015" t="s">
        <v>28</v>
      </c>
      <c r="W2015">
        <v>101</v>
      </c>
      <c r="X2015">
        <v>200</v>
      </c>
    </row>
    <row r="2016" spans="1:24" x14ac:dyDescent="0.35">
      <c r="A2016" t="s">
        <v>24</v>
      </c>
      <c r="B2016">
        <v>2005</v>
      </c>
      <c r="C2016">
        <v>471</v>
      </c>
      <c r="D2016" t="s">
        <v>42</v>
      </c>
      <c r="E2016" t="s">
        <v>43</v>
      </c>
      <c r="F2016">
        <v>42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 s="1">
        <v>44468.437696759262</v>
      </c>
      <c r="U2016">
        <v>942</v>
      </c>
      <c r="V2016" t="s">
        <v>27</v>
      </c>
      <c r="W2016">
        <v>101</v>
      </c>
      <c r="X2016">
        <v>200</v>
      </c>
    </row>
    <row r="2017" spans="1:24" x14ac:dyDescent="0.35">
      <c r="A2017" t="s">
        <v>24</v>
      </c>
      <c r="B2017">
        <v>2005</v>
      </c>
      <c r="C2017">
        <v>471</v>
      </c>
      <c r="D2017" t="s">
        <v>42</v>
      </c>
      <c r="E2017" t="s">
        <v>43</v>
      </c>
      <c r="F2017">
        <v>62</v>
      </c>
      <c r="G2017">
        <v>6</v>
      </c>
      <c r="H2017">
        <v>16.458634600222201</v>
      </c>
      <c r="I2017">
        <v>57.215117143350902</v>
      </c>
      <c r="J2017">
        <v>4.8429779647249802</v>
      </c>
      <c r="K2017">
        <v>4.2545088048294897</v>
      </c>
      <c r="L2017">
        <v>393</v>
      </c>
      <c r="M2017">
        <v>32543.597578849702</v>
      </c>
      <c r="N2017">
        <v>25</v>
      </c>
      <c r="O2017">
        <v>761</v>
      </c>
      <c r="P2017">
        <v>115533</v>
      </c>
      <c r="Q2017">
        <v>2419937760.3849602</v>
      </c>
      <c r="R2017">
        <v>15081</v>
      </c>
      <c r="S2017">
        <v>215985</v>
      </c>
      <c r="T2017" s="1">
        <v>44468.437696759262</v>
      </c>
      <c r="U2017">
        <v>922</v>
      </c>
      <c r="V2017" t="s">
        <v>31</v>
      </c>
      <c r="W2017">
        <v>101</v>
      </c>
      <c r="X2017">
        <v>200</v>
      </c>
    </row>
    <row r="2018" spans="1:24" x14ac:dyDescent="0.35">
      <c r="A2018" t="s">
        <v>24</v>
      </c>
      <c r="B2018">
        <v>2005</v>
      </c>
      <c r="C2018">
        <v>471</v>
      </c>
      <c r="D2018" t="s">
        <v>42</v>
      </c>
      <c r="E2018" t="s">
        <v>43</v>
      </c>
      <c r="F2018">
        <v>71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s="1">
        <v>44468.437696759262</v>
      </c>
      <c r="U2018">
        <v>921</v>
      </c>
      <c r="V2018" t="s">
        <v>31</v>
      </c>
      <c r="W2018">
        <v>10</v>
      </c>
      <c r="X2018">
        <v>100</v>
      </c>
    </row>
    <row r="2019" spans="1:24" x14ac:dyDescent="0.35">
      <c r="A2019" t="s">
        <v>24</v>
      </c>
      <c r="B2019">
        <v>2005</v>
      </c>
      <c r="C2019">
        <v>471</v>
      </c>
      <c r="D2019" t="s">
        <v>42</v>
      </c>
      <c r="E2019" t="s">
        <v>43</v>
      </c>
      <c r="F2019">
        <v>109</v>
      </c>
      <c r="G2019">
        <v>1</v>
      </c>
      <c r="H2019">
        <v>0.20535735380949799</v>
      </c>
      <c r="I2019">
        <v>3.8745702790299999E-2</v>
      </c>
      <c r="J2019">
        <v>0.97544743059511696</v>
      </c>
      <c r="K2019">
        <v>0.949556484420645</v>
      </c>
      <c r="L2019">
        <v>7.6</v>
      </c>
      <c r="M2019">
        <v>57.477983563276403</v>
      </c>
      <c r="N2019">
        <v>0</v>
      </c>
      <c r="O2019">
        <v>24</v>
      </c>
      <c r="P2019">
        <v>37532</v>
      </c>
      <c r="Q2019">
        <v>1408636005.3738899</v>
      </c>
      <c r="R2019">
        <v>0</v>
      </c>
      <c r="S2019">
        <v>118601</v>
      </c>
      <c r="T2019" s="1">
        <v>44468.437696759262</v>
      </c>
      <c r="U2019">
        <v>931</v>
      </c>
      <c r="V2019" t="s">
        <v>30</v>
      </c>
      <c r="W2019">
        <v>10</v>
      </c>
      <c r="X2019">
        <v>100</v>
      </c>
    </row>
    <row r="2020" spans="1:24" x14ac:dyDescent="0.35">
      <c r="A2020" t="s">
        <v>24</v>
      </c>
      <c r="B2020">
        <v>2005</v>
      </c>
      <c r="C2020">
        <v>471</v>
      </c>
      <c r="D2020" t="s">
        <v>42</v>
      </c>
      <c r="E2020" t="s">
        <v>43</v>
      </c>
      <c r="F2020">
        <v>117</v>
      </c>
      <c r="G2020">
        <v>4</v>
      </c>
      <c r="H2020">
        <v>5.0947647013504103</v>
      </c>
      <c r="I2020">
        <v>7.1306291733615499</v>
      </c>
      <c r="J2020">
        <v>1.45933324745</v>
      </c>
      <c r="K2020">
        <v>0.51519517594981901</v>
      </c>
      <c r="L2020">
        <v>210.6</v>
      </c>
      <c r="M2020">
        <v>12155.912239764501</v>
      </c>
      <c r="N2020">
        <v>0</v>
      </c>
      <c r="O2020">
        <v>433</v>
      </c>
      <c r="P2020">
        <v>59885</v>
      </c>
      <c r="Q2020">
        <v>878276964.47768605</v>
      </c>
      <c r="R2020">
        <v>0</v>
      </c>
      <c r="S2020">
        <v>119779</v>
      </c>
      <c r="T2020" s="1">
        <v>44468.437696759262</v>
      </c>
      <c r="U2020">
        <v>911</v>
      </c>
      <c r="V2020" t="s">
        <v>29</v>
      </c>
      <c r="W2020">
        <v>10</v>
      </c>
      <c r="X2020">
        <v>100</v>
      </c>
    </row>
    <row r="2021" spans="1:24" x14ac:dyDescent="0.35">
      <c r="A2021" t="s">
        <v>24</v>
      </c>
      <c r="B2021">
        <v>2005</v>
      </c>
      <c r="C2021">
        <v>471</v>
      </c>
      <c r="D2021" t="s">
        <v>42</v>
      </c>
      <c r="E2021" t="s">
        <v>43</v>
      </c>
      <c r="F2021">
        <v>139</v>
      </c>
      <c r="G2021">
        <v>2</v>
      </c>
      <c r="H2021">
        <v>2.0498370872070502</v>
      </c>
      <c r="I2021">
        <v>3.1913285191629099</v>
      </c>
      <c r="J2021">
        <v>1.6818084914690301</v>
      </c>
      <c r="K2021">
        <v>2.1341051515488401</v>
      </c>
      <c r="L2021">
        <v>88.6</v>
      </c>
      <c r="M2021">
        <v>5992.1739462607402</v>
      </c>
      <c r="N2021">
        <v>0</v>
      </c>
      <c r="O2021">
        <v>247</v>
      </c>
      <c r="P2021">
        <v>73048</v>
      </c>
      <c r="Q2021">
        <v>4007086456.5977402</v>
      </c>
      <c r="R2021">
        <v>0</v>
      </c>
      <c r="S2021">
        <v>202310</v>
      </c>
      <c r="T2021" s="1">
        <v>44468.437696759262</v>
      </c>
      <c r="U2021">
        <v>932</v>
      </c>
      <c r="V2021" t="s">
        <v>30</v>
      </c>
      <c r="W2021">
        <v>101</v>
      </c>
      <c r="X2021">
        <v>200</v>
      </c>
    </row>
    <row r="2022" spans="1:24" x14ac:dyDescent="0.35">
      <c r="A2022" t="s">
        <v>24</v>
      </c>
      <c r="B2022">
        <v>2005</v>
      </c>
      <c r="C2022">
        <v>472</v>
      </c>
      <c r="D2022" t="s">
        <v>44</v>
      </c>
      <c r="E2022" t="s">
        <v>45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 s="1">
        <v>44468.437696759262</v>
      </c>
      <c r="U2022">
        <v>946</v>
      </c>
      <c r="V2022" t="s">
        <v>27</v>
      </c>
      <c r="W2022">
        <v>701</v>
      </c>
      <c r="X2022">
        <v>1000</v>
      </c>
    </row>
    <row r="2023" spans="1:24" x14ac:dyDescent="0.35">
      <c r="A2023" t="s">
        <v>24</v>
      </c>
      <c r="B2023">
        <v>2005</v>
      </c>
      <c r="C2023">
        <v>472</v>
      </c>
      <c r="D2023" t="s">
        <v>44</v>
      </c>
      <c r="E2023" t="s">
        <v>45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 s="1">
        <v>44468.437696759262</v>
      </c>
      <c r="U2023">
        <v>956</v>
      </c>
      <c r="V2023" t="s">
        <v>28</v>
      </c>
      <c r="W2023">
        <v>701</v>
      </c>
      <c r="X2023">
        <v>1000</v>
      </c>
    </row>
    <row r="2024" spans="1:24" x14ac:dyDescent="0.35">
      <c r="A2024" t="s">
        <v>24</v>
      </c>
      <c r="B2024">
        <v>2005</v>
      </c>
      <c r="C2024">
        <v>472</v>
      </c>
      <c r="D2024" t="s">
        <v>44</v>
      </c>
      <c r="E2024" t="s">
        <v>45</v>
      </c>
      <c r="F2024">
        <v>2</v>
      </c>
      <c r="G2024">
        <v>1</v>
      </c>
      <c r="H2024">
        <v>39.799999999999997</v>
      </c>
      <c r="I2024">
        <v>1584.6890296156901</v>
      </c>
      <c r="J2024">
        <v>19.5</v>
      </c>
      <c r="K2024">
        <v>380.788405809229</v>
      </c>
      <c r="L2024">
        <v>77.099999999999994</v>
      </c>
      <c r="M2024">
        <v>5947.0547892232498</v>
      </c>
      <c r="N2024">
        <v>0</v>
      </c>
      <c r="O2024">
        <v>409</v>
      </c>
      <c r="P2024">
        <v>37803</v>
      </c>
      <c r="Q2024">
        <v>1429030850.9283099</v>
      </c>
      <c r="R2024">
        <v>0</v>
      </c>
      <c r="S2024">
        <v>200467</v>
      </c>
      <c r="T2024" s="1">
        <v>44468.437696759262</v>
      </c>
      <c r="U2024">
        <v>916</v>
      </c>
      <c r="V2024" t="s">
        <v>29</v>
      </c>
      <c r="W2024">
        <v>701</v>
      </c>
      <c r="X2024">
        <v>1000</v>
      </c>
    </row>
    <row r="2025" spans="1:24" x14ac:dyDescent="0.35">
      <c r="A2025" t="s">
        <v>24</v>
      </c>
      <c r="B2025">
        <v>2005</v>
      </c>
      <c r="C2025">
        <v>472</v>
      </c>
      <c r="D2025" t="s">
        <v>44</v>
      </c>
      <c r="E2025" t="s">
        <v>45</v>
      </c>
      <c r="F2025">
        <v>3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 s="1">
        <v>44468.437696759262</v>
      </c>
      <c r="U2025">
        <v>926</v>
      </c>
      <c r="V2025" t="s">
        <v>31</v>
      </c>
      <c r="W2025">
        <v>701</v>
      </c>
      <c r="X2025">
        <v>1000</v>
      </c>
    </row>
    <row r="2026" spans="1:24" x14ac:dyDescent="0.35">
      <c r="A2026" t="s">
        <v>24</v>
      </c>
      <c r="B2026">
        <v>2005</v>
      </c>
      <c r="C2026">
        <v>472</v>
      </c>
      <c r="D2026" t="s">
        <v>44</v>
      </c>
      <c r="E2026" t="s">
        <v>45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s="1">
        <v>44468.437696759262</v>
      </c>
      <c r="U2026">
        <v>936</v>
      </c>
      <c r="V2026" t="s">
        <v>30</v>
      </c>
      <c r="W2026">
        <v>701</v>
      </c>
      <c r="X2026">
        <v>1000</v>
      </c>
    </row>
    <row r="2027" spans="1:24" x14ac:dyDescent="0.35">
      <c r="A2027" t="s">
        <v>24</v>
      </c>
      <c r="B2027">
        <v>2005</v>
      </c>
      <c r="C2027">
        <v>472</v>
      </c>
      <c r="D2027" t="s">
        <v>44</v>
      </c>
      <c r="E2027" t="s">
        <v>45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 s="1">
        <v>44468.437696759262</v>
      </c>
      <c r="U2027">
        <v>945</v>
      </c>
      <c r="V2027" t="s">
        <v>27</v>
      </c>
      <c r="W2027">
        <v>501</v>
      </c>
      <c r="X2027">
        <v>700</v>
      </c>
    </row>
    <row r="2028" spans="1:24" x14ac:dyDescent="0.35">
      <c r="A2028" t="s">
        <v>24</v>
      </c>
      <c r="B2028">
        <v>2005</v>
      </c>
      <c r="C2028">
        <v>472</v>
      </c>
      <c r="D2028" t="s">
        <v>44</v>
      </c>
      <c r="E2028" t="s">
        <v>45</v>
      </c>
      <c r="F2028">
        <v>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 s="1">
        <v>44468.437696759262</v>
      </c>
      <c r="U2028">
        <v>955</v>
      </c>
      <c r="V2028" t="s">
        <v>28</v>
      </c>
      <c r="W2028">
        <v>501</v>
      </c>
      <c r="X2028">
        <v>700</v>
      </c>
    </row>
    <row r="2029" spans="1:24" x14ac:dyDescent="0.35">
      <c r="A2029" t="s">
        <v>24</v>
      </c>
      <c r="B2029">
        <v>2005</v>
      </c>
      <c r="C2029">
        <v>472</v>
      </c>
      <c r="D2029" t="s">
        <v>44</v>
      </c>
      <c r="E2029" t="s">
        <v>45</v>
      </c>
      <c r="F2029">
        <v>4</v>
      </c>
      <c r="G2029">
        <v>1</v>
      </c>
      <c r="H2029">
        <v>26.4</v>
      </c>
      <c r="I2029">
        <v>695.002030977255</v>
      </c>
      <c r="J2029">
        <v>9.8000000000000007</v>
      </c>
      <c r="K2029">
        <v>95.336355415261394</v>
      </c>
      <c r="L2029">
        <v>52.9</v>
      </c>
      <c r="M2029">
        <v>2795.6063280492999</v>
      </c>
      <c r="N2029">
        <v>0</v>
      </c>
      <c r="O2029">
        <v>200</v>
      </c>
      <c r="P2029">
        <v>19583</v>
      </c>
      <c r="Q2029">
        <v>383485093.01087803</v>
      </c>
      <c r="R2029">
        <v>0</v>
      </c>
      <c r="S2029">
        <v>73945</v>
      </c>
      <c r="T2029" s="1">
        <v>44468.437696759262</v>
      </c>
      <c r="U2029">
        <v>915</v>
      </c>
      <c r="V2029" t="s">
        <v>29</v>
      </c>
      <c r="W2029">
        <v>501</v>
      </c>
      <c r="X2029">
        <v>700</v>
      </c>
    </row>
    <row r="2030" spans="1:24" x14ac:dyDescent="0.35">
      <c r="A2030" t="s">
        <v>24</v>
      </c>
      <c r="B2030">
        <v>2005</v>
      </c>
      <c r="C2030">
        <v>472</v>
      </c>
      <c r="D2030" t="s">
        <v>44</v>
      </c>
      <c r="E2030" t="s">
        <v>45</v>
      </c>
      <c r="F2030">
        <v>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s="1">
        <v>44468.437696759262</v>
      </c>
      <c r="U2030">
        <v>935</v>
      </c>
      <c r="V2030" t="s">
        <v>30</v>
      </c>
      <c r="W2030">
        <v>501</v>
      </c>
      <c r="X2030">
        <v>700</v>
      </c>
    </row>
    <row r="2031" spans="1:24" x14ac:dyDescent="0.35">
      <c r="A2031" t="s">
        <v>24</v>
      </c>
      <c r="B2031">
        <v>2005</v>
      </c>
      <c r="C2031">
        <v>472</v>
      </c>
      <c r="D2031" t="s">
        <v>44</v>
      </c>
      <c r="E2031" t="s">
        <v>45</v>
      </c>
      <c r="F2031">
        <v>6</v>
      </c>
      <c r="G2031">
        <v>2</v>
      </c>
      <c r="H2031">
        <v>78</v>
      </c>
      <c r="I2031">
        <v>2472.4150443132899</v>
      </c>
      <c r="J2031">
        <v>39.9</v>
      </c>
      <c r="K2031">
        <v>747.77404006355403</v>
      </c>
      <c r="L2031">
        <v>152.4</v>
      </c>
      <c r="M2031">
        <v>9432.3358459529209</v>
      </c>
      <c r="N2031">
        <v>0</v>
      </c>
      <c r="O2031">
        <v>390</v>
      </c>
      <c r="P2031">
        <v>77925</v>
      </c>
      <c r="Q2031">
        <v>2852779875.6877098</v>
      </c>
      <c r="R2031">
        <v>0</v>
      </c>
      <c r="S2031">
        <v>208623</v>
      </c>
      <c r="T2031" s="1">
        <v>44468.437696759262</v>
      </c>
      <c r="U2031">
        <v>925</v>
      </c>
      <c r="V2031" t="s">
        <v>31</v>
      </c>
      <c r="W2031">
        <v>501</v>
      </c>
      <c r="X2031">
        <v>700</v>
      </c>
    </row>
    <row r="2032" spans="1:24" x14ac:dyDescent="0.35">
      <c r="A2032" t="s">
        <v>24</v>
      </c>
      <c r="B2032">
        <v>2005</v>
      </c>
      <c r="C2032">
        <v>472</v>
      </c>
      <c r="D2032" t="s">
        <v>44</v>
      </c>
      <c r="E2032" t="s">
        <v>45</v>
      </c>
      <c r="F2032">
        <v>8</v>
      </c>
      <c r="G2032">
        <v>1</v>
      </c>
      <c r="H2032">
        <v>15.045059828227201</v>
      </c>
      <c r="I2032">
        <v>226.46583453303501</v>
      </c>
      <c r="J2032">
        <v>8.1011860613530899</v>
      </c>
      <c r="K2032">
        <v>65.460120977290799</v>
      </c>
      <c r="L2032">
        <v>39.5</v>
      </c>
      <c r="M2032">
        <v>1563.7898287303899</v>
      </c>
      <c r="N2032">
        <v>0</v>
      </c>
      <c r="O2032">
        <v>136</v>
      </c>
      <c r="P2032">
        <v>21261</v>
      </c>
      <c r="Q2032">
        <v>452014634.272861</v>
      </c>
      <c r="R2032">
        <v>0</v>
      </c>
      <c r="S2032">
        <v>73286</v>
      </c>
      <c r="T2032" s="1">
        <v>44468.437696759262</v>
      </c>
      <c r="U2032">
        <v>944</v>
      </c>
      <c r="V2032" t="s">
        <v>27</v>
      </c>
      <c r="W2032">
        <v>301</v>
      </c>
      <c r="X2032">
        <v>500</v>
      </c>
    </row>
    <row r="2033" spans="1:24" x14ac:dyDescent="0.35">
      <c r="A2033" t="s">
        <v>24</v>
      </c>
      <c r="B2033">
        <v>2005</v>
      </c>
      <c r="C2033">
        <v>472</v>
      </c>
      <c r="D2033" t="s">
        <v>44</v>
      </c>
      <c r="E2033" t="s">
        <v>45</v>
      </c>
      <c r="F2033">
        <v>8</v>
      </c>
      <c r="G2033">
        <v>4</v>
      </c>
      <c r="H2033">
        <v>59.4</v>
      </c>
      <c r="I2033">
        <v>895.22164071928205</v>
      </c>
      <c r="J2033">
        <v>20.2</v>
      </c>
      <c r="K2033">
        <v>58.543464214399002</v>
      </c>
      <c r="L2033">
        <v>172.8</v>
      </c>
      <c r="M2033">
        <v>7590.0460032663996</v>
      </c>
      <c r="N2033">
        <v>0</v>
      </c>
      <c r="O2033">
        <v>374</v>
      </c>
      <c r="P2033">
        <v>58697</v>
      </c>
      <c r="Q2033">
        <v>496354831.43688202</v>
      </c>
      <c r="R2033">
        <v>7322</v>
      </c>
      <c r="S2033">
        <v>110072</v>
      </c>
      <c r="T2033" s="1">
        <v>44468.437696759262</v>
      </c>
      <c r="U2033">
        <v>934</v>
      </c>
      <c r="V2033" t="s">
        <v>30</v>
      </c>
      <c r="W2033">
        <v>301</v>
      </c>
      <c r="X2033">
        <v>500</v>
      </c>
    </row>
    <row r="2034" spans="1:24" x14ac:dyDescent="0.35">
      <c r="A2034" t="s">
        <v>24</v>
      </c>
      <c r="B2034">
        <v>2005</v>
      </c>
      <c r="C2034">
        <v>472</v>
      </c>
      <c r="D2034" t="s">
        <v>44</v>
      </c>
      <c r="E2034" t="s">
        <v>45</v>
      </c>
      <c r="F2034">
        <v>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 s="1">
        <v>44468.437696759262</v>
      </c>
      <c r="U2034">
        <v>951</v>
      </c>
      <c r="V2034" t="s">
        <v>28</v>
      </c>
      <c r="W2034">
        <v>10</v>
      </c>
      <c r="X2034">
        <v>100</v>
      </c>
    </row>
    <row r="2035" spans="1:24" x14ac:dyDescent="0.35">
      <c r="A2035" t="s">
        <v>24</v>
      </c>
      <c r="B2035">
        <v>2005</v>
      </c>
      <c r="C2035">
        <v>472</v>
      </c>
      <c r="D2035" t="s">
        <v>44</v>
      </c>
      <c r="E2035" t="s">
        <v>45</v>
      </c>
      <c r="F2035">
        <v>9</v>
      </c>
      <c r="G2035">
        <v>3</v>
      </c>
      <c r="H2035">
        <v>16.2</v>
      </c>
      <c r="I2035">
        <v>65.711416388225501</v>
      </c>
      <c r="J2035">
        <v>13.7</v>
      </c>
      <c r="K2035">
        <v>47.261420848955098</v>
      </c>
      <c r="L2035">
        <v>41</v>
      </c>
      <c r="M2035">
        <v>420.97836705822101</v>
      </c>
      <c r="N2035">
        <v>0</v>
      </c>
      <c r="O2035">
        <v>87</v>
      </c>
      <c r="P2035">
        <v>34599</v>
      </c>
      <c r="Q2035">
        <v>302778982.21365303</v>
      </c>
      <c r="R2035">
        <v>0</v>
      </c>
      <c r="S2035">
        <v>73959</v>
      </c>
      <c r="T2035" s="1">
        <v>44468.437696759262</v>
      </c>
      <c r="U2035">
        <v>914</v>
      </c>
      <c r="V2035" t="s">
        <v>29</v>
      </c>
      <c r="W2035">
        <v>301</v>
      </c>
      <c r="X2035">
        <v>500</v>
      </c>
    </row>
    <row r="2036" spans="1:24" x14ac:dyDescent="0.35">
      <c r="A2036" t="s">
        <v>24</v>
      </c>
      <c r="B2036">
        <v>2005</v>
      </c>
      <c r="C2036">
        <v>472</v>
      </c>
      <c r="D2036" t="s">
        <v>44</v>
      </c>
      <c r="E2036" t="s">
        <v>45</v>
      </c>
      <c r="F2036">
        <v>10</v>
      </c>
      <c r="G2036">
        <v>1</v>
      </c>
      <c r="H2036">
        <v>15.7</v>
      </c>
      <c r="I2036">
        <v>247.29174917546899</v>
      </c>
      <c r="J2036">
        <v>8.6</v>
      </c>
      <c r="K2036">
        <v>74.247851131685096</v>
      </c>
      <c r="L2036">
        <v>25.2</v>
      </c>
      <c r="M2036">
        <v>636.20523015744095</v>
      </c>
      <c r="N2036">
        <v>0</v>
      </c>
      <c r="O2036">
        <v>81</v>
      </c>
      <c r="P2036">
        <v>13821</v>
      </c>
      <c r="Q2036">
        <v>191016770.17299801</v>
      </c>
      <c r="R2036">
        <v>0</v>
      </c>
      <c r="S2036">
        <v>44614</v>
      </c>
      <c r="T2036" s="1">
        <v>44468.437696759262</v>
      </c>
      <c r="U2036">
        <v>924</v>
      </c>
      <c r="V2036" t="s">
        <v>31</v>
      </c>
      <c r="W2036">
        <v>301</v>
      </c>
      <c r="X2036">
        <v>500</v>
      </c>
    </row>
    <row r="2037" spans="1:24" x14ac:dyDescent="0.35">
      <c r="A2037" t="s">
        <v>24</v>
      </c>
      <c r="B2037">
        <v>2005</v>
      </c>
      <c r="C2037">
        <v>472</v>
      </c>
      <c r="D2037" t="s">
        <v>44</v>
      </c>
      <c r="E2037" t="s">
        <v>45</v>
      </c>
      <c r="F2037">
        <v>12</v>
      </c>
      <c r="G2037">
        <v>2</v>
      </c>
      <c r="H2037">
        <v>2.2999999999999998</v>
      </c>
      <c r="I2037">
        <v>3.06298521213848</v>
      </c>
      <c r="J2037">
        <v>6.3</v>
      </c>
      <c r="K2037">
        <v>18.379265931614299</v>
      </c>
      <c r="L2037">
        <v>6.3</v>
      </c>
      <c r="M2037">
        <v>23.807541495264601</v>
      </c>
      <c r="N2037">
        <v>0</v>
      </c>
      <c r="O2037">
        <v>17</v>
      </c>
      <c r="P2037">
        <v>17649</v>
      </c>
      <c r="Q2037">
        <v>142855778.273222</v>
      </c>
      <c r="R2037">
        <v>0</v>
      </c>
      <c r="S2037">
        <v>43693</v>
      </c>
      <c r="T2037" s="1">
        <v>44468.437696759262</v>
      </c>
      <c r="U2037">
        <v>913</v>
      </c>
      <c r="V2037" t="s">
        <v>29</v>
      </c>
      <c r="W2037">
        <v>201</v>
      </c>
      <c r="X2037">
        <v>300</v>
      </c>
    </row>
    <row r="2038" spans="1:24" x14ac:dyDescent="0.35">
      <c r="A2038" t="s">
        <v>24</v>
      </c>
      <c r="B2038">
        <v>2005</v>
      </c>
      <c r="C2038">
        <v>472</v>
      </c>
      <c r="D2038" t="s">
        <v>44</v>
      </c>
      <c r="E2038" t="s">
        <v>45</v>
      </c>
      <c r="F2038">
        <v>13</v>
      </c>
      <c r="G2038">
        <v>1</v>
      </c>
      <c r="H2038">
        <v>5.1895809318421904</v>
      </c>
      <c r="I2038">
        <v>27.1823053740125</v>
      </c>
      <c r="J2038">
        <v>3.5349319390809102</v>
      </c>
      <c r="K2038">
        <v>12.6824784696152</v>
      </c>
      <c r="L2038">
        <v>16.3</v>
      </c>
      <c r="M2038">
        <v>264.09262241313598</v>
      </c>
      <c r="N2038">
        <v>0</v>
      </c>
      <c r="O2038">
        <v>53</v>
      </c>
      <c r="P2038">
        <v>11100</v>
      </c>
      <c r="Q2038">
        <v>123217988.74870101</v>
      </c>
      <c r="R2038">
        <v>0</v>
      </c>
      <c r="S2038">
        <v>36209</v>
      </c>
      <c r="T2038" s="1">
        <v>44468.437696759262</v>
      </c>
      <c r="U2038">
        <v>954</v>
      </c>
      <c r="V2038" t="s">
        <v>28</v>
      </c>
      <c r="W2038">
        <v>301</v>
      </c>
      <c r="X2038">
        <v>500</v>
      </c>
    </row>
    <row r="2039" spans="1:24" x14ac:dyDescent="0.35">
      <c r="A2039" t="s">
        <v>24</v>
      </c>
      <c r="B2039">
        <v>2005</v>
      </c>
      <c r="C2039">
        <v>472</v>
      </c>
      <c r="D2039" t="s">
        <v>44</v>
      </c>
      <c r="E2039" t="s">
        <v>45</v>
      </c>
      <c r="F2039">
        <v>15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s="1">
        <v>44468.437696759262</v>
      </c>
      <c r="U2039">
        <v>941</v>
      </c>
      <c r="V2039" t="s">
        <v>27</v>
      </c>
      <c r="W2039">
        <v>10</v>
      </c>
      <c r="X2039">
        <v>100</v>
      </c>
    </row>
    <row r="2040" spans="1:24" x14ac:dyDescent="0.35">
      <c r="A2040" t="s">
        <v>24</v>
      </c>
      <c r="B2040">
        <v>2005</v>
      </c>
      <c r="C2040">
        <v>472</v>
      </c>
      <c r="D2040" t="s">
        <v>44</v>
      </c>
      <c r="E2040" t="s">
        <v>45</v>
      </c>
      <c r="F2040">
        <v>21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 s="1">
        <v>44468.437696759262</v>
      </c>
      <c r="U2040">
        <v>943</v>
      </c>
      <c r="V2040" t="s">
        <v>27</v>
      </c>
      <c r="W2040">
        <v>201</v>
      </c>
      <c r="X2040">
        <v>300</v>
      </c>
    </row>
    <row r="2041" spans="1:24" x14ac:dyDescent="0.35">
      <c r="A2041" t="s">
        <v>24</v>
      </c>
      <c r="B2041">
        <v>2005</v>
      </c>
      <c r="C2041">
        <v>472</v>
      </c>
      <c r="D2041" t="s">
        <v>44</v>
      </c>
      <c r="E2041" t="s">
        <v>45</v>
      </c>
      <c r="F2041">
        <v>25</v>
      </c>
      <c r="G2041">
        <v>13</v>
      </c>
      <c r="H2041">
        <v>752.47260057033998</v>
      </c>
      <c r="I2041">
        <v>38447.150627037001</v>
      </c>
      <c r="J2041">
        <v>107.07344592952499</v>
      </c>
      <c r="K2041">
        <v>757.89299894161798</v>
      </c>
      <c r="L2041">
        <v>8688.1</v>
      </c>
      <c r="M2041">
        <v>5125481.1168460399</v>
      </c>
      <c r="N2041">
        <v>3911</v>
      </c>
      <c r="O2041">
        <v>13465</v>
      </c>
      <c r="P2041">
        <v>1236389</v>
      </c>
      <c r="Q2041">
        <v>101036518735.757</v>
      </c>
      <c r="R2041">
        <v>565699</v>
      </c>
      <c r="S2041">
        <v>1907079</v>
      </c>
      <c r="T2041" s="1">
        <v>44468.437696759262</v>
      </c>
      <c r="U2041">
        <v>923</v>
      </c>
      <c r="V2041" t="s">
        <v>31</v>
      </c>
      <c r="W2041">
        <v>201</v>
      </c>
      <c r="X2041">
        <v>300</v>
      </c>
    </row>
    <row r="2042" spans="1:24" x14ac:dyDescent="0.35">
      <c r="A2042" t="s">
        <v>24</v>
      </c>
      <c r="B2042">
        <v>2005</v>
      </c>
      <c r="C2042">
        <v>472</v>
      </c>
      <c r="D2042" t="s">
        <v>44</v>
      </c>
      <c r="E2042" t="s">
        <v>45</v>
      </c>
      <c r="F2042">
        <v>29</v>
      </c>
      <c r="G2042">
        <v>5</v>
      </c>
      <c r="H2042">
        <v>217.11364576959301</v>
      </c>
      <c r="I2042">
        <v>11377.352474634599</v>
      </c>
      <c r="J2042">
        <v>34.8854181017538</v>
      </c>
      <c r="K2042">
        <v>395.53764760909002</v>
      </c>
      <c r="L2042">
        <v>2495</v>
      </c>
      <c r="M2042">
        <v>1502117.9093868299</v>
      </c>
      <c r="N2042">
        <v>0</v>
      </c>
      <c r="O2042">
        <v>6395</v>
      </c>
      <c r="P2042">
        <v>401068</v>
      </c>
      <c r="Q2042">
        <v>52221655752.950699</v>
      </c>
      <c r="R2042">
        <v>0</v>
      </c>
      <c r="S2042">
        <v>1128220</v>
      </c>
      <c r="T2042" s="1">
        <v>44468.437696759262</v>
      </c>
      <c r="U2042">
        <v>933</v>
      </c>
      <c r="V2042" t="s">
        <v>30</v>
      </c>
      <c r="W2042">
        <v>201</v>
      </c>
      <c r="X2042">
        <v>300</v>
      </c>
    </row>
    <row r="2043" spans="1:24" x14ac:dyDescent="0.35">
      <c r="A2043" t="s">
        <v>24</v>
      </c>
      <c r="B2043">
        <v>2005</v>
      </c>
      <c r="C2043">
        <v>472</v>
      </c>
      <c r="D2043" t="s">
        <v>44</v>
      </c>
      <c r="E2043" t="s">
        <v>45</v>
      </c>
      <c r="F2043">
        <v>30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s="1">
        <v>44468.437696759262</v>
      </c>
      <c r="U2043">
        <v>953</v>
      </c>
      <c r="V2043" t="s">
        <v>28</v>
      </c>
      <c r="W2043">
        <v>201</v>
      </c>
      <c r="X2043">
        <v>300</v>
      </c>
    </row>
    <row r="2044" spans="1:24" x14ac:dyDescent="0.35">
      <c r="A2044" t="s">
        <v>24</v>
      </c>
      <c r="B2044">
        <v>2005</v>
      </c>
      <c r="C2044">
        <v>472</v>
      </c>
      <c r="D2044" t="s">
        <v>44</v>
      </c>
      <c r="E2044" t="s">
        <v>45</v>
      </c>
      <c r="F2044">
        <v>36</v>
      </c>
      <c r="G2044">
        <v>3</v>
      </c>
      <c r="H2044">
        <v>41.499296532597199</v>
      </c>
      <c r="I2044">
        <v>1116.25012343238</v>
      </c>
      <c r="J2044">
        <v>5.0457135942673901</v>
      </c>
      <c r="K2044">
        <v>10.104989881454101</v>
      </c>
      <c r="L2044">
        <v>609.1</v>
      </c>
      <c r="M2044">
        <v>240466.003056435</v>
      </c>
      <c r="N2044">
        <v>0</v>
      </c>
      <c r="O2044">
        <v>1629</v>
      </c>
      <c r="P2044">
        <v>74361</v>
      </c>
      <c r="Q2044">
        <v>2176847712.4528399</v>
      </c>
      <c r="R2044">
        <v>0</v>
      </c>
      <c r="S2044">
        <v>171407</v>
      </c>
      <c r="T2044" s="1">
        <v>44468.437696759262</v>
      </c>
      <c r="U2044">
        <v>912</v>
      </c>
      <c r="V2044" t="s">
        <v>29</v>
      </c>
      <c r="W2044">
        <v>101</v>
      </c>
      <c r="X2044">
        <v>200</v>
      </c>
    </row>
    <row r="2045" spans="1:24" x14ac:dyDescent="0.35">
      <c r="A2045" t="s">
        <v>24</v>
      </c>
      <c r="B2045">
        <v>2005</v>
      </c>
      <c r="C2045">
        <v>472</v>
      </c>
      <c r="D2045" t="s">
        <v>44</v>
      </c>
      <c r="E2045" t="s">
        <v>45</v>
      </c>
      <c r="F2045">
        <v>37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 s="1">
        <v>44468.437696759262</v>
      </c>
      <c r="U2045">
        <v>952</v>
      </c>
      <c r="V2045" t="s">
        <v>28</v>
      </c>
      <c r="W2045">
        <v>101</v>
      </c>
      <c r="X2045">
        <v>200</v>
      </c>
    </row>
    <row r="2046" spans="1:24" x14ac:dyDescent="0.35">
      <c r="A2046" t="s">
        <v>24</v>
      </c>
      <c r="B2046">
        <v>2005</v>
      </c>
      <c r="C2046">
        <v>472</v>
      </c>
      <c r="D2046" t="s">
        <v>44</v>
      </c>
      <c r="E2046" t="s">
        <v>45</v>
      </c>
      <c r="F2046">
        <v>42</v>
      </c>
      <c r="G2046">
        <v>1</v>
      </c>
      <c r="H2046">
        <v>11.896381020528599</v>
      </c>
      <c r="I2046">
        <v>141.713437281578</v>
      </c>
      <c r="J2046">
        <v>1.2603401081180099</v>
      </c>
      <c r="K2046">
        <v>1.6004119487778801</v>
      </c>
      <c r="L2046">
        <v>349.8</v>
      </c>
      <c r="M2046">
        <v>122338.135370073</v>
      </c>
      <c r="N2046">
        <v>0</v>
      </c>
      <c r="O2046">
        <v>1120</v>
      </c>
      <c r="P2046">
        <v>37170</v>
      </c>
      <c r="Q2046">
        <v>1381600908.09484</v>
      </c>
      <c r="R2046">
        <v>0</v>
      </c>
      <c r="S2046">
        <v>118981</v>
      </c>
      <c r="T2046" s="1">
        <v>44468.437696759262</v>
      </c>
      <c r="U2046">
        <v>942</v>
      </c>
      <c r="V2046" t="s">
        <v>27</v>
      </c>
      <c r="W2046">
        <v>101</v>
      </c>
      <c r="X2046">
        <v>200</v>
      </c>
    </row>
    <row r="2047" spans="1:24" x14ac:dyDescent="0.35">
      <c r="A2047" t="s">
        <v>24</v>
      </c>
      <c r="B2047">
        <v>2005</v>
      </c>
      <c r="C2047">
        <v>472</v>
      </c>
      <c r="D2047" t="s">
        <v>44</v>
      </c>
      <c r="E2047" t="s">
        <v>45</v>
      </c>
      <c r="F2047">
        <v>62</v>
      </c>
      <c r="G2047">
        <v>14</v>
      </c>
      <c r="H2047">
        <v>178.83897409393501</v>
      </c>
      <c r="I2047">
        <v>3259.3679781297901</v>
      </c>
      <c r="J2047">
        <v>18.050195313122401</v>
      </c>
      <c r="K2047">
        <v>28.505321663909498</v>
      </c>
      <c r="L2047">
        <v>4264.8</v>
      </c>
      <c r="M2047">
        <v>1853907.9379298501</v>
      </c>
      <c r="N2047">
        <v>1433</v>
      </c>
      <c r="O2047">
        <v>7097</v>
      </c>
      <c r="P2047">
        <v>430594</v>
      </c>
      <c r="Q2047">
        <v>16213647081.447001</v>
      </c>
      <c r="R2047">
        <v>165742</v>
      </c>
      <c r="S2047">
        <v>695446</v>
      </c>
      <c r="T2047" s="1">
        <v>44468.437696759262</v>
      </c>
      <c r="U2047">
        <v>922</v>
      </c>
      <c r="V2047" t="s">
        <v>31</v>
      </c>
      <c r="W2047">
        <v>101</v>
      </c>
      <c r="X2047">
        <v>200</v>
      </c>
    </row>
    <row r="2048" spans="1:24" x14ac:dyDescent="0.35">
      <c r="A2048" t="s">
        <v>24</v>
      </c>
      <c r="B2048">
        <v>2005</v>
      </c>
      <c r="C2048">
        <v>472</v>
      </c>
      <c r="D2048" t="s">
        <v>44</v>
      </c>
      <c r="E2048" t="s">
        <v>45</v>
      </c>
      <c r="F2048">
        <v>71</v>
      </c>
      <c r="G2048">
        <v>5</v>
      </c>
      <c r="H2048">
        <v>41.655665211571403</v>
      </c>
      <c r="I2048">
        <v>357.45717256586101</v>
      </c>
      <c r="J2048">
        <v>4.7369995256376498</v>
      </c>
      <c r="K2048">
        <v>5.2753236544226798</v>
      </c>
      <c r="L2048">
        <v>1084.7</v>
      </c>
      <c r="M2048">
        <v>242291.12795477299</v>
      </c>
      <c r="N2048">
        <v>90</v>
      </c>
      <c r="O2048">
        <v>2079</v>
      </c>
      <c r="P2048">
        <v>124038</v>
      </c>
      <c r="Q2048">
        <v>3575712607.42031</v>
      </c>
      <c r="R2048">
        <v>3188</v>
      </c>
      <c r="S2048">
        <v>244888</v>
      </c>
      <c r="T2048" s="1">
        <v>44468.437696759262</v>
      </c>
      <c r="U2048">
        <v>921</v>
      </c>
      <c r="V2048" t="s">
        <v>31</v>
      </c>
      <c r="W2048">
        <v>10</v>
      </c>
      <c r="X2048">
        <v>100</v>
      </c>
    </row>
    <row r="2049" spans="1:24" x14ac:dyDescent="0.35">
      <c r="A2049" t="s">
        <v>24</v>
      </c>
      <c r="B2049">
        <v>2005</v>
      </c>
      <c r="C2049">
        <v>472</v>
      </c>
      <c r="D2049" t="s">
        <v>44</v>
      </c>
      <c r="E2049" t="s">
        <v>45</v>
      </c>
      <c r="F2049">
        <v>109</v>
      </c>
      <c r="G2049">
        <v>6</v>
      </c>
      <c r="H2049">
        <v>20.917800071482301</v>
      </c>
      <c r="I2049">
        <v>96.430304545753401</v>
      </c>
      <c r="J2049">
        <v>3.1704185289540598</v>
      </c>
      <c r="K2049">
        <v>1.8278021550999199</v>
      </c>
      <c r="L2049">
        <v>805.7</v>
      </c>
      <c r="M2049">
        <v>143051.20466340199</v>
      </c>
      <c r="N2049">
        <v>41</v>
      </c>
      <c r="O2049">
        <v>1570</v>
      </c>
      <c r="P2049">
        <v>121809</v>
      </c>
      <c r="Q2049">
        <v>2711484749.5825</v>
      </c>
      <c r="R2049">
        <v>16572</v>
      </c>
      <c r="S2049">
        <v>227046</v>
      </c>
      <c r="T2049" s="1">
        <v>44468.437696759262</v>
      </c>
      <c r="U2049">
        <v>931</v>
      </c>
      <c r="V2049" t="s">
        <v>30</v>
      </c>
      <c r="W2049">
        <v>10</v>
      </c>
      <c r="X2049">
        <v>100</v>
      </c>
    </row>
    <row r="2050" spans="1:24" x14ac:dyDescent="0.35">
      <c r="A2050" t="s">
        <v>24</v>
      </c>
      <c r="B2050">
        <v>2005</v>
      </c>
      <c r="C2050">
        <v>472</v>
      </c>
      <c r="D2050" t="s">
        <v>44</v>
      </c>
      <c r="E2050" t="s">
        <v>45</v>
      </c>
      <c r="F2050">
        <v>117</v>
      </c>
      <c r="G2050">
        <v>5</v>
      </c>
      <c r="H2050">
        <v>16.124780562156001</v>
      </c>
      <c r="I2050">
        <v>70.072740519354397</v>
      </c>
      <c r="J2050">
        <v>2.0666410881597201</v>
      </c>
      <c r="K2050">
        <v>0.84193464086455405</v>
      </c>
      <c r="L2050">
        <v>666.1</v>
      </c>
      <c r="M2050">
        <v>119456.23078187701</v>
      </c>
      <c r="N2050">
        <v>0</v>
      </c>
      <c r="O2050">
        <v>1365</v>
      </c>
      <c r="P2050">
        <v>85454</v>
      </c>
      <c r="Q2050">
        <v>1435284791.4460199</v>
      </c>
      <c r="R2050">
        <v>8888</v>
      </c>
      <c r="S2050">
        <v>162020</v>
      </c>
      <c r="T2050" s="1">
        <v>44468.437696759262</v>
      </c>
      <c r="U2050">
        <v>911</v>
      </c>
      <c r="V2050" t="s">
        <v>29</v>
      </c>
      <c r="W2050">
        <v>10</v>
      </c>
      <c r="X2050">
        <v>100</v>
      </c>
    </row>
    <row r="2051" spans="1:24" x14ac:dyDescent="0.35">
      <c r="A2051" t="s">
        <v>24</v>
      </c>
      <c r="B2051">
        <v>2005</v>
      </c>
      <c r="C2051">
        <v>472</v>
      </c>
      <c r="D2051" t="s">
        <v>44</v>
      </c>
      <c r="E2051" t="s">
        <v>45</v>
      </c>
      <c r="F2051">
        <v>139</v>
      </c>
      <c r="G2051">
        <v>26</v>
      </c>
      <c r="H2051">
        <v>108.58642373776</v>
      </c>
      <c r="I2051">
        <v>712.06509495992702</v>
      </c>
      <c r="J2051">
        <v>11.736124546210601</v>
      </c>
      <c r="K2051">
        <v>7.9569864381059903</v>
      </c>
      <c r="L2051">
        <v>4705.8</v>
      </c>
      <c r="M2051">
        <v>1337003.6598989</v>
      </c>
      <c r="N2051">
        <v>2286</v>
      </c>
      <c r="O2051">
        <v>7126</v>
      </c>
      <c r="P2051">
        <v>509356</v>
      </c>
      <c r="Q2051">
        <v>14940375626.9114</v>
      </c>
      <c r="R2051">
        <v>253527</v>
      </c>
      <c r="S2051">
        <v>765185</v>
      </c>
      <c r="T2051" s="1">
        <v>44468.437696759262</v>
      </c>
      <c r="U2051">
        <v>932</v>
      </c>
      <c r="V2051" t="s">
        <v>30</v>
      </c>
      <c r="W2051">
        <v>101</v>
      </c>
      <c r="X2051">
        <v>200</v>
      </c>
    </row>
    <row r="2052" spans="1:24" x14ac:dyDescent="0.35">
      <c r="A2052" t="s">
        <v>24</v>
      </c>
      <c r="B2052">
        <v>2005</v>
      </c>
      <c r="C2052">
        <v>480</v>
      </c>
      <c r="D2052" t="s">
        <v>46</v>
      </c>
      <c r="E2052" t="s">
        <v>47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 s="1">
        <v>44468.437696759262</v>
      </c>
      <c r="U2052">
        <v>916</v>
      </c>
      <c r="V2052" t="s">
        <v>29</v>
      </c>
      <c r="W2052">
        <v>701</v>
      </c>
      <c r="X2052">
        <v>1000</v>
      </c>
    </row>
    <row r="2053" spans="1:24" x14ac:dyDescent="0.35">
      <c r="A2053" t="s">
        <v>24</v>
      </c>
      <c r="B2053">
        <v>2005</v>
      </c>
      <c r="C2053">
        <v>480</v>
      </c>
      <c r="D2053" t="s">
        <v>46</v>
      </c>
      <c r="E2053" t="s">
        <v>47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s="1">
        <v>44468.437696759262</v>
      </c>
      <c r="U2053">
        <v>946</v>
      </c>
      <c r="V2053" t="s">
        <v>27</v>
      </c>
      <c r="W2053">
        <v>701</v>
      </c>
      <c r="X2053">
        <v>1000</v>
      </c>
    </row>
    <row r="2054" spans="1:24" x14ac:dyDescent="0.35">
      <c r="A2054" t="s">
        <v>24</v>
      </c>
      <c r="B2054">
        <v>2005</v>
      </c>
      <c r="C2054">
        <v>480</v>
      </c>
      <c r="D2054" t="s">
        <v>46</v>
      </c>
      <c r="E2054" t="s">
        <v>47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 s="1">
        <v>44468.437696759262</v>
      </c>
      <c r="U2054">
        <v>956</v>
      </c>
      <c r="V2054" t="s">
        <v>28</v>
      </c>
      <c r="W2054">
        <v>701</v>
      </c>
      <c r="X2054">
        <v>1000</v>
      </c>
    </row>
    <row r="2055" spans="1:24" x14ac:dyDescent="0.35">
      <c r="A2055" t="s">
        <v>24</v>
      </c>
      <c r="B2055">
        <v>2005</v>
      </c>
      <c r="C2055">
        <v>480</v>
      </c>
      <c r="D2055" t="s">
        <v>46</v>
      </c>
      <c r="E2055" t="s">
        <v>47</v>
      </c>
      <c r="F2055">
        <v>3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 s="1">
        <v>44468.437696759262</v>
      </c>
      <c r="U2055">
        <v>926</v>
      </c>
      <c r="V2055" t="s">
        <v>31</v>
      </c>
      <c r="W2055">
        <v>701</v>
      </c>
      <c r="X2055">
        <v>1000</v>
      </c>
    </row>
    <row r="2056" spans="1:24" x14ac:dyDescent="0.35">
      <c r="A2056" t="s">
        <v>24</v>
      </c>
      <c r="B2056">
        <v>2005</v>
      </c>
      <c r="C2056">
        <v>480</v>
      </c>
      <c r="D2056" t="s">
        <v>46</v>
      </c>
      <c r="E2056" t="s">
        <v>47</v>
      </c>
      <c r="F2056">
        <v>3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 s="1">
        <v>44468.437696759262</v>
      </c>
      <c r="U2056">
        <v>936</v>
      </c>
      <c r="V2056" t="s">
        <v>30</v>
      </c>
      <c r="W2056">
        <v>701</v>
      </c>
      <c r="X2056">
        <v>1000</v>
      </c>
    </row>
    <row r="2057" spans="1:24" x14ac:dyDescent="0.35">
      <c r="A2057" t="s">
        <v>24</v>
      </c>
      <c r="B2057">
        <v>2005</v>
      </c>
      <c r="C2057">
        <v>480</v>
      </c>
      <c r="D2057" t="s">
        <v>46</v>
      </c>
      <c r="E2057" t="s">
        <v>47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s="1">
        <v>44468.437696759262</v>
      </c>
      <c r="U2057">
        <v>915</v>
      </c>
      <c r="V2057" t="s">
        <v>29</v>
      </c>
      <c r="W2057">
        <v>501</v>
      </c>
      <c r="X2057">
        <v>700</v>
      </c>
    </row>
    <row r="2058" spans="1:24" x14ac:dyDescent="0.35">
      <c r="A2058" t="s">
        <v>24</v>
      </c>
      <c r="B2058">
        <v>2005</v>
      </c>
      <c r="C2058">
        <v>480</v>
      </c>
      <c r="D2058" t="s">
        <v>46</v>
      </c>
      <c r="E2058" t="s">
        <v>47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 s="1">
        <v>44468.437696759262</v>
      </c>
      <c r="U2058">
        <v>945</v>
      </c>
      <c r="V2058" t="s">
        <v>27</v>
      </c>
      <c r="W2058">
        <v>501</v>
      </c>
      <c r="X2058">
        <v>700</v>
      </c>
    </row>
    <row r="2059" spans="1:24" x14ac:dyDescent="0.35">
      <c r="A2059" t="s">
        <v>24</v>
      </c>
      <c r="B2059">
        <v>2005</v>
      </c>
      <c r="C2059">
        <v>480</v>
      </c>
      <c r="D2059" t="s">
        <v>46</v>
      </c>
      <c r="E2059" t="s">
        <v>47</v>
      </c>
      <c r="F2059">
        <v>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s="1">
        <v>44468.437696759262</v>
      </c>
      <c r="U2059">
        <v>955</v>
      </c>
      <c r="V2059" t="s">
        <v>28</v>
      </c>
      <c r="W2059">
        <v>501</v>
      </c>
      <c r="X2059">
        <v>700</v>
      </c>
    </row>
    <row r="2060" spans="1:24" x14ac:dyDescent="0.35">
      <c r="A2060" t="s">
        <v>24</v>
      </c>
      <c r="B2060">
        <v>2005</v>
      </c>
      <c r="C2060">
        <v>480</v>
      </c>
      <c r="D2060" t="s">
        <v>46</v>
      </c>
      <c r="E2060" t="s">
        <v>47</v>
      </c>
      <c r="F2060">
        <v>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s="1">
        <v>44468.437696759262</v>
      </c>
      <c r="U2060">
        <v>935</v>
      </c>
      <c r="V2060" t="s">
        <v>30</v>
      </c>
      <c r="W2060">
        <v>501</v>
      </c>
      <c r="X2060">
        <v>700</v>
      </c>
    </row>
    <row r="2061" spans="1:24" x14ac:dyDescent="0.35">
      <c r="A2061" t="s">
        <v>24</v>
      </c>
      <c r="B2061">
        <v>2005</v>
      </c>
      <c r="C2061">
        <v>480</v>
      </c>
      <c r="D2061" t="s">
        <v>46</v>
      </c>
      <c r="E2061" t="s">
        <v>47</v>
      </c>
      <c r="F2061">
        <v>6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 s="1">
        <v>44468.437696759262</v>
      </c>
      <c r="U2061">
        <v>925</v>
      </c>
      <c r="V2061" t="s">
        <v>31</v>
      </c>
      <c r="W2061">
        <v>501</v>
      </c>
      <c r="X2061">
        <v>700</v>
      </c>
    </row>
    <row r="2062" spans="1:24" x14ac:dyDescent="0.35">
      <c r="A2062" t="s">
        <v>24</v>
      </c>
      <c r="B2062">
        <v>2005</v>
      </c>
      <c r="C2062">
        <v>480</v>
      </c>
      <c r="D2062" t="s">
        <v>46</v>
      </c>
      <c r="E2062" t="s">
        <v>47</v>
      </c>
      <c r="F2062">
        <v>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 s="1">
        <v>44468.437696759262</v>
      </c>
      <c r="U2062">
        <v>934</v>
      </c>
      <c r="V2062" t="s">
        <v>30</v>
      </c>
      <c r="W2062">
        <v>301</v>
      </c>
      <c r="X2062">
        <v>500</v>
      </c>
    </row>
    <row r="2063" spans="1:24" x14ac:dyDescent="0.35">
      <c r="A2063" t="s">
        <v>24</v>
      </c>
      <c r="B2063">
        <v>2005</v>
      </c>
      <c r="C2063">
        <v>480</v>
      </c>
      <c r="D2063" t="s">
        <v>46</v>
      </c>
      <c r="E2063" t="s">
        <v>47</v>
      </c>
      <c r="F2063">
        <v>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s="1">
        <v>44468.437696759262</v>
      </c>
      <c r="U2063">
        <v>944</v>
      </c>
      <c r="V2063" t="s">
        <v>27</v>
      </c>
      <c r="W2063">
        <v>301</v>
      </c>
      <c r="X2063">
        <v>500</v>
      </c>
    </row>
    <row r="2064" spans="1:24" x14ac:dyDescent="0.35">
      <c r="A2064" t="s">
        <v>24</v>
      </c>
      <c r="B2064">
        <v>2005</v>
      </c>
      <c r="C2064">
        <v>480</v>
      </c>
      <c r="D2064" t="s">
        <v>46</v>
      </c>
      <c r="E2064" t="s">
        <v>47</v>
      </c>
      <c r="F2064">
        <v>9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 s="1">
        <v>44468.437696759262</v>
      </c>
      <c r="U2064">
        <v>914</v>
      </c>
      <c r="V2064" t="s">
        <v>29</v>
      </c>
      <c r="W2064">
        <v>301</v>
      </c>
      <c r="X2064">
        <v>500</v>
      </c>
    </row>
    <row r="2065" spans="1:24" x14ac:dyDescent="0.35">
      <c r="A2065" t="s">
        <v>24</v>
      </c>
      <c r="B2065">
        <v>2005</v>
      </c>
      <c r="C2065">
        <v>480</v>
      </c>
      <c r="D2065" t="s">
        <v>46</v>
      </c>
      <c r="E2065" t="s">
        <v>47</v>
      </c>
      <c r="F2065">
        <v>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s="1">
        <v>44468.437696759262</v>
      </c>
      <c r="U2065">
        <v>951</v>
      </c>
      <c r="V2065" t="s">
        <v>28</v>
      </c>
      <c r="W2065">
        <v>10</v>
      </c>
      <c r="X2065">
        <v>100</v>
      </c>
    </row>
    <row r="2066" spans="1:24" x14ac:dyDescent="0.35">
      <c r="A2066" t="s">
        <v>24</v>
      </c>
      <c r="B2066">
        <v>2005</v>
      </c>
      <c r="C2066">
        <v>480</v>
      </c>
      <c r="D2066" t="s">
        <v>46</v>
      </c>
      <c r="E2066" t="s">
        <v>47</v>
      </c>
      <c r="F2066">
        <v>10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 s="1">
        <v>44468.437696759262</v>
      </c>
      <c r="U2066">
        <v>924</v>
      </c>
      <c r="V2066" t="s">
        <v>31</v>
      </c>
      <c r="W2066">
        <v>301</v>
      </c>
      <c r="X2066">
        <v>500</v>
      </c>
    </row>
    <row r="2067" spans="1:24" x14ac:dyDescent="0.35">
      <c r="A2067" t="s">
        <v>24</v>
      </c>
      <c r="B2067">
        <v>2005</v>
      </c>
      <c r="C2067">
        <v>480</v>
      </c>
      <c r="D2067" t="s">
        <v>46</v>
      </c>
      <c r="E2067" t="s">
        <v>47</v>
      </c>
      <c r="F2067">
        <v>12</v>
      </c>
      <c r="G2067">
        <v>2</v>
      </c>
      <c r="H2067">
        <v>31.9</v>
      </c>
      <c r="I2067">
        <v>613.45520642968904</v>
      </c>
      <c r="J2067">
        <v>8.1</v>
      </c>
      <c r="K2067">
        <v>32.955291387942403</v>
      </c>
      <c r="L2067">
        <v>88.9</v>
      </c>
      <c r="M2067">
        <v>4768.17851574423</v>
      </c>
      <c r="N2067">
        <v>0</v>
      </c>
      <c r="O2067">
        <v>239</v>
      </c>
      <c r="P2067">
        <v>22455</v>
      </c>
      <c r="Q2067">
        <v>256150262.85393199</v>
      </c>
      <c r="R2067">
        <v>0</v>
      </c>
      <c r="S2067">
        <v>57329</v>
      </c>
      <c r="T2067" s="1">
        <v>44468.437696759262</v>
      </c>
      <c r="U2067">
        <v>913</v>
      </c>
      <c r="V2067" t="s">
        <v>29</v>
      </c>
      <c r="W2067">
        <v>201</v>
      </c>
      <c r="X2067">
        <v>300</v>
      </c>
    </row>
    <row r="2068" spans="1:24" x14ac:dyDescent="0.35">
      <c r="A2068" t="s">
        <v>24</v>
      </c>
      <c r="B2068">
        <v>2005</v>
      </c>
      <c r="C2068">
        <v>480</v>
      </c>
      <c r="D2068" t="s">
        <v>46</v>
      </c>
      <c r="E2068" t="s">
        <v>47</v>
      </c>
      <c r="F2068">
        <v>13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s="1">
        <v>44468.437696759262</v>
      </c>
      <c r="U2068">
        <v>954</v>
      </c>
      <c r="V2068" t="s">
        <v>28</v>
      </c>
      <c r="W2068">
        <v>301</v>
      </c>
      <c r="X2068">
        <v>500</v>
      </c>
    </row>
    <row r="2069" spans="1:24" x14ac:dyDescent="0.35">
      <c r="A2069" t="s">
        <v>24</v>
      </c>
      <c r="B2069">
        <v>2005</v>
      </c>
      <c r="C2069">
        <v>480</v>
      </c>
      <c r="D2069" t="s">
        <v>46</v>
      </c>
      <c r="E2069" t="s">
        <v>47</v>
      </c>
      <c r="F2069">
        <v>15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 s="1">
        <v>44468.437696759262</v>
      </c>
      <c r="U2069">
        <v>941</v>
      </c>
      <c r="V2069" t="s">
        <v>27</v>
      </c>
      <c r="W2069">
        <v>10</v>
      </c>
      <c r="X2069">
        <v>100</v>
      </c>
    </row>
    <row r="2070" spans="1:24" x14ac:dyDescent="0.35">
      <c r="A2070" t="s">
        <v>24</v>
      </c>
      <c r="B2070">
        <v>2005</v>
      </c>
      <c r="C2070">
        <v>480</v>
      </c>
      <c r="D2070" t="s">
        <v>46</v>
      </c>
      <c r="E2070" t="s">
        <v>47</v>
      </c>
      <c r="F2070">
        <v>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 s="1">
        <v>44468.437696759262</v>
      </c>
      <c r="U2070">
        <v>943</v>
      </c>
      <c r="V2070" t="s">
        <v>27</v>
      </c>
      <c r="W2070">
        <v>201</v>
      </c>
      <c r="X2070">
        <v>300</v>
      </c>
    </row>
    <row r="2071" spans="1:24" x14ac:dyDescent="0.35">
      <c r="A2071" t="s">
        <v>24</v>
      </c>
      <c r="B2071">
        <v>2005</v>
      </c>
      <c r="C2071">
        <v>480</v>
      </c>
      <c r="D2071" t="s">
        <v>46</v>
      </c>
      <c r="E2071" t="s">
        <v>47</v>
      </c>
      <c r="F2071">
        <v>25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 s="1">
        <v>44468.437696759262</v>
      </c>
      <c r="U2071">
        <v>923</v>
      </c>
      <c r="V2071" t="s">
        <v>31</v>
      </c>
      <c r="W2071">
        <v>201</v>
      </c>
      <c r="X2071">
        <v>300</v>
      </c>
    </row>
    <row r="2072" spans="1:24" x14ac:dyDescent="0.35">
      <c r="A2072" t="s">
        <v>24</v>
      </c>
      <c r="B2072">
        <v>2005</v>
      </c>
      <c r="C2072">
        <v>480</v>
      </c>
      <c r="D2072" t="s">
        <v>46</v>
      </c>
      <c r="E2072" t="s">
        <v>47</v>
      </c>
      <c r="F2072">
        <v>29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 s="1">
        <v>44468.437696759262</v>
      </c>
      <c r="U2072">
        <v>933</v>
      </c>
      <c r="V2072" t="s">
        <v>30</v>
      </c>
      <c r="W2072">
        <v>201</v>
      </c>
      <c r="X2072">
        <v>300</v>
      </c>
    </row>
    <row r="2073" spans="1:24" x14ac:dyDescent="0.35">
      <c r="A2073" t="s">
        <v>24</v>
      </c>
      <c r="B2073">
        <v>2005</v>
      </c>
      <c r="C2073">
        <v>480</v>
      </c>
      <c r="D2073" t="s">
        <v>46</v>
      </c>
      <c r="E2073" t="s">
        <v>47</v>
      </c>
      <c r="F2073">
        <v>30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 s="1">
        <v>44468.437696759262</v>
      </c>
      <c r="U2073">
        <v>953</v>
      </c>
      <c r="V2073" t="s">
        <v>28</v>
      </c>
      <c r="W2073">
        <v>201</v>
      </c>
      <c r="X2073">
        <v>300</v>
      </c>
    </row>
    <row r="2074" spans="1:24" x14ac:dyDescent="0.35">
      <c r="A2074" t="s">
        <v>24</v>
      </c>
      <c r="B2074">
        <v>2005</v>
      </c>
      <c r="C2074">
        <v>480</v>
      </c>
      <c r="D2074" t="s">
        <v>46</v>
      </c>
      <c r="E2074" t="s">
        <v>47</v>
      </c>
      <c r="F2074">
        <v>36</v>
      </c>
      <c r="G2074">
        <v>1</v>
      </c>
      <c r="H2074">
        <v>28.110025531267802</v>
      </c>
      <c r="I2074">
        <v>790.22485588283996</v>
      </c>
      <c r="J2074">
        <v>4.3887194011267896</v>
      </c>
      <c r="K2074">
        <v>19.2624896236496</v>
      </c>
      <c r="L2074">
        <v>412.6</v>
      </c>
      <c r="M2074">
        <v>170232.64644817301</v>
      </c>
      <c r="N2074">
        <v>0</v>
      </c>
      <c r="O2074">
        <v>1271</v>
      </c>
      <c r="P2074">
        <v>64417</v>
      </c>
      <c r="Q2074">
        <v>4149584211.8898201</v>
      </c>
      <c r="R2074">
        <v>0</v>
      </c>
      <c r="S2074">
        <v>198405</v>
      </c>
      <c r="T2074" s="1">
        <v>44468.437696759262</v>
      </c>
      <c r="U2074">
        <v>912</v>
      </c>
      <c r="V2074" t="s">
        <v>29</v>
      </c>
      <c r="W2074">
        <v>101</v>
      </c>
      <c r="X2074">
        <v>200</v>
      </c>
    </row>
    <row r="2075" spans="1:24" x14ac:dyDescent="0.35">
      <c r="A2075" t="s">
        <v>24</v>
      </c>
      <c r="B2075">
        <v>2005</v>
      </c>
      <c r="C2075">
        <v>480</v>
      </c>
      <c r="D2075" t="s">
        <v>46</v>
      </c>
      <c r="E2075" t="s">
        <v>47</v>
      </c>
      <c r="F2075">
        <v>37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 s="1">
        <v>44468.437696759262</v>
      </c>
      <c r="U2075">
        <v>952</v>
      </c>
      <c r="V2075" t="s">
        <v>28</v>
      </c>
      <c r="W2075">
        <v>101</v>
      </c>
      <c r="X2075">
        <v>200</v>
      </c>
    </row>
    <row r="2076" spans="1:24" x14ac:dyDescent="0.35">
      <c r="A2076" t="s">
        <v>24</v>
      </c>
      <c r="B2076">
        <v>2005</v>
      </c>
      <c r="C2076">
        <v>480</v>
      </c>
      <c r="D2076" t="s">
        <v>46</v>
      </c>
      <c r="E2076" t="s">
        <v>47</v>
      </c>
      <c r="F2076">
        <v>42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s="1">
        <v>44468.437696759262</v>
      </c>
      <c r="U2076">
        <v>942</v>
      </c>
      <c r="V2076" t="s">
        <v>27</v>
      </c>
      <c r="W2076">
        <v>101</v>
      </c>
      <c r="X2076">
        <v>200</v>
      </c>
    </row>
    <row r="2077" spans="1:24" x14ac:dyDescent="0.35">
      <c r="A2077" t="s">
        <v>24</v>
      </c>
      <c r="B2077">
        <v>2005</v>
      </c>
      <c r="C2077">
        <v>480</v>
      </c>
      <c r="D2077" t="s">
        <v>46</v>
      </c>
      <c r="E2077" t="s">
        <v>47</v>
      </c>
      <c r="F2077">
        <v>62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 s="1">
        <v>44468.437696759262</v>
      </c>
      <c r="U2077">
        <v>922</v>
      </c>
      <c r="V2077" t="s">
        <v>31</v>
      </c>
      <c r="W2077">
        <v>101</v>
      </c>
      <c r="X2077">
        <v>200</v>
      </c>
    </row>
    <row r="2078" spans="1:24" x14ac:dyDescent="0.35">
      <c r="A2078" t="s">
        <v>24</v>
      </c>
      <c r="B2078">
        <v>2005</v>
      </c>
      <c r="C2078">
        <v>480</v>
      </c>
      <c r="D2078" t="s">
        <v>46</v>
      </c>
      <c r="E2078" t="s">
        <v>47</v>
      </c>
      <c r="F2078">
        <v>71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 s="1">
        <v>44468.437696759262</v>
      </c>
      <c r="U2078">
        <v>921</v>
      </c>
      <c r="V2078" t="s">
        <v>31</v>
      </c>
      <c r="W2078">
        <v>10</v>
      </c>
      <c r="X2078">
        <v>100</v>
      </c>
    </row>
    <row r="2079" spans="1:24" x14ac:dyDescent="0.35">
      <c r="A2079" t="s">
        <v>24</v>
      </c>
      <c r="B2079">
        <v>2005</v>
      </c>
      <c r="C2079">
        <v>480</v>
      </c>
      <c r="D2079" t="s">
        <v>46</v>
      </c>
      <c r="E2079" t="s">
        <v>47</v>
      </c>
      <c r="F2079">
        <v>109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 s="1">
        <v>44468.437696759262</v>
      </c>
      <c r="U2079">
        <v>931</v>
      </c>
      <c r="V2079" t="s">
        <v>30</v>
      </c>
      <c r="W2079">
        <v>10</v>
      </c>
      <c r="X2079">
        <v>100</v>
      </c>
    </row>
    <row r="2080" spans="1:24" x14ac:dyDescent="0.35">
      <c r="A2080" t="s">
        <v>24</v>
      </c>
      <c r="B2080">
        <v>2005</v>
      </c>
      <c r="C2080">
        <v>480</v>
      </c>
      <c r="D2080" t="s">
        <v>46</v>
      </c>
      <c r="E2080" t="s">
        <v>47</v>
      </c>
      <c r="F2080">
        <v>117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s="1">
        <v>44468.437696759262</v>
      </c>
      <c r="U2080">
        <v>911</v>
      </c>
      <c r="V2080" t="s">
        <v>29</v>
      </c>
      <c r="W2080">
        <v>10</v>
      </c>
      <c r="X2080">
        <v>100</v>
      </c>
    </row>
    <row r="2081" spans="1:24" x14ac:dyDescent="0.35">
      <c r="A2081" t="s">
        <v>24</v>
      </c>
      <c r="B2081">
        <v>2005</v>
      </c>
      <c r="C2081">
        <v>480</v>
      </c>
      <c r="D2081" t="s">
        <v>46</v>
      </c>
      <c r="E2081" t="s">
        <v>47</v>
      </c>
      <c r="F2081">
        <v>139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 s="1">
        <v>44468.437696759262</v>
      </c>
      <c r="U2081">
        <v>932</v>
      </c>
      <c r="V2081" t="s">
        <v>30</v>
      </c>
      <c r="W2081">
        <v>101</v>
      </c>
      <c r="X2081">
        <v>200</v>
      </c>
    </row>
    <row r="2082" spans="1:24" x14ac:dyDescent="0.35">
      <c r="A2082" t="s">
        <v>24</v>
      </c>
      <c r="B2082">
        <v>2005</v>
      </c>
      <c r="C2082">
        <v>485</v>
      </c>
      <c r="D2082" t="s">
        <v>48</v>
      </c>
      <c r="E2082" t="s">
        <v>49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s="1">
        <v>44468.437696759262</v>
      </c>
      <c r="U2082">
        <v>916</v>
      </c>
      <c r="V2082" t="s">
        <v>29</v>
      </c>
      <c r="W2082">
        <v>701</v>
      </c>
      <c r="X2082">
        <v>1000</v>
      </c>
    </row>
    <row r="2083" spans="1:24" x14ac:dyDescent="0.35">
      <c r="A2083" t="s">
        <v>24</v>
      </c>
      <c r="B2083">
        <v>2005</v>
      </c>
      <c r="C2083">
        <v>485</v>
      </c>
      <c r="D2083" t="s">
        <v>48</v>
      </c>
      <c r="E2083" t="s">
        <v>49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 s="1">
        <v>44468.437696759262</v>
      </c>
      <c r="U2083">
        <v>946</v>
      </c>
      <c r="V2083" t="s">
        <v>27</v>
      </c>
      <c r="W2083">
        <v>701</v>
      </c>
      <c r="X2083">
        <v>1000</v>
      </c>
    </row>
    <row r="2084" spans="1:24" x14ac:dyDescent="0.35">
      <c r="A2084" t="s">
        <v>24</v>
      </c>
      <c r="B2084">
        <v>2005</v>
      </c>
      <c r="C2084">
        <v>485</v>
      </c>
      <c r="D2084" t="s">
        <v>48</v>
      </c>
      <c r="E2084" t="s">
        <v>49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 s="1">
        <v>44468.437696759262</v>
      </c>
      <c r="U2084">
        <v>956</v>
      </c>
      <c r="V2084" t="s">
        <v>28</v>
      </c>
      <c r="W2084">
        <v>701</v>
      </c>
      <c r="X2084">
        <v>1000</v>
      </c>
    </row>
    <row r="2085" spans="1:24" x14ac:dyDescent="0.35">
      <c r="A2085" t="s">
        <v>24</v>
      </c>
      <c r="B2085">
        <v>2005</v>
      </c>
      <c r="C2085">
        <v>485</v>
      </c>
      <c r="D2085" t="s">
        <v>48</v>
      </c>
      <c r="E2085" t="s">
        <v>49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 s="1">
        <v>44468.437696759262</v>
      </c>
      <c r="U2085">
        <v>926</v>
      </c>
      <c r="V2085" t="s">
        <v>31</v>
      </c>
      <c r="W2085">
        <v>701</v>
      </c>
      <c r="X2085">
        <v>1000</v>
      </c>
    </row>
    <row r="2086" spans="1:24" x14ac:dyDescent="0.35">
      <c r="A2086" t="s">
        <v>24</v>
      </c>
      <c r="B2086">
        <v>2005</v>
      </c>
      <c r="C2086">
        <v>485</v>
      </c>
      <c r="D2086" t="s">
        <v>48</v>
      </c>
      <c r="E2086" t="s">
        <v>49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 s="1">
        <v>44468.437696759262</v>
      </c>
      <c r="U2086">
        <v>936</v>
      </c>
      <c r="V2086" t="s">
        <v>30</v>
      </c>
      <c r="W2086">
        <v>701</v>
      </c>
      <c r="X2086">
        <v>1000</v>
      </c>
    </row>
    <row r="2087" spans="1:24" x14ac:dyDescent="0.35">
      <c r="A2087" t="s">
        <v>24</v>
      </c>
      <c r="B2087">
        <v>2005</v>
      </c>
      <c r="C2087">
        <v>485</v>
      </c>
      <c r="D2087" t="s">
        <v>48</v>
      </c>
      <c r="E2087" t="s">
        <v>49</v>
      </c>
      <c r="F2087">
        <v>4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s="1">
        <v>44468.437696759262</v>
      </c>
      <c r="U2087">
        <v>915</v>
      </c>
      <c r="V2087" t="s">
        <v>29</v>
      </c>
      <c r="W2087">
        <v>501</v>
      </c>
      <c r="X2087">
        <v>700</v>
      </c>
    </row>
    <row r="2088" spans="1:24" x14ac:dyDescent="0.35">
      <c r="A2088" t="s">
        <v>24</v>
      </c>
      <c r="B2088">
        <v>2005</v>
      </c>
      <c r="C2088">
        <v>485</v>
      </c>
      <c r="D2088" t="s">
        <v>48</v>
      </c>
      <c r="E2088" t="s">
        <v>49</v>
      </c>
      <c r="F2088">
        <v>4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 s="1">
        <v>44468.437696759262</v>
      </c>
      <c r="U2088">
        <v>945</v>
      </c>
      <c r="V2088" t="s">
        <v>27</v>
      </c>
      <c r="W2088">
        <v>501</v>
      </c>
      <c r="X2088">
        <v>700</v>
      </c>
    </row>
    <row r="2089" spans="1:24" x14ac:dyDescent="0.35">
      <c r="A2089" t="s">
        <v>24</v>
      </c>
      <c r="B2089">
        <v>2005</v>
      </c>
      <c r="C2089">
        <v>485</v>
      </c>
      <c r="D2089" t="s">
        <v>48</v>
      </c>
      <c r="E2089" t="s">
        <v>49</v>
      </c>
      <c r="F2089">
        <v>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s="1">
        <v>44468.437696759262</v>
      </c>
      <c r="U2089">
        <v>955</v>
      </c>
      <c r="V2089" t="s">
        <v>28</v>
      </c>
      <c r="W2089">
        <v>501</v>
      </c>
      <c r="X2089">
        <v>700</v>
      </c>
    </row>
    <row r="2090" spans="1:24" x14ac:dyDescent="0.35">
      <c r="A2090" t="s">
        <v>24</v>
      </c>
      <c r="B2090">
        <v>2005</v>
      </c>
      <c r="C2090">
        <v>485</v>
      </c>
      <c r="D2090" t="s">
        <v>48</v>
      </c>
      <c r="E2090" t="s">
        <v>49</v>
      </c>
      <c r="F2090">
        <v>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 s="1">
        <v>44468.437696759262</v>
      </c>
      <c r="U2090">
        <v>935</v>
      </c>
      <c r="V2090" t="s">
        <v>30</v>
      </c>
      <c r="W2090">
        <v>501</v>
      </c>
      <c r="X2090">
        <v>700</v>
      </c>
    </row>
    <row r="2091" spans="1:24" x14ac:dyDescent="0.35">
      <c r="A2091" t="s">
        <v>24</v>
      </c>
      <c r="B2091">
        <v>2005</v>
      </c>
      <c r="C2091">
        <v>485</v>
      </c>
      <c r="D2091" t="s">
        <v>48</v>
      </c>
      <c r="E2091" t="s">
        <v>49</v>
      </c>
      <c r="F2091">
        <v>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 s="1">
        <v>44468.437696759262</v>
      </c>
      <c r="U2091">
        <v>925</v>
      </c>
      <c r="V2091" t="s">
        <v>31</v>
      </c>
      <c r="W2091">
        <v>501</v>
      </c>
      <c r="X2091">
        <v>700</v>
      </c>
    </row>
    <row r="2092" spans="1:24" x14ac:dyDescent="0.35">
      <c r="A2092" t="s">
        <v>24</v>
      </c>
      <c r="B2092">
        <v>2005</v>
      </c>
      <c r="C2092">
        <v>485</v>
      </c>
      <c r="D2092" t="s">
        <v>48</v>
      </c>
      <c r="E2092" t="s">
        <v>49</v>
      </c>
      <c r="F2092">
        <v>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 s="1">
        <v>44468.437696759262</v>
      </c>
      <c r="U2092">
        <v>934</v>
      </c>
      <c r="V2092" t="s">
        <v>30</v>
      </c>
      <c r="W2092">
        <v>301</v>
      </c>
      <c r="X2092">
        <v>500</v>
      </c>
    </row>
    <row r="2093" spans="1:24" x14ac:dyDescent="0.35">
      <c r="A2093" t="s">
        <v>24</v>
      </c>
      <c r="B2093">
        <v>2005</v>
      </c>
      <c r="C2093">
        <v>485</v>
      </c>
      <c r="D2093" t="s">
        <v>48</v>
      </c>
      <c r="E2093" t="s">
        <v>49</v>
      </c>
      <c r="F2093">
        <v>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 s="1">
        <v>44468.437696759262</v>
      </c>
      <c r="U2093">
        <v>944</v>
      </c>
      <c r="V2093" t="s">
        <v>27</v>
      </c>
      <c r="W2093">
        <v>301</v>
      </c>
      <c r="X2093">
        <v>500</v>
      </c>
    </row>
    <row r="2094" spans="1:24" x14ac:dyDescent="0.35">
      <c r="A2094" t="s">
        <v>24</v>
      </c>
      <c r="B2094">
        <v>2005</v>
      </c>
      <c r="C2094">
        <v>485</v>
      </c>
      <c r="D2094" t="s">
        <v>48</v>
      </c>
      <c r="E2094" t="s">
        <v>49</v>
      </c>
      <c r="F2094">
        <v>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 s="1">
        <v>44468.437696759262</v>
      </c>
      <c r="U2094">
        <v>914</v>
      </c>
      <c r="V2094" t="s">
        <v>29</v>
      </c>
      <c r="W2094">
        <v>301</v>
      </c>
      <c r="X2094">
        <v>500</v>
      </c>
    </row>
    <row r="2095" spans="1:24" x14ac:dyDescent="0.35">
      <c r="A2095" t="s">
        <v>24</v>
      </c>
      <c r="B2095">
        <v>2005</v>
      </c>
      <c r="C2095">
        <v>485</v>
      </c>
      <c r="D2095" t="s">
        <v>48</v>
      </c>
      <c r="E2095" t="s">
        <v>49</v>
      </c>
      <c r="F2095">
        <v>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s="1">
        <v>44468.437696759262</v>
      </c>
      <c r="U2095">
        <v>951</v>
      </c>
      <c r="V2095" t="s">
        <v>28</v>
      </c>
      <c r="W2095">
        <v>10</v>
      </c>
      <c r="X2095">
        <v>100</v>
      </c>
    </row>
    <row r="2096" spans="1:24" x14ac:dyDescent="0.35">
      <c r="A2096" t="s">
        <v>24</v>
      </c>
      <c r="B2096">
        <v>2005</v>
      </c>
      <c r="C2096">
        <v>485</v>
      </c>
      <c r="D2096" t="s">
        <v>48</v>
      </c>
      <c r="E2096" t="s">
        <v>49</v>
      </c>
      <c r="F2096">
        <v>10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s="1">
        <v>44468.437696759262</v>
      </c>
      <c r="U2096">
        <v>924</v>
      </c>
      <c r="V2096" t="s">
        <v>31</v>
      </c>
      <c r="W2096">
        <v>301</v>
      </c>
      <c r="X2096">
        <v>500</v>
      </c>
    </row>
    <row r="2097" spans="1:24" x14ac:dyDescent="0.35">
      <c r="A2097" t="s">
        <v>24</v>
      </c>
      <c r="B2097">
        <v>2005</v>
      </c>
      <c r="C2097">
        <v>485</v>
      </c>
      <c r="D2097" t="s">
        <v>48</v>
      </c>
      <c r="E2097" t="s">
        <v>49</v>
      </c>
      <c r="F2097">
        <v>12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 s="1">
        <v>44468.437696759262</v>
      </c>
      <c r="U2097">
        <v>913</v>
      </c>
      <c r="V2097" t="s">
        <v>29</v>
      </c>
      <c r="W2097">
        <v>201</v>
      </c>
      <c r="X2097">
        <v>300</v>
      </c>
    </row>
    <row r="2098" spans="1:24" x14ac:dyDescent="0.35">
      <c r="A2098" t="s">
        <v>24</v>
      </c>
      <c r="B2098">
        <v>2005</v>
      </c>
      <c r="C2098">
        <v>485</v>
      </c>
      <c r="D2098" t="s">
        <v>48</v>
      </c>
      <c r="E2098" t="s">
        <v>49</v>
      </c>
      <c r="F2098">
        <v>13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 s="1">
        <v>44468.437696759262</v>
      </c>
      <c r="U2098">
        <v>954</v>
      </c>
      <c r="V2098" t="s">
        <v>28</v>
      </c>
      <c r="W2098">
        <v>301</v>
      </c>
      <c r="X2098">
        <v>500</v>
      </c>
    </row>
    <row r="2099" spans="1:24" x14ac:dyDescent="0.35">
      <c r="A2099" t="s">
        <v>24</v>
      </c>
      <c r="B2099">
        <v>2005</v>
      </c>
      <c r="C2099">
        <v>485</v>
      </c>
      <c r="D2099" t="s">
        <v>48</v>
      </c>
      <c r="E2099" t="s">
        <v>49</v>
      </c>
      <c r="F2099">
        <v>15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s="1">
        <v>44468.437696759262</v>
      </c>
      <c r="U2099">
        <v>941</v>
      </c>
      <c r="V2099" t="s">
        <v>27</v>
      </c>
      <c r="W2099">
        <v>10</v>
      </c>
      <c r="X2099">
        <v>100</v>
      </c>
    </row>
    <row r="2100" spans="1:24" x14ac:dyDescent="0.35">
      <c r="A2100" t="s">
        <v>24</v>
      </c>
      <c r="B2100">
        <v>2005</v>
      </c>
      <c r="C2100">
        <v>485</v>
      </c>
      <c r="D2100" t="s">
        <v>48</v>
      </c>
      <c r="E2100" t="s">
        <v>49</v>
      </c>
      <c r="F2100">
        <v>21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s="1">
        <v>44468.437696759262</v>
      </c>
      <c r="U2100">
        <v>943</v>
      </c>
      <c r="V2100" t="s">
        <v>27</v>
      </c>
      <c r="W2100">
        <v>201</v>
      </c>
      <c r="X2100">
        <v>300</v>
      </c>
    </row>
    <row r="2101" spans="1:24" x14ac:dyDescent="0.35">
      <c r="A2101" t="s">
        <v>24</v>
      </c>
      <c r="B2101">
        <v>2005</v>
      </c>
      <c r="C2101">
        <v>485</v>
      </c>
      <c r="D2101" t="s">
        <v>48</v>
      </c>
      <c r="E2101" t="s">
        <v>49</v>
      </c>
      <c r="F2101">
        <v>25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 s="1">
        <v>44468.437696759262</v>
      </c>
      <c r="U2101">
        <v>923</v>
      </c>
      <c r="V2101" t="s">
        <v>31</v>
      </c>
      <c r="W2101">
        <v>201</v>
      </c>
      <c r="X2101">
        <v>300</v>
      </c>
    </row>
    <row r="2102" spans="1:24" x14ac:dyDescent="0.35">
      <c r="A2102" t="s">
        <v>24</v>
      </c>
      <c r="B2102">
        <v>2005</v>
      </c>
      <c r="C2102">
        <v>485</v>
      </c>
      <c r="D2102" t="s">
        <v>48</v>
      </c>
      <c r="E2102" t="s">
        <v>49</v>
      </c>
      <c r="F2102">
        <v>29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 s="1">
        <v>44468.437696759262</v>
      </c>
      <c r="U2102">
        <v>933</v>
      </c>
      <c r="V2102" t="s">
        <v>30</v>
      </c>
      <c r="W2102">
        <v>201</v>
      </c>
      <c r="X2102">
        <v>300</v>
      </c>
    </row>
    <row r="2103" spans="1:24" x14ac:dyDescent="0.35">
      <c r="A2103" t="s">
        <v>24</v>
      </c>
      <c r="B2103">
        <v>2005</v>
      </c>
      <c r="C2103">
        <v>485</v>
      </c>
      <c r="D2103" t="s">
        <v>48</v>
      </c>
      <c r="E2103" t="s">
        <v>49</v>
      </c>
      <c r="F2103">
        <v>30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 s="1">
        <v>44468.437696759262</v>
      </c>
      <c r="U2103">
        <v>953</v>
      </c>
      <c r="V2103" t="s">
        <v>28</v>
      </c>
      <c r="W2103">
        <v>201</v>
      </c>
      <c r="X2103">
        <v>300</v>
      </c>
    </row>
    <row r="2104" spans="1:24" x14ac:dyDescent="0.35">
      <c r="A2104" t="s">
        <v>24</v>
      </c>
      <c r="B2104">
        <v>2005</v>
      </c>
      <c r="C2104">
        <v>485</v>
      </c>
      <c r="D2104" t="s">
        <v>48</v>
      </c>
      <c r="E2104" t="s">
        <v>49</v>
      </c>
      <c r="F2104">
        <v>36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 s="1">
        <v>44468.437696759262</v>
      </c>
      <c r="U2104">
        <v>912</v>
      </c>
      <c r="V2104" t="s">
        <v>29</v>
      </c>
      <c r="W2104">
        <v>101</v>
      </c>
      <c r="X2104">
        <v>200</v>
      </c>
    </row>
    <row r="2105" spans="1:24" x14ac:dyDescent="0.35">
      <c r="A2105" t="s">
        <v>24</v>
      </c>
      <c r="B2105">
        <v>2005</v>
      </c>
      <c r="C2105">
        <v>485</v>
      </c>
      <c r="D2105" t="s">
        <v>48</v>
      </c>
      <c r="E2105" t="s">
        <v>49</v>
      </c>
      <c r="F2105">
        <v>37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s="1">
        <v>44468.437696759262</v>
      </c>
      <c r="U2105">
        <v>952</v>
      </c>
      <c r="V2105" t="s">
        <v>28</v>
      </c>
      <c r="W2105">
        <v>101</v>
      </c>
      <c r="X2105">
        <v>200</v>
      </c>
    </row>
    <row r="2106" spans="1:24" x14ac:dyDescent="0.35">
      <c r="A2106" t="s">
        <v>24</v>
      </c>
      <c r="B2106">
        <v>2005</v>
      </c>
      <c r="C2106">
        <v>485</v>
      </c>
      <c r="D2106" t="s">
        <v>48</v>
      </c>
      <c r="E2106" t="s">
        <v>49</v>
      </c>
      <c r="F2106">
        <v>42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 s="1">
        <v>44468.437696759262</v>
      </c>
      <c r="U2106">
        <v>942</v>
      </c>
      <c r="V2106" t="s">
        <v>27</v>
      </c>
      <c r="W2106">
        <v>101</v>
      </c>
      <c r="X2106">
        <v>200</v>
      </c>
    </row>
    <row r="2107" spans="1:24" x14ac:dyDescent="0.35">
      <c r="A2107" t="s">
        <v>24</v>
      </c>
      <c r="B2107">
        <v>2005</v>
      </c>
      <c r="C2107">
        <v>485</v>
      </c>
      <c r="D2107" t="s">
        <v>48</v>
      </c>
      <c r="E2107" t="s">
        <v>49</v>
      </c>
      <c r="F2107">
        <v>62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s="1">
        <v>44468.437696759262</v>
      </c>
      <c r="U2107">
        <v>922</v>
      </c>
      <c r="V2107" t="s">
        <v>31</v>
      </c>
      <c r="W2107">
        <v>101</v>
      </c>
      <c r="X2107">
        <v>200</v>
      </c>
    </row>
    <row r="2108" spans="1:24" x14ac:dyDescent="0.35">
      <c r="A2108" t="s">
        <v>24</v>
      </c>
      <c r="B2108">
        <v>2005</v>
      </c>
      <c r="C2108">
        <v>485</v>
      </c>
      <c r="D2108" t="s">
        <v>48</v>
      </c>
      <c r="E2108" t="s">
        <v>49</v>
      </c>
      <c r="F2108">
        <v>71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 s="1">
        <v>44468.437696759262</v>
      </c>
      <c r="U2108">
        <v>921</v>
      </c>
      <c r="V2108" t="s">
        <v>31</v>
      </c>
      <c r="W2108">
        <v>10</v>
      </c>
      <c r="X2108">
        <v>100</v>
      </c>
    </row>
    <row r="2109" spans="1:24" x14ac:dyDescent="0.35">
      <c r="A2109" t="s">
        <v>24</v>
      </c>
      <c r="B2109">
        <v>2005</v>
      </c>
      <c r="C2109">
        <v>485</v>
      </c>
      <c r="D2109" t="s">
        <v>48</v>
      </c>
      <c r="E2109" t="s">
        <v>49</v>
      </c>
      <c r="F2109">
        <v>109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s="1">
        <v>44468.437696759262</v>
      </c>
      <c r="U2109">
        <v>931</v>
      </c>
      <c r="V2109" t="s">
        <v>30</v>
      </c>
      <c r="W2109">
        <v>10</v>
      </c>
      <c r="X2109">
        <v>100</v>
      </c>
    </row>
    <row r="2110" spans="1:24" x14ac:dyDescent="0.35">
      <c r="A2110" t="s">
        <v>24</v>
      </c>
      <c r="B2110">
        <v>2005</v>
      </c>
      <c r="C2110">
        <v>485</v>
      </c>
      <c r="D2110" t="s">
        <v>48</v>
      </c>
      <c r="E2110" t="s">
        <v>49</v>
      </c>
      <c r="F2110">
        <v>117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 s="1">
        <v>44468.437696759262</v>
      </c>
      <c r="U2110">
        <v>911</v>
      </c>
      <c r="V2110" t="s">
        <v>29</v>
      </c>
      <c r="W2110">
        <v>10</v>
      </c>
      <c r="X2110">
        <v>100</v>
      </c>
    </row>
    <row r="2111" spans="1:24" x14ac:dyDescent="0.35">
      <c r="A2111" t="s">
        <v>24</v>
      </c>
      <c r="B2111">
        <v>2005</v>
      </c>
      <c r="C2111">
        <v>485</v>
      </c>
      <c r="D2111" t="s">
        <v>48</v>
      </c>
      <c r="E2111" t="s">
        <v>49</v>
      </c>
      <c r="F2111">
        <v>139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s="1">
        <v>44468.437696759262</v>
      </c>
      <c r="U2111">
        <v>932</v>
      </c>
      <c r="V2111" t="s">
        <v>30</v>
      </c>
      <c r="W2111">
        <v>101</v>
      </c>
      <c r="X2111">
        <v>200</v>
      </c>
    </row>
    <row r="2112" spans="1:24" x14ac:dyDescent="0.35">
      <c r="A2112" t="s">
        <v>24</v>
      </c>
      <c r="B2112">
        <v>2007</v>
      </c>
      <c r="C2112">
        <v>400</v>
      </c>
      <c r="D2112" t="s">
        <v>25</v>
      </c>
      <c r="E2112" t="s">
        <v>26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s="1">
        <v>44468.437696759262</v>
      </c>
      <c r="U2112">
        <v>916</v>
      </c>
      <c r="V2112" t="s">
        <v>29</v>
      </c>
      <c r="W2112">
        <v>701</v>
      </c>
      <c r="X2112">
        <v>1000</v>
      </c>
    </row>
    <row r="2113" spans="1:24" x14ac:dyDescent="0.35">
      <c r="A2113" t="s">
        <v>24</v>
      </c>
      <c r="B2113">
        <v>2007</v>
      </c>
      <c r="C2113">
        <v>400</v>
      </c>
      <c r="D2113" t="s">
        <v>25</v>
      </c>
      <c r="E2113" t="s">
        <v>26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 s="1">
        <v>44468.437696759262</v>
      </c>
      <c r="U2113">
        <v>955</v>
      </c>
      <c r="V2113" t="s">
        <v>28</v>
      </c>
      <c r="W2113">
        <v>501</v>
      </c>
      <c r="X2113">
        <v>700</v>
      </c>
    </row>
    <row r="2114" spans="1:24" x14ac:dyDescent="0.35">
      <c r="A2114" t="s">
        <v>24</v>
      </c>
      <c r="B2114">
        <v>2007</v>
      </c>
      <c r="C2114">
        <v>400</v>
      </c>
      <c r="D2114" t="s">
        <v>25</v>
      </c>
      <c r="E2114" t="s">
        <v>26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 s="1">
        <v>44468.437696759262</v>
      </c>
      <c r="U2114">
        <v>956</v>
      </c>
      <c r="V2114" t="s">
        <v>28</v>
      </c>
      <c r="W2114">
        <v>701</v>
      </c>
      <c r="X2114">
        <v>1000</v>
      </c>
    </row>
    <row r="2115" spans="1:24" x14ac:dyDescent="0.35">
      <c r="A2115" t="s">
        <v>24</v>
      </c>
      <c r="B2115">
        <v>2007</v>
      </c>
      <c r="C2115">
        <v>400</v>
      </c>
      <c r="D2115" t="s">
        <v>25</v>
      </c>
      <c r="E2115" t="s">
        <v>26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 s="1">
        <v>44468.437696759262</v>
      </c>
      <c r="U2115">
        <v>945</v>
      </c>
      <c r="V2115" t="s">
        <v>27</v>
      </c>
      <c r="W2115">
        <v>501</v>
      </c>
      <c r="X2115">
        <v>700</v>
      </c>
    </row>
    <row r="2116" spans="1:24" x14ac:dyDescent="0.35">
      <c r="A2116" t="s">
        <v>24</v>
      </c>
      <c r="B2116">
        <v>2007</v>
      </c>
      <c r="C2116">
        <v>400</v>
      </c>
      <c r="D2116" t="s">
        <v>25</v>
      </c>
      <c r="E2116" t="s">
        <v>26</v>
      </c>
      <c r="F2116">
        <v>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s="1">
        <v>44468.437696759262</v>
      </c>
      <c r="U2116">
        <v>946</v>
      </c>
      <c r="V2116" t="s">
        <v>27</v>
      </c>
      <c r="W2116">
        <v>701</v>
      </c>
      <c r="X2116">
        <v>1000</v>
      </c>
    </row>
    <row r="2117" spans="1:24" x14ac:dyDescent="0.35">
      <c r="A2117" t="s">
        <v>24</v>
      </c>
      <c r="B2117">
        <v>2007</v>
      </c>
      <c r="C2117">
        <v>400</v>
      </c>
      <c r="D2117" t="s">
        <v>25</v>
      </c>
      <c r="E2117" t="s">
        <v>26</v>
      </c>
      <c r="F2117">
        <v>4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s="1">
        <v>44468.437696759262</v>
      </c>
      <c r="U2117">
        <v>936</v>
      </c>
      <c r="V2117" t="s">
        <v>30</v>
      </c>
      <c r="W2117">
        <v>701</v>
      </c>
      <c r="X2117">
        <v>1000</v>
      </c>
    </row>
    <row r="2118" spans="1:24" x14ac:dyDescent="0.35">
      <c r="A2118" t="s">
        <v>24</v>
      </c>
      <c r="B2118">
        <v>2007</v>
      </c>
      <c r="C2118">
        <v>400</v>
      </c>
      <c r="D2118" t="s">
        <v>25</v>
      </c>
      <c r="E2118" t="s">
        <v>26</v>
      </c>
      <c r="F2118">
        <v>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 s="1">
        <v>44468.437696759262</v>
      </c>
      <c r="U2118">
        <v>915</v>
      </c>
      <c r="V2118" t="s">
        <v>29</v>
      </c>
      <c r="W2118">
        <v>501</v>
      </c>
      <c r="X2118">
        <v>700</v>
      </c>
    </row>
    <row r="2119" spans="1:24" x14ac:dyDescent="0.35">
      <c r="A2119" t="s">
        <v>24</v>
      </c>
      <c r="B2119">
        <v>2007</v>
      </c>
      <c r="C2119">
        <v>400</v>
      </c>
      <c r="D2119" t="s">
        <v>25</v>
      </c>
      <c r="E2119" t="s">
        <v>26</v>
      </c>
      <c r="F2119">
        <v>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 s="1">
        <v>44468.437696759262</v>
      </c>
      <c r="U2119">
        <v>926</v>
      </c>
      <c r="V2119" t="s">
        <v>31</v>
      </c>
      <c r="W2119">
        <v>701</v>
      </c>
      <c r="X2119">
        <v>1000</v>
      </c>
    </row>
    <row r="2120" spans="1:24" x14ac:dyDescent="0.35">
      <c r="A2120" t="s">
        <v>24</v>
      </c>
      <c r="B2120">
        <v>2007</v>
      </c>
      <c r="C2120">
        <v>400</v>
      </c>
      <c r="D2120" t="s">
        <v>25</v>
      </c>
      <c r="E2120" t="s">
        <v>26</v>
      </c>
      <c r="F2120">
        <v>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 s="1">
        <v>44468.437696759262</v>
      </c>
      <c r="U2120">
        <v>935</v>
      </c>
      <c r="V2120" t="s">
        <v>30</v>
      </c>
      <c r="W2120">
        <v>501</v>
      </c>
      <c r="X2120">
        <v>700</v>
      </c>
    </row>
    <row r="2121" spans="1:24" x14ac:dyDescent="0.35">
      <c r="A2121" t="s">
        <v>24</v>
      </c>
      <c r="B2121">
        <v>2007</v>
      </c>
      <c r="C2121">
        <v>400</v>
      </c>
      <c r="D2121" t="s">
        <v>25</v>
      </c>
      <c r="E2121" t="s">
        <v>26</v>
      </c>
      <c r="F2121">
        <v>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s="1">
        <v>44468.437696759262</v>
      </c>
      <c r="U2121">
        <v>925</v>
      </c>
      <c r="V2121" t="s">
        <v>31</v>
      </c>
      <c r="W2121">
        <v>501</v>
      </c>
      <c r="X2121">
        <v>700</v>
      </c>
    </row>
    <row r="2122" spans="1:24" x14ac:dyDescent="0.35">
      <c r="A2122" t="s">
        <v>24</v>
      </c>
      <c r="B2122">
        <v>2007</v>
      </c>
      <c r="C2122">
        <v>400</v>
      </c>
      <c r="D2122" t="s">
        <v>25</v>
      </c>
      <c r="E2122" t="s">
        <v>26</v>
      </c>
      <c r="F2122">
        <v>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 s="1">
        <v>44468.437696759262</v>
      </c>
      <c r="U2122">
        <v>914</v>
      </c>
      <c r="V2122" t="s">
        <v>29</v>
      </c>
      <c r="W2122">
        <v>301</v>
      </c>
      <c r="X2122">
        <v>500</v>
      </c>
    </row>
    <row r="2123" spans="1:24" x14ac:dyDescent="0.35">
      <c r="A2123" t="s">
        <v>24</v>
      </c>
      <c r="B2123">
        <v>2007</v>
      </c>
      <c r="C2123">
        <v>400</v>
      </c>
      <c r="D2123" t="s">
        <v>25</v>
      </c>
      <c r="E2123" t="s">
        <v>26</v>
      </c>
      <c r="F2123">
        <v>9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 s="1">
        <v>44468.437696759262</v>
      </c>
      <c r="U2123">
        <v>944</v>
      </c>
      <c r="V2123" t="s">
        <v>27</v>
      </c>
      <c r="W2123">
        <v>301</v>
      </c>
      <c r="X2123">
        <v>500</v>
      </c>
    </row>
    <row r="2124" spans="1:24" x14ac:dyDescent="0.35">
      <c r="A2124" t="s">
        <v>24</v>
      </c>
      <c r="B2124">
        <v>2007</v>
      </c>
      <c r="C2124">
        <v>400</v>
      </c>
      <c r="D2124" t="s">
        <v>25</v>
      </c>
      <c r="E2124" t="s">
        <v>26</v>
      </c>
      <c r="F2124">
        <v>10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 s="1">
        <v>44468.437696759262</v>
      </c>
      <c r="U2124">
        <v>924</v>
      </c>
      <c r="V2124" t="s">
        <v>31</v>
      </c>
      <c r="W2124">
        <v>301</v>
      </c>
      <c r="X2124">
        <v>500</v>
      </c>
    </row>
    <row r="2125" spans="1:24" x14ac:dyDescent="0.35">
      <c r="A2125" t="s">
        <v>24</v>
      </c>
      <c r="B2125">
        <v>2007</v>
      </c>
      <c r="C2125">
        <v>400</v>
      </c>
      <c r="D2125" t="s">
        <v>25</v>
      </c>
      <c r="E2125" t="s">
        <v>26</v>
      </c>
      <c r="F2125">
        <v>10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 s="1">
        <v>44468.437696759262</v>
      </c>
      <c r="U2125">
        <v>934</v>
      </c>
      <c r="V2125" t="s">
        <v>30</v>
      </c>
      <c r="W2125">
        <v>301</v>
      </c>
      <c r="X2125">
        <v>500</v>
      </c>
    </row>
    <row r="2126" spans="1:24" x14ac:dyDescent="0.35">
      <c r="A2126" t="s">
        <v>24</v>
      </c>
      <c r="B2126">
        <v>2007</v>
      </c>
      <c r="C2126">
        <v>400</v>
      </c>
      <c r="D2126" t="s">
        <v>25</v>
      </c>
      <c r="E2126" t="s">
        <v>26</v>
      </c>
      <c r="F2126">
        <v>11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s="1">
        <v>44468.437696759262</v>
      </c>
      <c r="U2126">
        <v>941</v>
      </c>
      <c r="V2126" t="s">
        <v>27</v>
      </c>
      <c r="W2126">
        <v>10</v>
      </c>
      <c r="X2126">
        <v>100</v>
      </c>
    </row>
    <row r="2127" spans="1:24" x14ac:dyDescent="0.35">
      <c r="A2127" t="s">
        <v>24</v>
      </c>
      <c r="B2127">
        <v>2007</v>
      </c>
      <c r="C2127">
        <v>400</v>
      </c>
      <c r="D2127" t="s">
        <v>25</v>
      </c>
      <c r="E2127" t="s">
        <v>26</v>
      </c>
      <c r="F2127">
        <v>11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s="1">
        <v>44468.437696759262</v>
      </c>
      <c r="U2127">
        <v>951</v>
      </c>
      <c r="V2127" t="s">
        <v>28</v>
      </c>
      <c r="W2127">
        <v>10</v>
      </c>
      <c r="X2127">
        <v>100</v>
      </c>
    </row>
    <row r="2128" spans="1:24" x14ac:dyDescent="0.35">
      <c r="A2128" t="s">
        <v>24</v>
      </c>
      <c r="B2128">
        <v>2007</v>
      </c>
      <c r="C2128">
        <v>400</v>
      </c>
      <c r="D2128" t="s">
        <v>25</v>
      </c>
      <c r="E2128" t="s">
        <v>26</v>
      </c>
      <c r="F2128">
        <v>11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 s="1">
        <v>44468.437696759262</v>
      </c>
      <c r="U2128">
        <v>954</v>
      </c>
      <c r="V2128" t="s">
        <v>28</v>
      </c>
      <c r="W2128">
        <v>301</v>
      </c>
      <c r="X2128">
        <v>500</v>
      </c>
    </row>
    <row r="2129" spans="1:24" x14ac:dyDescent="0.35">
      <c r="A2129" t="s">
        <v>24</v>
      </c>
      <c r="B2129">
        <v>2007</v>
      </c>
      <c r="C2129">
        <v>400</v>
      </c>
      <c r="D2129" t="s">
        <v>25</v>
      </c>
      <c r="E2129" t="s">
        <v>26</v>
      </c>
      <c r="F2129">
        <v>17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 s="1">
        <v>44468.437696759262</v>
      </c>
      <c r="U2129">
        <v>913</v>
      </c>
      <c r="V2129" t="s">
        <v>29</v>
      </c>
      <c r="W2129">
        <v>201</v>
      </c>
      <c r="X2129">
        <v>300</v>
      </c>
    </row>
    <row r="2130" spans="1:24" x14ac:dyDescent="0.35">
      <c r="A2130" t="s">
        <v>24</v>
      </c>
      <c r="B2130">
        <v>2007</v>
      </c>
      <c r="C2130">
        <v>400</v>
      </c>
      <c r="D2130" t="s">
        <v>25</v>
      </c>
      <c r="E2130" t="s">
        <v>26</v>
      </c>
      <c r="F2130">
        <v>17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s="1">
        <v>44468.437696759262</v>
      </c>
      <c r="U2130">
        <v>953</v>
      </c>
      <c r="V2130" t="s">
        <v>28</v>
      </c>
      <c r="W2130">
        <v>201</v>
      </c>
      <c r="X2130">
        <v>300</v>
      </c>
    </row>
    <row r="2131" spans="1:24" x14ac:dyDescent="0.35">
      <c r="A2131" t="s">
        <v>24</v>
      </c>
      <c r="B2131">
        <v>2007</v>
      </c>
      <c r="C2131">
        <v>400</v>
      </c>
      <c r="D2131" t="s">
        <v>25</v>
      </c>
      <c r="E2131" t="s">
        <v>26</v>
      </c>
      <c r="F2131">
        <v>17</v>
      </c>
      <c r="G2131">
        <v>1</v>
      </c>
      <c r="H2131">
        <v>0</v>
      </c>
      <c r="I2131">
        <v>2.9966544008000001E-5</v>
      </c>
      <c r="J2131">
        <v>2.76606635021589</v>
      </c>
      <c r="K2131">
        <v>7.4916360019731103</v>
      </c>
      <c r="L2131">
        <v>0</v>
      </c>
      <c r="M2131">
        <v>8.0098856076800005E-4</v>
      </c>
      <c r="N2131">
        <v>0</v>
      </c>
      <c r="O2131">
        <v>0</v>
      </c>
      <c r="P2131">
        <v>14151</v>
      </c>
      <c r="Q2131">
        <v>200247140.19195399</v>
      </c>
      <c r="R2131">
        <v>0</v>
      </c>
      <c r="S2131">
        <v>46783</v>
      </c>
      <c r="T2131" s="1">
        <v>44468.437696759262</v>
      </c>
      <c r="U2131">
        <v>943</v>
      </c>
      <c r="V2131" t="s">
        <v>27</v>
      </c>
      <c r="W2131">
        <v>201</v>
      </c>
      <c r="X2131">
        <v>300</v>
      </c>
    </row>
    <row r="2132" spans="1:24" x14ac:dyDescent="0.35">
      <c r="A2132" t="s">
        <v>24</v>
      </c>
      <c r="B2132">
        <v>2007</v>
      </c>
      <c r="C2132">
        <v>400</v>
      </c>
      <c r="D2132" t="s">
        <v>25</v>
      </c>
      <c r="E2132" t="s">
        <v>26</v>
      </c>
      <c r="F2132">
        <v>22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 s="1">
        <v>44468.437696759262</v>
      </c>
      <c r="U2132">
        <v>952</v>
      </c>
      <c r="V2132" t="s">
        <v>28</v>
      </c>
      <c r="W2132">
        <v>101</v>
      </c>
      <c r="X2132">
        <v>200</v>
      </c>
    </row>
    <row r="2133" spans="1:24" x14ac:dyDescent="0.35">
      <c r="A2133" t="s">
        <v>24</v>
      </c>
      <c r="B2133">
        <v>2007</v>
      </c>
      <c r="C2133">
        <v>400</v>
      </c>
      <c r="D2133" t="s">
        <v>25</v>
      </c>
      <c r="E2133" t="s">
        <v>26</v>
      </c>
      <c r="F2133">
        <v>26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 s="1">
        <v>44468.437696759262</v>
      </c>
      <c r="U2133">
        <v>923</v>
      </c>
      <c r="V2133" t="s">
        <v>31</v>
      </c>
      <c r="W2133">
        <v>201</v>
      </c>
      <c r="X2133">
        <v>300</v>
      </c>
    </row>
    <row r="2134" spans="1:24" x14ac:dyDescent="0.35">
      <c r="A2134" t="s">
        <v>24</v>
      </c>
      <c r="B2134">
        <v>2007</v>
      </c>
      <c r="C2134">
        <v>400</v>
      </c>
      <c r="D2134" t="s">
        <v>25</v>
      </c>
      <c r="E2134" t="s">
        <v>26</v>
      </c>
      <c r="F2134">
        <v>30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 s="1">
        <v>44468.437696759262</v>
      </c>
      <c r="U2134">
        <v>933</v>
      </c>
      <c r="V2134" t="s">
        <v>30</v>
      </c>
      <c r="W2134">
        <v>201</v>
      </c>
      <c r="X2134">
        <v>300</v>
      </c>
    </row>
    <row r="2135" spans="1:24" x14ac:dyDescent="0.35">
      <c r="A2135" t="s">
        <v>24</v>
      </c>
      <c r="B2135">
        <v>2007</v>
      </c>
      <c r="C2135">
        <v>400</v>
      </c>
      <c r="D2135" t="s">
        <v>25</v>
      </c>
      <c r="E2135" t="s">
        <v>26</v>
      </c>
      <c r="F2135">
        <v>33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 s="1">
        <v>44468.437696759262</v>
      </c>
      <c r="U2135">
        <v>942</v>
      </c>
      <c r="V2135" t="s">
        <v>27</v>
      </c>
      <c r="W2135">
        <v>101</v>
      </c>
      <c r="X2135">
        <v>200</v>
      </c>
    </row>
    <row r="2136" spans="1:24" x14ac:dyDescent="0.35">
      <c r="A2136" t="s">
        <v>24</v>
      </c>
      <c r="B2136">
        <v>2007</v>
      </c>
      <c r="C2136">
        <v>400</v>
      </c>
      <c r="D2136" t="s">
        <v>25</v>
      </c>
      <c r="E2136" t="s">
        <v>26</v>
      </c>
      <c r="F2136">
        <v>39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 s="1">
        <v>44468.437696759262</v>
      </c>
      <c r="U2136">
        <v>912</v>
      </c>
      <c r="V2136" t="s">
        <v>29</v>
      </c>
      <c r="W2136">
        <v>101</v>
      </c>
      <c r="X2136">
        <v>200</v>
      </c>
    </row>
    <row r="2137" spans="1:24" x14ac:dyDescent="0.35">
      <c r="A2137" t="s">
        <v>24</v>
      </c>
      <c r="B2137">
        <v>2007</v>
      </c>
      <c r="C2137">
        <v>400</v>
      </c>
      <c r="D2137" t="s">
        <v>25</v>
      </c>
      <c r="E2137" t="s">
        <v>26</v>
      </c>
      <c r="F2137">
        <v>69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 s="1">
        <v>44468.437696759262</v>
      </c>
      <c r="U2137">
        <v>922</v>
      </c>
      <c r="V2137" t="s">
        <v>31</v>
      </c>
      <c r="W2137">
        <v>101</v>
      </c>
      <c r="X2137">
        <v>200</v>
      </c>
    </row>
    <row r="2138" spans="1:24" x14ac:dyDescent="0.35">
      <c r="A2138" t="s">
        <v>24</v>
      </c>
      <c r="B2138">
        <v>2007</v>
      </c>
      <c r="C2138">
        <v>400</v>
      </c>
      <c r="D2138" t="s">
        <v>25</v>
      </c>
      <c r="E2138" t="s">
        <v>26</v>
      </c>
      <c r="F2138">
        <v>82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 s="1">
        <v>44468.437696759262</v>
      </c>
      <c r="U2138">
        <v>921</v>
      </c>
      <c r="V2138" t="s">
        <v>31</v>
      </c>
      <c r="W2138">
        <v>10</v>
      </c>
      <c r="X2138">
        <v>100</v>
      </c>
    </row>
    <row r="2139" spans="1:24" x14ac:dyDescent="0.35">
      <c r="A2139" t="s">
        <v>24</v>
      </c>
      <c r="B2139">
        <v>2007</v>
      </c>
      <c r="C2139">
        <v>400</v>
      </c>
      <c r="D2139" t="s">
        <v>25</v>
      </c>
      <c r="E2139" t="s">
        <v>26</v>
      </c>
      <c r="F2139">
        <v>94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 s="1">
        <v>44468.437696759262</v>
      </c>
      <c r="U2139">
        <v>931</v>
      </c>
      <c r="V2139" t="s">
        <v>30</v>
      </c>
      <c r="W2139">
        <v>10</v>
      </c>
      <c r="X2139">
        <v>100</v>
      </c>
    </row>
    <row r="2140" spans="1:24" x14ac:dyDescent="0.35">
      <c r="A2140" t="s">
        <v>24</v>
      </c>
      <c r="B2140">
        <v>2007</v>
      </c>
      <c r="C2140">
        <v>400</v>
      </c>
      <c r="D2140" t="s">
        <v>25</v>
      </c>
      <c r="E2140" t="s">
        <v>26</v>
      </c>
      <c r="F2140">
        <v>127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 s="1">
        <v>44468.437696759262</v>
      </c>
      <c r="U2140">
        <v>932</v>
      </c>
      <c r="V2140" t="s">
        <v>30</v>
      </c>
      <c r="W2140">
        <v>101</v>
      </c>
      <c r="X2140">
        <v>200</v>
      </c>
    </row>
    <row r="2141" spans="1:24" x14ac:dyDescent="0.35">
      <c r="A2141" t="s">
        <v>24</v>
      </c>
      <c r="B2141">
        <v>2007</v>
      </c>
      <c r="C2141">
        <v>400</v>
      </c>
      <c r="D2141" t="s">
        <v>25</v>
      </c>
      <c r="E2141" t="s">
        <v>26</v>
      </c>
      <c r="F2141">
        <v>133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s="1">
        <v>44468.437696759262</v>
      </c>
      <c r="U2141">
        <v>911</v>
      </c>
      <c r="V2141" t="s">
        <v>29</v>
      </c>
      <c r="W2141">
        <v>10</v>
      </c>
      <c r="X2141">
        <v>100</v>
      </c>
    </row>
    <row r="2142" spans="1:24" x14ac:dyDescent="0.35">
      <c r="A2142" t="s">
        <v>24</v>
      </c>
      <c r="B2142">
        <v>2007</v>
      </c>
      <c r="C2142">
        <v>420</v>
      </c>
      <c r="D2142" t="s">
        <v>32</v>
      </c>
      <c r="E2142" t="s">
        <v>33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s="1">
        <v>44468.437696759262</v>
      </c>
      <c r="U2142">
        <v>916</v>
      </c>
      <c r="V2142" t="s">
        <v>29</v>
      </c>
      <c r="W2142">
        <v>701</v>
      </c>
      <c r="X2142">
        <v>1000</v>
      </c>
    </row>
    <row r="2143" spans="1:24" x14ac:dyDescent="0.35">
      <c r="A2143" t="s">
        <v>24</v>
      </c>
      <c r="B2143">
        <v>2007</v>
      </c>
      <c r="C2143">
        <v>420</v>
      </c>
      <c r="D2143" t="s">
        <v>32</v>
      </c>
      <c r="E2143" t="s">
        <v>33</v>
      </c>
      <c r="F2143">
        <v>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 s="1">
        <v>44468.437696759262</v>
      </c>
      <c r="U2143">
        <v>955</v>
      </c>
      <c r="V2143" t="s">
        <v>28</v>
      </c>
      <c r="W2143">
        <v>501</v>
      </c>
      <c r="X2143">
        <v>700</v>
      </c>
    </row>
    <row r="2144" spans="1:24" x14ac:dyDescent="0.35">
      <c r="A2144" t="s">
        <v>24</v>
      </c>
      <c r="B2144">
        <v>2007</v>
      </c>
      <c r="C2144">
        <v>420</v>
      </c>
      <c r="D2144" t="s">
        <v>32</v>
      </c>
      <c r="E2144" t="s">
        <v>33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 s="1">
        <v>44468.437696759262</v>
      </c>
      <c r="U2144">
        <v>956</v>
      </c>
      <c r="V2144" t="s">
        <v>28</v>
      </c>
      <c r="W2144">
        <v>701</v>
      </c>
      <c r="X2144">
        <v>1000</v>
      </c>
    </row>
    <row r="2145" spans="1:24" x14ac:dyDescent="0.35">
      <c r="A2145" t="s">
        <v>24</v>
      </c>
      <c r="B2145">
        <v>2007</v>
      </c>
      <c r="C2145">
        <v>420</v>
      </c>
      <c r="D2145" t="s">
        <v>32</v>
      </c>
      <c r="E2145" t="s">
        <v>33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s="1">
        <v>44468.437696759262</v>
      </c>
      <c r="U2145">
        <v>945</v>
      </c>
      <c r="V2145" t="s">
        <v>27</v>
      </c>
      <c r="W2145">
        <v>501</v>
      </c>
      <c r="X2145">
        <v>700</v>
      </c>
    </row>
    <row r="2146" spans="1:24" x14ac:dyDescent="0.35">
      <c r="A2146" t="s">
        <v>24</v>
      </c>
      <c r="B2146">
        <v>2007</v>
      </c>
      <c r="C2146">
        <v>420</v>
      </c>
      <c r="D2146" t="s">
        <v>32</v>
      </c>
      <c r="E2146" t="s">
        <v>33</v>
      </c>
      <c r="F2146">
        <v>3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s="1">
        <v>44468.437696759262</v>
      </c>
      <c r="U2146">
        <v>946</v>
      </c>
      <c r="V2146" t="s">
        <v>27</v>
      </c>
      <c r="W2146">
        <v>701</v>
      </c>
      <c r="X2146">
        <v>1000</v>
      </c>
    </row>
    <row r="2147" spans="1:24" x14ac:dyDescent="0.35">
      <c r="A2147" t="s">
        <v>24</v>
      </c>
      <c r="B2147">
        <v>2007</v>
      </c>
      <c r="C2147">
        <v>420</v>
      </c>
      <c r="D2147" t="s">
        <v>32</v>
      </c>
      <c r="E2147" t="s">
        <v>33</v>
      </c>
      <c r="F2147">
        <v>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 s="1">
        <v>44468.437696759262</v>
      </c>
      <c r="U2147">
        <v>936</v>
      </c>
      <c r="V2147" t="s">
        <v>30</v>
      </c>
      <c r="W2147">
        <v>701</v>
      </c>
      <c r="X2147">
        <v>1000</v>
      </c>
    </row>
    <row r="2148" spans="1:24" x14ac:dyDescent="0.35">
      <c r="A2148" t="s">
        <v>24</v>
      </c>
      <c r="B2148">
        <v>2007</v>
      </c>
      <c r="C2148">
        <v>420</v>
      </c>
      <c r="D2148" t="s">
        <v>32</v>
      </c>
      <c r="E2148" t="s">
        <v>33</v>
      </c>
      <c r="F2148">
        <v>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 s="1">
        <v>44468.437696759262</v>
      </c>
      <c r="U2148">
        <v>915</v>
      </c>
      <c r="V2148" t="s">
        <v>29</v>
      </c>
      <c r="W2148">
        <v>501</v>
      </c>
      <c r="X2148">
        <v>700</v>
      </c>
    </row>
    <row r="2149" spans="1:24" x14ac:dyDescent="0.35">
      <c r="A2149" t="s">
        <v>24</v>
      </c>
      <c r="B2149">
        <v>2007</v>
      </c>
      <c r="C2149">
        <v>420</v>
      </c>
      <c r="D2149" t="s">
        <v>32</v>
      </c>
      <c r="E2149" t="s">
        <v>33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s="1">
        <v>44468.437696759262</v>
      </c>
      <c r="U2149">
        <v>926</v>
      </c>
      <c r="V2149" t="s">
        <v>31</v>
      </c>
      <c r="W2149">
        <v>701</v>
      </c>
      <c r="X2149">
        <v>1000</v>
      </c>
    </row>
    <row r="2150" spans="1:24" x14ac:dyDescent="0.35">
      <c r="A2150" t="s">
        <v>24</v>
      </c>
      <c r="B2150">
        <v>2007</v>
      </c>
      <c r="C2150">
        <v>420</v>
      </c>
      <c r="D2150" t="s">
        <v>32</v>
      </c>
      <c r="E2150" t="s">
        <v>33</v>
      </c>
      <c r="F2150">
        <v>6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 s="1">
        <v>44468.437696759262</v>
      </c>
      <c r="U2150">
        <v>935</v>
      </c>
      <c r="V2150" t="s">
        <v>30</v>
      </c>
      <c r="W2150">
        <v>501</v>
      </c>
      <c r="X2150">
        <v>700</v>
      </c>
    </row>
    <row r="2151" spans="1:24" x14ac:dyDescent="0.35">
      <c r="A2151" t="s">
        <v>24</v>
      </c>
      <c r="B2151">
        <v>2007</v>
      </c>
      <c r="C2151">
        <v>420</v>
      </c>
      <c r="D2151" t="s">
        <v>32</v>
      </c>
      <c r="E2151" t="s">
        <v>33</v>
      </c>
      <c r="F2151">
        <v>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 s="1">
        <v>44468.437696759262</v>
      </c>
      <c r="U2151">
        <v>925</v>
      </c>
      <c r="V2151" t="s">
        <v>31</v>
      </c>
      <c r="W2151">
        <v>501</v>
      </c>
      <c r="X2151">
        <v>700</v>
      </c>
    </row>
    <row r="2152" spans="1:24" x14ac:dyDescent="0.35">
      <c r="A2152" t="s">
        <v>24</v>
      </c>
      <c r="B2152">
        <v>2007</v>
      </c>
      <c r="C2152">
        <v>420</v>
      </c>
      <c r="D2152" t="s">
        <v>32</v>
      </c>
      <c r="E2152" t="s">
        <v>33</v>
      </c>
      <c r="F2152">
        <v>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s="1">
        <v>44468.437696759262</v>
      </c>
      <c r="U2152">
        <v>914</v>
      </c>
      <c r="V2152" t="s">
        <v>29</v>
      </c>
      <c r="W2152">
        <v>301</v>
      </c>
      <c r="X2152">
        <v>500</v>
      </c>
    </row>
    <row r="2153" spans="1:24" x14ac:dyDescent="0.35">
      <c r="A2153" t="s">
        <v>24</v>
      </c>
      <c r="B2153">
        <v>2007</v>
      </c>
      <c r="C2153">
        <v>420</v>
      </c>
      <c r="D2153" t="s">
        <v>32</v>
      </c>
      <c r="E2153" t="s">
        <v>33</v>
      </c>
      <c r="F2153">
        <v>9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s="1">
        <v>44468.437696759262</v>
      </c>
      <c r="U2153">
        <v>944</v>
      </c>
      <c r="V2153" t="s">
        <v>27</v>
      </c>
      <c r="W2153">
        <v>301</v>
      </c>
      <c r="X2153">
        <v>500</v>
      </c>
    </row>
    <row r="2154" spans="1:24" x14ac:dyDescent="0.35">
      <c r="A2154" t="s">
        <v>24</v>
      </c>
      <c r="B2154">
        <v>2007</v>
      </c>
      <c r="C2154">
        <v>420</v>
      </c>
      <c r="D2154" t="s">
        <v>32</v>
      </c>
      <c r="E2154" t="s">
        <v>33</v>
      </c>
      <c r="F2154">
        <v>10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s="1">
        <v>44468.437696759262</v>
      </c>
      <c r="U2154">
        <v>924</v>
      </c>
      <c r="V2154" t="s">
        <v>31</v>
      </c>
      <c r="W2154">
        <v>301</v>
      </c>
      <c r="X2154">
        <v>500</v>
      </c>
    </row>
    <row r="2155" spans="1:24" x14ac:dyDescent="0.35">
      <c r="A2155" t="s">
        <v>24</v>
      </c>
      <c r="B2155">
        <v>2007</v>
      </c>
      <c r="C2155">
        <v>420</v>
      </c>
      <c r="D2155" t="s">
        <v>32</v>
      </c>
      <c r="E2155" t="s">
        <v>33</v>
      </c>
      <c r="F2155">
        <v>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s="1">
        <v>44468.437696759262</v>
      </c>
      <c r="U2155">
        <v>934</v>
      </c>
      <c r="V2155" t="s">
        <v>30</v>
      </c>
      <c r="W2155">
        <v>301</v>
      </c>
      <c r="X2155">
        <v>500</v>
      </c>
    </row>
    <row r="2156" spans="1:24" x14ac:dyDescent="0.35">
      <c r="A2156" t="s">
        <v>24</v>
      </c>
      <c r="B2156">
        <v>2007</v>
      </c>
      <c r="C2156">
        <v>420</v>
      </c>
      <c r="D2156" t="s">
        <v>32</v>
      </c>
      <c r="E2156" t="s">
        <v>33</v>
      </c>
      <c r="F2156">
        <v>11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 s="1">
        <v>44468.437696759262</v>
      </c>
      <c r="U2156">
        <v>954</v>
      </c>
      <c r="V2156" t="s">
        <v>28</v>
      </c>
      <c r="W2156">
        <v>301</v>
      </c>
      <c r="X2156">
        <v>500</v>
      </c>
    </row>
    <row r="2157" spans="1:24" x14ac:dyDescent="0.35">
      <c r="A2157" t="s">
        <v>24</v>
      </c>
      <c r="B2157">
        <v>2007</v>
      </c>
      <c r="C2157">
        <v>420</v>
      </c>
      <c r="D2157" t="s">
        <v>32</v>
      </c>
      <c r="E2157" t="s">
        <v>33</v>
      </c>
      <c r="F2157">
        <v>11</v>
      </c>
      <c r="G2157">
        <v>3</v>
      </c>
      <c r="H2157">
        <v>176.1</v>
      </c>
      <c r="I2157">
        <v>13448.304563772101</v>
      </c>
      <c r="J2157">
        <v>15</v>
      </c>
      <c r="K2157">
        <v>74.743271483338106</v>
      </c>
      <c r="L2157">
        <v>1152.5999999999999</v>
      </c>
      <c r="M2157">
        <v>576318.633172528</v>
      </c>
      <c r="N2157">
        <v>0</v>
      </c>
      <c r="O2157">
        <v>2824</v>
      </c>
      <c r="P2157">
        <v>97930</v>
      </c>
      <c r="Q2157">
        <v>3203075886.3211198</v>
      </c>
      <c r="R2157">
        <v>0</v>
      </c>
      <c r="S2157">
        <v>222497</v>
      </c>
      <c r="T2157" s="1">
        <v>44468.437696759262</v>
      </c>
      <c r="U2157">
        <v>951</v>
      </c>
      <c r="V2157" t="s">
        <v>28</v>
      </c>
      <c r="W2157">
        <v>10</v>
      </c>
      <c r="X2157">
        <v>100</v>
      </c>
    </row>
    <row r="2158" spans="1:24" x14ac:dyDescent="0.35">
      <c r="A2158" t="s">
        <v>24</v>
      </c>
      <c r="B2158">
        <v>2007</v>
      </c>
      <c r="C2158">
        <v>420</v>
      </c>
      <c r="D2158" t="s">
        <v>32</v>
      </c>
      <c r="E2158" t="s">
        <v>33</v>
      </c>
      <c r="F2158">
        <v>11</v>
      </c>
      <c r="G2158">
        <v>4</v>
      </c>
      <c r="H2158">
        <v>334.83268713083902</v>
      </c>
      <c r="I2158">
        <v>19989.839613747099</v>
      </c>
      <c r="J2158">
        <v>72.868624748251094</v>
      </c>
      <c r="K2158">
        <v>1171.0839964936999</v>
      </c>
      <c r="L2158">
        <v>5579.1</v>
      </c>
      <c r="M2158">
        <v>5549253.76232123</v>
      </c>
      <c r="N2158">
        <v>0</v>
      </c>
      <c r="O2158">
        <v>11636</v>
      </c>
      <c r="P2158">
        <v>1214475</v>
      </c>
      <c r="Q2158">
        <v>325097269368.16901</v>
      </c>
      <c r="R2158">
        <v>0</v>
      </c>
      <c r="S2158">
        <v>2680390</v>
      </c>
      <c r="T2158" s="1">
        <v>44468.437696759262</v>
      </c>
      <c r="U2158">
        <v>941</v>
      </c>
      <c r="V2158" t="s">
        <v>27</v>
      </c>
      <c r="W2158">
        <v>10</v>
      </c>
      <c r="X2158">
        <v>100</v>
      </c>
    </row>
    <row r="2159" spans="1:24" x14ac:dyDescent="0.35">
      <c r="A2159" t="s">
        <v>24</v>
      </c>
      <c r="B2159">
        <v>2007</v>
      </c>
      <c r="C2159">
        <v>420</v>
      </c>
      <c r="D2159" t="s">
        <v>32</v>
      </c>
      <c r="E2159" t="s">
        <v>33</v>
      </c>
      <c r="F2159">
        <v>17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 s="1">
        <v>44468.437696759262</v>
      </c>
      <c r="U2159">
        <v>913</v>
      </c>
      <c r="V2159" t="s">
        <v>29</v>
      </c>
      <c r="W2159">
        <v>201</v>
      </c>
      <c r="X2159">
        <v>300</v>
      </c>
    </row>
    <row r="2160" spans="1:24" x14ac:dyDescent="0.35">
      <c r="A2160" t="s">
        <v>24</v>
      </c>
      <c r="B2160">
        <v>2007</v>
      </c>
      <c r="C2160">
        <v>420</v>
      </c>
      <c r="D2160" t="s">
        <v>32</v>
      </c>
      <c r="E2160" t="s">
        <v>33</v>
      </c>
      <c r="F2160">
        <v>17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 s="1">
        <v>44468.437696759262</v>
      </c>
      <c r="U2160">
        <v>943</v>
      </c>
      <c r="V2160" t="s">
        <v>27</v>
      </c>
      <c r="W2160">
        <v>201</v>
      </c>
      <c r="X2160">
        <v>300</v>
      </c>
    </row>
    <row r="2161" spans="1:24" x14ac:dyDescent="0.35">
      <c r="A2161" t="s">
        <v>24</v>
      </c>
      <c r="B2161">
        <v>2007</v>
      </c>
      <c r="C2161">
        <v>420</v>
      </c>
      <c r="D2161" t="s">
        <v>32</v>
      </c>
      <c r="E2161" t="s">
        <v>33</v>
      </c>
      <c r="F2161">
        <v>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 s="1">
        <v>44468.437696759262</v>
      </c>
      <c r="U2161">
        <v>953</v>
      </c>
      <c r="V2161" t="s">
        <v>28</v>
      </c>
      <c r="W2161">
        <v>201</v>
      </c>
      <c r="X2161">
        <v>300</v>
      </c>
    </row>
    <row r="2162" spans="1:24" x14ac:dyDescent="0.35">
      <c r="A2162" t="s">
        <v>24</v>
      </c>
      <c r="B2162">
        <v>2007</v>
      </c>
      <c r="C2162">
        <v>420</v>
      </c>
      <c r="D2162" t="s">
        <v>32</v>
      </c>
      <c r="E2162" t="s">
        <v>33</v>
      </c>
      <c r="F2162">
        <v>22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s="1">
        <v>44468.437696759262</v>
      </c>
      <c r="U2162">
        <v>952</v>
      </c>
      <c r="V2162" t="s">
        <v>28</v>
      </c>
      <c r="W2162">
        <v>101</v>
      </c>
      <c r="X2162">
        <v>200</v>
      </c>
    </row>
    <row r="2163" spans="1:24" x14ac:dyDescent="0.35">
      <c r="A2163" t="s">
        <v>24</v>
      </c>
      <c r="B2163">
        <v>2007</v>
      </c>
      <c r="C2163">
        <v>420</v>
      </c>
      <c r="D2163" t="s">
        <v>32</v>
      </c>
      <c r="E2163" t="s">
        <v>33</v>
      </c>
      <c r="F2163">
        <v>26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s="1">
        <v>44468.437696759262</v>
      </c>
      <c r="U2163">
        <v>923</v>
      </c>
      <c r="V2163" t="s">
        <v>31</v>
      </c>
      <c r="W2163">
        <v>201</v>
      </c>
      <c r="X2163">
        <v>300</v>
      </c>
    </row>
    <row r="2164" spans="1:24" x14ac:dyDescent="0.35">
      <c r="A2164" t="s">
        <v>24</v>
      </c>
      <c r="B2164">
        <v>2007</v>
      </c>
      <c r="C2164">
        <v>420</v>
      </c>
      <c r="D2164" t="s">
        <v>32</v>
      </c>
      <c r="E2164" t="s">
        <v>33</v>
      </c>
      <c r="F2164">
        <v>30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 s="1">
        <v>44468.437696759262</v>
      </c>
      <c r="U2164">
        <v>933</v>
      </c>
      <c r="V2164" t="s">
        <v>30</v>
      </c>
      <c r="W2164">
        <v>201</v>
      </c>
      <c r="X2164">
        <v>300</v>
      </c>
    </row>
    <row r="2165" spans="1:24" x14ac:dyDescent="0.35">
      <c r="A2165" t="s">
        <v>24</v>
      </c>
      <c r="B2165">
        <v>2007</v>
      </c>
      <c r="C2165">
        <v>420</v>
      </c>
      <c r="D2165" t="s">
        <v>32</v>
      </c>
      <c r="E2165" t="s">
        <v>33</v>
      </c>
      <c r="F2165">
        <v>33</v>
      </c>
      <c r="G2165">
        <v>3</v>
      </c>
      <c r="H2165">
        <v>88.677480833411394</v>
      </c>
      <c r="I2165">
        <v>4171.35369078647</v>
      </c>
      <c r="J2165">
        <v>3.4500965195970599</v>
      </c>
      <c r="K2165">
        <v>2.9853616222011201</v>
      </c>
      <c r="L2165">
        <v>2605.6</v>
      </c>
      <c r="M2165">
        <v>3601039.1271923999</v>
      </c>
      <c r="N2165">
        <v>0</v>
      </c>
      <c r="O2165">
        <v>6898</v>
      </c>
      <c r="P2165">
        <v>101464</v>
      </c>
      <c r="Q2165">
        <v>2577197909.18471</v>
      </c>
      <c r="R2165">
        <v>0</v>
      </c>
      <c r="S2165">
        <v>216297</v>
      </c>
      <c r="T2165" s="1">
        <v>44468.437696759262</v>
      </c>
      <c r="U2165">
        <v>942</v>
      </c>
      <c r="V2165" t="s">
        <v>27</v>
      </c>
      <c r="W2165">
        <v>101</v>
      </c>
      <c r="X2165">
        <v>200</v>
      </c>
    </row>
    <row r="2166" spans="1:24" x14ac:dyDescent="0.35">
      <c r="A2166" t="s">
        <v>24</v>
      </c>
      <c r="B2166">
        <v>2007</v>
      </c>
      <c r="C2166">
        <v>420</v>
      </c>
      <c r="D2166" t="s">
        <v>32</v>
      </c>
      <c r="E2166" t="s">
        <v>33</v>
      </c>
      <c r="F2166">
        <v>39</v>
      </c>
      <c r="G2166">
        <v>1</v>
      </c>
      <c r="H2166">
        <v>44.331621292394601</v>
      </c>
      <c r="I2166">
        <v>1965.4053424379699</v>
      </c>
      <c r="J2166">
        <v>1.7221557143662101</v>
      </c>
      <c r="K2166">
        <v>2.9355630683570202</v>
      </c>
      <c r="L2166">
        <v>650.70000000000005</v>
      </c>
      <c r="M2166">
        <v>423393.607902658</v>
      </c>
      <c r="N2166">
        <v>0</v>
      </c>
      <c r="O2166">
        <v>1983</v>
      </c>
      <c r="P2166">
        <v>25147</v>
      </c>
      <c r="Q2166">
        <v>632387941.51019001</v>
      </c>
      <c r="R2166">
        <v>0</v>
      </c>
      <c r="S2166">
        <v>76649</v>
      </c>
      <c r="T2166" s="1">
        <v>44468.437696759262</v>
      </c>
      <c r="U2166">
        <v>912</v>
      </c>
      <c r="V2166" t="s">
        <v>29</v>
      </c>
      <c r="W2166">
        <v>101</v>
      </c>
      <c r="X2166">
        <v>200</v>
      </c>
    </row>
    <row r="2167" spans="1:24" x14ac:dyDescent="0.35">
      <c r="A2167" t="s">
        <v>24</v>
      </c>
      <c r="B2167">
        <v>2007</v>
      </c>
      <c r="C2167">
        <v>420</v>
      </c>
      <c r="D2167" t="s">
        <v>32</v>
      </c>
      <c r="E2167" t="s">
        <v>33</v>
      </c>
      <c r="F2167">
        <v>69</v>
      </c>
      <c r="G2167">
        <v>4</v>
      </c>
      <c r="H2167">
        <v>59.5565582499448</v>
      </c>
      <c r="I2167">
        <v>1580.1603020473699</v>
      </c>
      <c r="J2167">
        <v>8.4815193600710099</v>
      </c>
      <c r="K2167">
        <v>36.759973960181398</v>
      </c>
      <c r="L2167">
        <v>1420.9</v>
      </c>
      <c r="M2167">
        <v>898785.20830537903</v>
      </c>
      <c r="N2167">
        <v>0</v>
      </c>
      <c r="O2167">
        <v>3421</v>
      </c>
      <c r="P2167">
        <v>201792</v>
      </c>
      <c r="Q2167">
        <v>20908841217.118099</v>
      </c>
      <c r="R2167">
        <v>0</v>
      </c>
      <c r="S2167">
        <v>506896</v>
      </c>
      <c r="T2167" s="1">
        <v>44468.437696759262</v>
      </c>
      <c r="U2167">
        <v>922</v>
      </c>
      <c r="V2167" t="s">
        <v>31</v>
      </c>
      <c r="W2167">
        <v>101</v>
      </c>
      <c r="X2167">
        <v>200</v>
      </c>
    </row>
    <row r="2168" spans="1:24" x14ac:dyDescent="0.35">
      <c r="A2168" t="s">
        <v>24</v>
      </c>
      <c r="B2168">
        <v>2007</v>
      </c>
      <c r="C2168">
        <v>420</v>
      </c>
      <c r="D2168" t="s">
        <v>32</v>
      </c>
      <c r="E2168" t="s">
        <v>33</v>
      </c>
      <c r="F2168">
        <v>82</v>
      </c>
      <c r="G2168">
        <v>14</v>
      </c>
      <c r="H2168">
        <v>405.107515382207</v>
      </c>
      <c r="I2168">
        <v>18506.3629662741</v>
      </c>
      <c r="J2168">
        <v>24.693645211532999</v>
      </c>
      <c r="K2168">
        <v>59.922497805342303</v>
      </c>
      <c r="L2168">
        <v>10547.2</v>
      </c>
      <c r="M2168">
        <v>12543957.4348248</v>
      </c>
      <c r="N2168">
        <v>3389</v>
      </c>
      <c r="O2168">
        <v>17705</v>
      </c>
      <c r="P2168">
        <v>642437</v>
      </c>
      <c r="Q2168">
        <v>40616584859.403702</v>
      </c>
      <c r="R2168">
        <v>235134</v>
      </c>
      <c r="S2168">
        <v>1049740</v>
      </c>
      <c r="T2168" s="1">
        <v>44468.437696759262</v>
      </c>
      <c r="U2168">
        <v>921</v>
      </c>
      <c r="V2168" t="s">
        <v>31</v>
      </c>
      <c r="W2168">
        <v>10</v>
      </c>
      <c r="X2168">
        <v>100</v>
      </c>
    </row>
    <row r="2169" spans="1:24" x14ac:dyDescent="0.35">
      <c r="A2169" t="s">
        <v>24</v>
      </c>
      <c r="B2169">
        <v>2007</v>
      </c>
      <c r="C2169">
        <v>420</v>
      </c>
      <c r="D2169" t="s">
        <v>32</v>
      </c>
      <c r="E2169" t="s">
        <v>33</v>
      </c>
      <c r="F2169">
        <v>94</v>
      </c>
      <c r="G2169">
        <v>15</v>
      </c>
      <c r="H2169">
        <v>318.77523355476501</v>
      </c>
      <c r="I2169">
        <v>19707.027229790499</v>
      </c>
      <c r="J2169">
        <v>24.143983568719801</v>
      </c>
      <c r="K2169">
        <v>87.312538981427195</v>
      </c>
      <c r="L2169">
        <v>12277</v>
      </c>
      <c r="M2169">
        <v>29234730.708730798</v>
      </c>
      <c r="N2169">
        <v>598</v>
      </c>
      <c r="O2169">
        <v>23956</v>
      </c>
      <c r="P2169">
        <v>930402</v>
      </c>
      <c r="Q2169">
        <v>129525297491.798</v>
      </c>
      <c r="R2169">
        <v>153026</v>
      </c>
      <c r="S2169">
        <v>1707778</v>
      </c>
      <c r="T2169" s="1">
        <v>44468.437696759262</v>
      </c>
      <c r="U2169">
        <v>931</v>
      </c>
      <c r="V2169" t="s">
        <v>30</v>
      </c>
      <c r="W2169">
        <v>10</v>
      </c>
      <c r="X2169">
        <v>100</v>
      </c>
    </row>
    <row r="2170" spans="1:24" x14ac:dyDescent="0.35">
      <c r="A2170" t="s">
        <v>24</v>
      </c>
      <c r="B2170">
        <v>2007</v>
      </c>
      <c r="C2170">
        <v>420</v>
      </c>
      <c r="D2170" t="s">
        <v>32</v>
      </c>
      <c r="E2170" t="s">
        <v>33</v>
      </c>
      <c r="F2170">
        <v>127</v>
      </c>
      <c r="G2170">
        <v>2</v>
      </c>
      <c r="H2170">
        <v>4.0595578920705098</v>
      </c>
      <c r="I2170">
        <v>16.300335713564898</v>
      </c>
      <c r="J2170">
        <v>0.81304099449244804</v>
      </c>
      <c r="K2170">
        <v>0.37798647562279802</v>
      </c>
      <c r="L2170">
        <v>175.3</v>
      </c>
      <c r="M2170">
        <v>30606.202524003202</v>
      </c>
      <c r="N2170">
        <v>0</v>
      </c>
      <c r="O2170">
        <v>543</v>
      </c>
      <c r="P2170">
        <v>35095</v>
      </c>
      <c r="Q2170">
        <v>709723457.69653201</v>
      </c>
      <c r="R2170">
        <v>0</v>
      </c>
      <c r="S2170">
        <v>91067</v>
      </c>
      <c r="T2170" s="1">
        <v>44468.437696759262</v>
      </c>
      <c r="U2170">
        <v>932</v>
      </c>
      <c r="V2170" t="s">
        <v>30</v>
      </c>
      <c r="W2170">
        <v>101</v>
      </c>
      <c r="X2170">
        <v>200</v>
      </c>
    </row>
    <row r="2171" spans="1:24" x14ac:dyDescent="0.35">
      <c r="A2171" t="s">
        <v>24</v>
      </c>
      <c r="B2171">
        <v>2007</v>
      </c>
      <c r="C2171">
        <v>420</v>
      </c>
      <c r="D2171" t="s">
        <v>32</v>
      </c>
      <c r="E2171" t="s">
        <v>33</v>
      </c>
      <c r="F2171">
        <v>133</v>
      </c>
      <c r="G2171">
        <v>10</v>
      </c>
      <c r="H2171">
        <v>126.447481141936</v>
      </c>
      <c r="I2171">
        <v>3719.7767731366698</v>
      </c>
      <c r="J2171">
        <v>8.0642718707799297</v>
      </c>
      <c r="K2171">
        <v>12.536757521861899</v>
      </c>
      <c r="L2171">
        <v>5221.1000000000004</v>
      </c>
      <c r="M2171">
        <v>6341274.9291023901</v>
      </c>
      <c r="N2171">
        <v>132</v>
      </c>
      <c r="O2171">
        <v>10310</v>
      </c>
      <c r="P2171">
        <v>332783</v>
      </c>
      <c r="Q2171">
        <v>21371988432.139599</v>
      </c>
      <c r="R2171">
        <v>37330</v>
      </c>
      <c r="S2171">
        <v>628236</v>
      </c>
      <c r="T2171" s="1">
        <v>44468.437696759262</v>
      </c>
      <c r="U2171">
        <v>911</v>
      </c>
      <c r="V2171" t="s">
        <v>29</v>
      </c>
      <c r="W2171">
        <v>10</v>
      </c>
      <c r="X2171">
        <v>100</v>
      </c>
    </row>
    <row r="2172" spans="1:24" x14ac:dyDescent="0.35">
      <c r="A2172" t="s">
        <v>24</v>
      </c>
      <c r="B2172">
        <v>2007</v>
      </c>
      <c r="C2172">
        <v>435</v>
      </c>
      <c r="D2172" t="s">
        <v>34</v>
      </c>
      <c r="E2172" t="s">
        <v>35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s="1">
        <v>44468.437696759262</v>
      </c>
      <c r="U2172">
        <v>916</v>
      </c>
      <c r="V2172" t="s">
        <v>29</v>
      </c>
      <c r="W2172">
        <v>701</v>
      </c>
      <c r="X2172">
        <v>1000</v>
      </c>
    </row>
    <row r="2173" spans="1:24" x14ac:dyDescent="0.35">
      <c r="A2173" t="s">
        <v>24</v>
      </c>
      <c r="B2173">
        <v>2007</v>
      </c>
      <c r="C2173">
        <v>435</v>
      </c>
      <c r="D2173" t="s">
        <v>34</v>
      </c>
      <c r="E2173" t="s">
        <v>35</v>
      </c>
      <c r="F2173">
        <v>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 s="1">
        <v>44468.437696759262</v>
      </c>
      <c r="U2173">
        <v>955</v>
      </c>
      <c r="V2173" t="s">
        <v>28</v>
      </c>
      <c r="W2173">
        <v>501</v>
      </c>
      <c r="X2173">
        <v>700</v>
      </c>
    </row>
    <row r="2174" spans="1:24" x14ac:dyDescent="0.35">
      <c r="A2174" t="s">
        <v>24</v>
      </c>
      <c r="B2174">
        <v>2007</v>
      </c>
      <c r="C2174">
        <v>435</v>
      </c>
      <c r="D2174" t="s">
        <v>34</v>
      </c>
      <c r="E2174" t="s">
        <v>35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 s="1">
        <v>44468.437696759262</v>
      </c>
      <c r="U2174">
        <v>956</v>
      </c>
      <c r="V2174" t="s">
        <v>28</v>
      </c>
      <c r="W2174">
        <v>701</v>
      </c>
      <c r="X2174">
        <v>1000</v>
      </c>
    </row>
    <row r="2175" spans="1:24" x14ac:dyDescent="0.35">
      <c r="A2175" t="s">
        <v>24</v>
      </c>
      <c r="B2175">
        <v>2007</v>
      </c>
      <c r="C2175">
        <v>435</v>
      </c>
      <c r="D2175" t="s">
        <v>34</v>
      </c>
      <c r="E2175" t="s">
        <v>35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s="1">
        <v>44468.437696759262</v>
      </c>
      <c r="U2175">
        <v>945</v>
      </c>
      <c r="V2175" t="s">
        <v>27</v>
      </c>
      <c r="W2175">
        <v>501</v>
      </c>
      <c r="X2175">
        <v>700</v>
      </c>
    </row>
    <row r="2176" spans="1:24" x14ac:dyDescent="0.35">
      <c r="A2176" t="s">
        <v>24</v>
      </c>
      <c r="B2176">
        <v>2007</v>
      </c>
      <c r="C2176">
        <v>435</v>
      </c>
      <c r="D2176" t="s">
        <v>34</v>
      </c>
      <c r="E2176" t="s">
        <v>35</v>
      </c>
      <c r="F2176">
        <v>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s="1">
        <v>44468.437696759262</v>
      </c>
      <c r="U2176">
        <v>946</v>
      </c>
      <c r="V2176" t="s">
        <v>27</v>
      </c>
      <c r="W2176">
        <v>701</v>
      </c>
      <c r="X2176">
        <v>1000</v>
      </c>
    </row>
    <row r="2177" spans="1:24" x14ac:dyDescent="0.35">
      <c r="A2177" t="s">
        <v>24</v>
      </c>
      <c r="B2177">
        <v>2007</v>
      </c>
      <c r="C2177">
        <v>435</v>
      </c>
      <c r="D2177" t="s">
        <v>34</v>
      </c>
      <c r="E2177" t="s">
        <v>35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s="1">
        <v>44468.437696759262</v>
      </c>
      <c r="U2177">
        <v>936</v>
      </c>
      <c r="V2177" t="s">
        <v>30</v>
      </c>
      <c r="W2177">
        <v>701</v>
      </c>
      <c r="X2177">
        <v>1000</v>
      </c>
    </row>
    <row r="2178" spans="1:24" x14ac:dyDescent="0.35">
      <c r="A2178" t="s">
        <v>24</v>
      </c>
      <c r="B2178">
        <v>2007</v>
      </c>
      <c r="C2178">
        <v>435</v>
      </c>
      <c r="D2178" t="s">
        <v>34</v>
      </c>
      <c r="E2178" t="s">
        <v>35</v>
      </c>
      <c r="F2178">
        <v>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 s="1">
        <v>44468.437696759262</v>
      </c>
      <c r="U2178">
        <v>915</v>
      </c>
      <c r="V2178" t="s">
        <v>29</v>
      </c>
      <c r="W2178">
        <v>501</v>
      </c>
      <c r="X2178">
        <v>700</v>
      </c>
    </row>
    <row r="2179" spans="1:24" x14ac:dyDescent="0.35">
      <c r="A2179" t="s">
        <v>24</v>
      </c>
      <c r="B2179">
        <v>2007</v>
      </c>
      <c r="C2179">
        <v>435</v>
      </c>
      <c r="D2179" t="s">
        <v>34</v>
      </c>
      <c r="E2179" t="s">
        <v>35</v>
      </c>
      <c r="F2179">
        <v>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 s="1">
        <v>44468.437696759262</v>
      </c>
      <c r="U2179">
        <v>926</v>
      </c>
      <c r="V2179" t="s">
        <v>31</v>
      </c>
      <c r="W2179">
        <v>701</v>
      </c>
      <c r="X2179">
        <v>1000</v>
      </c>
    </row>
    <row r="2180" spans="1:24" x14ac:dyDescent="0.35">
      <c r="A2180" t="s">
        <v>24</v>
      </c>
      <c r="B2180">
        <v>2007</v>
      </c>
      <c r="C2180">
        <v>435</v>
      </c>
      <c r="D2180" t="s">
        <v>34</v>
      </c>
      <c r="E2180" t="s">
        <v>35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 s="1">
        <v>44468.437696759262</v>
      </c>
      <c r="U2180">
        <v>935</v>
      </c>
      <c r="V2180" t="s">
        <v>30</v>
      </c>
      <c r="W2180">
        <v>501</v>
      </c>
      <c r="X2180">
        <v>700</v>
      </c>
    </row>
    <row r="2181" spans="1:24" x14ac:dyDescent="0.35">
      <c r="A2181" t="s">
        <v>24</v>
      </c>
      <c r="B2181">
        <v>2007</v>
      </c>
      <c r="C2181">
        <v>435</v>
      </c>
      <c r="D2181" t="s">
        <v>34</v>
      </c>
      <c r="E2181" t="s">
        <v>35</v>
      </c>
      <c r="F2181">
        <v>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s="1">
        <v>44468.437696759262</v>
      </c>
      <c r="U2181">
        <v>925</v>
      </c>
      <c r="V2181" t="s">
        <v>31</v>
      </c>
      <c r="W2181">
        <v>501</v>
      </c>
      <c r="X2181">
        <v>700</v>
      </c>
    </row>
    <row r="2182" spans="1:24" x14ac:dyDescent="0.35">
      <c r="A2182" t="s">
        <v>24</v>
      </c>
      <c r="B2182">
        <v>2007</v>
      </c>
      <c r="C2182">
        <v>435</v>
      </c>
      <c r="D2182" t="s">
        <v>34</v>
      </c>
      <c r="E2182" t="s">
        <v>35</v>
      </c>
      <c r="F2182">
        <v>9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s="1">
        <v>44468.437696759262</v>
      </c>
      <c r="U2182">
        <v>914</v>
      </c>
      <c r="V2182" t="s">
        <v>29</v>
      </c>
      <c r="W2182">
        <v>301</v>
      </c>
      <c r="X2182">
        <v>500</v>
      </c>
    </row>
    <row r="2183" spans="1:24" x14ac:dyDescent="0.35">
      <c r="A2183" t="s">
        <v>24</v>
      </c>
      <c r="B2183">
        <v>2007</v>
      </c>
      <c r="C2183">
        <v>435</v>
      </c>
      <c r="D2183" t="s">
        <v>34</v>
      </c>
      <c r="E2183" t="s">
        <v>35</v>
      </c>
      <c r="F2183">
        <v>9</v>
      </c>
      <c r="G2183">
        <v>1</v>
      </c>
      <c r="H2183">
        <v>0.34719368834370401</v>
      </c>
      <c r="I2183">
        <v>0.108123281179861</v>
      </c>
      <c r="J2183">
        <v>2.7196838920256798</v>
      </c>
      <c r="K2183">
        <v>7.2643967468329302</v>
      </c>
      <c r="L2183">
        <v>0.9</v>
      </c>
      <c r="M2183">
        <v>0.74661190155532497</v>
      </c>
      <c r="N2183">
        <v>0</v>
      </c>
      <c r="O2183">
        <v>3</v>
      </c>
      <c r="P2183">
        <v>7083</v>
      </c>
      <c r="Q2183">
        <v>50162046.5973747</v>
      </c>
      <c r="R2183">
        <v>0</v>
      </c>
      <c r="S2183">
        <v>23833</v>
      </c>
      <c r="T2183" s="1">
        <v>44468.437696759262</v>
      </c>
      <c r="U2183">
        <v>944</v>
      </c>
      <c r="V2183" t="s">
        <v>27</v>
      </c>
      <c r="W2183">
        <v>301</v>
      </c>
      <c r="X2183">
        <v>500</v>
      </c>
    </row>
    <row r="2184" spans="1:24" x14ac:dyDescent="0.35">
      <c r="A2184" t="s">
        <v>24</v>
      </c>
      <c r="B2184">
        <v>2007</v>
      </c>
      <c r="C2184">
        <v>435</v>
      </c>
      <c r="D2184" t="s">
        <v>34</v>
      </c>
      <c r="E2184" t="s">
        <v>35</v>
      </c>
      <c r="F2184">
        <v>10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 s="1">
        <v>44468.437696759262</v>
      </c>
      <c r="U2184">
        <v>934</v>
      </c>
      <c r="V2184" t="s">
        <v>30</v>
      </c>
      <c r="W2184">
        <v>301</v>
      </c>
      <c r="X2184">
        <v>500</v>
      </c>
    </row>
    <row r="2185" spans="1:24" x14ac:dyDescent="0.35">
      <c r="A2185" t="s">
        <v>24</v>
      </c>
      <c r="B2185">
        <v>2007</v>
      </c>
      <c r="C2185">
        <v>435</v>
      </c>
      <c r="D2185" t="s">
        <v>34</v>
      </c>
      <c r="E2185" t="s">
        <v>35</v>
      </c>
      <c r="F2185">
        <v>10</v>
      </c>
      <c r="G2185">
        <v>1</v>
      </c>
      <c r="H2185">
        <v>0.5</v>
      </c>
      <c r="I2185">
        <v>0.218922979276404</v>
      </c>
      <c r="J2185">
        <v>3.5</v>
      </c>
      <c r="K2185">
        <v>12.564450142126001</v>
      </c>
      <c r="L2185">
        <v>0.8</v>
      </c>
      <c r="M2185">
        <v>0.56322115429119901</v>
      </c>
      <c r="N2185">
        <v>0</v>
      </c>
      <c r="O2185">
        <v>2</v>
      </c>
      <c r="P2185">
        <v>5685</v>
      </c>
      <c r="Q2185">
        <v>32324446.412488502</v>
      </c>
      <c r="R2185">
        <v>0</v>
      </c>
      <c r="S2185">
        <v>18352</v>
      </c>
      <c r="T2185" s="1">
        <v>44468.437696759262</v>
      </c>
      <c r="U2185">
        <v>924</v>
      </c>
      <c r="V2185" t="s">
        <v>31</v>
      </c>
      <c r="W2185">
        <v>301</v>
      </c>
      <c r="X2185">
        <v>500</v>
      </c>
    </row>
    <row r="2186" spans="1:24" x14ac:dyDescent="0.35">
      <c r="A2186" t="s">
        <v>24</v>
      </c>
      <c r="B2186">
        <v>2007</v>
      </c>
      <c r="C2186">
        <v>435</v>
      </c>
      <c r="D2186" t="s">
        <v>34</v>
      </c>
      <c r="E2186" t="s">
        <v>35</v>
      </c>
      <c r="F2186">
        <v>11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s="1">
        <v>44468.437696759262</v>
      </c>
      <c r="U2186">
        <v>951</v>
      </c>
      <c r="V2186" t="s">
        <v>28</v>
      </c>
      <c r="W2186">
        <v>10</v>
      </c>
      <c r="X2186">
        <v>100</v>
      </c>
    </row>
    <row r="2187" spans="1:24" x14ac:dyDescent="0.35">
      <c r="A2187" t="s">
        <v>24</v>
      </c>
      <c r="B2187">
        <v>2007</v>
      </c>
      <c r="C2187">
        <v>435</v>
      </c>
      <c r="D2187" t="s">
        <v>34</v>
      </c>
      <c r="E2187" t="s">
        <v>35</v>
      </c>
      <c r="F2187">
        <v>11</v>
      </c>
      <c r="G2187">
        <v>1</v>
      </c>
      <c r="H2187">
        <v>5.6417883107850697</v>
      </c>
      <c r="I2187">
        <v>31.8908374732368</v>
      </c>
      <c r="J2187">
        <v>3.38507298647104</v>
      </c>
      <c r="K2187">
        <v>11.4349160863555</v>
      </c>
      <c r="L2187">
        <v>94.1</v>
      </c>
      <c r="M2187">
        <v>8853.0149941889104</v>
      </c>
      <c r="N2187">
        <v>0</v>
      </c>
      <c r="O2187">
        <v>336</v>
      </c>
      <c r="P2187">
        <v>56342</v>
      </c>
      <c r="Q2187">
        <v>3174375199.6087699</v>
      </c>
      <c r="R2187">
        <v>0</v>
      </c>
      <c r="S2187">
        <v>201196</v>
      </c>
      <c r="T2187" s="1">
        <v>44468.437696759262</v>
      </c>
      <c r="U2187">
        <v>941</v>
      </c>
      <c r="V2187" t="s">
        <v>27</v>
      </c>
      <c r="W2187">
        <v>10</v>
      </c>
      <c r="X2187">
        <v>100</v>
      </c>
    </row>
    <row r="2188" spans="1:24" x14ac:dyDescent="0.35">
      <c r="A2188" t="s">
        <v>24</v>
      </c>
      <c r="B2188">
        <v>2007</v>
      </c>
      <c r="C2188">
        <v>435</v>
      </c>
      <c r="D2188" t="s">
        <v>34</v>
      </c>
      <c r="E2188" t="s">
        <v>35</v>
      </c>
      <c r="F2188">
        <v>11</v>
      </c>
      <c r="G2188">
        <v>2</v>
      </c>
      <c r="H2188">
        <v>18.9270486851565</v>
      </c>
      <c r="I2188">
        <v>281.66792982908402</v>
      </c>
      <c r="J2188">
        <v>14.3614111640504</v>
      </c>
      <c r="K2188">
        <v>146.14176302050299</v>
      </c>
      <c r="L2188">
        <v>59</v>
      </c>
      <c r="M2188">
        <v>2736.5751806084299</v>
      </c>
      <c r="N2188">
        <v>0</v>
      </c>
      <c r="O2188">
        <v>183</v>
      </c>
      <c r="P2188">
        <v>44762</v>
      </c>
      <c r="Q2188">
        <v>1419856075.82284</v>
      </c>
      <c r="R2188">
        <v>0</v>
      </c>
      <c r="S2188">
        <v>133878</v>
      </c>
      <c r="T2188" s="1">
        <v>44468.437696759262</v>
      </c>
      <c r="U2188">
        <v>954</v>
      </c>
      <c r="V2188" t="s">
        <v>28</v>
      </c>
      <c r="W2188">
        <v>301</v>
      </c>
      <c r="X2188">
        <v>500</v>
      </c>
    </row>
    <row r="2189" spans="1:24" x14ac:dyDescent="0.35">
      <c r="A2189" t="s">
        <v>24</v>
      </c>
      <c r="B2189">
        <v>2007</v>
      </c>
      <c r="C2189">
        <v>435</v>
      </c>
      <c r="D2189" t="s">
        <v>34</v>
      </c>
      <c r="E2189" t="s">
        <v>35</v>
      </c>
      <c r="F2189">
        <v>17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 s="1">
        <v>44468.437696759262</v>
      </c>
      <c r="U2189">
        <v>913</v>
      </c>
      <c r="V2189" t="s">
        <v>29</v>
      </c>
      <c r="W2189">
        <v>201</v>
      </c>
      <c r="X2189">
        <v>300</v>
      </c>
    </row>
    <row r="2190" spans="1:24" x14ac:dyDescent="0.35">
      <c r="A2190" t="s">
        <v>24</v>
      </c>
      <c r="B2190">
        <v>2007</v>
      </c>
      <c r="C2190">
        <v>435</v>
      </c>
      <c r="D2190" t="s">
        <v>34</v>
      </c>
      <c r="E2190" t="s">
        <v>35</v>
      </c>
      <c r="F2190">
        <v>17</v>
      </c>
      <c r="G2190">
        <v>1</v>
      </c>
      <c r="H2190">
        <v>2.9214742369079101</v>
      </c>
      <c r="I2190">
        <v>8.5493661603022701</v>
      </c>
      <c r="J2190">
        <v>1.7693435519301499</v>
      </c>
      <c r="K2190">
        <v>3.06549756545673</v>
      </c>
      <c r="L2190">
        <v>15.1</v>
      </c>
      <c r="M2190">
        <v>228.519661607091</v>
      </c>
      <c r="N2190">
        <v>0</v>
      </c>
      <c r="O2190">
        <v>49</v>
      </c>
      <c r="P2190">
        <v>9052</v>
      </c>
      <c r="Q2190">
        <v>81938994.444795907</v>
      </c>
      <c r="R2190">
        <v>0</v>
      </c>
      <c r="S2190">
        <v>29528</v>
      </c>
      <c r="T2190" s="1">
        <v>44468.437696759262</v>
      </c>
      <c r="U2190">
        <v>943</v>
      </c>
      <c r="V2190" t="s">
        <v>27</v>
      </c>
      <c r="W2190">
        <v>201</v>
      </c>
      <c r="X2190">
        <v>300</v>
      </c>
    </row>
    <row r="2191" spans="1:24" x14ac:dyDescent="0.35">
      <c r="A2191" t="s">
        <v>24</v>
      </c>
      <c r="B2191">
        <v>2007</v>
      </c>
      <c r="C2191">
        <v>435</v>
      </c>
      <c r="D2191" t="s">
        <v>34</v>
      </c>
      <c r="E2191" t="s">
        <v>35</v>
      </c>
      <c r="F2191">
        <v>17</v>
      </c>
      <c r="G2191">
        <v>2</v>
      </c>
      <c r="H2191">
        <v>3.1091131742764699</v>
      </c>
      <c r="I2191">
        <v>5.14733073622424</v>
      </c>
      <c r="J2191">
        <v>3.8863914678455802</v>
      </c>
      <c r="K2191">
        <v>7.0823859603349604</v>
      </c>
      <c r="L2191">
        <v>15.8</v>
      </c>
      <c r="M2191">
        <v>131.39059809518099</v>
      </c>
      <c r="N2191">
        <v>0</v>
      </c>
      <c r="O2191">
        <v>40</v>
      </c>
      <c r="P2191">
        <v>19791</v>
      </c>
      <c r="Q2191">
        <v>180784755.236444</v>
      </c>
      <c r="R2191">
        <v>0</v>
      </c>
      <c r="S2191">
        <v>48632</v>
      </c>
      <c r="T2191" s="1">
        <v>44468.437696759262</v>
      </c>
      <c r="U2191">
        <v>953</v>
      </c>
      <c r="V2191" t="s">
        <v>28</v>
      </c>
      <c r="W2191">
        <v>201</v>
      </c>
      <c r="X2191">
        <v>300</v>
      </c>
    </row>
    <row r="2192" spans="1:24" x14ac:dyDescent="0.35">
      <c r="A2192" t="s">
        <v>24</v>
      </c>
      <c r="B2192">
        <v>2007</v>
      </c>
      <c r="C2192">
        <v>435</v>
      </c>
      <c r="D2192" t="s">
        <v>34</v>
      </c>
      <c r="E2192" t="s">
        <v>35</v>
      </c>
      <c r="F2192">
        <v>22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s="1">
        <v>44468.437696759262</v>
      </c>
      <c r="U2192">
        <v>952</v>
      </c>
      <c r="V2192" t="s">
        <v>28</v>
      </c>
      <c r="W2192">
        <v>101</v>
      </c>
      <c r="X2192">
        <v>200</v>
      </c>
    </row>
    <row r="2193" spans="1:24" x14ac:dyDescent="0.35">
      <c r="A2193" t="s">
        <v>24</v>
      </c>
      <c r="B2193">
        <v>2007</v>
      </c>
      <c r="C2193">
        <v>435</v>
      </c>
      <c r="D2193" t="s">
        <v>34</v>
      </c>
      <c r="E2193" t="s">
        <v>35</v>
      </c>
      <c r="F2193">
        <v>26</v>
      </c>
      <c r="G2193">
        <v>8</v>
      </c>
      <c r="H2193">
        <v>57.903541326255798</v>
      </c>
      <c r="I2193">
        <v>518.96467970480001</v>
      </c>
      <c r="J2193">
        <v>24.215867776282501</v>
      </c>
      <c r="K2193">
        <v>69.534262570965495</v>
      </c>
      <c r="L2193">
        <v>668.2</v>
      </c>
      <c r="M2193">
        <v>69184.416081707503</v>
      </c>
      <c r="N2193">
        <v>116</v>
      </c>
      <c r="O2193">
        <v>1221</v>
      </c>
      <c r="P2193">
        <v>280067</v>
      </c>
      <c r="Q2193">
        <v>9269777967.1264191</v>
      </c>
      <c r="R2193">
        <v>77783</v>
      </c>
      <c r="S2193">
        <v>482351</v>
      </c>
      <c r="T2193" s="1">
        <v>44468.437696759262</v>
      </c>
      <c r="U2193">
        <v>923</v>
      </c>
      <c r="V2193" t="s">
        <v>31</v>
      </c>
      <c r="W2193">
        <v>201</v>
      </c>
      <c r="X2193">
        <v>300</v>
      </c>
    </row>
    <row r="2194" spans="1:24" x14ac:dyDescent="0.35">
      <c r="A2194" t="s">
        <v>24</v>
      </c>
      <c r="B2194">
        <v>2007</v>
      </c>
      <c r="C2194">
        <v>435</v>
      </c>
      <c r="D2194" t="s">
        <v>34</v>
      </c>
      <c r="E2194" t="s">
        <v>35</v>
      </c>
      <c r="F2194">
        <v>30</v>
      </c>
      <c r="G2194">
        <v>10</v>
      </c>
      <c r="H2194">
        <v>42.262772515706899</v>
      </c>
      <c r="I2194">
        <v>206.12181967060801</v>
      </c>
      <c r="J2194">
        <v>23.898315196442599</v>
      </c>
      <c r="K2194">
        <v>62.018423900020998</v>
      </c>
      <c r="L2194">
        <v>485.8</v>
      </c>
      <c r="M2194">
        <v>27213.649004274801</v>
      </c>
      <c r="N2194">
        <v>123</v>
      </c>
      <c r="O2194">
        <v>849</v>
      </c>
      <c r="P2194">
        <v>274644</v>
      </c>
      <c r="Q2194">
        <v>8188107510.9398499</v>
      </c>
      <c r="R2194">
        <v>75480</v>
      </c>
      <c r="S2194">
        <v>473808</v>
      </c>
      <c r="T2194" s="1">
        <v>44468.437696759262</v>
      </c>
      <c r="U2194">
        <v>933</v>
      </c>
      <c r="V2194" t="s">
        <v>30</v>
      </c>
      <c r="W2194">
        <v>201</v>
      </c>
      <c r="X2194">
        <v>300</v>
      </c>
    </row>
    <row r="2195" spans="1:24" x14ac:dyDescent="0.35">
      <c r="A2195" t="s">
        <v>24</v>
      </c>
      <c r="B2195">
        <v>2007</v>
      </c>
      <c r="C2195">
        <v>435</v>
      </c>
      <c r="D2195" t="s">
        <v>34</v>
      </c>
      <c r="E2195" t="s">
        <v>35</v>
      </c>
      <c r="F2195">
        <v>33</v>
      </c>
      <c r="G2195">
        <v>2</v>
      </c>
      <c r="H2195">
        <v>5.11537099854133</v>
      </c>
      <c r="I2195">
        <v>14.2873288962505</v>
      </c>
      <c r="J2195">
        <v>2.9709045607390001</v>
      </c>
      <c r="K2195">
        <v>4.60187011140082</v>
      </c>
      <c r="L2195">
        <v>150.30000000000001</v>
      </c>
      <c r="M2195">
        <v>12333.9410158635</v>
      </c>
      <c r="N2195">
        <v>0</v>
      </c>
      <c r="O2195">
        <v>387</v>
      </c>
      <c r="P2195">
        <v>87132</v>
      </c>
      <c r="Q2195">
        <v>3972694611.3474202</v>
      </c>
      <c r="R2195">
        <v>0</v>
      </c>
      <c r="S2195">
        <v>221447</v>
      </c>
      <c r="T2195" s="1">
        <v>44468.437696759262</v>
      </c>
      <c r="U2195">
        <v>942</v>
      </c>
      <c r="V2195" t="s">
        <v>27</v>
      </c>
      <c r="W2195">
        <v>101</v>
      </c>
      <c r="X2195">
        <v>200</v>
      </c>
    </row>
    <row r="2196" spans="1:24" x14ac:dyDescent="0.35">
      <c r="A2196" t="s">
        <v>24</v>
      </c>
      <c r="B2196">
        <v>2007</v>
      </c>
      <c r="C2196">
        <v>435</v>
      </c>
      <c r="D2196" t="s">
        <v>34</v>
      </c>
      <c r="E2196" t="s">
        <v>35</v>
      </c>
      <c r="F2196">
        <v>39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 s="1">
        <v>44468.437696759262</v>
      </c>
      <c r="U2196">
        <v>912</v>
      </c>
      <c r="V2196" t="s">
        <v>29</v>
      </c>
      <c r="W2196">
        <v>101</v>
      </c>
      <c r="X2196">
        <v>200</v>
      </c>
    </row>
    <row r="2197" spans="1:24" x14ac:dyDescent="0.35">
      <c r="A2197" t="s">
        <v>24</v>
      </c>
      <c r="B2197">
        <v>2007</v>
      </c>
      <c r="C2197">
        <v>435</v>
      </c>
      <c r="D2197" t="s">
        <v>34</v>
      </c>
      <c r="E2197" t="s">
        <v>35</v>
      </c>
      <c r="F2197">
        <v>69</v>
      </c>
      <c r="G2197">
        <v>17</v>
      </c>
      <c r="H2197">
        <v>27.5764076582904</v>
      </c>
      <c r="I2197">
        <v>57.201478707314202</v>
      </c>
      <c r="J2197">
        <v>15.3779096460137</v>
      </c>
      <c r="K2197">
        <v>13.8072333448898</v>
      </c>
      <c r="L2197">
        <v>657.9</v>
      </c>
      <c r="M2197">
        <v>32535.840122496498</v>
      </c>
      <c r="N2197">
        <v>284</v>
      </c>
      <c r="O2197">
        <v>1032</v>
      </c>
      <c r="P2197">
        <v>366529</v>
      </c>
      <c r="Q2197">
        <v>7853467196.9222498</v>
      </c>
      <c r="R2197">
        <v>182732</v>
      </c>
      <c r="S2197">
        <v>550326</v>
      </c>
      <c r="T2197" s="1">
        <v>44468.437696759262</v>
      </c>
      <c r="U2197">
        <v>922</v>
      </c>
      <c r="V2197" t="s">
        <v>31</v>
      </c>
      <c r="W2197">
        <v>101</v>
      </c>
      <c r="X2197">
        <v>200</v>
      </c>
    </row>
    <row r="2198" spans="1:24" x14ac:dyDescent="0.35">
      <c r="A2198" t="s">
        <v>24</v>
      </c>
      <c r="B2198">
        <v>2007</v>
      </c>
      <c r="C2198">
        <v>435</v>
      </c>
      <c r="D2198" t="s">
        <v>34</v>
      </c>
      <c r="E2198" t="s">
        <v>35</v>
      </c>
      <c r="F2198">
        <v>82</v>
      </c>
      <c r="G2198">
        <v>4</v>
      </c>
      <c r="H2198">
        <v>11.01866392676</v>
      </c>
      <c r="I2198">
        <v>40.5587131501523</v>
      </c>
      <c r="J2198">
        <v>2.8763248172168598</v>
      </c>
      <c r="K2198">
        <v>2.56292472354238</v>
      </c>
      <c r="L2198">
        <v>287.2</v>
      </c>
      <c r="M2198">
        <v>27491.451037351599</v>
      </c>
      <c r="N2198">
        <v>0</v>
      </c>
      <c r="O2198">
        <v>622</v>
      </c>
      <c r="P2198">
        <v>75277</v>
      </c>
      <c r="Q2198">
        <v>1737198103.1261799</v>
      </c>
      <c r="R2198">
        <v>0</v>
      </c>
      <c r="S2198">
        <v>159512</v>
      </c>
      <c r="T2198" s="1">
        <v>44468.437696759262</v>
      </c>
      <c r="U2198">
        <v>921</v>
      </c>
      <c r="V2198" t="s">
        <v>31</v>
      </c>
      <c r="W2198">
        <v>10</v>
      </c>
      <c r="X2198">
        <v>100</v>
      </c>
    </row>
    <row r="2199" spans="1:24" x14ac:dyDescent="0.35">
      <c r="A2199" t="s">
        <v>24</v>
      </c>
      <c r="B2199">
        <v>2007</v>
      </c>
      <c r="C2199">
        <v>435</v>
      </c>
      <c r="D2199" t="s">
        <v>34</v>
      </c>
      <c r="E2199" t="s">
        <v>35</v>
      </c>
      <c r="F2199">
        <v>94</v>
      </c>
      <c r="G2199">
        <v>6</v>
      </c>
      <c r="H2199">
        <v>6.8186872137636199</v>
      </c>
      <c r="I2199">
        <v>12.302233017043701</v>
      </c>
      <c r="J2199">
        <v>3.2789061560856299</v>
      </c>
      <c r="K2199">
        <v>2.1534814065871299</v>
      </c>
      <c r="L2199">
        <v>262.3</v>
      </c>
      <c r="M2199">
        <v>18249.960543295601</v>
      </c>
      <c r="N2199">
        <v>0</v>
      </c>
      <c r="O2199">
        <v>545</v>
      </c>
      <c r="P2199">
        <v>126189</v>
      </c>
      <c r="Q2199">
        <v>3194619273.3049202</v>
      </c>
      <c r="R2199">
        <v>7891</v>
      </c>
      <c r="S2199">
        <v>244487</v>
      </c>
      <c r="T2199" s="1">
        <v>44468.437696759262</v>
      </c>
      <c r="U2199">
        <v>931</v>
      </c>
      <c r="V2199" t="s">
        <v>30</v>
      </c>
      <c r="W2199">
        <v>10</v>
      </c>
      <c r="X2199">
        <v>100</v>
      </c>
    </row>
    <row r="2200" spans="1:24" x14ac:dyDescent="0.35">
      <c r="A2200" t="s">
        <v>24</v>
      </c>
      <c r="B2200">
        <v>2007</v>
      </c>
      <c r="C2200">
        <v>435</v>
      </c>
      <c r="D2200" t="s">
        <v>34</v>
      </c>
      <c r="E2200" t="s">
        <v>35</v>
      </c>
      <c r="F2200">
        <v>127</v>
      </c>
      <c r="G2200">
        <v>25</v>
      </c>
      <c r="H2200">
        <v>25.7836908700618</v>
      </c>
      <c r="I2200">
        <v>35.064518821711403</v>
      </c>
      <c r="J2200">
        <v>15.173174826545299</v>
      </c>
      <c r="K2200">
        <v>10.2423999385308</v>
      </c>
      <c r="L2200">
        <v>1117.4000000000001</v>
      </c>
      <c r="M2200">
        <v>65838.629542514696</v>
      </c>
      <c r="N2200">
        <v>593</v>
      </c>
      <c r="O2200">
        <v>1642</v>
      </c>
      <c r="P2200">
        <v>657782</v>
      </c>
      <c r="Q2200">
        <v>19231565064.616299</v>
      </c>
      <c r="R2200">
        <v>374186</v>
      </c>
      <c r="S2200">
        <v>941378</v>
      </c>
      <c r="T2200" s="1">
        <v>44468.437696759262</v>
      </c>
      <c r="U2200">
        <v>932</v>
      </c>
      <c r="V2200" t="s">
        <v>30</v>
      </c>
      <c r="W2200">
        <v>101</v>
      </c>
      <c r="X2200">
        <v>200</v>
      </c>
    </row>
    <row r="2201" spans="1:24" x14ac:dyDescent="0.35">
      <c r="A2201" t="s">
        <v>24</v>
      </c>
      <c r="B2201">
        <v>2007</v>
      </c>
      <c r="C2201">
        <v>435</v>
      </c>
      <c r="D2201" t="s">
        <v>34</v>
      </c>
      <c r="E2201" t="s">
        <v>35</v>
      </c>
      <c r="F2201">
        <v>133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 s="1">
        <v>44468.437696759262</v>
      </c>
      <c r="U2201">
        <v>911</v>
      </c>
      <c r="V2201" t="s">
        <v>29</v>
      </c>
      <c r="W2201">
        <v>10</v>
      </c>
      <c r="X2201">
        <v>100</v>
      </c>
    </row>
    <row r="2202" spans="1:24" x14ac:dyDescent="0.35">
      <c r="A2202" t="s">
        <v>24</v>
      </c>
      <c r="B2202">
        <v>2007</v>
      </c>
      <c r="C2202">
        <v>440</v>
      </c>
      <c r="D2202" t="s">
        <v>36</v>
      </c>
      <c r="E2202" t="s">
        <v>37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s="1">
        <v>44468.437696759262</v>
      </c>
      <c r="U2202">
        <v>916</v>
      </c>
      <c r="V2202" t="s">
        <v>29</v>
      </c>
      <c r="W2202">
        <v>701</v>
      </c>
      <c r="X2202">
        <v>1000</v>
      </c>
    </row>
    <row r="2203" spans="1:24" x14ac:dyDescent="0.35">
      <c r="A2203" t="s">
        <v>24</v>
      </c>
      <c r="B2203">
        <v>2007</v>
      </c>
      <c r="C2203">
        <v>440</v>
      </c>
      <c r="D2203" t="s">
        <v>36</v>
      </c>
      <c r="E2203" t="s">
        <v>37</v>
      </c>
      <c r="F2203">
        <v>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s="1">
        <v>44468.437696759262</v>
      </c>
      <c r="U2203">
        <v>955</v>
      </c>
      <c r="V2203" t="s">
        <v>28</v>
      </c>
      <c r="W2203">
        <v>501</v>
      </c>
      <c r="X2203">
        <v>700</v>
      </c>
    </row>
    <row r="2204" spans="1:24" x14ac:dyDescent="0.35">
      <c r="A2204" t="s">
        <v>24</v>
      </c>
      <c r="B2204">
        <v>2007</v>
      </c>
      <c r="C2204">
        <v>440</v>
      </c>
      <c r="D2204" t="s">
        <v>36</v>
      </c>
      <c r="E2204" t="s">
        <v>37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 s="1">
        <v>44468.437696759262</v>
      </c>
      <c r="U2204">
        <v>956</v>
      </c>
      <c r="V2204" t="s">
        <v>28</v>
      </c>
      <c r="W2204">
        <v>701</v>
      </c>
      <c r="X2204">
        <v>1000</v>
      </c>
    </row>
    <row r="2205" spans="1:24" x14ac:dyDescent="0.35">
      <c r="A2205" t="s">
        <v>24</v>
      </c>
      <c r="B2205">
        <v>2007</v>
      </c>
      <c r="C2205">
        <v>440</v>
      </c>
      <c r="D2205" t="s">
        <v>36</v>
      </c>
      <c r="E2205" t="s">
        <v>37</v>
      </c>
      <c r="F2205">
        <v>3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s="1">
        <v>44468.437696759262</v>
      </c>
      <c r="U2205">
        <v>945</v>
      </c>
      <c r="V2205" t="s">
        <v>27</v>
      </c>
      <c r="W2205">
        <v>501</v>
      </c>
      <c r="X2205">
        <v>700</v>
      </c>
    </row>
    <row r="2206" spans="1:24" x14ac:dyDescent="0.35">
      <c r="A2206" t="s">
        <v>24</v>
      </c>
      <c r="B2206">
        <v>2007</v>
      </c>
      <c r="C2206">
        <v>440</v>
      </c>
      <c r="D2206" t="s">
        <v>36</v>
      </c>
      <c r="E2206" t="s">
        <v>37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s="1">
        <v>44468.437696759262</v>
      </c>
      <c r="U2206">
        <v>946</v>
      </c>
      <c r="V2206" t="s">
        <v>27</v>
      </c>
      <c r="W2206">
        <v>701</v>
      </c>
      <c r="X2206">
        <v>1000</v>
      </c>
    </row>
    <row r="2207" spans="1:24" x14ac:dyDescent="0.35">
      <c r="A2207" t="s">
        <v>24</v>
      </c>
      <c r="B2207">
        <v>2007</v>
      </c>
      <c r="C2207">
        <v>440</v>
      </c>
      <c r="D2207" t="s">
        <v>36</v>
      </c>
      <c r="E2207" t="s">
        <v>37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 s="1">
        <v>44468.437696759262</v>
      </c>
      <c r="U2207">
        <v>936</v>
      </c>
      <c r="V2207" t="s">
        <v>30</v>
      </c>
      <c r="W2207">
        <v>701</v>
      </c>
      <c r="X2207">
        <v>1000</v>
      </c>
    </row>
    <row r="2208" spans="1:24" x14ac:dyDescent="0.35">
      <c r="A2208" t="s">
        <v>24</v>
      </c>
      <c r="B2208">
        <v>2007</v>
      </c>
      <c r="C2208">
        <v>440</v>
      </c>
      <c r="D2208" t="s">
        <v>36</v>
      </c>
      <c r="E2208" t="s">
        <v>37</v>
      </c>
      <c r="F2208">
        <v>5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 s="1">
        <v>44468.437696759262</v>
      </c>
      <c r="U2208">
        <v>915</v>
      </c>
      <c r="V2208" t="s">
        <v>29</v>
      </c>
      <c r="W2208">
        <v>501</v>
      </c>
      <c r="X2208">
        <v>700</v>
      </c>
    </row>
    <row r="2209" spans="1:24" x14ac:dyDescent="0.35">
      <c r="A2209" t="s">
        <v>24</v>
      </c>
      <c r="B2209">
        <v>2007</v>
      </c>
      <c r="C2209">
        <v>440</v>
      </c>
      <c r="D2209" t="s">
        <v>36</v>
      </c>
      <c r="E2209" t="s">
        <v>37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 s="1">
        <v>44468.437696759262</v>
      </c>
      <c r="U2209">
        <v>926</v>
      </c>
      <c r="V2209" t="s">
        <v>31</v>
      </c>
      <c r="W2209">
        <v>701</v>
      </c>
      <c r="X2209">
        <v>1000</v>
      </c>
    </row>
    <row r="2210" spans="1:24" x14ac:dyDescent="0.35">
      <c r="A2210" t="s">
        <v>24</v>
      </c>
      <c r="B2210">
        <v>2007</v>
      </c>
      <c r="C2210">
        <v>440</v>
      </c>
      <c r="D2210" t="s">
        <v>36</v>
      </c>
      <c r="E2210" t="s">
        <v>37</v>
      </c>
      <c r="F2210">
        <v>6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 s="1">
        <v>44468.437696759262</v>
      </c>
      <c r="U2210">
        <v>935</v>
      </c>
      <c r="V2210" t="s">
        <v>30</v>
      </c>
      <c r="W2210">
        <v>501</v>
      </c>
      <c r="X2210">
        <v>700</v>
      </c>
    </row>
    <row r="2211" spans="1:24" x14ac:dyDescent="0.35">
      <c r="A2211" t="s">
        <v>24</v>
      </c>
      <c r="B2211">
        <v>2007</v>
      </c>
      <c r="C2211">
        <v>440</v>
      </c>
      <c r="D2211" t="s">
        <v>36</v>
      </c>
      <c r="E2211" t="s">
        <v>37</v>
      </c>
      <c r="F2211">
        <v>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s="1">
        <v>44468.437696759262</v>
      </c>
      <c r="U2211">
        <v>925</v>
      </c>
      <c r="V2211" t="s">
        <v>31</v>
      </c>
      <c r="W2211">
        <v>501</v>
      </c>
      <c r="X2211">
        <v>700</v>
      </c>
    </row>
    <row r="2212" spans="1:24" x14ac:dyDescent="0.35">
      <c r="A2212" t="s">
        <v>24</v>
      </c>
      <c r="B2212">
        <v>2007</v>
      </c>
      <c r="C2212">
        <v>440</v>
      </c>
      <c r="D2212" t="s">
        <v>36</v>
      </c>
      <c r="E2212" t="s">
        <v>37</v>
      </c>
      <c r="F2212">
        <v>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s="1">
        <v>44468.437696759262</v>
      </c>
      <c r="U2212">
        <v>914</v>
      </c>
      <c r="V2212" t="s">
        <v>29</v>
      </c>
      <c r="W2212">
        <v>301</v>
      </c>
      <c r="X2212">
        <v>500</v>
      </c>
    </row>
    <row r="2213" spans="1:24" x14ac:dyDescent="0.35">
      <c r="A2213" t="s">
        <v>24</v>
      </c>
      <c r="B2213">
        <v>2007</v>
      </c>
      <c r="C2213">
        <v>440</v>
      </c>
      <c r="D2213" t="s">
        <v>36</v>
      </c>
      <c r="E2213" t="s">
        <v>37</v>
      </c>
      <c r="F2213">
        <v>9</v>
      </c>
      <c r="G2213">
        <v>4</v>
      </c>
      <c r="H2213">
        <v>272.26173097904598</v>
      </c>
      <c r="I2213">
        <v>1790.7732641546099</v>
      </c>
      <c r="J2213">
        <v>38.755414071154497</v>
      </c>
      <c r="K2213">
        <v>87.327492423691695</v>
      </c>
      <c r="L2213">
        <v>715.5</v>
      </c>
      <c r="M2213">
        <v>12365.631318391201</v>
      </c>
      <c r="N2213">
        <v>459</v>
      </c>
      <c r="O2213">
        <v>972</v>
      </c>
      <c r="P2213">
        <v>101791</v>
      </c>
      <c r="Q2213">
        <v>603013009.455863</v>
      </c>
      <c r="R2213">
        <v>45164</v>
      </c>
      <c r="S2213">
        <v>158418</v>
      </c>
      <c r="T2213" s="1">
        <v>44468.437696759262</v>
      </c>
      <c r="U2213">
        <v>944</v>
      </c>
      <c r="V2213" t="s">
        <v>27</v>
      </c>
      <c r="W2213">
        <v>301</v>
      </c>
      <c r="X2213">
        <v>500</v>
      </c>
    </row>
    <row r="2214" spans="1:24" x14ac:dyDescent="0.35">
      <c r="A2214" t="s">
        <v>24</v>
      </c>
      <c r="B2214">
        <v>2007</v>
      </c>
      <c r="C2214">
        <v>440</v>
      </c>
      <c r="D2214" t="s">
        <v>36</v>
      </c>
      <c r="E2214" t="s">
        <v>37</v>
      </c>
      <c r="F2214">
        <v>10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 s="1">
        <v>44468.437696759262</v>
      </c>
      <c r="U2214">
        <v>924</v>
      </c>
      <c r="V2214" t="s">
        <v>31</v>
      </c>
      <c r="W2214">
        <v>301</v>
      </c>
      <c r="X2214">
        <v>500</v>
      </c>
    </row>
    <row r="2215" spans="1:24" x14ac:dyDescent="0.35">
      <c r="A2215" t="s">
        <v>24</v>
      </c>
      <c r="B2215">
        <v>2007</v>
      </c>
      <c r="C2215">
        <v>440</v>
      </c>
      <c r="D2215" t="s">
        <v>36</v>
      </c>
      <c r="E2215" t="s">
        <v>37</v>
      </c>
      <c r="F2215">
        <v>10</v>
      </c>
      <c r="G2215">
        <v>1</v>
      </c>
      <c r="H2215">
        <v>24.3</v>
      </c>
      <c r="I2215">
        <v>592.66937715773895</v>
      </c>
      <c r="J2215">
        <v>3.7</v>
      </c>
      <c r="K2215">
        <v>13.941750187195099</v>
      </c>
      <c r="L2215">
        <v>70.900000000000006</v>
      </c>
      <c r="M2215">
        <v>5024.8872823719603</v>
      </c>
      <c r="N2215">
        <v>0</v>
      </c>
      <c r="O2215">
        <v>229</v>
      </c>
      <c r="P2215">
        <v>10872</v>
      </c>
      <c r="Q2215">
        <v>118203716.793348</v>
      </c>
      <c r="R2215">
        <v>0</v>
      </c>
      <c r="S2215">
        <v>35095</v>
      </c>
      <c r="T2215" s="1">
        <v>44468.437696759262</v>
      </c>
      <c r="U2215">
        <v>934</v>
      </c>
      <c r="V2215" t="s">
        <v>30</v>
      </c>
      <c r="W2215">
        <v>301</v>
      </c>
      <c r="X2215">
        <v>500</v>
      </c>
    </row>
    <row r="2216" spans="1:24" x14ac:dyDescent="0.35">
      <c r="A2216" t="s">
        <v>24</v>
      </c>
      <c r="B2216">
        <v>2007</v>
      </c>
      <c r="C2216">
        <v>440</v>
      </c>
      <c r="D2216" t="s">
        <v>36</v>
      </c>
      <c r="E2216" t="s">
        <v>37</v>
      </c>
      <c r="F2216">
        <v>11</v>
      </c>
      <c r="G2216">
        <v>1</v>
      </c>
      <c r="H2216">
        <v>5.5</v>
      </c>
      <c r="I2216">
        <v>30.109094212475298</v>
      </c>
      <c r="J2216">
        <v>8</v>
      </c>
      <c r="K2216">
        <v>63.980769518812799</v>
      </c>
      <c r="L2216">
        <v>35.9</v>
      </c>
      <c r="M2216">
        <v>1290.3062940247301</v>
      </c>
      <c r="N2216">
        <v>0</v>
      </c>
      <c r="O2216">
        <v>115</v>
      </c>
      <c r="P2216">
        <v>52363</v>
      </c>
      <c r="Q2216">
        <v>2741855634.1845899</v>
      </c>
      <c r="R2216">
        <v>0</v>
      </c>
      <c r="S2216">
        <v>167613</v>
      </c>
      <c r="T2216" s="1">
        <v>44468.437696759262</v>
      </c>
      <c r="U2216">
        <v>951</v>
      </c>
      <c r="V2216" t="s">
        <v>28</v>
      </c>
      <c r="W2216">
        <v>10</v>
      </c>
      <c r="X2216">
        <v>100</v>
      </c>
    </row>
    <row r="2217" spans="1:24" x14ac:dyDescent="0.35">
      <c r="A2217" t="s">
        <v>24</v>
      </c>
      <c r="B2217">
        <v>2007</v>
      </c>
      <c r="C2217">
        <v>440</v>
      </c>
      <c r="D2217" t="s">
        <v>36</v>
      </c>
      <c r="E2217" t="s">
        <v>37</v>
      </c>
      <c r="F2217">
        <v>11</v>
      </c>
      <c r="G2217">
        <v>2</v>
      </c>
      <c r="H2217">
        <v>58.029869727977903</v>
      </c>
      <c r="I2217">
        <v>1571.6824031737101</v>
      </c>
      <c r="J2217">
        <v>8.2985101771491099</v>
      </c>
      <c r="K2217">
        <v>27.567417163748502</v>
      </c>
      <c r="L2217">
        <v>967.3</v>
      </c>
      <c r="M2217">
        <v>436304.87575237401</v>
      </c>
      <c r="N2217">
        <v>0</v>
      </c>
      <c r="O2217">
        <v>2584</v>
      </c>
      <c r="P2217">
        <v>138076</v>
      </c>
      <c r="Q2217">
        <v>7652817449.7311296</v>
      </c>
      <c r="R2217">
        <v>0</v>
      </c>
      <c r="S2217">
        <v>352140</v>
      </c>
      <c r="T2217" s="1">
        <v>44468.437696759262</v>
      </c>
      <c r="U2217">
        <v>941</v>
      </c>
      <c r="V2217" t="s">
        <v>27</v>
      </c>
      <c r="W2217">
        <v>10</v>
      </c>
      <c r="X2217">
        <v>100</v>
      </c>
    </row>
    <row r="2218" spans="1:24" x14ac:dyDescent="0.35">
      <c r="A2218" t="s">
        <v>24</v>
      </c>
      <c r="B2218">
        <v>2007</v>
      </c>
      <c r="C2218">
        <v>440</v>
      </c>
      <c r="D2218" t="s">
        <v>36</v>
      </c>
      <c r="E2218" t="s">
        <v>37</v>
      </c>
      <c r="F2218">
        <v>11</v>
      </c>
      <c r="G2218">
        <v>4</v>
      </c>
      <c r="H2218">
        <v>137.56150035274399</v>
      </c>
      <c r="I2218">
        <v>3346.3846565774302</v>
      </c>
      <c r="J2218">
        <v>20.006210548840901</v>
      </c>
      <c r="K2218">
        <v>59.068828595509103</v>
      </c>
      <c r="L2218">
        <v>428.8</v>
      </c>
      <c r="M2218">
        <v>32512.161400538302</v>
      </c>
      <c r="N2218">
        <v>2</v>
      </c>
      <c r="O2218">
        <v>855</v>
      </c>
      <c r="P2218">
        <v>62288</v>
      </c>
      <c r="Q2218">
        <v>573889581.182248</v>
      </c>
      <c r="R2218">
        <v>5632</v>
      </c>
      <c r="S2218">
        <v>118944</v>
      </c>
      <c r="T2218" s="1">
        <v>44468.437696759262</v>
      </c>
      <c r="U2218">
        <v>954</v>
      </c>
      <c r="V2218" t="s">
        <v>28</v>
      </c>
      <c r="W2218">
        <v>301</v>
      </c>
      <c r="X2218">
        <v>500</v>
      </c>
    </row>
    <row r="2219" spans="1:24" x14ac:dyDescent="0.35">
      <c r="A2219" t="s">
        <v>24</v>
      </c>
      <c r="B2219">
        <v>2007</v>
      </c>
      <c r="C2219">
        <v>440</v>
      </c>
      <c r="D2219" t="s">
        <v>36</v>
      </c>
      <c r="E2219" t="s">
        <v>37</v>
      </c>
      <c r="F2219">
        <v>17</v>
      </c>
      <c r="G2219">
        <v>3</v>
      </c>
      <c r="H2219">
        <v>68.599999999999994</v>
      </c>
      <c r="I2219">
        <v>2105.2483154745901</v>
      </c>
      <c r="J2219">
        <v>9.1</v>
      </c>
      <c r="K2219">
        <v>27.914784072334101</v>
      </c>
      <c r="L2219">
        <v>191.2</v>
      </c>
      <c r="M2219">
        <v>16363.3785856591</v>
      </c>
      <c r="N2219">
        <v>0</v>
      </c>
      <c r="O2219">
        <v>461</v>
      </c>
      <c r="P2219">
        <v>25458</v>
      </c>
      <c r="Q2219">
        <v>216972115.14431599</v>
      </c>
      <c r="R2219">
        <v>0</v>
      </c>
      <c r="S2219">
        <v>56538</v>
      </c>
      <c r="T2219" s="1">
        <v>44468.437696759262</v>
      </c>
      <c r="U2219">
        <v>913</v>
      </c>
      <c r="V2219" t="s">
        <v>29</v>
      </c>
      <c r="W2219">
        <v>201</v>
      </c>
      <c r="X2219">
        <v>300</v>
      </c>
    </row>
    <row r="2220" spans="1:24" x14ac:dyDescent="0.35">
      <c r="A2220" t="s">
        <v>24</v>
      </c>
      <c r="B2220">
        <v>2007</v>
      </c>
      <c r="C2220">
        <v>440</v>
      </c>
      <c r="D2220" t="s">
        <v>36</v>
      </c>
      <c r="E2220" t="s">
        <v>37</v>
      </c>
      <c r="F2220">
        <v>17</v>
      </c>
      <c r="G2220">
        <v>8</v>
      </c>
      <c r="H2220">
        <v>148.70613074421399</v>
      </c>
      <c r="I2220">
        <v>3623.2422197207002</v>
      </c>
      <c r="J2220">
        <v>26.544748960032798</v>
      </c>
      <c r="K2220">
        <v>112.33364690564299</v>
      </c>
      <c r="L2220">
        <v>751.1</v>
      </c>
      <c r="M2220">
        <v>92486.7638565659</v>
      </c>
      <c r="N2220">
        <v>94</v>
      </c>
      <c r="O2220">
        <v>1408</v>
      </c>
      <c r="P2220">
        <v>134237</v>
      </c>
      <c r="Q2220">
        <v>2867425042.12428</v>
      </c>
      <c r="R2220">
        <v>18573</v>
      </c>
      <c r="S2220">
        <v>249901</v>
      </c>
      <c r="T2220" s="1">
        <v>44468.437696759262</v>
      </c>
      <c r="U2220">
        <v>953</v>
      </c>
      <c r="V2220" t="s">
        <v>28</v>
      </c>
      <c r="W2220">
        <v>201</v>
      </c>
      <c r="X2220">
        <v>300</v>
      </c>
    </row>
    <row r="2221" spans="1:24" x14ac:dyDescent="0.35">
      <c r="A2221" t="s">
        <v>24</v>
      </c>
      <c r="B2221">
        <v>2007</v>
      </c>
      <c r="C2221">
        <v>440</v>
      </c>
      <c r="D2221" t="s">
        <v>36</v>
      </c>
      <c r="E2221" t="s">
        <v>37</v>
      </c>
      <c r="F2221">
        <v>17</v>
      </c>
      <c r="G2221">
        <v>8</v>
      </c>
      <c r="H2221">
        <v>204.74588082400001</v>
      </c>
      <c r="I2221">
        <v>5507.2127655021995</v>
      </c>
      <c r="J2221">
        <v>24.213768278107899</v>
      </c>
      <c r="K2221">
        <v>77.7039247563483</v>
      </c>
      <c r="L2221">
        <v>1058.5999999999999</v>
      </c>
      <c r="M2221">
        <v>147204.643475736</v>
      </c>
      <c r="N2221">
        <v>245</v>
      </c>
      <c r="O2221">
        <v>1872</v>
      </c>
      <c r="P2221">
        <v>125424</v>
      </c>
      <c r="Q2221">
        <v>2076981411.0097499</v>
      </c>
      <c r="R2221">
        <v>28807</v>
      </c>
      <c r="S2221">
        <v>222041</v>
      </c>
      <c r="T2221" s="1">
        <v>44468.437696759262</v>
      </c>
      <c r="U2221">
        <v>943</v>
      </c>
      <c r="V2221" t="s">
        <v>27</v>
      </c>
      <c r="W2221">
        <v>201</v>
      </c>
      <c r="X2221">
        <v>300</v>
      </c>
    </row>
    <row r="2222" spans="1:24" x14ac:dyDescent="0.35">
      <c r="A2222" t="s">
        <v>24</v>
      </c>
      <c r="B2222">
        <v>2007</v>
      </c>
      <c r="C2222">
        <v>440</v>
      </c>
      <c r="D2222" t="s">
        <v>36</v>
      </c>
      <c r="E2222" t="s">
        <v>37</v>
      </c>
      <c r="F2222">
        <v>22</v>
      </c>
      <c r="G2222">
        <v>5</v>
      </c>
      <c r="H2222">
        <v>59.266330260678501</v>
      </c>
      <c r="I2222">
        <v>675.19010373275296</v>
      </c>
      <c r="J2222">
        <v>9.3571808802887997</v>
      </c>
      <c r="K2222">
        <v>14.9535029822465</v>
      </c>
      <c r="L2222">
        <v>656.9</v>
      </c>
      <c r="M2222">
        <v>82953.900720032805</v>
      </c>
      <c r="N2222">
        <v>54</v>
      </c>
      <c r="O2222">
        <v>1260</v>
      </c>
      <c r="P2222">
        <v>103549</v>
      </c>
      <c r="Q2222">
        <v>1837188363.6152599</v>
      </c>
      <c r="R2222">
        <v>13838</v>
      </c>
      <c r="S2222">
        <v>193260</v>
      </c>
      <c r="T2222" s="1">
        <v>44468.437696759262</v>
      </c>
      <c r="U2222">
        <v>952</v>
      </c>
      <c r="V2222" t="s">
        <v>28</v>
      </c>
      <c r="W2222">
        <v>101</v>
      </c>
      <c r="X2222">
        <v>200</v>
      </c>
    </row>
    <row r="2223" spans="1:24" x14ac:dyDescent="0.35">
      <c r="A2223" t="s">
        <v>24</v>
      </c>
      <c r="B2223">
        <v>2007</v>
      </c>
      <c r="C2223">
        <v>440</v>
      </c>
      <c r="D2223" t="s">
        <v>36</v>
      </c>
      <c r="E2223" t="s">
        <v>37</v>
      </c>
      <c r="F2223">
        <v>26</v>
      </c>
      <c r="G2223">
        <v>5</v>
      </c>
      <c r="H2223">
        <v>173.96057893324701</v>
      </c>
      <c r="I2223">
        <v>8796.3641169777493</v>
      </c>
      <c r="J2223">
        <v>19.695287490198002</v>
      </c>
      <c r="K2223">
        <v>114.32736051469401</v>
      </c>
      <c r="L2223">
        <v>2008.4</v>
      </c>
      <c r="M2223">
        <v>1172664.2272097601</v>
      </c>
      <c r="N2223">
        <v>0</v>
      </c>
      <c r="O2223">
        <v>4284</v>
      </c>
      <c r="P2223">
        <v>227336</v>
      </c>
      <c r="Q2223">
        <v>15241252417.9317</v>
      </c>
      <c r="R2223">
        <v>0</v>
      </c>
      <c r="S2223">
        <v>486716</v>
      </c>
      <c r="T2223" s="1">
        <v>44468.437696759262</v>
      </c>
      <c r="U2223">
        <v>923</v>
      </c>
      <c r="V2223" t="s">
        <v>31</v>
      </c>
      <c r="W2223">
        <v>201</v>
      </c>
      <c r="X2223">
        <v>300</v>
      </c>
    </row>
    <row r="2224" spans="1:24" x14ac:dyDescent="0.35">
      <c r="A2224" t="s">
        <v>24</v>
      </c>
      <c r="B2224">
        <v>2007</v>
      </c>
      <c r="C2224">
        <v>440</v>
      </c>
      <c r="D2224" t="s">
        <v>36</v>
      </c>
      <c r="E2224" t="s">
        <v>37</v>
      </c>
      <c r="F2224">
        <v>30</v>
      </c>
      <c r="G2224">
        <v>9</v>
      </c>
      <c r="H2224">
        <v>105.829899147115</v>
      </c>
      <c r="I2224">
        <v>1443.65886705248</v>
      </c>
      <c r="J2224">
        <v>19.821372129415899</v>
      </c>
      <c r="K2224">
        <v>35.5590274584805</v>
      </c>
      <c r="L2224">
        <v>1215.7</v>
      </c>
      <c r="M2224">
        <v>190601.973884462</v>
      </c>
      <c r="N2224">
        <v>302</v>
      </c>
      <c r="O2224">
        <v>2129</v>
      </c>
      <c r="P2224">
        <v>227455</v>
      </c>
      <c r="Q2224">
        <v>4694752325.2747698</v>
      </c>
      <c r="R2224">
        <v>84046</v>
      </c>
      <c r="S2224">
        <v>370864</v>
      </c>
      <c r="T2224" s="1">
        <v>44468.437696759262</v>
      </c>
      <c r="U2224">
        <v>933</v>
      </c>
      <c r="V2224" t="s">
        <v>30</v>
      </c>
      <c r="W2224">
        <v>201</v>
      </c>
      <c r="X2224">
        <v>300</v>
      </c>
    </row>
    <row r="2225" spans="1:24" x14ac:dyDescent="0.35">
      <c r="A2225" t="s">
        <v>24</v>
      </c>
      <c r="B2225">
        <v>2007</v>
      </c>
      <c r="C2225">
        <v>440</v>
      </c>
      <c r="D2225" t="s">
        <v>36</v>
      </c>
      <c r="E2225" t="s">
        <v>37</v>
      </c>
      <c r="F2225">
        <v>33</v>
      </c>
      <c r="G2225">
        <v>8</v>
      </c>
      <c r="H2225">
        <v>107.052135377388</v>
      </c>
      <c r="I2225">
        <v>3086.88582360588</v>
      </c>
      <c r="J2225">
        <v>13.4316819731861</v>
      </c>
      <c r="K2225">
        <v>26.6455168464617</v>
      </c>
      <c r="L2225">
        <v>3144.9</v>
      </c>
      <c r="M2225">
        <v>2664841.5492872</v>
      </c>
      <c r="N2225">
        <v>0</v>
      </c>
      <c r="O2225">
        <v>6702</v>
      </c>
      <c r="P2225">
        <v>394712</v>
      </c>
      <c r="Q2225">
        <v>23002496513.375702</v>
      </c>
      <c r="R2225">
        <v>64232</v>
      </c>
      <c r="S2225">
        <v>725192</v>
      </c>
      <c r="T2225" s="1">
        <v>44468.437696759262</v>
      </c>
      <c r="U2225">
        <v>942</v>
      </c>
      <c r="V2225" t="s">
        <v>27</v>
      </c>
      <c r="W2225">
        <v>101</v>
      </c>
      <c r="X2225">
        <v>200</v>
      </c>
    </row>
    <row r="2226" spans="1:24" x14ac:dyDescent="0.35">
      <c r="A2226" t="s">
        <v>24</v>
      </c>
      <c r="B2226">
        <v>2007</v>
      </c>
      <c r="C2226">
        <v>440</v>
      </c>
      <c r="D2226" t="s">
        <v>36</v>
      </c>
      <c r="E2226" t="s">
        <v>37</v>
      </c>
      <c r="F2226">
        <v>39</v>
      </c>
      <c r="G2226">
        <v>3</v>
      </c>
      <c r="H2226">
        <v>29.757689075856401</v>
      </c>
      <c r="I2226">
        <v>320.71660850802903</v>
      </c>
      <c r="J2226">
        <v>4.1596039447862898</v>
      </c>
      <c r="K2226">
        <v>5.3228551855694404</v>
      </c>
      <c r="L2226">
        <v>436.5</v>
      </c>
      <c r="M2226">
        <v>69089.749100854693</v>
      </c>
      <c r="N2226">
        <v>0</v>
      </c>
      <c r="O2226">
        <v>1043</v>
      </c>
      <c r="P2226">
        <v>61273</v>
      </c>
      <c r="Q2226">
        <v>1146665684.0192001</v>
      </c>
      <c r="R2226">
        <v>0</v>
      </c>
      <c r="S2226">
        <v>139360</v>
      </c>
      <c r="T2226" s="1">
        <v>44468.437696759262</v>
      </c>
      <c r="U2226">
        <v>912</v>
      </c>
      <c r="V2226" t="s">
        <v>29</v>
      </c>
      <c r="W2226">
        <v>101</v>
      </c>
      <c r="X2226">
        <v>200</v>
      </c>
    </row>
    <row r="2227" spans="1:24" x14ac:dyDescent="0.35">
      <c r="A2227" t="s">
        <v>24</v>
      </c>
      <c r="B2227">
        <v>2007</v>
      </c>
      <c r="C2227">
        <v>440</v>
      </c>
      <c r="D2227" t="s">
        <v>36</v>
      </c>
      <c r="E2227" t="s">
        <v>37</v>
      </c>
      <c r="F2227">
        <v>69</v>
      </c>
      <c r="G2227">
        <v>23</v>
      </c>
      <c r="H2227">
        <v>164.79493803952101</v>
      </c>
      <c r="I2227">
        <v>1888.3206173030501</v>
      </c>
      <c r="J2227">
        <v>20.306715054754399</v>
      </c>
      <c r="K2227">
        <v>24.480826498943902</v>
      </c>
      <c r="L2227">
        <v>3930.7</v>
      </c>
      <c r="M2227">
        <v>1074064.8509971099</v>
      </c>
      <c r="N2227">
        <v>1836</v>
      </c>
      <c r="O2227">
        <v>6025</v>
      </c>
      <c r="P2227">
        <v>484406</v>
      </c>
      <c r="Q2227">
        <v>13924539627.930401</v>
      </c>
      <c r="R2227">
        <v>245923</v>
      </c>
      <c r="S2227">
        <v>722889</v>
      </c>
      <c r="T2227" s="1">
        <v>44468.437696759262</v>
      </c>
      <c r="U2227">
        <v>922</v>
      </c>
      <c r="V2227" t="s">
        <v>31</v>
      </c>
      <c r="W2227">
        <v>101</v>
      </c>
      <c r="X2227">
        <v>200</v>
      </c>
    </row>
    <row r="2228" spans="1:24" x14ac:dyDescent="0.35">
      <c r="A2228" t="s">
        <v>24</v>
      </c>
      <c r="B2228">
        <v>2007</v>
      </c>
      <c r="C2228">
        <v>440</v>
      </c>
      <c r="D2228" t="s">
        <v>36</v>
      </c>
      <c r="E2228" t="s">
        <v>37</v>
      </c>
      <c r="F2228">
        <v>82</v>
      </c>
      <c r="G2228">
        <v>10</v>
      </c>
      <c r="H2228">
        <v>105.154919414095</v>
      </c>
      <c r="I2228">
        <v>1298.9104792191399</v>
      </c>
      <c r="J2228">
        <v>8.3560706511823497</v>
      </c>
      <c r="K2228">
        <v>8.4046968936372508</v>
      </c>
      <c r="L2228">
        <v>2737.7</v>
      </c>
      <c r="M2228">
        <v>880425.71047947195</v>
      </c>
      <c r="N2228">
        <v>822</v>
      </c>
      <c r="O2228">
        <v>4654</v>
      </c>
      <c r="P2228">
        <v>217083</v>
      </c>
      <c r="Q2228">
        <v>5696860062.5915403</v>
      </c>
      <c r="R2228">
        <v>62958</v>
      </c>
      <c r="S2228">
        <v>371208</v>
      </c>
      <c r="T2228" s="1">
        <v>44468.437696759262</v>
      </c>
      <c r="U2228">
        <v>921</v>
      </c>
      <c r="V2228" t="s">
        <v>31</v>
      </c>
      <c r="W2228">
        <v>10</v>
      </c>
      <c r="X2228">
        <v>100</v>
      </c>
    </row>
    <row r="2229" spans="1:24" x14ac:dyDescent="0.35">
      <c r="A2229" t="s">
        <v>24</v>
      </c>
      <c r="B2229">
        <v>2007</v>
      </c>
      <c r="C2229">
        <v>440</v>
      </c>
      <c r="D2229" t="s">
        <v>36</v>
      </c>
      <c r="E2229" t="s">
        <v>37</v>
      </c>
      <c r="F2229">
        <v>94</v>
      </c>
      <c r="G2229">
        <v>16</v>
      </c>
      <c r="H2229">
        <v>101.26038064736299</v>
      </c>
      <c r="I2229">
        <v>729.37872684685999</v>
      </c>
      <c r="J2229">
        <v>9.6712776619551999</v>
      </c>
      <c r="K2229">
        <v>6.7345954287337504</v>
      </c>
      <c r="L2229">
        <v>3900.9</v>
      </c>
      <c r="M2229">
        <v>1082009.4992212299</v>
      </c>
      <c r="N2229">
        <v>1670</v>
      </c>
      <c r="O2229">
        <v>6132</v>
      </c>
      <c r="P2229">
        <v>371890</v>
      </c>
      <c r="Q2229">
        <v>9990552176.9238091</v>
      </c>
      <c r="R2229">
        <v>157491</v>
      </c>
      <c r="S2229">
        <v>586289</v>
      </c>
      <c r="T2229" s="1">
        <v>44468.437696759262</v>
      </c>
      <c r="U2229">
        <v>931</v>
      </c>
      <c r="V2229" t="s">
        <v>30</v>
      </c>
      <c r="W2229">
        <v>10</v>
      </c>
      <c r="X2229">
        <v>100</v>
      </c>
    </row>
    <row r="2230" spans="1:24" x14ac:dyDescent="0.35">
      <c r="A2230" t="s">
        <v>24</v>
      </c>
      <c r="B2230">
        <v>2007</v>
      </c>
      <c r="C2230">
        <v>440</v>
      </c>
      <c r="D2230" t="s">
        <v>36</v>
      </c>
      <c r="E2230" t="s">
        <v>37</v>
      </c>
      <c r="F2230">
        <v>127</v>
      </c>
      <c r="G2230">
        <v>51</v>
      </c>
      <c r="H2230">
        <v>281.99111942848799</v>
      </c>
      <c r="I2230">
        <v>2997.4512181332898</v>
      </c>
      <c r="J2230">
        <v>30.548788074025701</v>
      </c>
      <c r="K2230">
        <v>23.974109180971599</v>
      </c>
      <c r="L2230">
        <v>12218.6</v>
      </c>
      <c r="M2230">
        <v>5628141.6929138498</v>
      </c>
      <c r="N2230">
        <v>7374</v>
      </c>
      <c r="O2230">
        <v>17063</v>
      </c>
      <c r="P2230">
        <v>1324489</v>
      </c>
      <c r="Q2230">
        <v>45014805450.587097</v>
      </c>
      <c r="R2230">
        <v>891244</v>
      </c>
      <c r="S2230">
        <v>1757734</v>
      </c>
      <c r="T2230" s="1">
        <v>44468.437696759262</v>
      </c>
      <c r="U2230">
        <v>932</v>
      </c>
      <c r="V2230" t="s">
        <v>30</v>
      </c>
      <c r="W2230">
        <v>101</v>
      </c>
      <c r="X2230">
        <v>200</v>
      </c>
    </row>
    <row r="2231" spans="1:24" x14ac:dyDescent="0.35">
      <c r="A2231" t="s">
        <v>24</v>
      </c>
      <c r="B2231">
        <v>2007</v>
      </c>
      <c r="C2231">
        <v>440</v>
      </c>
      <c r="D2231" t="s">
        <v>36</v>
      </c>
      <c r="E2231" t="s">
        <v>37</v>
      </c>
      <c r="F2231">
        <v>133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s="1">
        <v>44468.437696759262</v>
      </c>
      <c r="U2231">
        <v>911</v>
      </c>
      <c r="V2231" t="s">
        <v>29</v>
      </c>
      <c r="W2231">
        <v>10</v>
      </c>
      <c r="X2231">
        <v>100</v>
      </c>
    </row>
    <row r="2232" spans="1:24" x14ac:dyDescent="0.35">
      <c r="A2232" t="s">
        <v>24</v>
      </c>
      <c r="B2232">
        <v>2007</v>
      </c>
      <c r="C2232">
        <v>455</v>
      </c>
      <c r="D2232" t="s">
        <v>38</v>
      </c>
      <c r="E2232" t="s">
        <v>39</v>
      </c>
      <c r="F2232">
        <v>2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s="1">
        <v>44468.437696759262</v>
      </c>
      <c r="U2232">
        <v>916</v>
      </c>
      <c r="V2232" t="s">
        <v>29</v>
      </c>
      <c r="W2232">
        <v>701</v>
      </c>
      <c r="X2232">
        <v>1000</v>
      </c>
    </row>
    <row r="2233" spans="1:24" x14ac:dyDescent="0.35">
      <c r="A2233" t="s">
        <v>24</v>
      </c>
      <c r="B2233">
        <v>2007</v>
      </c>
      <c r="C2233">
        <v>455</v>
      </c>
      <c r="D2233" t="s">
        <v>38</v>
      </c>
      <c r="E2233" t="s">
        <v>39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s="1">
        <v>44468.437696759262</v>
      </c>
      <c r="U2233">
        <v>955</v>
      </c>
      <c r="V2233" t="s">
        <v>28</v>
      </c>
      <c r="W2233">
        <v>501</v>
      </c>
      <c r="X2233">
        <v>700</v>
      </c>
    </row>
    <row r="2234" spans="1:24" x14ac:dyDescent="0.35">
      <c r="A2234" t="s">
        <v>24</v>
      </c>
      <c r="B2234">
        <v>2007</v>
      </c>
      <c r="C2234">
        <v>455</v>
      </c>
      <c r="D2234" t="s">
        <v>38</v>
      </c>
      <c r="E2234" t="s">
        <v>39</v>
      </c>
      <c r="F2234">
        <v>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 s="1">
        <v>44468.437696759262</v>
      </c>
      <c r="U2234">
        <v>956</v>
      </c>
      <c r="V2234" t="s">
        <v>28</v>
      </c>
      <c r="W2234">
        <v>701</v>
      </c>
      <c r="X2234">
        <v>1000</v>
      </c>
    </row>
    <row r="2235" spans="1:24" x14ac:dyDescent="0.35">
      <c r="A2235" t="s">
        <v>24</v>
      </c>
      <c r="B2235">
        <v>2007</v>
      </c>
      <c r="C2235">
        <v>455</v>
      </c>
      <c r="D2235" t="s">
        <v>38</v>
      </c>
      <c r="E2235" t="s">
        <v>39</v>
      </c>
      <c r="F2235">
        <v>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s="1">
        <v>44468.437696759262</v>
      </c>
      <c r="U2235">
        <v>945</v>
      </c>
      <c r="V2235" t="s">
        <v>27</v>
      </c>
      <c r="W2235">
        <v>501</v>
      </c>
      <c r="X2235">
        <v>700</v>
      </c>
    </row>
    <row r="2236" spans="1:24" x14ac:dyDescent="0.35">
      <c r="A2236" t="s">
        <v>24</v>
      </c>
      <c r="B2236">
        <v>2007</v>
      </c>
      <c r="C2236">
        <v>455</v>
      </c>
      <c r="D2236" t="s">
        <v>38</v>
      </c>
      <c r="E2236" t="s">
        <v>39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s="1">
        <v>44468.437696759262</v>
      </c>
      <c r="U2236">
        <v>946</v>
      </c>
      <c r="V2236" t="s">
        <v>27</v>
      </c>
      <c r="W2236">
        <v>701</v>
      </c>
      <c r="X2236">
        <v>1000</v>
      </c>
    </row>
    <row r="2237" spans="1:24" x14ac:dyDescent="0.35">
      <c r="A2237" t="s">
        <v>24</v>
      </c>
      <c r="B2237">
        <v>2007</v>
      </c>
      <c r="C2237">
        <v>455</v>
      </c>
      <c r="D2237" t="s">
        <v>38</v>
      </c>
      <c r="E2237" t="s">
        <v>39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s="1">
        <v>44468.437696759262</v>
      </c>
      <c r="U2237">
        <v>936</v>
      </c>
      <c r="V2237" t="s">
        <v>30</v>
      </c>
      <c r="W2237">
        <v>701</v>
      </c>
      <c r="X2237">
        <v>1000</v>
      </c>
    </row>
    <row r="2238" spans="1:24" x14ac:dyDescent="0.35">
      <c r="A2238" t="s">
        <v>24</v>
      </c>
      <c r="B2238">
        <v>2007</v>
      </c>
      <c r="C2238">
        <v>455</v>
      </c>
      <c r="D2238" t="s">
        <v>38</v>
      </c>
      <c r="E2238" t="s">
        <v>39</v>
      </c>
      <c r="F2238">
        <v>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s="1">
        <v>44468.437696759262</v>
      </c>
      <c r="U2238">
        <v>915</v>
      </c>
      <c r="V2238" t="s">
        <v>29</v>
      </c>
      <c r="W2238">
        <v>501</v>
      </c>
      <c r="X2238">
        <v>700</v>
      </c>
    </row>
    <row r="2239" spans="1:24" x14ac:dyDescent="0.35">
      <c r="A2239" t="s">
        <v>24</v>
      </c>
      <c r="B2239">
        <v>2007</v>
      </c>
      <c r="C2239">
        <v>455</v>
      </c>
      <c r="D2239" t="s">
        <v>38</v>
      </c>
      <c r="E2239" t="s">
        <v>39</v>
      </c>
      <c r="F2239">
        <v>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s="1">
        <v>44468.437696759262</v>
      </c>
      <c r="U2239">
        <v>926</v>
      </c>
      <c r="V2239" t="s">
        <v>31</v>
      </c>
      <c r="W2239">
        <v>701</v>
      </c>
      <c r="X2239">
        <v>1000</v>
      </c>
    </row>
    <row r="2240" spans="1:24" x14ac:dyDescent="0.35">
      <c r="A2240" t="s">
        <v>24</v>
      </c>
      <c r="B2240">
        <v>2007</v>
      </c>
      <c r="C2240">
        <v>455</v>
      </c>
      <c r="D2240" t="s">
        <v>38</v>
      </c>
      <c r="E2240" t="s">
        <v>39</v>
      </c>
      <c r="F2240">
        <v>6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 s="1">
        <v>44468.437696759262</v>
      </c>
      <c r="U2240">
        <v>935</v>
      </c>
      <c r="V2240" t="s">
        <v>30</v>
      </c>
      <c r="W2240">
        <v>501</v>
      </c>
      <c r="X2240">
        <v>700</v>
      </c>
    </row>
    <row r="2241" spans="1:24" x14ac:dyDescent="0.35">
      <c r="A2241" t="s">
        <v>24</v>
      </c>
      <c r="B2241">
        <v>2007</v>
      </c>
      <c r="C2241">
        <v>455</v>
      </c>
      <c r="D2241" t="s">
        <v>38</v>
      </c>
      <c r="E2241" t="s">
        <v>39</v>
      </c>
      <c r="F2241">
        <v>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s="1">
        <v>44468.437696759262</v>
      </c>
      <c r="U2241">
        <v>925</v>
      </c>
      <c r="V2241" t="s">
        <v>31</v>
      </c>
      <c r="W2241">
        <v>501</v>
      </c>
      <c r="X2241">
        <v>700</v>
      </c>
    </row>
    <row r="2242" spans="1:24" x14ac:dyDescent="0.35">
      <c r="A2242" t="s">
        <v>24</v>
      </c>
      <c r="B2242">
        <v>2007</v>
      </c>
      <c r="C2242">
        <v>455</v>
      </c>
      <c r="D2242" t="s">
        <v>38</v>
      </c>
      <c r="E2242" t="s">
        <v>39</v>
      </c>
      <c r="F2242">
        <v>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 s="1">
        <v>44468.437696759262</v>
      </c>
      <c r="U2242">
        <v>914</v>
      </c>
      <c r="V2242" t="s">
        <v>29</v>
      </c>
      <c r="W2242">
        <v>301</v>
      </c>
      <c r="X2242">
        <v>500</v>
      </c>
    </row>
    <row r="2243" spans="1:24" x14ac:dyDescent="0.35">
      <c r="A2243" t="s">
        <v>24</v>
      </c>
      <c r="B2243">
        <v>2007</v>
      </c>
      <c r="C2243">
        <v>455</v>
      </c>
      <c r="D2243" t="s">
        <v>38</v>
      </c>
      <c r="E2243" t="s">
        <v>39</v>
      </c>
      <c r="F2243">
        <v>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 s="1">
        <v>44468.437696759262</v>
      </c>
      <c r="U2243">
        <v>944</v>
      </c>
      <c r="V2243" t="s">
        <v>27</v>
      </c>
      <c r="W2243">
        <v>301</v>
      </c>
      <c r="X2243">
        <v>500</v>
      </c>
    </row>
    <row r="2244" spans="1:24" x14ac:dyDescent="0.35">
      <c r="A2244" t="s">
        <v>24</v>
      </c>
      <c r="B2244">
        <v>2007</v>
      </c>
      <c r="C2244">
        <v>455</v>
      </c>
      <c r="D2244" t="s">
        <v>38</v>
      </c>
      <c r="E2244" t="s">
        <v>39</v>
      </c>
      <c r="F2244">
        <v>10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 s="1">
        <v>44468.437696759262</v>
      </c>
      <c r="U2244">
        <v>924</v>
      </c>
      <c r="V2244" t="s">
        <v>31</v>
      </c>
      <c r="W2244">
        <v>301</v>
      </c>
      <c r="X2244">
        <v>500</v>
      </c>
    </row>
    <row r="2245" spans="1:24" x14ac:dyDescent="0.35">
      <c r="A2245" t="s">
        <v>24</v>
      </c>
      <c r="B2245">
        <v>2007</v>
      </c>
      <c r="C2245">
        <v>455</v>
      </c>
      <c r="D2245" t="s">
        <v>38</v>
      </c>
      <c r="E2245" t="s">
        <v>39</v>
      </c>
      <c r="F2245">
        <v>10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 s="1">
        <v>44468.437696759262</v>
      </c>
      <c r="U2245">
        <v>934</v>
      </c>
      <c r="V2245" t="s">
        <v>30</v>
      </c>
      <c r="W2245">
        <v>301</v>
      </c>
      <c r="X2245">
        <v>500</v>
      </c>
    </row>
    <row r="2246" spans="1:24" x14ac:dyDescent="0.35">
      <c r="A2246" t="s">
        <v>24</v>
      </c>
      <c r="B2246">
        <v>2007</v>
      </c>
      <c r="C2246">
        <v>455</v>
      </c>
      <c r="D2246" t="s">
        <v>38</v>
      </c>
      <c r="E2246" t="s">
        <v>39</v>
      </c>
      <c r="F2246">
        <v>11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 s="1">
        <v>44468.437696759262</v>
      </c>
      <c r="U2246">
        <v>941</v>
      </c>
      <c r="V2246" t="s">
        <v>27</v>
      </c>
      <c r="W2246">
        <v>10</v>
      </c>
      <c r="X2246">
        <v>100</v>
      </c>
    </row>
    <row r="2247" spans="1:24" x14ac:dyDescent="0.35">
      <c r="A2247" t="s">
        <v>24</v>
      </c>
      <c r="B2247">
        <v>2007</v>
      </c>
      <c r="C2247">
        <v>455</v>
      </c>
      <c r="D2247" t="s">
        <v>38</v>
      </c>
      <c r="E2247" t="s">
        <v>39</v>
      </c>
      <c r="F2247">
        <v>11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 s="1">
        <v>44468.437696759262</v>
      </c>
      <c r="U2247">
        <v>951</v>
      </c>
      <c r="V2247" t="s">
        <v>28</v>
      </c>
      <c r="W2247">
        <v>10</v>
      </c>
      <c r="X2247">
        <v>100</v>
      </c>
    </row>
    <row r="2248" spans="1:24" x14ac:dyDescent="0.35">
      <c r="A2248" t="s">
        <v>24</v>
      </c>
      <c r="B2248">
        <v>2007</v>
      </c>
      <c r="C2248">
        <v>455</v>
      </c>
      <c r="D2248" t="s">
        <v>38</v>
      </c>
      <c r="E2248" t="s">
        <v>39</v>
      </c>
      <c r="F2248">
        <v>11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 s="1">
        <v>44468.437696759262</v>
      </c>
      <c r="U2248">
        <v>954</v>
      </c>
      <c r="V2248" t="s">
        <v>28</v>
      </c>
      <c r="W2248">
        <v>301</v>
      </c>
      <c r="X2248">
        <v>500</v>
      </c>
    </row>
    <row r="2249" spans="1:24" x14ac:dyDescent="0.35">
      <c r="A2249" t="s">
        <v>24</v>
      </c>
      <c r="B2249">
        <v>2007</v>
      </c>
      <c r="C2249">
        <v>455</v>
      </c>
      <c r="D2249" t="s">
        <v>38</v>
      </c>
      <c r="E2249" t="s">
        <v>39</v>
      </c>
      <c r="F2249">
        <v>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 s="1">
        <v>44468.437696759262</v>
      </c>
      <c r="U2249">
        <v>913</v>
      </c>
      <c r="V2249" t="s">
        <v>29</v>
      </c>
      <c r="W2249">
        <v>201</v>
      </c>
      <c r="X2249">
        <v>300</v>
      </c>
    </row>
    <row r="2250" spans="1:24" x14ac:dyDescent="0.35">
      <c r="A2250" t="s">
        <v>24</v>
      </c>
      <c r="B2250">
        <v>2007</v>
      </c>
      <c r="C2250">
        <v>455</v>
      </c>
      <c r="D2250" t="s">
        <v>38</v>
      </c>
      <c r="E2250" t="s">
        <v>39</v>
      </c>
      <c r="F2250">
        <v>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s="1">
        <v>44468.437696759262</v>
      </c>
      <c r="U2250">
        <v>943</v>
      </c>
      <c r="V2250" t="s">
        <v>27</v>
      </c>
      <c r="W2250">
        <v>201</v>
      </c>
      <c r="X2250">
        <v>300</v>
      </c>
    </row>
    <row r="2251" spans="1:24" x14ac:dyDescent="0.35">
      <c r="A2251" t="s">
        <v>24</v>
      </c>
      <c r="B2251">
        <v>2007</v>
      </c>
      <c r="C2251">
        <v>455</v>
      </c>
      <c r="D2251" t="s">
        <v>38</v>
      </c>
      <c r="E2251" t="s">
        <v>39</v>
      </c>
      <c r="F2251">
        <v>17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s="1">
        <v>44468.437696759262</v>
      </c>
      <c r="U2251">
        <v>953</v>
      </c>
      <c r="V2251" t="s">
        <v>28</v>
      </c>
      <c r="W2251">
        <v>201</v>
      </c>
      <c r="X2251">
        <v>300</v>
      </c>
    </row>
    <row r="2252" spans="1:24" x14ac:dyDescent="0.35">
      <c r="A2252" t="s">
        <v>24</v>
      </c>
      <c r="B2252">
        <v>2007</v>
      </c>
      <c r="C2252">
        <v>455</v>
      </c>
      <c r="D2252" t="s">
        <v>38</v>
      </c>
      <c r="E2252" t="s">
        <v>39</v>
      </c>
      <c r="F2252">
        <v>22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s="1">
        <v>44468.437696759262</v>
      </c>
      <c r="U2252">
        <v>952</v>
      </c>
      <c r="V2252" t="s">
        <v>28</v>
      </c>
      <c r="W2252">
        <v>101</v>
      </c>
      <c r="X2252">
        <v>200</v>
      </c>
    </row>
    <row r="2253" spans="1:24" x14ac:dyDescent="0.35">
      <c r="A2253" t="s">
        <v>24</v>
      </c>
      <c r="B2253">
        <v>2007</v>
      </c>
      <c r="C2253">
        <v>455</v>
      </c>
      <c r="D2253" t="s">
        <v>38</v>
      </c>
      <c r="E2253" t="s">
        <v>39</v>
      </c>
      <c r="F2253">
        <v>26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s="1">
        <v>44468.437696759262</v>
      </c>
      <c r="U2253">
        <v>923</v>
      </c>
      <c r="V2253" t="s">
        <v>31</v>
      </c>
      <c r="W2253">
        <v>201</v>
      </c>
      <c r="X2253">
        <v>300</v>
      </c>
    </row>
    <row r="2254" spans="1:24" x14ac:dyDescent="0.35">
      <c r="A2254" t="s">
        <v>24</v>
      </c>
      <c r="B2254">
        <v>2007</v>
      </c>
      <c r="C2254">
        <v>455</v>
      </c>
      <c r="D2254" t="s">
        <v>38</v>
      </c>
      <c r="E2254" t="s">
        <v>39</v>
      </c>
      <c r="F2254">
        <v>30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s="1">
        <v>44468.437696759262</v>
      </c>
      <c r="U2254">
        <v>933</v>
      </c>
      <c r="V2254" t="s">
        <v>30</v>
      </c>
      <c r="W2254">
        <v>201</v>
      </c>
      <c r="X2254">
        <v>300</v>
      </c>
    </row>
    <row r="2255" spans="1:24" x14ac:dyDescent="0.35">
      <c r="A2255" t="s">
        <v>24</v>
      </c>
      <c r="B2255">
        <v>2007</v>
      </c>
      <c r="C2255">
        <v>455</v>
      </c>
      <c r="D2255" t="s">
        <v>38</v>
      </c>
      <c r="E2255" t="s">
        <v>39</v>
      </c>
      <c r="F2255">
        <v>33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 s="1">
        <v>44468.437696759262</v>
      </c>
      <c r="U2255">
        <v>942</v>
      </c>
      <c r="V2255" t="s">
        <v>27</v>
      </c>
      <c r="W2255">
        <v>101</v>
      </c>
      <c r="X2255">
        <v>200</v>
      </c>
    </row>
    <row r="2256" spans="1:24" x14ac:dyDescent="0.35">
      <c r="A2256" t="s">
        <v>24</v>
      </c>
      <c r="B2256">
        <v>2007</v>
      </c>
      <c r="C2256">
        <v>455</v>
      </c>
      <c r="D2256" t="s">
        <v>38</v>
      </c>
      <c r="E2256" t="s">
        <v>39</v>
      </c>
      <c r="F2256">
        <v>39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 s="1">
        <v>44468.437696759262</v>
      </c>
      <c r="U2256">
        <v>912</v>
      </c>
      <c r="V2256" t="s">
        <v>29</v>
      </c>
      <c r="W2256">
        <v>101</v>
      </c>
      <c r="X2256">
        <v>200</v>
      </c>
    </row>
    <row r="2257" spans="1:24" x14ac:dyDescent="0.35">
      <c r="A2257" t="s">
        <v>24</v>
      </c>
      <c r="B2257">
        <v>2007</v>
      </c>
      <c r="C2257">
        <v>455</v>
      </c>
      <c r="D2257" t="s">
        <v>38</v>
      </c>
      <c r="E2257" t="s">
        <v>39</v>
      </c>
      <c r="F2257">
        <v>69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 s="1">
        <v>44468.437696759262</v>
      </c>
      <c r="U2257">
        <v>922</v>
      </c>
      <c r="V2257" t="s">
        <v>31</v>
      </c>
      <c r="W2257">
        <v>101</v>
      </c>
      <c r="X2257">
        <v>200</v>
      </c>
    </row>
    <row r="2258" spans="1:24" x14ac:dyDescent="0.35">
      <c r="A2258" t="s">
        <v>24</v>
      </c>
      <c r="B2258">
        <v>2007</v>
      </c>
      <c r="C2258">
        <v>455</v>
      </c>
      <c r="D2258" t="s">
        <v>38</v>
      </c>
      <c r="E2258" t="s">
        <v>39</v>
      </c>
      <c r="F2258">
        <v>82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s="1">
        <v>44468.437696759262</v>
      </c>
      <c r="U2258">
        <v>921</v>
      </c>
      <c r="V2258" t="s">
        <v>31</v>
      </c>
      <c r="W2258">
        <v>10</v>
      </c>
      <c r="X2258">
        <v>100</v>
      </c>
    </row>
    <row r="2259" spans="1:24" x14ac:dyDescent="0.35">
      <c r="A2259" t="s">
        <v>24</v>
      </c>
      <c r="B2259">
        <v>2007</v>
      </c>
      <c r="C2259">
        <v>455</v>
      </c>
      <c r="D2259" t="s">
        <v>38</v>
      </c>
      <c r="E2259" t="s">
        <v>39</v>
      </c>
      <c r="F2259">
        <v>94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 s="1">
        <v>44468.437696759262</v>
      </c>
      <c r="U2259">
        <v>931</v>
      </c>
      <c r="V2259" t="s">
        <v>30</v>
      </c>
      <c r="W2259">
        <v>10</v>
      </c>
      <c r="X2259">
        <v>100</v>
      </c>
    </row>
    <row r="2260" spans="1:24" x14ac:dyDescent="0.35">
      <c r="A2260" t="s">
        <v>24</v>
      </c>
      <c r="B2260">
        <v>2007</v>
      </c>
      <c r="C2260">
        <v>455</v>
      </c>
      <c r="D2260" t="s">
        <v>38</v>
      </c>
      <c r="E2260" t="s">
        <v>39</v>
      </c>
      <c r="F2260">
        <v>127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 s="1">
        <v>44468.437696759262</v>
      </c>
      <c r="U2260">
        <v>932</v>
      </c>
      <c r="V2260" t="s">
        <v>30</v>
      </c>
      <c r="W2260">
        <v>101</v>
      </c>
      <c r="X2260">
        <v>200</v>
      </c>
    </row>
    <row r="2261" spans="1:24" x14ac:dyDescent="0.35">
      <c r="A2261" t="s">
        <v>24</v>
      </c>
      <c r="B2261">
        <v>2007</v>
      </c>
      <c r="C2261">
        <v>455</v>
      </c>
      <c r="D2261" t="s">
        <v>38</v>
      </c>
      <c r="E2261" t="s">
        <v>39</v>
      </c>
      <c r="F2261">
        <v>133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 s="1">
        <v>44468.437696759262</v>
      </c>
      <c r="U2261">
        <v>911</v>
      </c>
      <c r="V2261" t="s">
        <v>29</v>
      </c>
      <c r="W2261">
        <v>10</v>
      </c>
      <c r="X2261">
        <v>100</v>
      </c>
    </row>
    <row r="2262" spans="1:24" x14ac:dyDescent="0.35">
      <c r="A2262" t="s">
        <v>24</v>
      </c>
      <c r="B2262">
        <v>2007</v>
      </c>
      <c r="C2262">
        <v>460</v>
      </c>
      <c r="D2262" t="s">
        <v>40</v>
      </c>
      <c r="E2262" t="s">
        <v>41</v>
      </c>
      <c r="F2262">
        <v>2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 s="1">
        <v>44468.437696759262</v>
      </c>
      <c r="U2262">
        <v>955</v>
      </c>
      <c r="V2262" t="s">
        <v>28</v>
      </c>
      <c r="W2262">
        <v>501</v>
      </c>
      <c r="X2262">
        <v>700</v>
      </c>
    </row>
    <row r="2263" spans="1:24" x14ac:dyDescent="0.35">
      <c r="A2263" t="s">
        <v>24</v>
      </c>
      <c r="B2263">
        <v>2007</v>
      </c>
      <c r="C2263">
        <v>460</v>
      </c>
      <c r="D2263" t="s">
        <v>40</v>
      </c>
      <c r="E2263" t="s">
        <v>41</v>
      </c>
      <c r="F2263">
        <v>2</v>
      </c>
      <c r="G2263">
        <v>1</v>
      </c>
      <c r="H2263">
        <v>13</v>
      </c>
      <c r="I2263">
        <v>169.73968176549201</v>
      </c>
      <c r="J2263">
        <v>13.9</v>
      </c>
      <c r="K2263">
        <v>193.74552761968101</v>
      </c>
      <c r="L2263">
        <v>15.7</v>
      </c>
      <c r="M2263">
        <v>247.01636164126199</v>
      </c>
      <c r="N2263">
        <v>0</v>
      </c>
      <c r="O2263">
        <v>83</v>
      </c>
      <c r="P2263">
        <v>16791</v>
      </c>
      <c r="Q2263">
        <v>281951249.22526997</v>
      </c>
      <c r="R2263">
        <v>0</v>
      </c>
      <c r="S2263">
        <v>89044</v>
      </c>
      <c r="T2263" s="1">
        <v>44468.437696759262</v>
      </c>
      <c r="U2263">
        <v>956</v>
      </c>
      <c r="V2263" t="s">
        <v>28</v>
      </c>
      <c r="W2263">
        <v>701</v>
      </c>
      <c r="X2263">
        <v>1000</v>
      </c>
    </row>
    <row r="2264" spans="1:24" x14ac:dyDescent="0.35">
      <c r="A2264" t="s">
        <v>24</v>
      </c>
      <c r="B2264">
        <v>2007</v>
      </c>
      <c r="C2264">
        <v>460</v>
      </c>
      <c r="D2264" t="s">
        <v>40</v>
      </c>
      <c r="E2264" t="s">
        <v>41</v>
      </c>
      <c r="F2264">
        <v>2</v>
      </c>
      <c r="G2264">
        <v>1</v>
      </c>
      <c r="H2264">
        <v>42.2</v>
      </c>
      <c r="I2264">
        <v>1784.76934233572</v>
      </c>
      <c r="J2264">
        <v>16.2</v>
      </c>
      <c r="K2264">
        <v>262.40186847449598</v>
      </c>
      <c r="L2264">
        <v>81.8</v>
      </c>
      <c r="M2264">
        <v>6697.9204541919198</v>
      </c>
      <c r="N2264">
        <v>0</v>
      </c>
      <c r="O2264">
        <v>434</v>
      </c>
      <c r="P2264">
        <v>31381</v>
      </c>
      <c r="Q2264">
        <v>984747328.62310195</v>
      </c>
      <c r="R2264">
        <v>0</v>
      </c>
      <c r="S2264">
        <v>166412</v>
      </c>
      <c r="T2264" s="1">
        <v>44468.437696759262</v>
      </c>
      <c r="U2264">
        <v>916</v>
      </c>
      <c r="V2264" t="s">
        <v>29</v>
      </c>
      <c r="W2264">
        <v>701</v>
      </c>
      <c r="X2264">
        <v>1000</v>
      </c>
    </row>
    <row r="2265" spans="1:24" x14ac:dyDescent="0.35">
      <c r="A2265" t="s">
        <v>24</v>
      </c>
      <c r="B2265">
        <v>2007</v>
      </c>
      <c r="C2265">
        <v>460</v>
      </c>
      <c r="D2265" t="s">
        <v>40</v>
      </c>
      <c r="E2265" t="s">
        <v>41</v>
      </c>
      <c r="F2265">
        <v>3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 s="1">
        <v>44468.437696759262</v>
      </c>
      <c r="U2265">
        <v>945</v>
      </c>
      <c r="V2265" t="s">
        <v>27</v>
      </c>
      <c r="W2265">
        <v>501</v>
      </c>
      <c r="X2265">
        <v>700</v>
      </c>
    </row>
    <row r="2266" spans="1:24" x14ac:dyDescent="0.35">
      <c r="A2266" t="s">
        <v>24</v>
      </c>
      <c r="B2266">
        <v>2007</v>
      </c>
      <c r="C2266">
        <v>460</v>
      </c>
      <c r="D2266" t="s">
        <v>40</v>
      </c>
      <c r="E2266" t="s">
        <v>41</v>
      </c>
      <c r="F2266">
        <v>3</v>
      </c>
      <c r="G2266">
        <v>2</v>
      </c>
      <c r="H2266">
        <v>188.3</v>
      </c>
      <c r="I2266">
        <v>9595.4588193991403</v>
      </c>
      <c r="J2266">
        <v>82</v>
      </c>
      <c r="K2266">
        <v>1683.89812590108</v>
      </c>
      <c r="L2266">
        <v>355.4</v>
      </c>
      <c r="M2266">
        <v>34182.133797437396</v>
      </c>
      <c r="N2266">
        <v>0</v>
      </c>
      <c r="O2266">
        <v>944</v>
      </c>
      <c r="P2266">
        <v>154803</v>
      </c>
      <c r="Q2266">
        <v>5998590804.6874504</v>
      </c>
      <c r="R2266">
        <v>0</v>
      </c>
      <c r="S2266">
        <v>401251</v>
      </c>
      <c r="T2266" s="1">
        <v>44468.437696759262</v>
      </c>
      <c r="U2266">
        <v>946</v>
      </c>
      <c r="V2266" t="s">
        <v>27</v>
      </c>
      <c r="W2266">
        <v>701</v>
      </c>
      <c r="X2266">
        <v>1000</v>
      </c>
    </row>
    <row r="2267" spans="1:24" x14ac:dyDescent="0.35">
      <c r="A2267" t="s">
        <v>24</v>
      </c>
      <c r="B2267">
        <v>2007</v>
      </c>
      <c r="C2267">
        <v>460</v>
      </c>
      <c r="D2267" t="s">
        <v>40</v>
      </c>
      <c r="E2267" t="s">
        <v>41</v>
      </c>
      <c r="F2267">
        <v>4</v>
      </c>
      <c r="G2267">
        <v>2</v>
      </c>
      <c r="H2267">
        <v>106</v>
      </c>
      <c r="I2267">
        <v>8231.6320213995896</v>
      </c>
      <c r="J2267">
        <v>64.3</v>
      </c>
      <c r="K2267">
        <v>2782.36658501183</v>
      </c>
      <c r="L2267">
        <v>370.5</v>
      </c>
      <c r="M2267">
        <v>100484.17960819299</v>
      </c>
      <c r="N2267">
        <v>0</v>
      </c>
      <c r="O2267">
        <v>1250</v>
      </c>
      <c r="P2267">
        <v>224546</v>
      </c>
      <c r="Q2267">
        <v>33964567771.8993</v>
      </c>
      <c r="R2267">
        <v>0</v>
      </c>
      <c r="S2267">
        <v>736148</v>
      </c>
      <c r="T2267" s="1">
        <v>44468.437696759262</v>
      </c>
      <c r="U2267">
        <v>936</v>
      </c>
      <c r="V2267" t="s">
        <v>30</v>
      </c>
      <c r="W2267">
        <v>701</v>
      </c>
      <c r="X2267">
        <v>1000</v>
      </c>
    </row>
    <row r="2268" spans="1:24" x14ac:dyDescent="0.35">
      <c r="A2268" t="s">
        <v>24</v>
      </c>
      <c r="B2268">
        <v>2007</v>
      </c>
      <c r="C2268">
        <v>460</v>
      </c>
      <c r="D2268" t="s">
        <v>40</v>
      </c>
      <c r="E2268" t="s">
        <v>41</v>
      </c>
      <c r="F2268">
        <v>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 s="1">
        <v>44468.437696759262</v>
      </c>
      <c r="U2268">
        <v>915</v>
      </c>
      <c r="V2268" t="s">
        <v>29</v>
      </c>
      <c r="W2268">
        <v>501</v>
      </c>
      <c r="X2268">
        <v>700</v>
      </c>
    </row>
    <row r="2269" spans="1:24" x14ac:dyDescent="0.35">
      <c r="A2269" t="s">
        <v>24</v>
      </c>
      <c r="B2269">
        <v>2007</v>
      </c>
      <c r="C2269">
        <v>460</v>
      </c>
      <c r="D2269" t="s">
        <v>40</v>
      </c>
      <c r="E2269" t="s">
        <v>41</v>
      </c>
      <c r="F2269">
        <v>5</v>
      </c>
      <c r="G2269">
        <v>3</v>
      </c>
      <c r="H2269">
        <v>40.5</v>
      </c>
      <c r="I2269">
        <v>439.03636388230501</v>
      </c>
      <c r="J2269">
        <v>25.2</v>
      </c>
      <c r="K2269">
        <v>143.67717901347899</v>
      </c>
      <c r="L2269">
        <v>124.2</v>
      </c>
      <c r="M2269">
        <v>4125.8867294015799</v>
      </c>
      <c r="N2269">
        <v>0</v>
      </c>
      <c r="O2269">
        <v>289</v>
      </c>
      <c r="P2269">
        <v>77210</v>
      </c>
      <c r="Q2269">
        <v>1350220198.0892899</v>
      </c>
      <c r="R2269">
        <v>0</v>
      </c>
      <c r="S2269">
        <v>171682</v>
      </c>
      <c r="T2269" s="1">
        <v>44468.437696759262</v>
      </c>
      <c r="U2269">
        <v>926</v>
      </c>
      <c r="V2269" t="s">
        <v>31</v>
      </c>
      <c r="W2269">
        <v>701</v>
      </c>
      <c r="X2269">
        <v>1000</v>
      </c>
    </row>
    <row r="2270" spans="1:24" x14ac:dyDescent="0.35">
      <c r="A2270" t="s">
        <v>24</v>
      </c>
      <c r="B2270">
        <v>2007</v>
      </c>
      <c r="C2270">
        <v>460</v>
      </c>
      <c r="D2270" t="s">
        <v>40</v>
      </c>
      <c r="E2270" t="s">
        <v>41</v>
      </c>
      <c r="F2270">
        <v>6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 s="1">
        <v>44468.437696759262</v>
      </c>
      <c r="U2270">
        <v>935</v>
      </c>
      <c r="V2270" t="s">
        <v>30</v>
      </c>
      <c r="W2270">
        <v>501</v>
      </c>
      <c r="X2270">
        <v>700</v>
      </c>
    </row>
    <row r="2271" spans="1:24" x14ac:dyDescent="0.35">
      <c r="A2271" t="s">
        <v>24</v>
      </c>
      <c r="B2271">
        <v>2007</v>
      </c>
      <c r="C2271">
        <v>460</v>
      </c>
      <c r="D2271" t="s">
        <v>40</v>
      </c>
      <c r="E2271" t="s">
        <v>41</v>
      </c>
      <c r="F2271">
        <v>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s="1">
        <v>44468.437696759262</v>
      </c>
      <c r="U2271">
        <v>925</v>
      </c>
      <c r="V2271" t="s">
        <v>31</v>
      </c>
      <c r="W2271">
        <v>501</v>
      </c>
      <c r="X2271">
        <v>700</v>
      </c>
    </row>
    <row r="2272" spans="1:24" x14ac:dyDescent="0.35">
      <c r="A2272" t="s">
        <v>24</v>
      </c>
      <c r="B2272">
        <v>2007</v>
      </c>
      <c r="C2272">
        <v>460</v>
      </c>
      <c r="D2272" t="s">
        <v>40</v>
      </c>
      <c r="E2272" t="s">
        <v>41</v>
      </c>
      <c r="F2272">
        <v>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 s="1">
        <v>44468.437696759262</v>
      </c>
      <c r="U2272">
        <v>914</v>
      </c>
      <c r="V2272" t="s">
        <v>29</v>
      </c>
      <c r="W2272">
        <v>301</v>
      </c>
      <c r="X2272">
        <v>500</v>
      </c>
    </row>
    <row r="2273" spans="1:24" x14ac:dyDescent="0.35">
      <c r="A2273" t="s">
        <v>24</v>
      </c>
      <c r="B2273">
        <v>2007</v>
      </c>
      <c r="C2273">
        <v>460</v>
      </c>
      <c r="D2273" t="s">
        <v>40</v>
      </c>
      <c r="E2273" t="s">
        <v>41</v>
      </c>
      <c r="F2273">
        <v>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s="1">
        <v>44468.437696759262</v>
      </c>
      <c r="U2273">
        <v>944</v>
      </c>
      <c r="V2273" t="s">
        <v>27</v>
      </c>
      <c r="W2273">
        <v>301</v>
      </c>
      <c r="X2273">
        <v>500</v>
      </c>
    </row>
    <row r="2274" spans="1:24" x14ac:dyDescent="0.35">
      <c r="A2274" t="s">
        <v>24</v>
      </c>
      <c r="B2274">
        <v>2007</v>
      </c>
      <c r="C2274">
        <v>460</v>
      </c>
      <c r="D2274" t="s">
        <v>40</v>
      </c>
      <c r="E2274" t="s">
        <v>41</v>
      </c>
      <c r="F2274">
        <v>10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s="1">
        <v>44468.437696759262</v>
      </c>
      <c r="U2274">
        <v>924</v>
      </c>
      <c r="V2274" t="s">
        <v>31</v>
      </c>
      <c r="W2274">
        <v>301</v>
      </c>
      <c r="X2274">
        <v>500</v>
      </c>
    </row>
    <row r="2275" spans="1:24" x14ac:dyDescent="0.35">
      <c r="A2275" t="s">
        <v>24</v>
      </c>
      <c r="B2275">
        <v>2007</v>
      </c>
      <c r="C2275">
        <v>460</v>
      </c>
      <c r="D2275" t="s">
        <v>40</v>
      </c>
      <c r="E2275" t="s">
        <v>41</v>
      </c>
      <c r="F2275">
        <v>10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s="1">
        <v>44468.437696759262</v>
      </c>
      <c r="U2275">
        <v>934</v>
      </c>
      <c r="V2275" t="s">
        <v>30</v>
      </c>
      <c r="W2275">
        <v>301</v>
      </c>
      <c r="X2275">
        <v>500</v>
      </c>
    </row>
    <row r="2276" spans="1:24" x14ac:dyDescent="0.35">
      <c r="A2276" t="s">
        <v>24</v>
      </c>
      <c r="B2276">
        <v>2007</v>
      </c>
      <c r="C2276">
        <v>460</v>
      </c>
      <c r="D2276" t="s">
        <v>40</v>
      </c>
      <c r="E2276" t="s">
        <v>41</v>
      </c>
      <c r="F2276">
        <v>11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 s="1">
        <v>44468.437696759262</v>
      </c>
      <c r="U2276">
        <v>941</v>
      </c>
      <c r="V2276" t="s">
        <v>27</v>
      </c>
      <c r="W2276">
        <v>10</v>
      </c>
      <c r="X2276">
        <v>100</v>
      </c>
    </row>
    <row r="2277" spans="1:24" x14ac:dyDescent="0.35">
      <c r="A2277" t="s">
        <v>24</v>
      </c>
      <c r="B2277">
        <v>2007</v>
      </c>
      <c r="C2277">
        <v>460</v>
      </c>
      <c r="D2277" t="s">
        <v>40</v>
      </c>
      <c r="E2277" t="s">
        <v>41</v>
      </c>
      <c r="F2277">
        <v>11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s="1">
        <v>44468.437696759262</v>
      </c>
      <c r="U2277">
        <v>951</v>
      </c>
      <c r="V2277" t="s">
        <v>28</v>
      </c>
      <c r="W2277">
        <v>10</v>
      </c>
      <c r="X2277">
        <v>100</v>
      </c>
    </row>
    <row r="2278" spans="1:24" x14ac:dyDescent="0.35">
      <c r="A2278" t="s">
        <v>24</v>
      </c>
      <c r="B2278">
        <v>2007</v>
      </c>
      <c r="C2278">
        <v>460</v>
      </c>
      <c r="D2278" t="s">
        <v>40</v>
      </c>
      <c r="E2278" t="s">
        <v>41</v>
      </c>
      <c r="F2278">
        <v>11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s="1">
        <v>44468.437696759262</v>
      </c>
      <c r="U2278">
        <v>954</v>
      </c>
      <c r="V2278" t="s">
        <v>28</v>
      </c>
      <c r="W2278">
        <v>301</v>
      </c>
      <c r="X2278">
        <v>500</v>
      </c>
    </row>
    <row r="2279" spans="1:24" x14ac:dyDescent="0.35">
      <c r="A2279" t="s">
        <v>24</v>
      </c>
      <c r="B2279">
        <v>2007</v>
      </c>
      <c r="C2279">
        <v>460</v>
      </c>
      <c r="D2279" t="s">
        <v>40</v>
      </c>
      <c r="E2279" t="s">
        <v>41</v>
      </c>
      <c r="F2279">
        <v>17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 s="1">
        <v>44468.437696759262</v>
      </c>
      <c r="U2279">
        <v>913</v>
      </c>
      <c r="V2279" t="s">
        <v>29</v>
      </c>
      <c r="W2279">
        <v>201</v>
      </c>
      <c r="X2279">
        <v>300</v>
      </c>
    </row>
    <row r="2280" spans="1:24" x14ac:dyDescent="0.35">
      <c r="A2280" t="s">
        <v>24</v>
      </c>
      <c r="B2280">
        <v>2007</v>
      </c>
      <c r="C2280">
        <v>460</v>
      </c>
      <c r="D2280" t="s">
        <v>40</v>
      </c>
      <c r="E2280" t="s">
        <v>41</v>
      </c>
      <c r="F2280">
        <v>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 s="1">
        <v>44468.437696759262</v>
      </c>
      <c r="U2280">
        <v>943</v>
      </c>
      <c r="V2280" t="s">
        <v>27</v>
      </c>
      <c r="W2280">
        <v>201</v>
      </c>
      <c r="X2280">
        <v>300</v>
      </c>
    </row>
    <row r="2281" spans="1:24" x14ac:dyDescent="0.35">
      <c r="A2281" t="s">
        <v>24</v>
      </c>
      <c r="B2281">
        <v>2007</v>
      </c>
      <c r="C2281">
        <v>460</v>
      </c>
      <c r="D2281" t="s">
        <v>40</v>
      </c>
      <c r="E2281" t="s">
        <v>41</v>
      </c>
      <c r="F2281">
        <v>17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 s="1">
        <v>44468.437696759262</v>
      </c>
      <c r="U2281">
        <v>953</v>
      </c>
      <c r="V2281" t="s">
        <v>28</v>
      </c>
      <c r="W2281">
        <v>201</v>
      </c>
      <c r="X2281">
        <v>300</v>
      </c>
    </row>
    <row r="2282" spans="1:24" x14ac:dyDescent="0.35">
      <c r="A2282" t="s">
        <v>24</v>
      </c>
      <c r="B2282">
        <v>2007</v>
      </c>
      <c r="C2282">
        <v>460</v>
      </c>
      <c r="D2282" t="s">
        <v>40</v>
      </c>
      <c r="E2282" t="s">
        <v>41</v>
      </c>
      <c r="F2282">
        <v>22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s="1">
        <v>44468.437696759262</v>
      </c>
      <c r="U2282">
        <v>952</v>
      </c>
      <c r="V2282" t="s">
        <v>28</v>
      </c>
      <c r="W2282">
        <v>101</v>
      </c>
      <c r="X2282">
        <v>200</v>
      </c>
    </row>
    <row r="2283" spans="1:24" x14ac:dyDescent="0.35">
      <c r="A2283" t="s">
        <v>24</v>
      </c>
      <c r="B2283">
        <v>2007</v>
      </c>
      <c r="C2283">
        <v>460</v>
      </c>
      <c r="D2283" t="s">
        <v>40</v>
      </c>
      <c r="E2283" t="s">
        <v>41</v>
      </c>
      <c r="F2283">
        <v>26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s="1">
        <v>44468.437696759262</v>
      </c>
      <c r="U2283">
        <v>923</v>
      </c>
      <c r="V2283" t="s">
        <v>31</v>
      </c>
      <c r="W2283">
        <v>201</v>
      </c>
      <c r="X2283">
        <v>300</v>
      </c>
    </row>
    <row r="2284" spans="1:24" x14ac:dyDescent="0.35">
      <c r="A2284" t="s">
        <v>24</v>
      </c>
      <c r="B2284">
        <v>2007</v>
      </c>
      <c r="C2284">
        <v>460</v>
      </c>
      <c r="D2284" t="s">
        <v>40</v>
      </c>
      <c r="E2284" t="s">
        <v>41</v>
      </c>
      <c r="F2284">
        <v>30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s="1">
        <v>44468.437696759262</v>
      </c>
      <c r="U2284">
        <v>933</v>
      </c>
      <c r="V2284" t="s">
        <v>30</v>
      </c>
      <c r="W2284">
        <v>201</v>
      </c>
      <c r="X2284">
        <v>300</v>
      </c>
    </row>
    <row r="2285" spans="1:24" x14ac:dyDescent="0.35">
      <c r="A2285" t="s">
        <v>24</v>
      </c>
      <c r="B2285">
        <v>2007</v>
      </c>
      <c r="C2285">
        <v>460</v>
      </c>
      <c r="D2285" t="s">
        <v>40</v>
      </c>
      <c r="E2285" t="s">
        <v>41</v>
      </c>
      <c r="F2285">
        <v>33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s="1">
        <v>44468.437696759262</v>
      </c>
      <c r="U2285">
        <v>942</v>
      </c>
      <c r="V2285" t="s">
        <v>27</v>
      </c>
      <c r="W2285">
        <v>101</v>
      </c>
      <c r="X2285">
        <v>200</v>
      </c>
    </row>
    <row r="2286" spans="1:24" x14ac:dyDescent="0.35">
      <c r="A2286" t="s">
        <v>24</v>
      </c>
      <c r="B2286">
        <v>2007</v>
      </c>
      <c r="C2286">
        <v>460</v>
      </c>
      <c r="D2286" t="s">
        <v>40</v>
      </c>
      <c r="E2286" t="s">
        <v>41</v>
      </c>
      <c r="F2286">
        <v>39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s="1">
        <v>44468.437696759262</v>
      </c>
      <c r="U2286">
        <v>912</v>
      </c>
      <c r="V2286" t="s">
        <v>29</v>
      </c>
      <c r="W2286">
        <v>101</v>
      </c>
      <c r="X2286">
        <v>200</v>
      </c>
    </row>
    <row r="2287" spans="1:24" x14ac:dyDescent="0.35">
      <c r="A2287" t="s">
        <v>24</v>
      </c>
      <c r="B2287">
        <v>2007</v>
      </c>
      <c r="C2287">
        <v>460</v>
      </c>
      <c r="D2287" t="s">
        <v>40</v>
      </c>
      <c r="E2287" t="s">
        <v>41</v>
      </c>
      <c r="F2287">
        <v>69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s="1">
        <v>44468.437696759262</v>
      </c>
      <c r="U2287">
        <v>922</v>
      </c>
      <c r="V2287" t="s">
        <v>31</v>
      </c>
      <c r="W2287">
        <v>101</v>
      </c>
      <c r="X2287">
        <v>200</v>
      </c>
    </row>
    <row r="2288" spans="1:24" x14ac:dyDescent="0.35">
      <c r="A2288" t="s">
        <v>24</v>
      </c>
      <c r="B2288">
        <v>2007</v>
      </c>
      <c r="C2288">
        <v>460</v>
      </c>
      <c r="D2288" t="s">
        <v>40</v>
      </c>
      <c r="E2288" t="s">
        <v>41</v>
      </c>
      <c r="F2288">
        <v>82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 s="1">
        <v>44468.437696759262</v>
      </c>
      <c r="U2288">
        <v>921</v>
      </c>
      <c r="V2288" t="s">
        <v>31</v>
      </c>
      <c r="W2288">
        <v>10</v>
      </c>
      <c r="X2288">
        <v>100</v>
      </c>
    </row>
    <row r="2289" spans="1:24" x14ac:dyDescent="0.35">
      <c r="A2289" t="s">
        <v>24</v>
      </c>
      <c r="B2289">
        <v>2007</v>
      </c>
      <c r="C2289">
        <v>460</v>
      </c>
      <c r="D2289" t="s">
        <v>40</v>
      </c>
      <c r="E2289" t="s">
        <v>41</v>
      </c>
      <c r="F2289">
        <v>94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s="1">
        <v>44468.437696759262</v>
      </c>
      <c r="U2289">
        <v>931</v>
      </c>
      <c r="V2289" t="s">
        <v>30</v>
      </c>
      <c r="W2289">
        <v>10</v>
      </c>
      <c r="X2289">
        <v>100</v>
      </c>
    </row>
    <row r="2290" spans="1:24" x14ac:dyDescent="0.35">
      <c r="A2290" t="s">
        <v>24</v>
      </c>
      <c r="B2290">
        <v>2007</v>
      </c>
      <c r="C2290">
        <v>460</v>
      </c>
      <c r="D2290" t="s">
        <v>40</v>
      </c>
      <c r="E2290" t="s">
        <v>41</v>
      </c>
      <c r="F2290">
        <v>127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s="1">
        <v>44468.437696759262</v>
      </c>
      <c r="U2290">
        <v>932</v>
      </c>
      <c r="V2290" t="s">
        <v>30</v>
      </c>
      <c r="W2290">
        <v>101</v>
      </c>
      <c r="X2290">
        <v>200</v>
      </c>
    </row>
    <row r="2291" spans="1:24" x14ac:dyDescent="0.35">
      <c r="A2291" t="s">
        <v>24</v>
      </c>
      <c r="B2291">
        <v>2007</v>
      </c>
      <c r="C2291">
        <v>460</v>
      </c>
      <c r="D2291" t="s">
        <v>40</v>
      </c>
      <c r="E2291" t="s">
        <v>41</v>
      </c>
      <c r="F2291">
        <v>133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 s="1">
        <v>44468.437696759262</v>
      </c>
      <c r="U2291">
        <v>911</v>
      </c>
      <c r="V2291" t="s">
        <v>29</v>
      </c>
      <c r="W2291">
        <v>10</v>
      </c>
      <c r="X2291">
        <v>100</v>
      </c>
    </row>
    <row r="2292" spans="1:24" x14ac:dyDescent="0.35">
      <c r="A2292" t="s">
        <v>24</v>
      </c>
      <c r="B2292">
        <v>2007</v>
      </c>
      <c r="C2292">
        <v>471</v>
      </c>
      <c r="D2292" t="s">
        <v>42</v>
      </c>
      <c r="E2292" t="s">
        <v>43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s="1">
        <v>44468.437696759262</v>
      </c>
      <c r="U2292">
        <v>916</v>
      </c>
      <c r="V2292" t="s">
        <v>29</v>
      </c>
      <c r="W2292">
        <v>701</v>
      </c>
      <c r="X2292">
        <v>1000</v>
      </c>
    </row>
    <row r="2293" spans="1:24" x14ac:dyDescent="0.35">
      <c r="A2293" t="s">
        <v>24</v>
      </c>
      <c r="B2293">
        <v>2007</v>
      </c>
      <c r="C2293">
        <v>471</v>
      </c>
      <c r="D2293" t="s">
        <v>42</v>
      </c>
      <c r="E2293" t="s">
        <v>43</v>
      </c>
      <c r="F2293">
        <v>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s="1">
        <v>44468.437696759262</v>
      </c>
      <c r="U2293">
        <v>955</v>
      </c>
      <c r="V2293" t="s">
        <v>28</v>
      </c>
      <c r="W2293">
        <v>501</v>
      </c>
      <c r="X2293">
        <v>700</v>
      </c>
    </row>
    <row r="2294" spans="1:24" x14ac:dyDescent="0.35">
      <c r="A2294" t="s">
        <v>24</v>
      </c>
      <c r="B2294">
        <v>2007</v>
      </c>
      <c r="C2294">
        <v>471</v>
      </c>
      <c r="D2294" t="s">
        <v>42</v>
      </c>
      <c r="E2294" t="s">
        <v>43</v>
      </c>
      <c r="F2294">
        <v>2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s="1">
        <v>44468.437696759262</v>
      </c>
      <c r="U2294">
        <v>956</v>
      </c>
      <c r="V2294" t="s">
        <v>28</v>
      </c>
      <c r="W2294">
        <v>701</v>
      </c>
      <c r="X2294">
        <v>1000</v>
      </c>
    </row>
    <row r="2295" spans="1:24" x14ac:dyDescent="0.35">
      <c r="A2295" t="s">
        <v>24</v>
      </c>
      <c r="B2295">
        <v>2007</v>
      </c>
      <c r="C2295">
        <v>471</v>
      </c>
      <c r="D2295" t="s">
        <v>42</v>
      </c>
      <c r="E2295" t="s">
        <v>43</v>
      </c>
      <c r="F2295">
        <v>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s="1">
        <v>44468.437696759262</v>
      </c>
      <c r="U2295">
        <v>945</v>
      </c>
      <c r="V2295" t="s">
        <v>27</v>
      </c>
      <c r="W2295">
        <v>501</v>
      </c>
      <c r="X2295">
        <v>700</v>
      </c>
    </row>
    <row r="2296" spans="1:24" x14ac:dyDescent="0.35">
      <c r="A2296" t="s">
        <v>24</v>
      </c>
      <c r="B2296">
        <v>2007</v>
      </c>
      <c r="C2296">
        <v>471</v>
      </c>
      <c r="D2296" t="s">
        <v>42</v>
      </c>
      <c r="E2296" t="s">
        <v>43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 s="1">
        <v>44468.437696759262</v>
      </c>
      <c r="U2296">
        <v>946</v>
      </c>
      <c r="V2296" t="s">
        <v>27</v>
      </c>
      <c r="W2296">
        <v>701</v>
      </c>
      <c r="X2296">
        <v>1000</v>
      </c>
    </row>
    <row r="2297" spans="1:24" x14ac:dyDescent="0.35">
      <c r="A2297" t="s">
        <v>24</v>
      </c>
      <c r="B2297">
        <v>2007</v>
      </c>
      <c r="C2297">
        <v>471</v>
      </c>
      <c r="D2297" t="s">
        <v>42</v>
      </c>
      <c r="E2297" t="s">
        <v>43</v>
      </c>
      <c r="F2297">
        <v>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 s="1">
        <v>44468.437696759262</v>
      </c>
      <c r="U2297">
        <v>936</v>
      </c>
      <c r="V2297" t="s">
        <v>30</v>
      </c>
      <c r="W2297">
        <v>701</v>
      </c>
      <c r="X2297">
        <v>1000</v>
      </c>
    </row>
    <row r="2298" spans="1:24" x14ac:dyDescent="0.35">
      <c r="A2298" t="s">
        <v>24</v>
      </c>
      <c r="B2298">
        <v>2007</v>
      </c>
      <c r="C2298">
        <v>471</v>
      </c>
      <c r="D2298" t="s">
        <v>42</v>
      </c>
      <c r="E2298" t="s">
        <v>43</v>
      </c>
      <c r="F2298">
        <v>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s="1">
        <v>44468.437696759262</v>
      </c>
      <c r="U2298">
        <v>915</v>
      </c>
      <c r="V2298" t="s">
        <v>29</v>
      </c>
      <c r="W2298">
        <v>501</v>
      </c>
      <c r="X2298">
        <v>700</v>
      </c>
    </row>
    <row r="2299" spans="1:24" x14ac:dyDescent="0.35">
      <c r="A2299" t="s">
        <v>24</v>
      </c>
      <c r="B2299">
        <v>2007</v>
      </c>
      <c r="C2299">
        <v>471</v>
      </c>
      <c r="D2299" t="s">
        <v>42</v>
      </c>
      <c r="E2299" t="s">
        <v>43</v>
      </c>
      <c r="F2299">
        <v>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s="1">
        <v>44468.437696759262</v>
      </c>
      <c r="U2299">
        <v>926</v>
      </c>
      <c r="V2299" t="s">
        <v>31</v>
      </c>
      <c r="W2299">
        <v>701</v>
      </c>
      <c r="X2299">
        <v>1000</v>
      </c>
    </row>
    <row r="2300" spans="1:24" x14ac:dyDescent="0.35">
      <c r="A2300" t="s">
        <v>24</v>
      </c>
      <c r="B2300">
        <v>2007</v>
      </c>
      <c r="C2300">
        <v>471</v>
      </c>
      <c r="D2300" t="s">
        <v>42</v>
      </c>
      <c r="E2300" t="s">
        <v>43</v>
      </c>
      <c r="F2300">
        <v>6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s="1">
        <v>44468.437696759262</v>
      </c>
      <c r="U2300">
        <v>935</v>
      </c>
      <c r="V2300" t="s">
        <v>30</v>
      </c>
      <c r="W2300">
        <v>501</v>
      </c>
      <c r="X2300">
        <v>700</v>
      </c>
    </row>
    <row r="2301" spans="1:24" x14ac:dyDescent="0.35">
      <c r="A2301" t="s">
        <v>24</v>
      </c>
      <c r="B2301">
        <v>2007</v>
      </c>
      <c r="C2301">
        <v>471</v>
      </c>
      <c r="D2301" t="s">
        <v>42</v>
      </c>
      <c r="E2301" t="s">
        <v>43</v>
      </c>
      <c r="F2301">
        <v>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s="1">
        <v>44468.437696759262</v>
      </c>
      <c r="U2301">
        <v>925</v>
      </c>
      <c r="V2301" t="s">
        <v>31</v>
      </c>
      <c r="W2301">
        <v>501</v>
      </c>
      <c r="X2301">
        <v>700</v>
      </c>
    </row>
    <row r="2302" spans="1:24" x14ac:dyDescent="0.35">
      <c r="A2302" t="s">
        <v>24</v>
      </c>
      <c r="B2302">
        <v>2007</v>
      </c>
      <c r="C2302">
        <v>471</v>
      </c>
      <c r="D2302" t="s">
        <v>42</v>
      </c>
      <c r="E2302" t="s">
        <v>43</v>
      </c>
      <c r="F2302">
        <v>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 s="1">
        <v>44468.437696759262</v>
      </c>
      <c r="U2302">
        <v>914</v>
      </c>
      <c r="V2302" t="s">
        <v>29</v>
      </c>
      <c r="W2302">
        <v>301</v>
      </c>
      <c r="X2302">
        <v>500</v>
      </c>
    </row>
    <row r="2303" spans="1:24" x14ac:dyDescent="0.35">
      <c r="A2303" t="s">
        <v>24</v>
      </c>
      <c r="B2303">
        <v>2007</v>
      </c>
      <c r="C2303">
        <v>471</v>
      </c>
      <c r="D2303" t="s">
        <v>42</v>
      </c>
      <c r="E2303" t="s">
        <v>43</v>
      </c>
      <c r="F2303">
        <v>9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 s="1">
        <v>44468.437696759262</v>
      </c>
      <c r="U2303">
        <v>944</v>
      </c>
      <c r="V2303" t="s">
        <v>27</v>
      </c>
      <c r="W2303">
        <v>301</v>
      </c>
      <c r="X2303">
        <v>500</v>
      </c>
    </row>
    <row r="2304" spans="1:24" x14ac:dyDescent="0.35">
      <c r="A2304" t="s">
        <v>24</v>
      </c>
      <c r="B2304">
        <v>2007</v>
      </c>
      <c r="C2304">
        <v>471</v>
      </c>
      <c r="D2304" t="s">
        <v>42</v>
      </c>
      <c r="E2304" t="s">
        <v>43</v>
      </c>
      <c r="F2304">
        <v>10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s="1">
        <v>44468.437696759262</v>
      </c>
      <c r="U2304">
        <v>924</v>
      </c>
      <c r="V2304" t="s">
        <v>31</v>
      </c>
      <c r="W2304">
        <v>301</v>
      </c>
      <c r="X2304">
        <v>500</v>
      </c>
    </row>
    <row r="2305" spans="1:24" x14ac:dyDescent="0.35">
      <c r="A2305" t="s">
        <v>24</v>
      </c>
      <c r="B2305">
        <v>2007</v>
      </c>
      <c r="C2305">
        <v>471</v>
      </c>
      <c r="D2305" t="s">
        <v>42</v>
      </c>
      <c r="E2305" t="s">
        <v>43</v>
      </c>
      <c r="F2305">
        <v>10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s="1">
        <v>44468.437696759262</v>
      </c>
      <c r="U2305">
        <v>934</v>
      </c>
      <c r="V2305" t="s">
        <v>30</v>
      </c>
      <c r="W2305">
        <v>301</v>
      </c>
      <c r="X2305">
        <v>500</v>
      </c>
    </row>
    <row r="2306" spans="1:24" x14ac:dyDescent="0.35">
      <c r="A2306" t="s">
        <v>24</v>
      </c>
      <c r="B2306">
        <v>2007</v>
      </c>
      <c r="C2306">
        <v>471</v>
      </c>
      <c r="D2306" t="s">
        <v>42</v>
      </c>
      <c r="E2306" t="s">
        <v>43</v>
      </c>
      <c r="F2306">
        <v>11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s="1">
        <v>44468.437696759262</v>
      </c>
      <c r="U2306">
        <v>941</v>
      </c>
      <c r="V2306" t="s">
        <v>27</v>
      </c>
      <c r="W2306">
        <v>10</v>
      </c>
      <c r="X2306">
        <v>100</v>
      </c>
    </row>
    <row r="2307" spans="1:24" x14ac:dyDescent="0.35">
      <c r="A2307" t="s">
        <v>24</v>
      </c>
      <c r="B2307">
        <v>2007</v>
      </c>
      <c r="C2307">
        <v>471</v>
      </c>
      <c r="D2307" t="s">
        <v>42</v>
      </c>
      <c r="E2307" t="s">
        <v>43</v>
      </c>
      <c r="F2307">
        <v>11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 s="1">
        <v>44468.437696759262</v>
      </c>
      <c r="U2307">
        <v>951</v>
      </c>
      <c r="V2307" t="s">
        <v>28</v>
      </c>
      <c r="W2307">
        <v>10</v>
      </c>
      <c r="X2307">
        <v>100</v>
      </c>
    </row>
    <row r="2308" spans="1:24" x14ac:dyDescent="0.35">
      <c r="A2308" t="s">
        <v>24</v>
      </c>
      <c r="B2308">
        <v>2007</v>
      </c>
      <c r="C2308">
        <v>471</v>
      </c>
      <c r="D2308" t="s">
        <v>42</v>
      </c>
      <c r="E2308" t="s">
        <v>43</v>
      </c>
      <c r="F2308">
        <v>11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s="1">
        <v>44468.437696759262</v>
      </c>
      <c r="U2308">
        <v>954</v>
      </c>
      <c r="V2308" t="s">
        <v>28</v>
      </c>
      <c r="W2308">
        <v>301</v>
      </c>
      <c r="X2308">
        <v>500</v>
      </c>
    </row>
    <row r="2309" spans="1:24" x14ac:dyDescent="0.35">
      <c r="A2309" t="s">
        <v>24</v>
      </c>
      <c r="B2309">
        <v>2007</v>
      </c>
      <c r="C2309">
        <v>471</v>
      </c>
      <c r="D2309" t="s">
        <v>42</v>
      </c>
      <c r="E2309" t="s">
        <v>43</v>
      </c>
      <c r="F2309">
        <v>17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s="1">
        <v>44468.437696759262</v>
      </c>
      <c r="U2309">
        <v>913</v>
      </c>
      <c r="V2309" t="s">
        <v>29</v>
      </c>
      <c r="W2309">
        <v>201</v>
      </c>
      <c r="X2309">
        <v>300</v>
      </c>
    </row>
    <row r="2310" spans="1:24" x14ac:dyDescent="0.35">
      <c r="A2310" t="s">
        <v>24</v>
      </c>
      <c r="B2310">
        <v>2007</v>
      </c>
      <c r="C2310">
        <v>471</v>
      </c>
      <c r="D2310" t="s">
        <v>42</v>
      </c>
      <c r="E2310" t="s">
        <v>43</v>
      </c>
      <c r="F2310">
        <v>17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s="1">
        <v>44468.437696759262</v>
      </c>
      <c r="U2310">
        <v>943</v>
      </c>
      <c r="V2310" t="s">
        <v>27</v>
      </c>
      <c r="W2310">
        <v>201</v>
      </c>
      <c r="X2310">
        <v>300</v>
      </c>
    </row>
    <row r="2311" spans="1:24" x14ac:dyDescent="0.35">
      <c r="A2311" t="s">
        <v>24</v>
      </c>
      <c r="B2311">
        <v>2007</v>
      </c>
      <c r="C2311">
        <v>471</v>
      </c>
      <c r="D2311" t="s">
        <v>42</v>
      </c>
      <c r="E2311" t="s">
        <v>43</v>
      </c>
      <c r="F2311">
        <v>17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s="1">
        <v>44468.437696759262</v>
      </c>
      <c r="U2311">
        <v>953</v>
      </c>
      <c r="V2311" t="s">
        <v>28</v>
      </c>
      <c r="W2311">
        <v>201</v>
      </c>
      <c r="X2311">
        <v>300</v>
      </c>
    </row>
    <row r="2312" spans="1:24" x14ac:dyDescent="0.35">
      <c r="A2312" t="s">
        <v>24</v>
      </c>
      <c r="B2312">
        <v>2007</v>
      </c>
      <c r="C2312">
        <v>471</v>
      </c>
      <c r="D2312" t="s">
        <v>42</v>
      </c>
      <c r="E2312" t="s">
        <v>43</v>
      </c>
      <c r="F2312">
        <v>22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s="1">
        <v>44468.437696759262</v>
      </c>
      <c r="U2312">
        <v>952</v>
      </c>
      <c r="V2312" t="s">
        <v>28</v>
      </c>
      <c r="W2312">
        <v>101</v>
      </c>
      <c r="X2312">
        <v>200</v>
      </c>
    </row>
    <row r="2313" spans="1:24" x14ac:dyDescent="0.35">
      <c r="A2313" t="s">
        <v>24</v>
      </c>
      <c r="B2313">
        <v>2007</v>
      </c>
      <c r="C2313">
        <v>471</v>
      </c>
      <c r="D2313" t="s">
        <v>42</v>
      </c>
      <c r="E2313" t="s">
        <v>43</v>
      </c>
      <c r="F2313">
        <v>26</v>
      </c>
      <c r="G2313">
        <v>4</v>
      </c>
      <c r="H2313">
        <v>53.185952561636</v>
      </c>
      <c r="I2313">
        <v>698.50977315848297</v>
      </c>
      <c r="J2313">
        <v>13.535087438197699</v>
      </c>
      <c r="K2313">
        <v>63.191178200100197</v>
      </c>
      <c r="L2313">
        <v>613.79999999999995</v>
      </c>
      <c r="M2313">
        <v>93119.999632392297</v>
      </c>
      <c r="N2313">
        <v>0</v>
      </c>
      <c r="O2313">
        <v>1255</v>
      </c>
      <c r="P2313">
        <v>156589</v>
      </c>
      <c r="Q2313">
        <v>8424166299.2862396</v>
      </c>
      <c r="R2313">
        <v>0</v>
      </c>
      <c r="S2313">
        <v>349426</v>
      </c>
      <c r="T2313" s="1">
        <v>44468.437696759262</v>
      </c>
      <c r="U2313">
        <v>923</v>
      </c>
      <c r="V2313" t="s">
        <v>31</v>
      </c>
      <c r="W2313">
        <v>201</v>
      </c>
      <c r="X2313">
        <v>300</v>
      </c>
    </row>
    <row r="2314" spans="1:24" x14ac:dyDescent="0.35">
      <c r="A2314" t="s">
        <v>24</v>
      </c>
      <c r="B2314">
        <v>2007</v>
      </c>
      <c r="C2314">
        <v>471</v>
      </c>
      <c r="D2314" t="s">
        <v>42</v>
      </c>
      <c r="E2314" t="s">
        <v>43</v>
      </c>
      <c r="F2314">
        <v>30</v>
      </c>
      <c r="G2314">
        <v>2</v>
      </c>
      <c r="H2314">
        <v>15.2728824858461</v>
      </c>
      <c r="I2314">
        <v>215.68518281877201</v>
      </c>
      <c r="J2314">
        <v>5.72384078537194</v>
      </c>
      <c r="K2314">
        <v>10.9295335242454</v>
      </c>
      <c r="L2314">
        <v>175.4</v>
      </c>
      <c r="M2314">
        <v>28476.2713138898</v>
      </c>
      <c r="N2314">
        <v>0</v>
      </c>
      <c r="O2314">
        <v>644</v>
      </c>
      <c r="P2314">
        <v>65673</v>
      </c>
      <c r="Q2314">
        <v>1442993709.17925</v>
      </c>
      <c r="R2314">
        <v>0</v>
      </c>
      <c r="S2314">
        <v>171124</v>
      </c>
      <c r="T2314" s="1">
        <v>44468.437696759262</v>
      </c>
      <c r="U2314">
        <v>933</v>
      </c>
      <c r="V2314" t="s">
        <v>30</v>
      </c>
      <c r="W2314">
        <v>201</v>
      </c>
      <c r="X2314">
        <v>300</v>
      </c>
    </row>
    <row r="2315" spans="1:24" x14ac:dyDescent="0.35">
      <c r="A2315" t="s">
        <v>24</v>
      </c>
      <c r="B2315">
        <v>2007</v>
      </c>
      <c r="C2315">
        <v>471</v>
      </c>
      <c r="D2315" t="s">
        <v>42</v>
      </c>
      <c r="E2315" t="s">
        <v>43</v>
      </c>
      <c r="F2315">
        <v>33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s="1">
        <v>44468.437696759262</v>
      </c>
      <c r="U2315">
        <v>942</v>
      </c>
      <c r="V2315" t="s">
        <v>27</v>
      </c>
      <c r="W2315">
        <v>101</v>
      </c>
      <c r="X2315">
        <v>200</v>
      </c>
    </row>
    <row r="2316" spans="1:24" x14ac:dyDescent="0.35">
      <c r="A2316" t="s">
        <v>24</v>
      </c>
      <c r="B2316">
        <v>2007</v>
      </c>
      <c r="C2316">
        <v>471</v>
      </c>
      <c r="D2316" t="s">
        <v>42</v>
      </c>
      <c r="E2316" t="s">
        <v>43</v>
      </c>
      <c r="F2316">
        <v>39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s="1">
        <v>44468.437696759262</v>
      </c>
      <c r="U2316">
        <v>912</v>
      </c>
      <c r="V2316" t="s">
        <v>29</v>
      </c>
      <c r="W2316">
        <v>101</v>
      </c>
      <c r="X2316">
        <v>200</v>
      </c>
    </row>
    <row r="2317" spans="1:24" x14ac:dyDescent="0.35">
      <c r="A2317" t="s">
        <v>24</v>
      </c>
      <c r="B2317">
        <v>2007</v>
      </c>
      <c r="C2317">
        <v>471</v>
      </c>
      <c r="D2317" t="s">
        <v>42</v>
      </c>
      <c r="E2317" t="s">
        <v>43</v>
      </c>
      <c r="F2317">
        <v>69</v>
      </c>
      <c r="G2317">
        <v>8</v>
      </c>
      <c r="H2317">
        <v>17.565977205460499</v>
      </c>
      <c r="I2317">
        <v>45.675048093292403</v>
      </c>
      <c r="J2317">
        <v>5.5461429128016499</v>
      </c>
      <c r="K2317">
        <v>3.9074813909060202</v>
      </c>
      <c r="L2317">
        <v>418.9</v>
      </c>
      <c r="M2317">
        <v>25979.6791260342</v>
      </c>
      <c r="N2317">
        <v>90</v>
      </c>
      <c r="O2317">
        <v>748</v>
      </c>
      <c r="P2317">
        <v>131979</v>
      </c>
      <c r="Q2317">
        <v>2222550757.2392998</v>
      </c>
      <c r="R2317">
        <v>35711</v>
      </c>
      <c r="S2317">
        <v>228247</v>
      </c>
      <c r="T2317" s="1">
        <v>44468.437696759262</v>
      </c>
      <c r="U2317">
        <v>922</v>
      </c>
      <c r="V2317" t="s">
        <v>31</v>
      </c>
      <c r="W2317">
        <v>101</v>
      </c>
      <c r="X2317">
        <v>200</v>
      </c>
    </row>
    <row r="2318" spans="1:24" x14ac:dyDescent="0.35">
      <c r="A2318" t="s">
        <v>24</v>
      </c>
      <c r="B2318">
        <v>2007</v>
      </c>
      <c r="C2318">
        <v>471</v>
      </c>
      <c r="D2318" t="s">
        <v>42</v>
      </c>
      <c r="E2318" t="s">
        <v>43</v>
      </c>
      <c r="F2318">
        <v>82</v>
      </c>
      <c r="G2318">
        <v>1</v>
      </c>
      <c r="H2318">
        <v>7.7129921509355697</v>
      </c>
      <c r="I2318">
        <v>59.293646229879997</v>
      </c>
      <c r="J2318">
        <v>0.476803151148744</v>
      </c>
      <c r="K2318">
        <v>0.23542593524291</v>
      </c>
      <c r="L2318">
        <v>200.5</v>
      </c>
      <c r="M2318">
        <v>40190.337551394201</v>
      </c>
      <c r="N2318">
        <v>0</v>
      </c>
      <c r="O2318">
        <v>615</v>
      </c>
      <c r="P2318">
        <v>12632</v>
      </c>
      <c r="Q2318">
        <v>159576082.892286</v>
      </c>
      <c r="R2318">
        <v>0</v>
      </c>
      <c r="S2318">
        <v>38768</v>
      </c>
      <c r="T2318" s="1">
        <v>44468.437696759262</v>
      </c>
      <c r="U2318">
        <v>921</v>
      </c>
      <c r="V2318" t="s">
        <v>31</v>
      </c>
      <c r="W2318">
        <v>10</v>
      </c>
      <c r="X2318">
        <v>100</v>
      </c>
    </row>
    <row r="2319" spans="1:24" x14ac:dyDescent="0.35">
      <c r="A2319" t="s">
        <v>24</v>
      </c>
      <c r="B2319">
        <v>2007</v>
      </c>
      <c r="C2319">
        <v>471</v>
      </c>
      <c r="D2319" t="s">
        <v>42</v>
      </c>
      <c r="E2319" t="s">
        <v>43</v>
      </c>
      <c r="F2319">
        <v>94</v>
      </c>
      <c r="G2319">
        <v>2</v>
      </c>
      <c r="H2319">
        <v>1.8863046770980201</v>
      </c>
      <c r="I2319">
        <v>2.2274634814327801</v>
      </c>
      <c r="J2319">
        <v>0.44912016121381398</v>
      </c>
      <c r="K2319">
        <v>9.9220642056259994E-2</v>
      </c>
      <c r="L2319">
        <v>72.5</v>
      </c>
      <c r="M2319">
        <v>3304.3692629997699</v>
      </c>
      <c r="N2319">
        <v>0</v>
      </c>
      <c r="O2319">
        <v>190</v>
      </c>
      <c r="P2319">
        <v>17481</v>
      </c>
      <c r="Q2319">
        <v>147190579.14921099</v>
      </c>
      <c r="R2319">
        <v>0</v>
      </c>
      <c r="S2319">
        <v>42376</v>
      </c>
      <c r="T2319" s="1">
        <v>44468.437696759262</v>
      </c>
      <c r="U2319">
        <v>931</v>
      </c>
      <c r="V2319" t="s">
        <v>30</v>
      </c>
      <c r="W2319">
        <v>10</v>
      </c>
      <c r="X2319">
        <v>100</v>
      </c>
    </row>
    <row r="2320" spans="1:24" x14ac:dyDescent="0.35">
      <c r="A2320" t="s">
        <v>24</v>
      </c>
      <c r="B2320">
        <v>2007</v>
      </c>
      <c r="C2320">
        <v>471</v>
      </c>
      <c r="D2320" t="s">
        <v>42</v>
      </c>
      <c r="E2320" t="s">
        <v>43</v>
      </c>
      <c r="F2320">
        <v>127</v>
      </c>
      <c r="G2320">
        <v>3</v>
      </c>
      <c r="H2320">
        <v>3.2135136315219199</v>
      </c>
      <c r="I2320">
        <v>3.9234387231366199</v>
      </c>
      <c r="J2320">
        <v>0.96770580949239804</v>
      </c>
      <c r="K2320">
        <v>0.32821952902649498</v>
      </c>
      <c r="L2320">
        <v>139.1</v>
      </c>
      <c r="M2320">
        <v>7366.8151540526696</v>
      </c>
      <c r="N2320">
        <v>0</v>
      </c>
      <c r="O2320">
        <v>315</v>
      </c>
      <c r="P2320">
        <v>41593</v>
      </c>
      <c r="Q2320">
        <v>616278925.43084705</v>
      </c>
      <c r="R2320">
        <v>0</v>
      </c>
      <c r="S2320">
        <v>92435</v>
      </c>
      <c r="T2320" s="1">
        <v>44468.437696759262</v>
      </c>
      <c r="U2320">
        <v>932</v>
      </c>
      <c r="V2320" t="s">
        <v>30</v>
      </c>
      <c r="W2320">
        <v>101</v>
      </c>
      <c r="X2320">
        <v>200</v>
      </c>
    </row>
    <row r="2321" spans="1:24" x14ac:dyDescent="0.35">
      <c r="A2321" t="s">
        <v>24</v>
      </c>
      <c r="B2321">
        <v>2007</v>
      </c>
      <c r="C2321">
        <v>471</v>
      </c>
      <c r="D2321" t="s">
        <v>42</v>
      </c>
      <c r="E2321" t="s">
        <v>43</v>
      </c>
      <c r="F2321">
        <v>133</v>
      </c>
      <c r="G2321">
        <v>2</v>
      </c>
      <c r="H2321">
        <v>4.2959816410211902</v>
      </c>
      <c r="I2321">
        <v>9.7347930633704909</v>
      </c>
      <c r="J2321">
        <v>0.67361116227539097</v>
      </c>
      <c r="K2321">
        <v>0.23900017870618101</v>
      </c>
      <c r="L2321">
        <v>177.1</v>
      </c>
      <c r="M2321">
        <v>16595.350462575501</v>
      </c>
      <c r="N2321">
        <v>0</v>
      </c>
      <c r="O2321">
        <v>441</v>
      </c>
      <c r="P2321">
        <v>27569</v>
      </c>
      <c r="Q2321">
        <v>407434621.40673298</v>
      </c>
      <c r="R2321">
        <v>0</v>
      </c>
      <c r="S2321">
        <v>68847</v>
      </c>
      <c r="T2321" s="1">
        <v>44468.437696759262</v>
      </c>
      <c r="U2321">
        <v>911</v>
      </c>
      <c r="V2321" t="s">
        <v>29</v>
      </c>
      <c r="W2321">
        <v>10</v>
      </c>
      <c r="X2321">
        <v>100</v>
      </c>
    </row>
    <row r="2322" spans="1:24" x14ac:dyDescent="0.35">
      <c r="A2322" t="s">
        <v>24</v>
      </c>
      <c r="B2322">
        <v>2007</v>
      </c>
      <c r="C2322">
        <v>472</v>
      </c>
      <c r="D2322" t="s">
        <v>44</v>
      </c>
      <c r="E2322" t="s">
        <v>45</v>
      </c>
      <c r="F2322">
        <v>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 s="1">
        <v>44468.437696759262</v>
      </c>
      <c r="U2322">
        <v>916</v>
      </c>
      <c r="V2322" t="s">
        <v>29</v>
      </c>
      <c r="W2322">
        <v>701</v>
      </c>
      <c r="X2322">
        <v>1000</v>
      </c>
    </row>
    <row r="2323" spans="1:24" x14ac:dyDescent="0.35">
      <c r="A2323" t="s">
        <v>24</v>
      </c>
      <c r="B2323">
        <v>2007</v>
      </c>
      <c r="C2323">
        <v>472</v>
      </c>
      <c r="D2323" t="s">
        <v>44</v>
      </c>
      <c r="E2323" t="s">
        <v>45</v>
      </c>
      <c r="F2323">
        <v>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s="1">
        <v>44468.437696759262</v>
      </c>
      <c r="U2323">
        <v>955</v>
      </c>
      <c r="V2323" t="s">
        <v>28</v>
      </c>
      <c r="W2323">
        <v>501</v>
      </c>
      <c r="X2323">
        <v>700</v>
      </c>
    </row>
    <row r="2324" spans="1:24" x14ac:dyDescent="0.35">
      <c r="A2324" t="s">
        <v>24</v>
      </c>
      <c r="B2324">
        <v>2007</v>
      </c>
      <c r="C2324">
        <v>472</v>
      </c>
      <c r="D2324" t="s">
        <v>44</v>
      </c>
      <c r="E2324" t="s">
        <v>45</v>
      </c>
      <c r="F2324">
        <v>2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s="1">
        <v>44468.437696759262</v>
      </c>
      <c r="U2324">
        <v>956</v>
      </c>
      <c r="V2324" t="s">
        <v>28</v>
      </c>
      <c r="W2324">
        <v>701</v>
      </c>
      <c r="X2324">
        <v>1000</v>
      </c>
    </row>
    <row r="2325" spans="1:24" x14ac:dyDescent="0.35">
      <c r="A2325" t="s">
        <v>24</v>
      </c>
      <c r="B2325">
        <v>2007</v>
      </c>
      <c r="C2325">
        <v>472</v>
      </c>
      <c r="D2325" t="s">
        <v>44</v>
      </c>
      <c r="E2325" t="s">
        <v>45</v>
      </c>
      <c r="F2325">
        <v>3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 s="1">
        <v>44468.437696759262</v>
      </c>
      <c r="U2325">
        <v>945</v>
      </c>
      <c r="V2325" t="s">
        <v>27</v>
      </c>
      <c r="W2325">
        <v>501</v>
      </c>
      <c r="X2325">
        <v>700</v>
      </c>
    </row>
    <row r="2326" spans="1:24" x14ac:dyDescent="0.35">
      <c r="A2326" t="s">
        <v>24</v>
      </c>
      <c r="B2326">
        <v>2007</v>
      </c>
      <c r="C2326">
        <v>472</v>
      </c>
      <c r="D2326" t="s">
        <v>44</v>
      </c>
      <c r="E2326" t="s">
        <v>45</v>
      </c>
      <c r="F2326">
        <v>3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s="1">
        <v>44468.437696759262</v>
      </c>
      <c r="U2326">
        <v>946</v>
      </c>
      <c r="V2326" t="s">
        <v>27</v>
      </c>
      <c r="W2326">
        <v>701</v>
      </c>
      <c r="X2326">
        <v>1000</v>
      </c>
    </row>
    <row r="2327" spans="1:24" x14ac:dyDescent="0.35">
      <c r="A2327" t="s">
        <v>24</v>
      </c>
      <c r="B2327">
        <v>2007</v>
      </c>
      <c r="C2327">
        <v>472</v>
      </c>
      <c r="D2327" t="s">
        <v>44</v>
      </c>
      <c r="E2327" t="s">
        <v>45</v>
      </c>
      <c r="F2327">
        <v>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s="1">
        <v>44468.437696759262</v>
      </c>
      <c r="U2327">
        <v>936</v>
      </c>
      <c r="V2327" t="s">
        <v>30</v>
      </c>
      <c r="W2327">
        <v>701</v>
      </c>
      <c r="X2327">
        <v>1000</v>
      </c>
    </row>
    <row r="2328" spans="1:24" x14ac:dyDescent="0.35">
      <c r="A2328" t="s">
        <v>24</v>
      </c>
      <c r="B2328">
        <v>2007</v>
      </c>
      <c r="C2328">
        <v>472</v>
      </c>
      <c r="D2328" t="s">
        <v>44</v>
      </c>
      <c r="E2328" t="s">
        <v>45</v>
      </c>
      <c r="F2328">
        <v>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s="1">
        <v>44468.437696759262</v>
      </c>
      <c r="U2328">
        <v>915</v>
      </c>
      <c r="V2328" t="s">
        <v>29</v>
      </c>
      <c r="W2328">
        <v>501</v>
      </c>
      <c r="X2328">
        <v>700</v>
      </c>
    </row>
    <row r="2329" spans="1:24" x14ac:dyDescent="0.35">
      <c r="A2329" t="s">
        <v>24</v>
      </c>
      <c r="B2329">
        <v>2007</v>
      </c>
      <c r="C2329">
        <v>472</v>
      </c>
      <c r="D2329" t="s">
        <v>44</v>
      </c>
      <c r="E2329" t="s">
        <v>45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 s="1">
        <v>44468.437696759262</v>
      </c>
      <c r="U2329">
        <v>926</v>
      </c>
      <c r="V2329" t="s">
        <v>31</v>
      </c>
      <c r="W2329">
        <v>701</v>
      </c>
      <c r="X2329">
        <v>1000</v>
      </c>
    </row>
    <row r="2330" spans="1:24" x14ac:dyDescent="0.35">
      <c r="A2330" t="s">
        <v>24</v>
      </c>
      <c r="B2330">
        <v>2007</v>
      </c>
      <c r="C2330">
        <v>472</v>
      </c>
      <c r="D2330" t="s">
        <v>44</v>
      </c>
      <c r="E2330" t="s">
        <v>45</v>
      </c>
      <c r="F2330">
        <v>6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s="1">
        <v>44468.437696759262</v>
      </c>
      <c r="U2330">
        <v>935</v>
      </c>
      <c r="V2330" t="s">
        <v>30</v>
      </c>
      <c r="W2330">
        <v>501</v>
      </c>
      <c r="X2330">
        <v>700</v>
      </c>
    </row>
    <row r="2331" spans="1:24" x14ac:dyDescent="0.35">
      <c r="A2331" t="s">
        <v>24</v>
      </c>
      <c r="B2331">
        <v>2007</v>
      </c>
      <c r="C2331">
        <v>472</v>
      </c>
      <c r="D2331" t="s">
        <v>44</v>
      </c>
      <c r="E2331" t="s">
        <v>45</v>
      </c>
      <c r="F2331">
        <v>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s="1">
        <v>44468.437696759262</v>
      </c>
      <c r="U2331">
        <v>925</v>
      </c>
      <c r="V2331" t="s">
        <v>31</v>
      </c>
      <c r="W2331">
        <v>501</v>
      </c>
      <c r="X2331">
        <v>700</v>
      </c>
    </row>
    <row r="2332" spans="1:24" x14ac:dyDescent="0.35">
      <c r="A2332" t="s">
        <v>24</v>
      </c>
      <c r="B2332">
        <v>2007</v>
      </c>
      <c r="C2332">
        <v>472</v>
      </c>
      <c r="D2332" t="s">
        <v>44</v>
      </c>
      <c r="E2332" t="s">
        <v>45</v>
      </c>
      <c r="F2332">
        <v>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s="1">
        <v>44468.437696759262</v>
      </c>
      <c r="U2332">
        <v>944</v>
      </c>
      <c r="V2332" t="s">
        <v>27</v>
      </c>
      <c r="W2332">
        <v>301</v>
      </c>
      <c r="X2332">
        <v>500</v>
      </c>
    </row>
    <row r="2333" spans="1:24" x14ac:dyDescent="0.35">
      <c r="A2333" t="s">
        <v>24</v>
      </c>
      <c r="B2333">
        <v>2007</v>
      </c>
      <c r="C2333">
        <v>472</v>
      </c>
      <c r="D2333" t="s">
        <v>44</v>
      </c>
      <c r="E2333" t="s">
        <v>45</v>
      </c>
      <c r="F2333">
        <v>9</v>
      </c>
      <c r="G2333">
        <v>3</v>
      </c>
      <c r="H2333">
        <v>14.6</v>
      </c>
      <c r="I2333">
        <v>55.082285013534303</v>
      </c>
      <c r="J2333">
        <v>17.5</v>
      </c>
      <c r="K2333">
        <v>88.493136049779295</v>
      </c>
      <c r="L2333">
        <v>37</v>
      </c>
      <c r="M2333">
        <v>352.88313162868002</v>
      </c>
      <c r="N2333">
        <v>0</v>
      </c>
      <c r="O2333">
        <v>79</v>
      </c>
      <c r="P2333">
        <v>44420</v>
      </c>
      <c r="Q2333">
        <v>566928822.38302195</v>
      </c>
      <c r="R2333">
        <v>0</v>
      </c>
      <c r="S2333">
        <v>98279</v>
      </c>
      <c r="T2333" s="1">
        <v>44468.437696759262</v>
      </c>
      <c r="U2333">
        <v>914</v>
      </c>
      <c r="V2333" t="s">
        <v>29</v>
      </c>
      <c r="W2333">
        <v>301</v>
      </c>
      <c r="X2333">
        <v>500</v>
      </c>
    </row>
    <row r="2334" spans="1:24" x14ac:dyDescent="0.35">
      <c r="A2334" t="s">
        <v>24</v>
      </c>
      <c r="B2334">
        <v>2007</v>
      </c>
      <c r="C2334">
        <v>472</v>
      </c>
      <c r="D2334" t="s">
        <v>44</v>
      </c>
      <c r="E2334" t="s">
        <v>45</v>
      </c>
      <c r="F2334">
        <v>10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s="1">
        <v>44468.437696759262</v>
      </c>
      <c r="U2334">
        <v>934</v>
      </c>
      <c r="V2334" t="s">
        <v>30</v>
      </c>
      <c r="W2334">
        <v>301</v>
      </c>
      <c r="X2334">
        <v>500</v>
      </c>
    </row>
    <row r="2335" spans="1:24" x14ac:dyDescent="0.35">
      <c r="A2335" t="s">
        <v>24</v>
      </c>
      <c r="B2335">
        <v>2007</v>
      </c>
      <c r="C2335">
        <v>472</v>
      </c>
      <c r="D2335" t="s">
        <v>44</v>
      </c>
      <c r="E2335" t="s">
        <v>45</v>
      </c>
      <c r="F2335">
        <v>10</v>
      </c>
      <c r="G2335">
        <v>1</v>
      </c>
      <c r="H2335">
        <v>1</v>
      </c>
      <c r="I2335">
        <v>0.99108139608768897</v>
      </c>
      <c r="J2335">
        <v>4.3</v>
      </c>
      <c r="K2335">
        <v>18.413373143721898</v>
      </c>
      <c r="L2335">
        <v>1.6</v>
      </c>
      <c r="M2335">
        <v>2.5497460784885502</v>
      </c>
      <c r="N2335">
        <v>0</v>
      </c>
      <c r="O2335">
        <v>5</v>
      </c>
      <c r="P2335">
        <v>6883</v>
      </c>
      <c r="Q2335">
        <v>47371917.332203999</v>
      </c>
      <c r="R2335">
        <v>0</v>
      </c>
      <c r="S2335">
        <v>22218</v>
      </c>
      <c r="T2335" s="1">
        <v>44468.437696759262</v>
      </c>
      <c r="U2335">
        <v>924</v>
      </c>
      <c r="V2335" t="s">
        <v>31</v>
      </c>
      <c r="W2335">
        <v>301</v>
      </c>
      <c r="X2335">
        <v>500</v>
      </c>
    </row>
    <row r="2336" spans="1:24" x14ac:dyDescent="0.35">
      <c r="A2336" t="s">
        <v>24</v>
      </c>
      <c r="B2336">
        <v>2007</v>
      </c>
      <c r="C2336">
        <v>472</v>
      </c>
      <c r="D2336" t="s">
        <v>44</v>
      </c>
      <c r="E2336" t="s">
        <v>45</v>
      </c>
      <c r="F2336">
        <v>11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s="1">
        <v>44468.437696759262</v>
      </c>
      <c r="U2336">
        <v>941</v>
      </c>
      <c r="V2336" t="s">
        <v>27</v>
      </c>
      <c r="W2336">
        <v>10</v>
      </c>
      <c r="X2336">
        <v>100</v>
      </c>
    </row>
    <row r="2337" spans="1:24" x14ac:dyDescent="0.35">
      <c r="A2337" t="s">
        <v>24</v>
      </c>
      <c r="B2337">
        <v>2007</v>
      </c>
      <c r="C2337">
        <v>472</v>
      </c>
      <c r="D2337" t="s">
        <v>44</v>
      </c>
      <c r="E2337" t="s">
        <v>45</v>
      </c>
      <c r="F2337">
        <v>11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 s="1">
        <v>44468.437696759262</v>
      </c>
      <c r="U2337">
        <v>951</v>
      </c>
      <c r="V2337" t="s">
        <v>28</v>
      </c>
      <c r="W2337">
        <v>10</v>
      </c>
      <c r="X2337">
        <v>100</v>
      </c>
    </row>
    <row r="2338" spans="1:24" x14ac:dyDescent="0.35">
      <c r="A2338" t="s">
        <v>24</v>
      </c>
      <c r="B2338">
        <v>2007</v>
      </c>
      <c r="C2338">
        <v>472</v>
      </c>
      <c r="D2338" t="s">
        <v>44</v>
      </c>
      <c r="E2338" t="s">
        <v>45</v>
      </c>
      <c r="F2338">
        <v>11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s="1">
        <v>44468.437696759262</v>
      </c>
      <c r="U2338">
        <v>954</v>
      </c>
      <c r="V2338" t="s">
        <v>28</v>
      </c>
      <c r="W2338">
        <v>301</v>
      </c>
      <c r="X2338">
        <v>500</v>
      </c>
    </row>
    <row r="2339" spans="1:24" x14ac:dyDescent="0.35">
      <c r="A2339" t="s">
        <v>24</v>
      </c>
      <c r="B2339">
        <v>2007</v>
      </c>
      <c r="C2339">
        <v>472</v>
      </c>
      <c r="D2339" t="s">
        <v>44</v>
      </c>
      <c r="E2339" t="s">
        <v>45</v>
      </c>
      <c r="F2339">
        <v>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s="1">
        <v>44468.437696759262</v>
      </c>
      <c r="U2339">
        <v>943</v>
      </c>
      <c r="V2339" t="s">
        <v>27</v>
      </c>
      <c r="W2339">
        <v>201</v>
      </c>
      <c r="X2339">
        <v>300</v>
      </c>
    </row>
    <row r="2340" spans="1:24" x14ac:dyDescent="0.35">
      <c r="A2340" t="s">
        <v>24</v>
      </c>
      <c r="B2340">
        <v>2007</v>
      </c>
      <c r="C2340">
        <v>472</v>
      </c>
      <c r="D2340" t="s">
        <v>44</v>
      </c>
      <c r="E2340" t="s">
        <v>45</v>
      </c>
      <c r="F2340">
        <v>17</v>
      </c>
      <c r="G2340">
        <v>1</v>
      </c>
      <c r="H2340">
        <v>22</v>
      </c>
      <c r="I2340">
        <v>483.62126113449898</v>
      </c>
      <c r="J2340">
        <v>2.2000000000000002</v>
      </c>
      <c r="K2340">
        <v>4.9846299686619</v>
      </c>
      <c r="L2340">
        <v>61.3</v>
      </c>
      <c r="M2340">
        <v>3759.0234509859802</v>
      </c>
      <c r="N2340">
        <v>0</v>
      </c>
      <c r="O2340">
        <v>191</v>
      </c>
      <c r="P2340">
        <v>6224</v>
      </c>
      <c r="Q2340">
        <v>38743832.110963799</v>
      </c>
      <c r="R2340">
        <v>0</v>
      </c>
      <c r="S2340">
        <v>19358</v>
      </c>
      <c r="T2340" s="1">
        <v>44468.437696759262</v>
      </c>
      <c r="U2340">
        <v>913</v>
      </c>
      <c r="V2340" t="s">
        <v>29</v>
      </c>
      <c r="W2340">
        <v>201</v>
      </c>
      <c r="X2340">
        <v>300</v>
      </c>
    </row>
    <row r="2341" spans="1:24" x14ac:dyDescent="0.35">
      <c r="A2341" t="s">
        <v>24</v>
      </c>
      <c r="B2341">
        <v>2007</v>
      </c>
      <c r="C2341">
        <v>472</v>
      </c>
      <c r="D2341" t="s">
        <v>44</v>
      </c>
      <c r="E2341" t="s">
        <v>45</v>
      </c>
      <c r="F2341">
        <v>17</v>
      </c>
      <c r="G2341">
        <v>1</v>
      </c>
      <c r="H2341">
        <v>27.360195933632902</v>
      </c>
      <c r="I2341">
        <v>747.20216367964895</v>
      </c>
      <c r="J2341">
        <v>2.40956271006426</v>
      </c>
      <c r="K2341">
        <v>5.6696251295970601</v>
      </c>
      <c r="L2341">
        <v>138.1</v>
      </c>
      <c r="M2341">
        <v>19073.058292713798</v>
      </c>
      <c r="N2341">
        <v>0</v>
      </c>
      <c r="O2341">
        <v>434</v>
      </c>
      <c r="P2341">
        <v>12030</v>
      </c>
      <c r="Q2341">
        <v>144722667.90838999</v>
      </c>
      <c r="R2341">
        <v>0</v>
      </c>
      <c r="S2341">
        <v>37835</v>
      </c>
      <c r="T2341" s="1">
        <v>44468.437696759262</v>
      </c>
      <c r="U2341">
        <v>953</v>
      </c>
      <c r="V2341" t="s">
        <v>28</v>
      </c>
      <c r="W2341">
        <v>201</v>
      </c>
      <c r="X2341">
        <v>300</v>
      </c>
    </row>
    <row r="2342" spans="1:24" x14ac:dyDescent="0.35">
      <c r="A2342" t="s">
        <v>24</v>
      </c>
      <c r="B2342">
        <v>2007</v>
      </c>
      <c r="C2342">
        <v>472</v>
      </c>
      <c r="D2342" t="s">
        <v>44</v>
      </c>
      <c r="E2342" t="s">
        <v>45</v>
      </c>
      <c r="F2342">
        <v>22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s="1">
        <v>44468.437696759262</v>
      </c>
      <c r="U2342">
        <v>952</v>
      </c>
      <c r="V2342" t="s">
        <v>28</v>
      </c>
      <c r="W2342">
        <v>101</v>
      </c>
      <c r="X2342">
        <v>200</v>
      </c>
    </row>
    <row r="2343" spans="1:24" x14ac:dyDescent="0.35">
      <c r="A2343" t="s">
        <v>24</v>
      </c>
      <c r="B2343">
        <v>2007</v>
      </c>
      <c r="C2343">
        <v>472</v>
      </c>
      <c r="D2343" t="s">
        <v>44</v>
      </c>
      <c r="E2343" t="s">
        <v>45</v>
      </c>
      <c r="F2343">
        <v>26</v>
      </c>
      <c r="G2343">
        <v>17</v>
      </c>
      <c r="H2343">
        <v>1171.44009123255</v>
      </c>
      <c r="I2343">
        <v>58740.180278428001</v>
      </c>
      <c r="J2343">
        <v>126.551234746145</v>
      </c>
      <c r="K2343">
        <v>608.98220287723097</v>
      </c>
      <c r="L2343">
        <v>13525.3</v>
      </c>
      <c r="M2343">
        <v>7830793.1773100998</v>
      </c>
      <c r="N2343">
        <v>7646</v>
      </c>
      <c r="O2343">
        <v>19405</v>
      </c>
      <c r="P2343">
        <v>1460658</v>
      </c>
      <c r="Q2343">
        <v>81184866249.816696</v>
      </c>
      <c r="R2343">
        <v>862021</v>
      </c>
      <c r="S2343">
        <v>2059295</v>
      </c>
      <c r="T2343" s="1">
        <v>44468.437696759262</v>
      </c>
      <c r="U2343">
        <v>923</v>
      </c>
      <c r="V2343" t="s">
        <v>31</v>
      </c>
      <c r="W2343">
        <v>201</v>
      </c>
      <c r="X2343">
        <v>300</v>
      </c>
    </row>
    <row r="2344" spans="1:24" x14ac:dyDescent="0.35">
      <c r="A2344" t="s">
        <v>24</v>
      </c>
      <c r="B2344">
        <v>2007</v>
      </c>
      <c r="C2344">
        <v>472</v>
      </c>
      <c r="D2344" t="s">
        <v>44</v>
      </c>
      <c r="E2344" t="s">
        <v>45</v>
      </c>
      <c r="F2344">
        <v>30</v>
      </c>
      <c r="G2344">
        <v>6</v>
      </c>
      <c r="H2344">
        <v>127.784756717861</v>
      </c>
      <c r="I2344">
        <v>2918.0248264847201</v>
      </c>
      <c r="J2344">
        <v>18.275405161274701</v>
      </c>
      <c r="K2344">
        <v>37.218581412507604</v>
      </c>
      <c r="L2344">
        <v>1468.4</v>
      </c>
      <c r="M2344">
        <v>385258.11357873603</v>
      </c>
      <c r="N2344">
        <v>0</v>
      </c>
      <c r="O2344">
        <v>3191</v>
      </c>
      <c r="P2344">
        <v>209971</v>
      </c>
      <c r="Q2344">
        <v>4913858283.4926996</v>
      </c>
      <c r="R2344">
        <v>15376</v>
      </c>
      <c r="S2344">
        <v>404566</v>
      </c>
      <c r="T2344" s="1">
        <v>44468.437696759262</v>
      </c>
      <c r="U2344">
        <v>933</v>
      </c>
      <c r="V2344" t="s">
        <v>30</v>
      </c>
      <c r="W2344">
        <v>201</v>
      </c>
      <c r="X2344">
        <v>300</v>
      </c>
    </row>
    <row r="2345" spans="1:24" x14ac:dyDescent="0.35">
      <c r="A2345" t="s">
        <v>24</v>
      </c>
      <c r="B2345">
        <v>2007</v>
      </c>
      <c r="C2345">
        <v>472</v>
      </c>
      <c r="D2345" t="s">
        <v>44</v>
      </c>
      <c r="E2345" t="s">
        <v>45</v>
      </c>
      <c r="F2345">
        <v>33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s="1">
        <v>44468.437696759262</v>
      </c>
      <c r="U2345">
        <v>942</v>
      </c>
      <c r="V2345" t="s">
        <v>27</v>
      </c>
      <c r="W2345">
        <v>101</v>
      </c>
      <c r="X2345">
        <v>200</v>
      </c>
    </row>
    <row r="2346" spans="1:24" x14ac:dyDescent="0.35">
      <c r="A2346" t="s">
        <v>24</v>
      </c>
      <c r="B2346">
        <v>2007</v>
      </c>
      <c r="C2346">
        <v>472</v>
      </c>
      <c r="D2346" t="s">
        <v>44</v>
      </c>
      <c r="E2346" t="s">
        <v>45</v>
      </c>
      <c r="F2346">
        <v>39</v>
      </c>
      <c r="G2346">
        <v>7</v>
      </c>
      <c r="H2346">
        <v>145.59550631155</v>
      </c>
      <c r="I2346">
        <v>4535.7705808867604</v>
      </c>
      <c r="J2346">
        <v>14.1795875289571</v>
      </c>
      <c r="K2346">
        <v>37.850773503835597</v>
      </c>
      <c r="L2346">
        <v>2137</v>
      </c>
      <c r="M2346">
        <v>977109.52005361801</v>
      </c>
      <c r="N2346">
        <v>0</v>
      </c>
      <c r="O2346">
        <v>4339</v>
      </c>
      <c r="P2346">
        <v>208062</v>
      </c>
      <c r="Q2346">
        <v>8153928968.0653095</v>
      </c>
      <c r="R2346">
        <v>6876</v>
      </c>
      <c r="S2346">
        <v>409248</v>
      </c>
      <c r="T2346" s="1">
        <v>44468.437696759262</v>
      </c>
      <c r="U2346">
        <v>912</v>
      </c>
      <c r="V2346" t="s">
        <v>29</v>
      </c>
      <c r="W2346">
        <v>101</v>
      </c>
      <c r="X2346">
        <v>200</v>
      </c>
    </row>
    <row r="2347" spans="1:24" x14ac:dyDescent="0.35">
      <c r="A2347" t="s">
        <v>24</v>
      </c>
      <c r="B2347">
        <v>2007</v>
      </c>
      <c r="C2347">
        <v>472</v>
      </c>
      <c r="D2347" t="s">
        <v>44</v>
      </c>
      <c r="E2347" t="s">
        <v>45</v>
      </c>
      <c r="F2347">
        <v>69</v>
      </c>
      <c r="G2347">
        <v>11</v>
      </c>
      <c r="H2347">
        <v>88.0830470591373</v>
      </c>
      <c r="I2347">
        <v>1121.16445191105</v>
      </c>
      <c r="J2347">
        <v>9.2111964135276203</v>
      </c>
      <c r="K2347">
        <v>10.35469423753</v>
      </c>
      <c r="L2347">
        <v>2100.6</v>
      </c>
      <c r="M2347">
        <v>637711.26521140104</v>
      </c>
      <c r="N2347">
        <v>468</v>
      </c>
      <c r="O2347">
        <v>3734</v>
      </c>
      <c r="P2347">
        <v>219170</v>
      </c>
      <c r="Q2347">
        <v>5889684739.6802101</v>
      </c>
      <c r="R2347">
        <v>62228</v>
      </c>
      <c r="S2347">
        <v>376112</v>
      </c>
      <c r="T2347" s="1">
        <v>44468.437696759262</v>
      </c>
      <c r="U2347">
        <v>922</v>
      </c>
      <c r="V2347" t="s">
        <v>31</v>
      </c>
      <c r="W2347">
        <v>101</v>
      </c>
      <c r="X2347">
        <v>200</v>
      </c>
    </row>
    <row r="2348" spans="1:24" x14ac:dyDescent="0.35">
      <c r="A2348" t="s">
        <v>24</v>
      </c>
      <c r="B2348">
        <v>2007</v>
      </c>
      <c r="C2348">
        <v>472</v>
      </c>
      <c r="D2348" t="s">
        <v>44</v>
      </c>
      <c r="E2348" t="s">
        <v>45</v>
      </c>
      <c r="F2348">
        <v>82</v>
      </c>
      <c r="G2348">
        <v>6</v>
      </c>
      <c r="H2348">
        <v>39.7733053990885</v>
      </c>
      <c r="I2348">
        <v>254.27859562765801</v>
      </c>
      <c r="J2348">
        <v>3.3730334646312001</v>
      </c>
      <c r="K2348">
        <v>1.9520314553515501</v>
      </c>
      <c r="L2348">
        <v>1035.8</v>
      </c>
      <c r="M2348">
        <v>172354.767165931</v>
      </c>
      <c r="N2348">
        <v>205</v>
      </c>
      <c r="O2348">
        <v>1866</v>
      </c>
      <c r="P2348">
        <v>87836</v>
      </c>
      <c r="Q2348">
        <v>1323123270.19591</v>
      </c>
      <c r="R2348">
        <v>15086</v>
      </c>
      <c r="S2348">
        <v>160586</v>
      </c>
      <c r="T2348" s="1">
        <v>44468.437696759262</v>
      </c>
      <c r="U2348">
        <v>921</v>
      </c>
      <c r="V2348" t="s">
        <v>31</v>
      </c>
      <c r="W2348">
        <v>10</v>
      </c>
      <c r="X2348">
        <v>100</v>
      </c>
    </row>
    <row r="2349" spans="1:24" x14ac:dyDescent="0.35">
      <c r="A2349" t="s">
        <v>24</v>
      </c>
      <c r="B2349">
        <v>2007</v>
      </c>
      <c r="C2349">
        <v>472</v>
      </c>
      <c r="D2349" t="s">
        <v>44</v>
      </c>
      <c r="E2349" t="s">
        <v>45</v>
      </c>
      <c r="F2349">
        <v>94</v>
      </c>
      <c r="G2349">
        <v>3</v>
      </c>
      <c r="H2349">
        <v>20.8357046636905</v>
      </c>
      <c r="I2349">
        <v>142.47455165445101</v>
      </c>
      <c r="J2349">
        <v>1.31972793455238</v>
      </c>
      <c r="K2349">
        <v>0.55585615792947596</v>
      </c>
      <c r="L2349">
        <v>803.1</v>
      </c>
      <c r="M2349">
        <v>211356.34014696101</v>
      </c>
      <c r="N2349">
        <v>0</v>
      </c>
      <c r="O2349">
        <v>1742</v>
      </c>
      <c r="P2349">
        <v>51021</v>
      </c>
      <c r="Q2349">
        <v>824594440.367589</v>
      </c>
      <c r="R2349">
        <v>0</v>
      </c>
      <c r="S2349">
        <v>109659</v>
      </c>
      <c r="T2349" s="1">
        <v>44468.437696759262</v>
      </c>
      <c r="U2349">
        <v>931</v>
      </c>
      <c r="V2349" t="s">
        <v>30</v>
      </c>
      <c r="W2349">
        <v>10</v>
      </c>
      <c r="X2349">
        <v>100</v>
      </c>
    </row>
    <row r="2350" spans="1:24" x14ac:dyDescent="0.35">
      <c r="A2350" t="s">
        <v>24</v>
      </c>
      <c r="B2350">
        <v>2007</v>
      </c>
      <c r="C2350">
        <v>472</v>
      </c>
      <c r="D2350" t="s">
        <v>44</v>
      </c>
      <c r="E2350" t="s">
        <v>45</v>
      </c>
      <c r="F2350">
        <v>127</v>
      </c>
      <c r="G2350">
        <v>17</v>
      </c>
      <c r="H2350">
        <v>69.073114406675998</v>
      </c>
      <c r="I2350">
        <v>401.910932802525</v>
      </c>
      <c r="J2350">
        <v>7.3455969421236702</v>
      </c>
      <c r="K2350">
        <v>4.7517896457073201</v>
      </c>
      <c r="L2350">
        <v>2992.8</v>
      </c>
      <c r="M2350">
        <v>754645.03444112698</v>
      </c>
      <c r="N2350">
        <v>1237</v>
      </c>
      <c r="O2350">
        <v>4748</v>
      </c>
      <c r="P2350">
        <v>318545</v>
      </c>
      <c r="Q2350">
        <v>8922162021.9116802</v>
      </c>
      <c r="R2350">
        <v>127647</v>
      </c>
      <c r="S2350">
        <v>509443</v>
      </c>
      <c r="T2350" s="1">
        <v>44468.437696759262</v>
      </c>
      <c r="U2350">
        <v>932</v>
      </c>
      <c r="V2350" t="s">
        <v>30</v>
      </c>
      <c r="W2350">
        <v>101</v>
      </c>
      <c r="X2350">
        <v>200</v>
      </c>
    </row>
    <row r="2351" spans="1:24" x14ac:dyDescent="0.35">
      <c r="A2351" t="s">
        <v>24</v>
      </c>
      <c r="B2351">
        <v>2007</v>
      </c>
      <c r="C2351">
        <v>472</v>
      </c>
      <c r="D2351" t="s">
        <v>44</v>
      </c>
      <c r="E2351" t="s">
        <v>45</v>
      </c>
      <c r="F2351">
        <v>133</v>
      </c>
      <c r="G2351">
        <v>8</v>
      </c>
      <c r="H2351">
        <v>26.596783351983799</v>
      </c>
      <c r="I2351">
        <v>90.965498850439403</v>
      </c>
      <c r="J2351">
        <v>2.9858797922553402</v>
      </c>
      <c r="K2351">
        <v>1.1678571575152601</v>
      </c>
      <c r="L2351">
        <v>1098</v>
      </c>
      <c r="M2351">
        <v>155073.07896521199</v>
      </c>
      <c r="N2351">
        <v>310</v>
      </c>
      <c r="O2351">
        <v>1886</v>
      </c>
      <c r="P2351">
        <v>124128</v>
      </c>
      <c r="Q2351">
        <v>1990899929.05125</v>
      </c>
      <c r="R2351">
        <v>34889</v>
      </c>
      <c r="S2351">
        <v>213367</v>
      </c>
      <c r="T2351" s="1">
        <v>44468.437696759262</v>
      </c>
      <c r="U2351">
        <v>911</v>
      </c>
      <c r="V2351" t="s">
        <v>29</v>
      </c>
      <c r="W2351">
        <v>10</v>
      </c>
      <c r="X2351">
        <v>100</v>
      </c>
    </row>
    <row r="2352" spans="1:24" x14ac:dyDescent="0.35">
      <c r="A2352" t="s">
        <v>24</v>
      </c>
      <c r="B2352">
        <v>2007</v>
      </c>
      <c r="C2352">
        <v>480</v>
      </c>
      <c r="D2352" t="s">
        <v>46</v>
      </c>
      <c r="E2352" t="s">
        <v>47</v>
      </c>
      <c r="F2352">
        <v>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s="1">
        <v>44468.437696759262</v>
      </c>
      <c r="U2352">
        <v>916</v>
      </c>
      <c r="V2352" t="s">
        <v>29</v>
      </c>
      <c r="W2352">
        <v>701</v>
      </c>
      <c r="X2352">
        <v>1000</v>
      </c>
    </row>
    <row r="2353" spans="1:24" x14ac:dyDescent="0.35">
      <c r="A2353" t="s">
        <v>24</v>
      </c>
      <c r="B2353">
        <v>2007</v>
      </c>
      <c r="C2353">
        <v>480</v>
      </c>
      <c r="D2353" t="s">
        <v>46</v>
      </c>
      <c r="E2353" t="s">
        <v>47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 s="1">
        <v>44468.437696759262</v>
      </c>
      <c r="U2353">
        <v>955</v>
      </c>
      <c r="V2353" t="s">
        <v>28</v>
      </c>
      <c r="W2353">
        <v>501</v>
      </c>
      <c r="X2353">
        <v>700</v>
      </c>
    </row>
    <row r="2354" spans="1:24" x14ac:dyDescent="0.35">
      <c r="A2354" t="s">
        <v>24</v>
      </c>
      <c r="B2354">
        <v>2007</v>
      </c>
      <c r="C2354">
        <v>480</v>
      </c>
      <c r="D2354" t="s">
        <v>46</v>
      </c>
      <c r="E2354" t="s">
        <v>47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s="1">
        <v>44468.437696759262</v>
      </c>
      <c r="U2354">
        <v>956</v>
      </c>
      <c r="V2354" t="s">
        <v>28</v>
      </c>
      <c r="W2354">
        <v>701</v>
      </c>
      <c r="X2354">
        <v>1000</v>
      </c>
    </row>
    <row r="2355" spans="1:24" x14ac:dyDescent="0.35">
      <c r="A2355" t="s">
        <v>24</v>
      </c>
      <c r="B2355">
        <v>2007</v>
      </c>
      <c r="C2355">
        <v>480</v>
      </c>
      <c r="D2355" t="s">
        <v>46</v>
      </c>
      <c r="E2355" t="s">
        <v>47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s="1">
        <v>44468.437696759262</v>
      </c>
      <c r="U2355">
        <v>945</v>
      </c>
      <c r="V2355" t="s">
        <v>27</v>
      </c>
      <c r="W2355">
        <v>501</v>
      </c>
      <c r="X2355">
        <v>700</v>
      </c>
    </row>
    <row r="2356" spans="1:24" x14ac:dyDescent="0.35">
      <c r="A2356" t="s">
        <v>24</v>
      </c>
      <c r="B2356">
        <v>2007</v>
      </c>
      <c r="C2356">
        <v>480</v>
      </c>
      <c r="D2356" t="s">
        <v>46</v>
      </c>
      <c r="E2356" t="s">
        <v>47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 s="1">
        <v>44468.437696759262</v>
      </c>
      <c r="U2356">
        <v>946</v>
      </c>
      <c r="V2356" t="s">
        <v>27</v>
      </c>
      <c r="W2356">
        <v>701</v>
      </c>
      <c r="X2356">
        <v>1000</v>
      </c>
    </row>
    <row r="2357" spans="1:24" x14ac:dyDescent="0.35">
      <c r="A2357" t="s">
        <v>24</v>
      </c>
      <c r="B2357">
        <v>2007</v>
      </c>
      <c r="C2357">
        <v>480</v>
      </c>
      <c r="D2357" t="s">
        <v>46</v>
      </c>
      <c r="E2357" t="s">
        <v>47</v>
      </c>
      <c r="F2357">
        <v>4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 s="1">
        <v>44468.437696759262</v>
      </c>
      <c r="U2357">
        <v>936</v>
      </c>
      <c r="V2357" t="s">
        <v>30</v>
      </c>
      <c r="W2357">
        <v>701</v>
      </c>
      <c r="X2357">
        <v>1000</v>
      </c>
    </row>
    <row r="2358" spans="1:24" x14ac:dyDescent="0.35">
      <c r="A2358" t="s">
        <v>24</v>
      </c>
      <c r="B2358">
        <v>2007</v>
      </c>
      <c r="C2358">
        <v>480</v>
      </c>
      <c r="D2358" t="s">
        <v>46</v>
      </c>
      <c r="E2358" t="s">
        <v>47</v>
      </c>
      <c r="F2358">
        <v>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 s="1">
        <v>44468.437696759262</v>
      </c>
      <c r="U2358">
        <v>915</v>
      </c>
      <c r="V2358" t="s">
        <v>29</v>
      </c>
      <c r="W2358">
        <v>501</v>
      </c>
      <c r="X2358">
        <v>700</v>
      </c>
    </row>
    <row r="2359" spans="1:24" x14ac:dyDescent="0.35">
      <c r="A2359" t="s">
        <v>24</v>
      </c>
      <c r="B2359">
        <v>2007</v>
      </c>
      <c r="C2359">
        <v>480</v>
      </c>
      <c r="D2359" t="s">
        <v>46</v>
      </c>
      <c r="E2359" t="s">
        <v>47</v>
      </c>
      <c r="F2359">
        <v>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s="1">
        <v>44468.437696759262</v>
      </c>
      <c r="U2359">
        <v>926</v>
      </c>
      <c r="V2359" t="s">
        <v>31</v>
      </c>
      <c r="W2359">
        <v>701</v>
      </c>
      <c r="X2359">
        <v>1000</v>
      </c>
    </row>
    <row r="2360" spans="1:24" x14ac:dyDescent="0.35">
      <c r="A2360" t="s">
        <v>24</v>
      </c>
      <c r="B2360">
        <v>2007</v>
      </c>
      <c r="C2360">
        <v>480</v>
      </c>
      <c r="D2360" t="s">
        <v>46</v>
      </c>
      <c r="E2360" t="s">
        <v>47</v>
      </c>
      <c r="F2360">
        <v>6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 s="1">
        <v>44468.437696759262</v>
      </c>
      <c r="U2360">
        <v>935</v>
      </c>
      <c r="V2360" t="s">
        <v>30</v>
      </c>
      <c r="W2360">
        <v>501</v>
      </c>
      <c r="X2360">
        <v>700</v>
      </c>
    </row>
    <row r="2361" spans="1:24" x14ac:dyDescent="0.35">
      <c r="A2361" t="s">
        <v>24</v>
      </c>
      <c r="B2361">
        <v>2007</v>
      </c>
      <c r="C2361">
        <v>480</v>
      </c>
      <c r="D2361" t="s">
        <v>46</v>
      </c>
      <c r="E2361" t="s">
        <v>47</v>
      </c>
      <c r="F2361">
        <v>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 s="1">
        <v>44468.437696759262</v>
      </c>
      <c r="U2361">
        <v>925</v>
      </c>
      <c r="V2361" t="s">
        <v>31</v>
      </c>
      <c r="W2361">
        <v>501</v>
      </c>
      <c r="X2361">
        <v>700</v>
      </c>
    </row>
    <row r="2362" spans="1:24" x14ac:dyDescent="0.35">
      <c r="A2362" t="s">
        <v>24</v>
      </c>
      <c r="B2362">
        <v>2007</v>
      </c>
      <c r="C2362">
        <v>480</v>
      </c>
      <c r="D2362" t="s">
        <v>46</v>
      </c>
      <c r="E2362" t="s">
        <v>47</v>
      </c>
      <c r="F2362">
        <v>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s="1">
        <v>44468.437696759262</v>
      </c>
      <c r="U2362">
        <v>914</v>
      </c>
      <c r="V2362" t="s">
        <v>29</v>
      </c>
      <c r="W2362">
        <v>301</v>
      </c>
      <c r="X2362">
        <v>500</v>
      </c>
    </row>
    <row r="2363" spans="1:24" x14ac:dyDescent="0.35">
      <c r="A2363" t="s">
        <v>24</v>
      </c>
      <c r="B2363">
        <v>2007</v>
      </c>
      <c r="C2363">
        <v>480</v>
      </c>
      <c r="D2363" t="s">
        <v>46</v>
      </c>
      <c r="E2363" t="s">
        <v>47</v>
      </c>
      <c r="F2363">
        <v>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 s="1">
        <v>44468.437696759262</v>
      </c>
      <c r="U2363">
        <v>944</v>
      </c>
      <c r="V2363" t="s">
        <v>27</v>
      </c>
      <c r="W2363">
        <v>301</v>
      </c>
      <c r="X2363">
        <v>500</v>
      </c>
    </row>
    <row r="2364" spans="1:24" x14ac:dyDescent="0.35">
      <c r="A2364" t="s">
        <v>24</v>
      </c>
      <c r="B2364">
        <v>2007</v>
      </c>
      <c r="C2364">
        <v>480</v>
      </c>
      <c r="D2364" t="s">
        <v>46</v>
      </c>
      <c r="E2364" t="s">
        <v>47</v>
      </c>
      <c r="F2364">
        <v>10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s="1">
        <v>44468.437696759262</v>
      </c>
      <c r="U2364">
        <v>924</v>
      </c>
      <c r="V2364" t="s">
        <v>31</v>
      </c>
      <c r="W2364">
        <v>301</v>
      </c>
      <c r="X2364">
        <v>500</v>
      </c>
    </row>
    <row r="2365" spans="1:24" x14ac:dyDescent="0.35">
      <c r="A2365" t="s">
        <v>24</v>
      </c>
      <c r="B2365">
        <v>2007</v>
      </c>
      <c r="C2365">
        <v>480</v>
      </c>
      <c r="D2365" t="s">
        <v>46</v>
      </c>
      <c r="E2365" t="s">
        <v>47</v>
      </c>
      <c r="F2365">
        <v>10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s="1">
        <v>44468.437696759262</v>
      </c>
      <c r="U2365">
        <v>934</v>
      </c>
      <c r="V2365" t="s">
        <v>30</v>
      </c>
      <c r="W2365">
        <v>301</v>
      </c>
      <c r="X2365">
        <v>500</v>
      </c>
    </row>
    <row r="2366" spans="1:24" x14ac:dyDescent="0.35">
      <c r="A2366" t="s">
        <v>24</v>
      </c>
      <c r="B2366">
        <v>2007</v>
      </c>
      <c r="C2366">
        <v>480</v>
      </c>
      <c r="D2366" t="s">
        <v>46</v>
      </c>
      <c r="E2366" t="s">
        <v>47</v>
      </c>
      <c r="F2366">
        <v>11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s="1">
        <v>44468.437696759262</v>
      </c>
      <c r="U2366">
        <v>941</v>
      </c>
      <c r="V2366" t="s">
        <v>27</v>
      </c>
      <c r="W2366">
        <v>10</v>
      </c>
      <c r="X2366">
        <v>100</v>
      </c>
    </row>
    <row r="2367" spans="1:24" x14ac:dyDescent="0.35">
      <c r="A2367" t="s">
        <v>24</v>
      </c>
      <c r="B2367">
        <v>2007</v>
      </c>
      <c r="C2367">
        <v>480</v>
      </c>
      <c r="D2367" t="s">
        <v>46</v>
      </c>
      <c r="E2367" t="s">
        <v>47</v>
      </c>
      <c r="F2367">
        <v>11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 s="1">
        <v>44468.437696759262</v>
      </c>
      <c r="U2367">
        <v>951</v>
      </c>
      <c r="V2367" t="s">
        <v>28</v>
      </c>
      <c r="W2367">
        <v>10</v>
      </c>
      <c r="X2367">
        <v>100</v>
      </c>
    </row>
    <row r="2368" spans="1:24" x14ac:dyDescent="0.35">
      <c r="A2368" t="s">
        <v>24</v>
      </c>
      <c r="B2368">
        <v>2007</v>
      </c>
      <c r="C2368">
        <v>480</v>
      </c>
      <c r="D2368" t="s">
        <v>46</v>
      </c>
      <c r="E2368" t="s">
        <v>47</v>
      </c>
      <c r="F2368">
        <v>11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 s="1">
        <v>44468.437696759262</v>
      </c>
      <c r="U2368">
        <v>954</v>
      </c>
      <c r="V2368" t="s">
        <v>28</v>
      </c>
      <c r="W2368">
        <v>301</v>
      </c>
      <c r="X2368">
        <v>500</v>
      </c>
    </row>
    <row r="2369" spans="1:24" x14ac:dyDescent="0.35">
      <c r="A2369" t="s">
        <v>24</v>
      </c>
      <c r="B2369">
        <v>2007</v>
      </c>
      <c r="C2369">
        <v>480</v>
      </c>
      <c r="D2369" t="s">
        <v>46</v>
      </c>
      <c r="E2369" t="s">
        <v>47</v>
      </c>
      <c r="F2369">
        <v>17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s="1">
        <v>44468.437696759262</v>
      </c>
      <c r="U2369">
        <v>943</v>
      </c>
      <c r="V2369" t="s">
        <v>27</v>
      </c>
      <c r="W2369">
        <v>201</v>
      </c>
      <c r="X2369">
        <v>300</v>
      </c>
    </row>
    <row r="2370" spans="1:24" x14ac:dyDescent="0.35">
      <c r="A2370" t="s">
        <v>24</v>
      </c>
      <c r="B2370">
        <v>2007</v>
      </c>
      <c r="C2370">
        <v>480</v>
      </c>
      <c r="D2370" t="s">
        <v>46</v>
      </c>
      <c r="E2370" t="s">
        <v>47</v>
      </c>
      <c r="F2370">
        <v>17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 s="1">
        <v>44468.437696759262</v>
      </c>
      <c r="U2370">
        <v>953</v>
      </c>
      <c r="V2370" t="s">
        <v>28</v>
      </c>
      <c r="W2370">
        <v>201</v>
      </c>
      <c r="X2370">
        <v>300</v>
      </c>
    </row>
    <row r="2371" spans="1:24" x14ac:dyDescent="0.35">
      <c r="A2371" t="s">
        <v>24</v>
      </c>
      <c r="B2371">
        <v>2007</v>
      </c>
      <c r="C2371">
        <v>480</v>
      </c>
      <c r="D2371" t="s">
        <v>46</v>
      </c>
      <c r="E2371" t="s">
        <v>47</v>
      </c>
      <c r="F2371">
        <v>17</v>
      </c>
      <c r="G2371">
        <v>1</v>
      </c>
      <c r="H2371">
        <v>25.3</v>
      </c>
      <c r="I2371">
        <v>638.99058638567601</v>
      </c>
      <c r="J2371">
        <v>5.0999999999999996</v>
      </c>
      <c r="K2371">
        <v>25.559623455427001</v>
      </c>
      <c r="L2371">
        <v>70.5</v>
      </c>
      <c r="M2371">
        <v>4966.6563325780398</v>
      </c>
      <c r="N2371">
        <v>0</v>
      </c>
      <c r="O2371">
        <v>219</v>
      </c>
      <c r="P2371">
        <v>14095</v>
      </c>
      <c r="Q2371">
        <v>198666253.30312201</v>
      </c>
      <c r="R2371">
        <v>0</v>
      </c>
      <c r="S2371">
        <v>43835</v>
      </c>
      <c r="T2371" s="1">
        <v>44468.437696759262</v>
      </c>
      <c r="U2371">
        <v>913</v>
      </c>
      <c r="V2371" t="s">
        <v>29</v>
      </c>
      <c r="W2371">
        <v>201</v>
      </c>
      <c r="X2371">
        <v>300</v>
      </c>
    </row>
    <row r="2372" spans="1:24" x14ac:dyDescent="0.35">
      <c r="A2372" t="s">
        <v>24</v>
      </c>
      <c r="B2372">
        <v>2007</v>
      </c>
      <c r="C2372">
        <v>480</v>
      </c>
      <c r="D2372" t="s">
        <v>46</v>
      </c>
      <c r="E2372" t="s">
        <v>47</v>
      </c>
      <c r="F2372">
        <v>22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 s="1">
        <v>44468.437696759262</v>
      </c>
      <c r="U2372">
        <v>952</v>
      </c>
      <c r="V2372" t="s">
        <v>28</v>
      </c>
      <c r="W2372">
        <v>101</v>
      </c>
      <c r="X2372">
        <v>200</v>
      </c>
    </row>
    <row r="2373" spans="1:24" x14ac:dyDescent="0.35">
      <c r="A2373" t="s">
        <v>24</v>
      </c>
      <c r="B2373">
        <v>2007</v>
      </c>
      <c r="C2373">
        <v>480</v>
      </c>
      <c r="D2373" t="s">
        <v>46</v>
      </c>
      <c r="E2373" t="s">
        <v>47</v>
      </c>
      <c r="F2373">
        <v>26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s="1">
        <v>44468.437696759262</v>
      </c>
      <c r="U2373">
        <v>923</v>
      </c>
      <c r="V2373" t="s">
        <v>31</v>
      </c>
      <c r="W2373">
        <v>201</v>
      </c>
      <c r="X2373">
        <v>300</v>
      </c>
    </row>
    <row r="2374" spans="1:24" x14ac:dyDescent="0.35">
      <c r="A2374" t="s">
        <v>24</v>
      </c>
      <c r="B2374">
        <v>2007</v>
      </c>
      <c r="C2374">
        <v>480</v>
      </c>
      <c r="D2374" t="s">
        <v>46</v>
      </c>
      <c r="E2374" t="s">
        <v>47</v>
      </c>
      <c r="F2374">
        <v>30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 s="1">
        <v>44468.437696759262</v>
      </c>
      <c r="U2374">
        <v>933</v>
      </c>
      <c r="V2374" t="s">
        <v>30</v>
      </c>
      <c r="W2374">
        <v>201</v>
      </c>
      <c r="X2374">
        <v>300</v>
      </c>
    </row>
    <row r="2375" spans="1:24" x14ac:dyDescent="0.35">
      <c r="A2375" t="s">
        <v>24</v>
      </c>
      <c r="B2375">
        <v>2007</v>
      </c>
      <c r="C2375">
        <v>480</v>
      </c>
      <c r="D2375" t="s">
        <v>46</v>
      </c>
      <c r="E2375" t="s">
        <v>47</v>
      </c>
      <c r="F2375">
        <v>33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s="1">
        <v>44468.437696759262</v>
      </c>
      <c r="U2375">
        <v>942</v>
      </c>
      <c r="V2375" t="s">
        <v>27</v>
      </c>
      <c r="W2375">
        <v>101</v>
      </c>
      <c r="X2375">
        <v>200</v>
      </c>
    </row>
    <row r="2376" spans="1:24" x14ac:dyDescent="0.35">
      <c r="A2376" t="s">
        <v>24</v>
      </c>
      <c r="B2376">
        <v>2007</v>
      </c>
      <c r="C2376">
        <v>480</v>
      </c>
      <c r="D2376" t="s">
        <v>46</v>
      </c>
      <c r="E2376" t="s">
        <v>47</v>
      </c>
      <c r="F2376">
        <v>39</v>
      </c>
      <c r="G2376">
        <v>2</v>
      </c>
      <c r="H2376">
        <v>8.6107785718310392</v>
      </c>
      <c r="I2376">
        <v>36.427839401820698</v>
      </c>
      <c r="J2376">
        <v>2.3332432259155098</v>
      </c>
      <c r="K2376">
        <v>3.1364106404358401</v>
      </c>
      <c r="L2376">
        <v>126.7</v>
      </c>
      <c r="M2376">
        <v>7847.3961678071901</v>
      </c>
      <c r="N2376">
        <v>0</v>
      </c>
      <c r="O2376">
        <v>308</v>
      </c>
      <c r="P2376">
        <v>33958</v>
      </c>
      <c r="Q2376">
        <v>675655137.51539505</v>
      </c>
      <c r="R2376">
        <v>0</v>
      </c>
      <c r="S2376">
        <v>87192</v>
      </c>
      <c r="T2376" s="1">
        <v>44468.437696759262</v>
      </c>
      <c r="U2376">
        <v>912</v>
      </c>
      <c r="V2376" t="s">
        <v>29</v>
      </c>
      <c r="W2376">
        <v>101</v>
      </c>
      <c r="X2376">
        <v>200</v>
      </c>
    </row>
    <row r="2377" spans="1:24" x14ac:dyDescent="0.35">
      <c r="A2377" t="s">
        <v>24</v>
      </c>
      <c r="B2377">
        <v>2007</v>
      </c>
      <c r="C2377">
        <v>480</v>
      </c>
      <c r="D2377" t="s">
        <v>46</v>
      </c>
      <c r="E2377" t="s">
        <v>47</v>
      </c>
      <c r="F2377">
        <v>69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s="1">
        <v>44468.437696759262</v>
      </c>
      <c r="U2377">
        <v>922</v>
      </c>
      <c r="V2377" t="s">
        <v>31</v>
      </c>
      <c r="W2377">
        <v>101</v>
      </c>
      <c r="X2377">
        <v>200</v>
      </c>
    </row>
    <row r="2378" spans="1:24" x14ac:dyDescent="0.35">
      <c r="A2378" t="s">
        <v>24</v>
      </c>
      <c r="B2378">
        <v>2007</v>
      </c>
      <c r="C2378">
        <v>480</v>
      </c>
      <c r="D2378" t="s">
        <v>46</v>
      </c>
      <c r="E2378" t="s">
        <v>47</v>
      </c>
      <c r="F2378">
        <v>82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 s="1">
        <v>44468.437696759262</v>
      </c>
      <c r="U2378">
        <v>921</v>
      </c>
      <c r="V2378" t="s">
        <v>31</v>
      </c>
      <c r="W2378">
        <v>10</v>
      </c>
      <c r="X2378">
        <v>100</v>
      </c>
    </row>
    <row r="2379" spans="1:24" x14ac:dyDescent="0.35">
      <c r="A2379" t="s">
        <v>24</v>
      </c>
      <c r="B2379">
        <v>2007</v>
      </c>
      <c r="C2379">
        <v>480</v>
      </c>
      <c r="D2379" t="s">
        <v>46</v>
      </c>
      <c r="E2379" t="s">
        <v>47</v>
      </c>
      <c r="F2379">
        <v>94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s="1">
        <v>44468.437696759262</v>
      </c>
      <c r="U2379">
        <v>931</v>
      </c>
      <c r="V2379" t="s">
        <v>30</v>
      </c>
      <c r="W2379">
        <v>10</v>
      </c>
      <c r="X2379">
        <v>100</v>
      </c>
    </row>
    <row r="2380" spans="1:24" x14ac:dyDescent="0.35">
      <c r="A2380" t="s">
        <v>24</v>
      </c>
      <c r="B2380">
        <v>2007</v>
      </c>
      <c r="C2380">
        <v>480</v>
      </c>
      <c r="D2380" t="s">
        <v>46</v>
      </c>
      <c r="E2380" t="s">
        <v>47</v>
      </c>
      <c r="F2380">
        <v>127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s="1">
        <v>44468.437696759262</v>
      </c>
      <c r="U2380">
        <v>932</v>
      </c>
      <c r="V2380" t="s">
        <v>30</v>
      </c>
      <c r="W2380">
        <v>101</v>
      </c>
      <c r="X2380">
        <v>200</v>
      </c>
    </row>
    <row r="2381" spans="1:24" x14ac:dyDescent="0.35">
      <c r="A2381" t="s">
        <v>24</v>
      </c>
      <c r="B2381">
        <v>2007</v>
      </c>
      <c r="C2381">
        <v>480</v>
      </c>
      <c r="D2381" t="s">
        <v>46</v>
      </c>
      <c r="E2381" t="s">
        <v>47</v>
      </c>
      <c r="F2381">
        <v>133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 s="1">
        <v>44468.437696759262</v>
      </c>
      <c r="U2381">
        <v>911</v>
      </c>
      <c r="V2381" t="s">
        <v>29</v>
      </c>
      <c r="W2381">
        <v>10</v>
      </c>
      <c r="X2381">
        <v>100</v>
      </c>
    </row>
    <row r="2382" spans="1:24" x14ac:dyDescent="0.35">
      <c r="A2382" t="s">
        <v>24</v>
      </c>
      <c r="B2382">
        <v>2007</v>
      </c>
      <c r="C2382">
        <v>485</v>
      </c>
      <c r="D2382" t="s">
        <v>48</v>
      </c>
      <c r="E2382" t="s">
        <v>49</v>
      </c>
      <c r="F2382">
        <v>2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s="1">
        <v>44468.437696759262</v>
      </c>
      <c r="U2382">
        <v>916</v>
      </c>
      <c r="V2382" t="s">
        <v>29</v>
      </c>
      <c r="W2382">
        <v>701</v>
      </c>
      <c r="X2382">
        <v>1000</v>
      </c>
    </row>
    <row r="2383" spans="1:24" x14ac:dyDescent="0.35">
      <c r="A2383" t="s">
        <v>24</v>
      </c>
      <c r="B2383">
        <v>2007</v>
      </c>
      <c r="C2383">
        <v>485</v>
      </c>
      <c r="D2383" t="s">
        <v>48</v>
      </c>
      <c r="E2383" t="s">
        <v>49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 s="1">
        <v>44468.437696759262</v>
      </c>
      <c r="U2383">
        <v>955</v>
      </c>
      <c r="V2383" t="s">
        <v>28</v>
      </c>
      <c r="W2383">
        <v>501</v>
      </c>
      <c r="X2383">
        <v>700</v>
      </c>
    </row>
    <row r="2384" spans="1:24" x14ac:dyDescent="0.35">
      <c r="A2384" t="s">
        <v>24</v>
      </c>
      <c r="B2384">
        <v>2007</v>
      </c>
      <c r="C2384">
        <v>485</v>
      </c>
      <c r="D2384" t="s">
        <v>48</v>
      </c>
      <c r="E2384" t="s">
        <v>49</v>
      </c>
      <c r="F2384">
        <v>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 s="1">
        <v>44468.437696759262</v>
      </c>
      <c r="U2384">
        <v>956</v>
      </c>
      <c r="V2384" t="s">
        <v>28</v>
      </c>
      <c r="W2384">
        <v>701</v>
      </c>
      <c r="X2384">
        <v>1000</v>
      </c>
    </row>
    <row r="2385" spans="1:24" x14ac:dyDescent="0.35">
      <c r="A2385" t="s">
        <v>24</v>
      </c>
      <c r="B2385">
        <v>2007</v>
      </c>
      <c r="C2385">
        <v>485</v>
      </c>
      <c r="D2385" t="s">
        <v>48</v>
      </c>
      <c r="E2385" t="s">
        <v>49</v>
      </c>
      <c r="F2385">
        <v>3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 s="1">
        <v>44468.437696759262</v>
      </c>
      <c r="U2385">
        <v>945</v>
      </c>
      <c r="V2385" t="s">
        <v>27</v>
      </c>
      <c r="W2385">
        <v>501</v>
      </c>
      <c r="X2385">
        <v>700</v>
      </c>
    </row>
    <row r="2386" spans="1:24" x14ac:dyDescent="0.35">
      <c r="A2386" t="s">
        <v>24</v>
      </c>
      <c r="B2386">
        <v>2007</v>
      </c>
      <c r="C2386">
        <v>485</v>
      </c>
      <c r="D2386" t="s">
        <v>48</v>
      </c>
      <c r="E2386" t="s">
        <v>49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s="1">
        <v>44468.437696759262</v>
      </c>
      <c r="U2386">
        <v>946</v>
      </c>
      <c r="V2386" t="s">
        <v>27</v>
      </c>
      <c r="W2386">
        <v>701</v>
      </c>
      <c r="X2386">
        <v>1000</v>
      </c>
    </row>
    <row r="2387" spans="1:24" x14ac:dyDescent="0.35">
      <c r="A2387" t="s">
        <v>24</v>
      </c>
      <c r="B2387">
        <v>2007</v>
      </c>
      <c r="C2387">
        <v>485</v>
      </c>
      <c r="D2387" t="s">
        <v>48</v>
      </c>
      <c r="E2387" t="s">
        <v>49</v>
      </c>
      <c r="F2387">
        <v>4</v>
      </c>
      <c r="G2387">
        <v>1</v>
      </c>
      <c r="H2387">
        <v>24.1</v>
      </c>
      <c r="I2387">
        <v>583.16980074804997</v>
      </c>
      <c r="J2387">
        <v>9.1999999999999993</v>
      </c>
      <c r="K2387">
        <v>84.310861910400703</v>
      </c>
      <c r="L2387">
        <v>84.4</v>
      </c>
      <c r="M2387">
        <v>7118.7996314827697</v>
      </c>
      <c r="N2387">
        <v>0</v>
      </c>
      <c r="O2387">
        <v>319</v>
      </c>
      <c r="P2387">
        <v>32081</v>
      </c>
      <c r="Q2387">
        <v>1029189323.46612</v>
      </c>
      <c r="R2387">
        <v>0</v>
      </c>
      <c r="S2387">
        <v>121138</v>
      </c>
      <c r="T2387" s="1">
        <v>44468.437696759262</v>
      </c>
      <c r="U2387">
        <v>936</v>
      </c>
      <c r="V2387" t="s">
        <v>30</v>
      </c>
      <c r="W2387">
        <v>701</v>
      </c>
      <c r="X2387">
        <v>1000</v>
      </c>
    </row>
    <row r="2388" spans="1:24" x14ac:dyDescent="0.35">
      <c r="A2388" t="s">
        <v>24</v>
      </c>
      <c r="B2388">
        <v>2007</v>
      </c>
      <c r="C2388">
        <v>485</v>
      </c>
      <c r="D2388" t="s">
        <v>48</v>
      </c>
      <c r="E2388" t="s">
        <v>49</v>
      </c>
      <c r="F2388">
        <v>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 s="1">
        <v>44468.437696759262</v>
      </c>
      <c r="U2388">
        <v>926</v>
      </c>
      <c r="V2388" t="s">
        <v>31</v>
      </c>
      <c r="W2388">
        <v>701</v>
      </c>
      <c r="X2388">
        <v>1000</v>
      </c>
    </row>
    <row r="2389" spans="1:24" x14ac:dyDescent="0.35">
      <c r="A2389" t="s">
        <v>24</v>
      </c>
      <c r="B2389">
        <v>2007</v>
      </c>
      <c r="C2389">
        <v>485</v>
      </c>
      <c r="D2389" t="s">
        <v>48</v>
      </c>
      <c r="E2389" t="s">
        <v>49</v>
      </c>
      <c r="F2389">
        <v>5</v>
      </c>
      <c r="G2389">
        <v>1</v>
      </c>
      <c r="H2389">
        <v>16.600000000000001</v>
      </c>
      <c r="I2389">
        <v>274.639251947795</v>
      </c>
      <c r="J2389">
        <v>7.7</v>
      </c>
      <c r="K2389">
        <v>59.4135753267269</v>
      </c>
      <c r="L2389">
        <v>33.200000000000003</v>
      </c>
      <c r="M2389">
        <v>1104.72084462313</v>
      </c>
      <c r="N2389">
        <v>0</v>
      </c>
      <c r="O2389">
        <v>119</v>
      </c>
      <c r="P2389">
        <v>15459</v>
      </c>
      <c r="Q2389">
        <v>238987743.563683</v>
      </c>
      <c r="R2389">
        <v>0</v>
      </c>
      <c r="S2389">
        <v>55205</v>
      </c>
      <c r="T2389" s="1">
        <v>44468.437696759262</v>
      </c>
      <c r="U2389">
        <v>915</v>
      </c>
      <c r="V2389" t="s">
        <v>29</v>
      </c>
      <c r="W2389">
        <v>501</v>
      </c>
      <c r="X2389">
        <v>700</v>
      </c>
    </row>
    <row r="2390" spans="1:24" x14ac:dyDescent="0.35">
      <c r="A2390" t="s">
        <v>24</v>
      </c>
      <c r="B2390">
        <v>2007</v>
      </c>
      <c r="C2390">
        <v>485</v>
      </c>
      <c r="D2390" t="s">
        <v>48</v>
      </c>
      <c r="E2390" t="s">
        <v>49</v>
      </c>
      <c r="F2390">
        <v>6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 s="1">
        <v>44468.437696759262</v>
      </c>
      <c r="U2390">
        <v>935</v>
      </c>
      <c r="V2390" t="s">
        <v>30</v>
      </c>
      <c r="W2390">
        <v>501</v>
      </c>
      <c r="X2390">
        <v>700</v>
      </c>
    </row>
    <row r="2391" spans="1:24" x14ac:dyDescent="0.35">
      <c r="A2391" t="s">
        <v>24</v>
      </c>
      <c r="B2391">
        <v>2007</v>
      </c>
      <c r="C2391">
        <v>485</v>
      </c>
      <c r="D2391" t="s">
        <v>48</v>
      </c>
      <c r="E2391" t="s">
        <v>49</v>
      </c>
      <c r="F2391">
        <v>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 s="1">
        <v>44468.437696759262</v>
      </c>
      <c r="U2391">
        <v>925</v>
      </c>
      <c r="V2391" t="s">
        <v>31</v>
      </c>
      <c r="W2391">
        <v>501</v>
      </c>
      <c r="X2391">
        <v>700</v>
      </c>
    </row>
    <row r="2392" spans="1:24" x14ac:dyDescent="0.35">
      <c r="A2392" t="s">
        <v>24</v>
      </c>
      <c r="B2392">
        <v>2007</v>
      </c>
      <c r="C2392">
        <v>485</v>
      </c>
      <c r="D2392" t="s">
        <v>48</v>
      </c>
      <c r="E2392" t="s">
        <v>49</v>
      </c>
      <c r="F2392">
        <v>9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s="1">
        <v>44468.437696759262</v>
      </c>
      <c r="U2392">
        <v>914</v>
      </c>
      <c r="V2392" t="s">
        <v>29</v>
      </c>
      <c r="W2392">
        <v>301</v>
      </c>
      <c r="X2392">
        <v>500</v>
      </c>
    </row>
    <row r="2393" spans="1:24" x14ac:dyDescent="0.35">
      <c r="A2393" t="s">
        <v>24</v>
      </c>
      <c r="B2393">
        <v>2007</v>
      </c>
      <c r="C2393">
        <v>485</v>
      </c>
      <c r="D2393" t="s">
        <v>48</v>
      </c>
      <c r="E2393" t="s">
        <v>49</v>
      </c>
      <c r="F2393">
        <v>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s="1">
        <v>44468.437696759262</v>
      </c>
      <c r="U2393">
        <v>944</v>
      </c>
      <c r="V2393" t="s">
        <v>27</v>
      </c>
      <c r="W2393">
        <v>301</v>
      </c>
      <c r="X2393">
        <v>500</v>
      </c>
    </row>
    <row r="2394" spans="1:24" x14ac:dyDescent="0.35">
      <c r="A2394" t="s">
        <v>24</v>
      </c>
      <c r="B2394">
        <v>2007</v>
      </c>
      <c r="C2394">
        <v>485</v>
      </c>
      <c r="D2394" t="s">
        <v>48</v>
      </c>
      <c r="E2394" t="s">
        <v>49</v>
      </c>
      <c r="F2394">
        <v>10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s="1">
        <v>44468.437696759262</v>
      </c>
      <c r="U2394">
        <v>924</v>
      </c>
      <c r="V2394" t="s">
        <v>31</v>
      </c>
      <c r="W2394">
        <v>301</v>
      </c>
      <c r="X2394">
        <v>500</v>
      </c>
    </row>
    <row r="2395" spans="1:24" x14ac:dyDescent="0.35">
      <c r="A2395" t="s">
        <v>24</v>
      </c>
      <c r="B2395">
        <v>2007</v>
      </c>
      <c r="C2395">
        <v>485</v>
      </c>
      <c r="D2395" t="s">
        <v>48</v>
      </c>
      <c r="E2395" t="s">
        <v>49</v>
      </c>
      <c r="F2395">
        <v>10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 s="1">
        <v>44468.437696759262</v>
      </c>
      <c r="U2395">
        <v>934</v>
      </c>
      <c r="V2395" t="s">
        <v>30</v>
      </c>
      <c r="W2395">
        <v>301</v>
      </c>
      <c r="X2395">
        <v>500</v>
      </c>
    </row>
    <row r="2396" spans="1:24" x14ac:dyDescent="0.35">
      <c r="A2396" t="s">
        <v>24</v>
      </c>
      <c r="B2396">
        <v>2007</v>
      </c>
      <c r="C2396">
        <v>485</v>
      </c>
      <c r="D2396" t="s">
        <v>48</v>
      </c>
      <c r="E2396" t="s">
        <v>49</v>
      </c>
      <c r="F2396">
        <v>11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 s="1">
        <v>44468.437696759262</v>
      </c>
      <c r="U2396">
        <v>941</v>
      </c>
      <c r="V2396" t="s">
        <v>27</v>
      </c>
      <c r="W2396">
        <v>10</v>
      </c>
      <c r="X2396">
        <v>100</v>
      </c>
    </row>
    <row r="2397" spans="1:24" x14ac:dyDescent="0.35">
      <c r="A2397" t="s">
        <v>24</v>
      </c>
      <c r="B2397">
        <v>2007</v>
      </c>
      <c r="C2397">
        <v>485</v>
      </c>
      <c r="D2397" t="s">
        <v>48</v>
      </c>
      <c r="E2397" t="s">
        <v>49</v>
      </c>
      <c r="F2397">
        <v>11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s="1">
        <v>44468.437696759262</v>
      </c>
      <c r="U2397">
        <v>951</v>
      </c>
      <c r="V2397" t="s">
        <v>28</v>
      </c>
      <c r="W2397">
        <v>10</v>
      </c>
      <c r="X2397">
        <v>100</v>
      </c>
    </row>
    <row r="2398" spans="1:24" x14ac:dyDescent="0.35">
      <c r="A2398" t="s">
        <v>24</v>
      </c>
      <c r="B2398">
        <v>2007</v>
      </c>
      <c r="C2398">
        <v>485</v>
      </c>
      <c r="D2398" t="s">
        <v>48</v>
      </c>
      <c r="E2398" t="s">
        <v>49</v>
      </c>
      <c r="F2398">
        <v>11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 s="1">
        <v>44468.437696759262</v>
      </c>
      <c r="U2398">
        <v>954</v>
      </c>
      <c r="V2398" t="s">
        <v>28</v>
      </c>
      <c r="W2398">
        <v>301</v>
      </c>
      <c r="X2398">
        <v>500</v>
      </c>
    </row>
    <row r="2399" spans="1:24" x14ac:dyDescent="0.35">
      <c r="A2399" t="s">
        <v>24</v>
      </c>
      <c r="B2399">
        <v>2007</v>
      </c>
      <c r="C2399">
        <v>485</v>
      </c>
      <c r="D2399" t="s">
        <v>48</v>
      </c>
      <c r="E2399" t="s">
        <v>49</v>
      </c>
      <c r="F2399">
        <v>17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s="1">
        <v>44468.437696759262</v>
      </c>
      <c r="U2399">
        <v>913</v>
      </c>
      <c r="V2399" t="s">
        <v>29</v>
      </c>
      <c r="W2399">
        <v>201</v>
      </c>
      <c r="X2399">
        <v>300</v>
      </c>
    </row>
    <row r="2400" spans="1:24" x14ac:dyDescent="0.35">
      <c r="A2400" t="s">
        <v>24</v>
      </c>
      <c r="B2400">
        <v>2007</v>
      </c>
      <c r="C2400">
        <v>485</v>
      </c>
      <c r="D2400" t="s">
        <v>48</v>
      </c>
      <c r="E2400" t="s">
        <v>49</v>
      </c>
      <c r="F2400">
        <v>17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s="1">
        <v>44468.437696759262</v>
      </c>
      <c r="U2400">
        <v>943</v>
      </c>
      <c r="V2400" t="s">
        <v>27</v>
      </c>
      <c r="W2400">
        <v>201</v>
      </c>
      <c r="X2400">
        <v>300</v>
      </c>
    </row>
    <row r="2401" spans="1:24" x14ac:dyDescent="0.35">
      <c r="A2401" t="s">
        <v>24</v>
      </c>
      <c r="B2401">
        <v>2007</v>
      </c>
      <c r="C2401">
        <v>485</v>
      </c>
      <c r="D2401" t="s">
        <v>48</v>
      </c>
      <c r="E2401" t="s">
        <v>49</v>
      </c>
      <c r="F2401">
        <v>17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s="1">
        <v>44468.437696759262</v>
      </c>
      <c r="U2401">
        <v>953</v>
      </c>
      <c r="V2401" t="s">
        <v>28</v>
      </c>
      <c r="W2401">
        <v>201</v>
      </c>
      <c r="X2401">
        <v>300</v>
      </c>
    </row>
    <row r="2402" spans="1:24" x14ac:dyDescent="0.35">
      <c r="A2402" t="s">
        <v>24</v>
      </c>
      <c r="B2402">
        <v>2007</v>
      </c>
      <c r="C2402">
        <v>485</v>
      </c>
      <c r="D2402" t="s">
        <v>48</v>
      </c>
      <c r="E2402" t="s">
        <v>49</v>
      </c>
      <c r="F2402">
        <v>22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s="1">
        <v>44468.437696759262</v>
      </c>
      <c r="U2402">
        <v>952</v>
      </c>
      <c r="V2402" t="s">
        <v>28</v>
      </c>
      <c r="W2402">
        <v>101</v>
      </c>
      <c r="X2402">
        <v>200</v>
      </c>
    </row>
    <row r="2403" spans="1:24" x14ac:dyDescent="0.35">
      <c r="A2403" t="s">
        <v>24</v>
      </c>
      <c r="B2403">
        <v>2007</v>
      </c>
      <c r="C2403">
        <v>485</v>
      </c>
      <c r="D2403" t="s">
        <v>48</v>
      </c>
      <c r="E2403" t="s">
        <v>49</v>
      </c>
      <c r="F2403">
        <v>26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s="1">
        <v>44468.437696759262</v>
      </c>
      <c r="U2403">
        <v>923</v>
      </c>
      <c r="V2403" t="s">
        <v>31</v>
      </c>
      <c r="W2403">
        <v>201</v>
      </c>
      <c r="X2403">
        <v>300</v>
      </c>
    </row>
    <row r="2404" spans="1:24" x14ac:dyDescent="0.35">
      <c r="A2404" t="s">
        <v>24</v>
      </c>
      <c r="B2404">
        <v>2007</v>
      </c>
      <c r="C2404">
        <v>485</v>
      </c>
      <c r="D2404" t="s">
        <v>48</v>
      </c>
      <c r="E2404" t="s">
        <v>49</v>
      </c>
      <c r="F2404">
        <v>30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 s="1">
        <v>44468.437696759262</v>
      </c>
      <c r="U2404">
        <v>933</v>
      </c>
      <c r="V2404" t="s">
        <v>30</v>
      </c>
      <c r="W2404">
        <v>201</v>
      </c>
      <c r="X2404">
        <v>300</v>
      </c>
    </row>
    <row r="2405" spans="1:24" x14ac:dyDescent="0.35">
      <c r="A2405" t="s">
        <v>24</v>
      </c>
      <c r="B2405">
        <v>2007</v>
      </c>
      <c r="C2405">
        <v>485</v>
      </c>
      <c r="D2405" t="s">
        <v>48</v>
      </c>
      <c r="E2405" t="s">
        <v>49</v>
      </c>
      <c r="F2405">
        <v>33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 s="1">
        <v>44468.437696759262</v>
      </c>
      <c r="U2405">
        <v>942</v>
      </c>
      <c r="V2405" t="s">
        <v>27</v>
      </c>
      <c r="W2405">
        <v>101</v>
      </c>
      <c r="X2405">
        <v>200</v>
      </c>
    </row>
    <row r="2406" spans="1:24" x14ac:dyDescent="0.35">
      <c r="A2406" t="s">
        <v>24</v>
      </c>
      <c r="B2406">
        <v>2007</v>
      </c>
      <c r="C2406">
        <v>485</v>
      </c>
      <c r="D2406" t="s">
        <v>48</v>
      </c>
      <c r="E2406" t="s">
        <v>49</v>
      </c>
      <c r="F2406">
        <v>39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 s="1">
        <v>44468.437696759262</v>
      </c>
      <c r="U2406">
        <v>912</v>
      </c>
      <c r="V2406" t="s">
        <v>29</v>
      </c>
      <c r="W2406">
        <v>101</v>
      </c>
      <c r="X2406">
        <v>200</v>
      </c>
    </row>
    <row r="2407" spans="1:24" x14ac:dyDescent="0.35">
      <c r="A2407" t="s">
        <v>24</v>
      </c>
      <c r="B2407">
        <v>2007</v>
      </c>
      <c r="C2407">
        <v>485</v>
      </c>
      <c r="D2407" t="s">
        <v>48</v>
      </c>
      <c r="E2407" t="s">
        <v>49</v>
      </c>
      <c r="F2407">
        <v>69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s="1">
        <v>44468.437696759262</v>
      </c>
      <c r="U2407">
        <v>922</v>
      </c>
      <c r="V2407" t="s">
        <v>31</v>
      </c>
      <c r="W2407">
        <v>101</v>
      </c>
      <c r="X2407">
        <v>200</v>
      </c>
    </row>
    <row r="2408" spans="1:24" x14ac:dyDescent="0.35">
      <c r="A2408" t="s">
        <v>24</v>
      </c>
      <c r="B2408">
        <v>2007</v>
      </c>
      <c r="C2408">
        <v>485</v>
      </c>
      <c r="D2408" t="s">
        <v>48</v>
      </c>
      <c r="E2408" t="s">
        <v>49</v>
      </c>
      <c r="F2408">
        <v>82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s="1">
        <v>44468.437696759262</v>
      </c>
      <c r="U2408">
        <v>921</v>
      </c>
      <c r="V2408" t="s">
        <v>31</v>
      </c>
      <c r="W2408">
        <v>10</v>
      </c>
      <c r="X2408">
        <v>100</v>
      </c>
    </row>
    <row r="2409" spans="1:24" x14ac:dyDescent="0.35">
      <c r="A2409" t="s">
        <v>24</v>
      </c>
      <c r="B2409">
        <v>2007</v>
      </c>
      <c r="C2409">
        <v>485</v>
      </c>
      <c r="D2409" t="s">
        <v>48</v>
      </c>
      <c r="E2409" t="s">
        <v>49</v>
      </c>
      <c r="F2409">
        <v>94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s="1">
        <v>44468.437696759262</v>
      </c>
      <c r="U2409">
        <v>931</v>
      </c>
      <c r="V2409" t="s">
        <v>30</v>
      </c>
      <c r="W2409">
        <v>10</v>
      </c>
      <c r="X2409">
        <v>100</v>
      </c>
    </row>
    <row r="2410" spans="1:24" x14ac:dyDescent="0.35">
      <c r="A2410" t="s">
        <v>24</v>
      </c>
      <c r="B2410">
        <v>2007</v>
      </c>
      <c r="C2410">
        <v>485</v>
      </c>
      <c r="D2410" t="s">
        <v>48</v>
      </c>
      <c r="E2410" t="s">
        <v>49</v>
      </c>
      <c r="F2410">
        <v>127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s="1">
        <v>44468.437696759262</v>
      </c>
      <c r="U2410">
        <v>932</v>
      </c>
      <c r="V2410" t="s">
        <v>30</v>
      </c>
      <c r="W2410">
        <v>101</v>
      </c>
      <c r="X2410">
        <v>200</v>
      </c>
    </row>
    <row r="2411" spans="1:24" x14ac:dyDescent="0.35">
      <c r="A2411" t="s">
        <v>24</v>
      </c>
      <c r="B2411">
        <v>2007</v>
      </c>
      <c r="C2411">
        <v>485</v>
      </c>
      <c r="D2411" t="s">
        <v>48</v>
      </c>
      <c r="E2411" t="s">
        <v>49</v>
      </c>
      <c r="F2411">
        <v>133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s="1">
        <v>44468.437696759262</v>
      </c>
      <c r="U2411">
        <v>911</v>
      </c>
      <c r="V2411" t="s">
        <v>29</v>
      </c>
      <c r="W2411">
        <v>10</v>
      </c>
      <c r="X2411">
        <v>100</v>
      </c>
    </row>
    <row r="2412" spans="1:24" x14ac:dyDescent="0.35">
      <c r="A2412" t="s">
        <v>24</v>
      </c>
      <c r="B2412">
        <v>2009</v>
      </c>
      <c r="C2412">
        <v>400</v>
      </c>
      <c r="D2412" t="s">
        <v>25</v>
      </c>
      <c r="E2412" t="s">
        <v>26</v>
      </c>
      <c r="F2412">
        <v>1</v>
      </c>
      <c r="G2412">
        <v>0</v>
      </c>
      <c r="H2412">
        <v>0</v>
      </c>
      <c r="J2412">
        <v>0</v>
      </c>
      <c r="L2412">
        <v>0</v>
      </c>
      <c r="P2412">
        <v>0</v>
      </c>
      <c r="T2412" s="1">
        <v>44468.437696759262</v>
      </c>
      <c r="U2412">
        <v>946</v>
      </c>
      <c r="V2412" t="s">
        <v>27</v>
      </c>
      <c r="W2412">
        <v>701</v>
      </c>
      <c r="X2412">
        <v>1000</v>
      </c>
    </row>
    <row r="2413" spans="1:24" x14ac:dyDescent="0.35">
      <c r="A2413" t="s">
        <v>24</v>
      </c>
      <c r="B2413">
        <v>2009</v>
      </c>
      <c r="C2413">
        <v>400</v>
      </c>
      <c r="D2413" t="s">
        <v>25</v>
      </c>
      <c r="E2413" t="s">
        <v>26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s="1">
        <v>44468.437696759262</v>
      </c>
      <c r="U2413">
        <v>916</v>
      </c>
      <c r="V2413" t="s">
        <v>29</v>
      </c>
      <c r="W2413">
        <v>701</v>
      </c>
      <c r="X2413">
        <v>1000</v>
      </c>
    </row>
    <row r="2414" spans="1:24" x14ac:dyDescent="0.35">
      <c r="A2414" t="s">
        <v>24</v>
      </c>
      <c r="B2414">
        <v>2009</v>
      </c>
      <c r="C2414">
        <v>400</v>
      </c>
      <c r="D2414" t="s">
        <v>25</v>
      </c>
      <c r="E2414" t="s">
        <v>26</v>
      </c>
      <c r="F2414">
        <v>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s="1">
        <v>44468.437696759262</v>
      </c>
      <c r="U2414">
        <v>945</v>
      </c>
      <c r="V2414" t="s">
        <v>27</v>
      </c>
      <c r="W2414">
        <v>501</v>
      </c>
      <c r="X2414">
        <v>700</v>
      </c>
    </row>
    <row r="2415" spans="1:24" x14ac:dyDescent="0.35">
      <c r="A2415" t="s">
        <v>24</v>
      </c>
      <c r="B2415">
        <v>2009</v>
      </c>
      <c r="C2415">
        <v>400</v>
      </c>
      <c r="D2415" t="s">
        <v>25</v>
      </c>
      <c r="E2415" t="s">
        <v>26</v>
      </c>
      <c r="F2415">
        <v>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 s="1">
        <v>44468.437696759262</v>
      </c>
      <c r="U2415">
        <v>955</v>
      </c>
      <c r="V2415" t="s">
        <v>28</v>
      </c>
      <c r="W2415">
        <v>501</v>
      </c>
      <c r="X2415">
        <v>700</v>
      </c>
    </row>
    <row r="2416" spans="1:24" x14ac:dyDescent="0.35">
      <c r="A2416" t="s">
        <v>24</v>
      </c>
      <c r="B2416">
        <v>2009</v>
      </c>
      <c r="C2416">
        <v>400</v>
      </c>
      <c r="D2416" t="s">
        <v>25</v>
      </c>
      <c r="E2416" t="s">
        <v>26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 s="1">
        <v>44468.437696759262</v>
      </c>
      <c r="U2416">
        <v>956</v>
      </c>
      <c r="V2416" t="s">
        <v>28</v>
      </c>
      <c r="W2416">
        <v>701</v>
      </c>
      <c r="X2416">
        <v>1000</v>
      </c>
    </row>
    <row r="2417" spans="1:24" x14ac:dyDescent="0.35">
      <c r="A2417" t="s">
        <v>24</v>
      </c>
      <c r="B2417">
        <v>2009</v>
      </c>
      <c r="C2417">
        <v>400</v>
      </c>
      <c r="D2417" t="s">
        <v>25</v>
      </c>
      <c r="E2417" t="s">
        <v>26</v>
      </c>
      <c r="F2417">
        <v>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s="1">
        <v>44468.437696759262</v>
      </c>
      <c r="U2417">
        <v>926</v>
      </c>
      <c r="V2417" t="s">
        <v>31</v>
      </c>
      <c r="W2417">
        <v>701</v>
      </c>
      <c r="X2417">
        <v>1000</v>
      </c>
    </row>
    <row r="2418" spans="1:24" x14ac:dyDescent="0.35">
      <c r="A2418" t="s">
        <v>24</v>
      </c>
      <c r="B2418">
        <v>2009</v>
      </c>
      <c r="C2418">
        <v>400</v>
      </c>
      <c r="D2418" t="s">
        <v>25</v>
      </c>
      <c r="E2418" t="s">
        <v>26</v>
      </c>
      <c r="F2418">
        <v>3</v>
      </c>
      <c r="G2418">
        <v>1</v>
      </c>
      <c r="H2418">
        <v>417.6</v>
      </c>
      <c r="I2418">
        <v>174415.53877208001</v>
      </c>
      <c r="J2418">
        <v>15.4</v>
      </c>
      <c r="K2418">
        <v>235.74764648042901</v>
      </c>
      <c r="L2418">
        <v>837.6</v>
      </c>
      <c r="M2418">
        <v>701576.63167650905</v>
      </c>
      <c r="N2418">
        <v>0</v>
      </c>
      <c r="O2418">
        <v>3503</v>
      </c>
      <c r="P2418">
        <v>30794</v>
      </c>
      <c r="Q2418">
        <v>948281563.14407098</v>
      </c>
      <c r="R2418">
        <v>0</v>
      </c>
      <c r="S2418">
        <v>128781</v>
      </c>
      <c r="T2418" s="1">
        <v>44468.437696759262</v>
      </c>
      <c r="U2418">
        <v>915</v>
      </c>
      <c r="V2418" t="s">
        <v>29</v>
      </c>
      <c r="W2418">
        <v>501</v>
      </c>
      <c r="X2418">
        <v>700</v>
      </c>
    </row>
    <row r="2419" spans="1:24" x14ac:dyDescent="0.35">
      <c r="A2419" t="s">
        <v>24</v>
      </c>
      <c r="B2419">
        <v>2009</v>
      </c>
      <c r="C2419">
        <v>400</v>
      </c>
      <c r="D2419" t="s">
        <v>25</v>
      </c>
      <c r="E2419" t="s">
        <v>26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 s="1">
        <v>44468.437696759262</v>
      </c>
      <c r="U2419">
        <v>935</v>
      </c>
      <c r="V2419" t="s">
        <v>30</v>
      </c>
      <c r="W2419">
        <v>501</v>
      </c>
      <c r="X2419">
        <v>700</v>
      </c>
    </row>
    <row r="2420" spans="1:24" x14ac:dyDescent="0.35">
      <c r="A2420" t="s">
        <v>24</v>
      </c>
      <c r="B2420">
        <v>2009</v>
      </c>
      <c r="C2420">
        <v>400</v>
      </c>
      <c r="D2420" t="s">
        <v>25</v>
      </c>
      <c r="E2420" t="s">
        <v>26</v>
      </c>
      <c r="F2420">
        <v>4</v>
      </c>
      <c r="G2420">
        <v>1</v>
      </c>
      <c r="H2420">
        <v>14.7</v>
      </c>
      <c r="I2420">
        <v>215.016407205891</v>
      </c>
      <c r="J2420">
        <v>10.8</v>
      </c>
      <c r="K2420">
        <v>116.93707373211301</v>
      </c>
      <c r="L2420">
        <v>51.2</v>
      </c>
      <c r="M2420">
        <v>2624.72219654828</v>
      </c>
      <c r="N2420">
        <v>0</v>
      </c>
      <c r="O2420">
        <v>193</v>
      </c>
      <c r="P2420">
        <v>37782</v>
      </c>
      <c r="Q2420">
        <v>1427460057.6419201</v>
      </c>
      <c r="R2420">
        <v>0</v>
      </c>
      <c r="S2420">
        <v>142664</v>
      </c>
      <c r="T2420" s="1">
        <v>44468.437696759262</v>
      </c>
      <c r="U2420">
        <v>936</v>
      </c>
      <c r="V2420" t="s">
        <v>30</v>
      </c>
      <c r="W2420">
        <v>701</v>
      </c>
      <c r="X2420">
        <v>1000</v>
      </c>
    </row>
    <row r="2421" spans="1:24" x14ac:dyDescent="0.35">
      <c r="A2421" t="s">
        <v>24</v>
      </c>
      <c r="B2421">
        <v>2009</v>
      </c>
      <c r="C2421">
        <v>400</v>
      </c>
      <c r="D2421" t="s">
        <v>25</v>
      </c>
      <c r="E2421" t="s">
        <v>26</v>
      </c>
      <c r="F2421">
        <v>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 s="1">
        <v>44468.437696759262</v>
      </c>
      <c r="U2421">
        <v>925</v>
      </c>
      <c r="V2421" t="s">
        <v>31</v>
      </c>
      <c r="W2421">
        <v>501</v>
      </c>
      <c r="X2421">
        <v>700</v>
      </c>
    </row>
    <row r="2422" spans="1:24" x14ac:dyDescent="0.35">
      <c r="A2422" t="s">
        <v>24</v>
      </c>
      <c r="B2422">
        <v>2009</v>
      </c>
      <c r="C2422">
        <v>400</v>
      </c>
      <c r="D2422" t="s">
        <v>25</v>
      </c>
      <c r="E2422" t="s">
        <v>26</v>
      </c>
      <c r="F2422">
        <v>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 s="1">
        <v>44468.437696759262</v>
      </c>
      <c r="U2422">
        <v>914</v>
      </c>
      <c r="V2422" t="s">
        <v>29</v>
      </c>
      <c r="W2422">
        <v>301</v>
      </c>
      <c r="X2422">
        <v>500</v>
      </c>
    </row>
    <row r="2423" spans="1:24" x14ac:dyDescent="0.35">
      <c r="A2423" t="s">
        <v>24</v>
      </c>
      <c r="B2423">
        <v>2009</v>
      </c>
      <c r="C2423">
        <v>400</v>
      </c>
      <c r="D2423" t="s">
        <v>25</v>
      </c>
      <c r="E2423" t="s">
        <v>26</v>
      </c>
      <c r="F2423">
        <v>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s="1">
        <v>44468.437696759262</v>
      </c>
      <c r="U2423">
        <v>924</v>
      </c>
      <c r="V2423" t="s">
        <v>31</v>
      </c>
      <c r="W2423">
        <v>301</v>
      </c>
      <c r="X2423">
        <v>500</v>
      </c>
    </row>
    <row r="2424" spans="1:24" x14ac:dyDescent="0.35">
      <c r="A2424" t="s">
        <v>24</v>
      </c>
      <c r="B2424">
        <v>2009</v>
      </c>
      <c r="C2424">
        <v>400</v>
      </c>
      <c r="D2424" t="s">
        <v>25</v>
      </c>
      <c r="E2424" t="s">
        <v>26</v>
      </c>
      <c r="F2424">
        <v>8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s="1">
        <v>44468.437696759262</v>
      </c>
      <c r="U2424">
        <v>944</v>
      </c>
      <c r="V2424" t="s">
        <v>27</v>
      </c>
      <c r="W2424">
        <v>301</v>
      </c>
      <c r="X2424">
        <v>500</v>
      </c>
    </row>
    <row r="2425" spans="1:24" x14ac:dyDescent="0.35">
      <c r="A2425" t="s">
        <v>24</v>
      </c>
      <c r="B2425">
        <v>2009</v>
      </c>
      <c r="C2425">
        <v>400</v>
      </c>
      <c r="D2425" t="s">
        <v>25</v>
      </c>
      <c r="E2425" t="s">
        <v>26</v>
      </c>
      <c r="F2425">
        <v>11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s="1">
        <v>44468.437696759262</v>
      </c>
      <c r="U2425">
        <v>951</v>
      </c>
      <c r="V2425" t="s">
        <v>28</v>
      </c>
      <c r="W2425">
        <v>10</v>
      </c>
      <c r="X2425">
        <v>100</v>
      </c>
    </row>
    <row r="2426" spans="1:24" x14ac:dyDescent="0.35">
      <c r="A2426" t="s">
        <v>24</v>
      </c>
      <c r="B2426">
        <v>2009</v>
      </c>
      <c r="C2426">
        <v>400</v>
      </c>
      <c r="D2426" t="s">
        <v>25</v>
      </c>
      <c r="E2426" t="s">
        <v>26</v>
      </c>
      <c r="F2426">
        <v>14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 s="1">
        <v>44468.437696759262</v>
      </c>
      <c r="U2426">
        <v>954</v>
      </c>
      <c r="V2426" t="s">
        <v>28</v>
      </c>
      <c r="W2426">
        <v>301</v>
      </c>
      <c r="X2426">
        <v>500</v>
      </c>
    </row>
    <row r="2427" spans="1:24" x14ac:dyDescent="0.35">
      <c r="A2427" t="s">
        <v>24</v>
      </c>
      <c r="B2427">
        <v>2009</v>
      </c>
      <c r="C2427">
        <v>400</v>
      </c>
      <c r="D2427" t="s">
        <v>25</v>
      </c>
      <c r="E2427" t="s">
        <v>26</v>
      </c>
      <c r="F2427">
        <v>16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s="1">
        <v>44468.437696759262</v>
      </c>
      <c r="U2427">
        <v>934</v>
      </c>
      <c r="V2427" t="s">
        <v>30</v>
      </c>
      <c r="W2427">
        <v>301</v>
      </c>
      <c r="X2427">
        <v>500</v>
      </c>
    </row>
    <row r="2428" spans="1:24" x14ac:dyDescent="0.35">
      <c r="A2428" t="s">
        <v>24</v>
      </c>
      <c r="B2428">
        <v>2009</v>
      </c>
      <c r="C2428">
        <v>400</v>
      </c>
      <c r="D2428" t="s">
        <v>25</v>
      </c>
      <c r="E2428" t="s">
        <v>26</v>
      </c>
      <c r="F2428">
        <v>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s="1">
        <v>44468.437696759262</v>
      </c>
      <c r="U2428">
        <v>913</v>
      </c>
      <c r="V2428" t="s">
        <v>29</v>
      </c>
      <c r="W2428">
        <v>201</v>
      </c>
      <c r="X2428">
        <v>300</v>
      </c>
    </row>
    <row r="2429" spans="1:24" x14ac:dyDescent="0.35">
      <c r="A2429" t="s">
        <v>24</v>
      </c>
      <c r="B2429">
        <v>2009</v>
      </c>
      <c r="C2429">
        <v>400</v>
      </c>
      <c r="D2429" t="s">
        <v>25</v>
      </c>
      <c r="E2429" t="s">
        <v>26</v>
      </c>
      <c r="F2429">
        <v>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s="1">
        <v>44468.437696759262</v>
      </c>
      <c r="U2429">
        <v>943</v>
      </c>
      <c r="V2429" t="s">
        <v>27</v>
      </c>
      <c r="W2429">
        <v>201</v>
      </c>
      <c r="X2429">
        <v>300</v>
      </c>
    </row>
    <row r="2430" spans="1:24" x14ac:dyDescent="0.35">
      <c r="A2430" t="s">
        <v>24</v>
      </c>
      <c r="B2430">
        <v>2009</v>
      </c>
      <c r="C2430">
        <v>400</v>
      </c>
      <c r="D2430" t="s">
        <v>25</v>
      </c>
      <c r="E2430" t="s">
        <v>26</v>
      </c>
      <c r="F2430">
        <v>19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s="1">
        <v>44468.437696759262</v>
      </c>
      <c r="U2430">
        <v>941</v>
      </c>
      <c r="V2430" t="s">
        <v>27</v>
      </c>
      <c r="W2430">
        <v>10</v>
      </c>
      <c r="X2430">
        <v>100</v>
      </c>
    </row>
    <row r="2431" spans="1:24" x14ac:dyDescent="0.35">
      <c r="A2431" t="s">
        <v>24</v>
      </c>
      <c r="B2431">
        <v>2009</v>
      </c>
      <c r="C2431">
        <v>400</v>
      </c>
      <c r="D2431" t="s">
        <v>25</v>
      </c>
      <c r="E2431" t="s">
        <v>26</v>
      </c>
      <c r="F2431">
        <v>19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s="1">
        <v>44468.437696759262</v>
      </c>
      <c r="U2431">
        <v>953</v>
      </c>
      <c r="V2431" t="s">
        <v>28</v>
      </c>
      <c r="W2431">
        <v>201</v>
      </c>
      <c r="X2431">
        <v>300</v>
      </c>
    </row>
    <row r="2432" spans="1:24" x14ac:dyDescent="0.35">
      <c r="A2432" t="s">
        <v>24</v>
      </c>
      <c r="B2432">
        <v>2009</v>
      </c>
      <c r="C2432">
        <v>400</v>
      </c>
      <c r="D2432" t="s">
        <v>25</v>
      </c>
      <c r="E2432" t="s">
        <v>26</v>
      </c>
      <c r="F2432">
        <v>25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 s="1">
        <v>44468.437696759262</v>
      </c>
      <c r="U2432">
        <v>923</v>
      </c>
      <c r="V2432" t="s">
        <v>31</v>
      </c>
      <c r="W2432">
        <v>201</v>
      </c>
      <c r="X2432">
        <v>300</v>
      </c>
    </row>
    <row r="2433" spans="1:24" x14ac:dyDescent="0.35">
      <c r="A2433" t="s">
        <v>24</v>
      </c>
      <c r="B2433">
        <v>2009</v>
      </c>
      <c r="C2433">
        <v>400</v>
      </c>
      <c r="D2433" t="s">
        <v>25</v>
      </c>
      <c r="E2433" t="s">
        <v>26</v>
      </c>
      <c r="F2433">
        <v>26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s="1">
        <v>44468.437696759262</v>
      </c>
      <c r="U2433">
        <v>952</v>
      </c>
      <c r="V2433" t="s">
        <v>28</v>
      </c>
      <c r="W2433">
        <v>101</v>
      </c>
      <c r="X2433">
        <v>200</v>
      </c>
    </row>
    <row r="2434" spans="1:24" x14ac:dyDescent="0.35">
      <c r="A2434" t="s">
        <v>24</v>
      </c>
      <c r="B2434">
        <v>2009</v>
      </c>
      <c r="C2434">
        <v>400</v>
      </c>
      <c r="D2434" t="s">
        <v>25</v>
      </c>
      <c r="E2434" t="s">
        <v>26</v>
      </c>
      <c r="F2434">
        <v>31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 s="1">
        <v>44468.437696759262</v>
      </c>
      <c r="U2434">
        <v>933</v>
      </c>
      <c r="V2434" t="s">
        <v>30</v>
      </c>
      <c r="W2434">
        <v>201</v>
      </c>
      <c r="X2434">
        <v>300</v>
      </c>
    </row>
    <row r="2435" spans="1:24" x14ac:dyDescent="0.35">
      <c r="A2435" t="s">
        <v>24</v>
      </c>
      <c r="B2435">
        <v>2009</v>
      </c>
      <c r="C2435">
        <v>400</v>
      </c>
      <c r="D2435" t="s">
        <v>25</v>
      </c>
      <c r="E2435" t="s">
        <v>26</v>
      </c>
      <c r="F2435">
        <v>36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s="1">
        <v>44468.437696759262</v>
      </c>
      <c r="U2435">
        <v>942</v>
      </c>
      <c r="V2435" t="s">
        <v>27</v>
      </c>
      <c r="W2435">
        <v>101</v>
      </c>
      <c r="X2435">
        <v>200</v>
      </c>
    </row>
    <row r="2436" spans="1:24" x14ac:dyDescent="0.35">
      <c r="A2436" t="s">
        <v>24</v>
      </c>
      <c r="B2436">
        <v>2009</v>
      </c>
      <c r="C2436">
        <v>400</v>
      </c>
      <c r="D2436" t="s">
        <v>25</v>
      </c>
      <c r="E2436" t="s">
        <v>26</v>
      </c>
      <c r="F2436">
        <v>40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s="1">
        <v>44468.437696759262</v>
      </c>
      <c r="U2436">
        <v>912</v>
      </c>
      <c r="V2436" t="s">
        <v>29</v>
      </c>
      <c r="W2436">
        <v>101</v>
      </c>
      <c r="X2436">
        <v>200</v>
      </c>
    </row>
    <row r="2437" spans="1:24" x14ac:dyDescent="0.35">
      <c r="A2437" t="s">
        <v>24</v>
      </c>
      <c r="B2437">
        <v>2009</v>
      </c>
      <c r="C2437">
        <v>400</v>
      </c>
      <c r="D2437" t="s">
        <v>25</v>
      </c>
      <c r="E2437" t="s">
        <v>26</v>
      </c>
      <c r="F2437">
        <v>72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s="1">
        <v>44468.437696759262</v>
      </c>
      <c r="U2437">
        <v>922</v>
      </c>
      <c r="V2437" t="s">
        <v>31</v>
      </c>
      <c r="W2437">
        <v>101</v>
      </c>
      <c r="X2437">
        <v>200</v>
      </c>
    </row>
    <row r="2438" spans="1:24" x14ac:dyDescent="0.35">
      <c r="A2438" t="s">
        <v>24</v>
      </c>
      <c r="B2438">
        <v>2009</v>
      </c>
      <c r="C2438">
        <v>400</v>
      </c>
      <c r="D2438" t="s">
        <v>25</v>
      </c>
      <c r="E2438" t="s">
        <v>26</v>
      </c>
      <c r="F2438">
        <v>78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s="1">
        <v>44468.437696759262</v>
      </c>
      <c r="U2438">
        <v>921</v>
      </c>
      <c r="V2438" t="s">
        <v>31</v>
      </c>
      <c r="W2438">
        <v>10</v>
      </c>
      <c r="X2438">
        <v>100</v>
      </c>
    </row>
    <row r="2439" spans="1:24" x14ac:dyDescent="0.35">
      <c r="A2439" t="s">
        <v>24</v>
      </c>
      <c r="B2439">
        <v>2009</v>
      </c>
      <c r="C2439">
        <v>400</v>
      </c>
      <c r="D2439" t="s">
        <v>25</v>
      </c>
      <c r="E2439" t="s">
        <v>26</v>
      </c>
      <c r="F2439">
        <v>100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s="1">
        <v>44468.437696759262</v>
      </c>
      <c r="U2439">
        <v>931</v>
      </c>
      <c r="V2439" t="s">
        <v>30</v>
      </c>
      <c r="W2439">
        <v>10</v>
      </c>
      <c r="X2439">
        <v>100</v>
      </c>
    </row>
    <row r="2440" spans="1:24" x14ac:dyDescent="0.35">
      <c r="A2440" t="s">
        <v>24</v>
      </c>
      <c r="B2440">
        <v>2009</v>
      </c>
      <c r="C2440">
        <v>400</v>
      </c>
      <c r="D2440" t="s">
        <v>25</v>
      </c>
      <c r="E2440" t="s">
        <v>26</v>
      </c>
      <c r="F2440">
        <v>125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 s="1">
        <v>44468.437696759262</v>
      </c>
      <c r="U2440">
        <v>932</v>
      </c>
      <c r="V2440" t="s">
        <v>30</v>
      </c>
      <c r="W2440">
        <v>101</v>
      </c>
      <c r="X2440">
        <v>200</v>
      </c>
    </row>
    <row r="2441" spans="1:24" x14ac:dyDescent="0.35">
      <c r="A2441" t="s">
        <v>24</v>
      </c>
      <c r="B2441">
        <v>2009</v>
      </c>
      <c r="C2441">
        <v>400</v>
      </c>
      <c r="D2441" t="s">
        <v>25</v>
      </c>
      <c r="E2441" t="s">
        <v>26</v>
      </c>
      <c r="F2441">
        <v>127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 s="1">
        <v>44468.437696759262</v>
      </c>
      <c r="U2441">
        <v>911</v>
      </c>
      <c r="V2441" t="s">
        <v>29</v>
      </c>
      <c r="W2441">
        <v>10</v>
      </c>
      <c r="X2441">
        <v>100</v>
      </c>
    </row>
    <row r="2442" spans="1:24" x14ac:dyDescent="0.35">
      <c r="A2442" t="s">
        <v>24</v>
      </c>
      <c r="B2442">
        <v>2009</v>
      </c>
      <c r="C2442">
        <v>420</v>
      </c>
      <c r="D2442" t="s">
        <v>32</v>
      </c>
      <c r="E2442" t="s">
        <v>33</v>
      </c>
      <c r="F2442">
        <v>1</v>
      </c>
      <c r="G2442">
        <v>0</v>
      </c>
      <c r="H2442">
        <v>0</v>
      </c>
      <c r="J2442">
        <v>0</v>
      </c>
      <c r="L2442">
        <v>0</v>
      </c>
      <c r="P2442">
        <v>0</v>
      </c>
      <c r="T2442" s="1">
        <v>44468.437696759262</v>
      </c>
      <c r="U2442">
        <v>946</v>
      </c>
      <c r="V2442" t="s">
        <v>27</v>
      </c>
      <c r="W2442">
        <v>701</v>
      </c>
      <c r="X2442">
        <v>1000</v>
      </c>
    </row>
    <row r="2443" spans="1:24" x14ac:dyDescent="0.35">
      <c r="A2443" t="s">
        <v>24</v>
      </c>
      <c r="B2443">
        <v>2009</v>
      </c>
      <c r="C2443">
        <v>420</v>
      </c>
      <c r="D2443" t="s">
        <v>32</v>
      </c>
      <c r="E2443" t="s">
        <v>33</v>
      </c>
      <c r="F2443">
        <v>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s="1">
        <v>44468.437696759262</v>
      </c>
      <c r="U2443">
        <v>916</v>
      </c>
      <c r="V2443" t="s">
        <v>29</v>
      </c>
      <c r="W2443">
        <v>701</v>
      </c>
      <c r="X2443">
        <v>1000</v>
      </c>
    </row>
    <row r="2444" spans="1:24" x14ac:dyDescent="0.35">
      <c r="A2444" t="s">
        <v>24</v>
      </c>
      <c r="B2444">
        <v>2009</v>
      </c>
      <c r="C2444">
        <v>420</v>
      </c>
      <c r="D2444" t="s">
        <v>32</v>
      </c>
      <c r="E2444" t="s">
        <v>33</v>
      </c>
      <c r="F2444">
        <v>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 s="1">
        <v>44468.437696759262</v>
      </c>
      <c r="U2444">
        <v>945</v>
      </c>
      <c r="V2444" t="s">
        <v>27</v>
      </c>
      <c r="W2444">
        <v>501</v>
      </c>
      <c r="X2444">
        <v>700</v>
      </c>
    </row>
    <row r="2445" spans="1:24" x14ac:dyDescent="0.35">
      <c r="A2445" t="s">
        <v>24</v>
      </c>
      <c r="B2445">
        <v>2009</v>
      </c>
      <c r="C2445">
        <v>420</v>
      </c>
      <c r="D2445" t="s">
        <v>32</v>
      </c>
      <c r="E2445" t="s">
        <v>33</v>
      </c>
      <c r="F2445">
        <v>2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s="1">
        <v>44468.437696759262</v>
      </c>
      <c r="U2445">
        <v>955</v>
      </c>
      <c r="V2445" t="s">
        <v>28</v>
      </c>
      <c r="W2445">
        <v>501</v>
      </c>
      <c r="X2445">
        <v>700</v>
      </c>
    </row>
    <row r="2446" spans="1:24" x14ac:dyDescent="0.35">
      <c r="A2446" t="s">
        <v>24</v>
      </c>
      <c r="B2446">
        <v>2009</v>
      </c>
      <c r="C2446">
        <v>420</v>
      </c>
      <c r="D2446" t="s">
        <v>32</v>
      </c>
      <c r="E2446" t="s">
        <v>33</v>
      </c>
      <c r="F2446">
        <v>2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s="1">
        <v>44468.437696759262</v>
      </c>
      <c r="U2446">
        <v>956</v>
      </c>
      <c r="V2446" t="s">
        <v>28</v>
      </c>
      <c r="W2446">
        <v>701</v>
      </c>
      <c r="X2446">
        <v>1000</v>
      </c>
    </row>
    <row r="2447" spans="1:24" x14ac:dyDescent="0.35">
      <c r="A2447" t="s">
        <v>24</v>
      </c>
      <c r="B2447">
        <v>2009</v>
      </c>
      <c r="C2447">
        <v>420</v>
      </c>
      <c r="D2447" t="s">
        <v>32</v>
      </c>
      <c r="E2447" t="s">
        <v>33</v>
      </c>
      <c r="F2447">
        <v>3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s="1">
        <v>44468.437696759262</v>
      </c>
      <c r="U2447">
        <v>915</v>
      </c>
      <c r="V2447" t="s">
        <v>29</v>
      </c>
      <c r="W2447">
        <v>501</v>
      </c>
      <c r="X2447">
        <v>700</v>
      </c>
    </row>
    <row r="2448" spans="1:24" x14ac:dyDescent="0.35">
      <c r="A2448" t="s">
        <v>24</v>
      </c>
      <c r="B2448">
        <v>2009</v>
      </c>
      <c r="C2448">
        <v>420</v>
      </c>
      <c r="D2448" t="s">
        <v>32</v>
      </c>
      <c r="E2448" t="s">
        <v>33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s="1">
        <v>44468.437696759262</v>
      </c>
      <c r="U2448">
        <v>926</v>
      </c>
      <c r="V2448" t="s">
        <v>31</v>
      </c>
      <c r="W2448">
        <v>701</v>
      </c>
      <c r="X2448">
        <v>1000</v>
      </c>
    </row>
    <row r="2449" spans="1:24" x14ac:dyDescent="0.35">
      <c r="A2449" t="s">
        <v>24</v>
      </c>
      <c r="B2449">
        <v>2009</v>
      </c>
      <c r="C2449">
        <v>420</v>
      </c>
      <c r="D2449" t="s">
        <v>32</v>
      </c>
      <c r="E2449" t="s">
        <v>33</v>
      </c>
      <c r="F2449">
        <v>4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 s="1">
        <v>44468.437696759262</v>
      </c>
      <c r="U2449">
        <v>935</v>
      </c>
      <c r="V2449" t="s">
        <v>30</v>
      </c>
      <c r="W2449">
        <v>501</v>
      </c>
      <c r="X2449">
        <v>700</v>
      </c>
    </row>
    <row r="2450" spans="1:24" x14ac:dyDescent="0.35">
      <c r="A2450" t="s">
        <v>24</v>
      </c>
      <c r="B2450">
        <v>2009</v>
      </c>
      <c r="C2450">
        <v>420</v>
      </c>
      <c r="D2450" t="s">
        <v>32</v>
      </c>
      <c r="E2450" t="s">
        <v>33</v>
      </c>
      <c r="F2450">
        <v>4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 s="1">
        <v>44468.437696759262</v>
      </c>
      <c r="U2450">
        <v>936</v>
      </c>
      <c r="V2450" t="s">
        <v>30</v>
      </c>
      <c r="W2450">
        <v>701</v>
      </c>
      <c r="X2450">
        <v>1000</v>
      </c>
    </row>
    <row r="2451" spans="1:24" x14ac:dyDescent="0.35">
      <c r="A2451" t="s">
        <v>24</v>
      </c>
      <c r="B2451">
        <v>2009</v>
      </c>
      <c r="C2451">
        <v>420</v>
      </c>
      <c r="D2451" t="s">
        <v>32</v>
      </c>
      <c r="E2451" t="s">
        <v>33</v>
      </c>
      <c r="F2451">
        <v>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 s="1">
        <v>44468.437696759262</v>
      </c>
      <c r="U2451">
        <v>925</v>
      </c>
      <c r="V2451" t="s">
        <v>31</v>
      </c>
      <c r="W2451">
        <v>501</v>
      </c>
      <c r="X2451">
        <v>700</v>
      </c>
    </row>
    <row r="2452" spans="1:24" x14ac:dyDescent="0.35">
      <c r="A2452" t="s">
        <v>24</v>
      </c>
      <c r="B2452">
        <v>2009</v>
      </c>
      <c r="C2452">
        <v>420</v>
      </c>
      <c r="D2452" t="s">
        <v>32</v>
      </c>
      <c r="E2452" t="s">
        <v>33</v>
      </c>
      <c r="F2452">
        <v>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s="1">
        <v>44468.437696759262</v>
      </c>
      <c r="U2452">
        <v>914</v>
      </c>
      <c r="V2452" t="s">
        <v>29</v>
      </c>
      <c r="W2452">
        <v>301</v>
      </c>
      <c r="X2452">
        <v>500</v>
      </c>
    </row>
    <row r="2453" spans="1:24" x14ac:dyDescent="0.35">
      <c r="A2453" t="s">
        <v>24</v>
      </c>
      <c r="B2453">
        <v>2009</v>
      </c>
      <c r="C2453">
        <v>420</v>
      </c>
      <c r="D2453" t="s">
        <v>32</v>
      </c>
      <c r="E2453" t="s">
        <v>33</v>
      </c>
      <c r="F2453">
        <v>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s="1">
        <v>44468.437696759262</v>
      </c>
      <c r="U2453">
        <v>924</v>
      </c>
      <c r="V2453" t="s">
        <v>31</v>
      </c>
      <c r="W2453">
        <v>301</v>
      </c>
      <c r="X2453">
        <v>500</v>
      </c>
    </row>
    <row r="2454" spans="1:24" x14ac:dyDescent="0.35">
      <c r="A2454" t="s">
        <v>24</v>
      </c>
      <c r="B2454">
        <v>2009</v>
      </c>
      <c r="C2454">
        <v>420</v>
      </c>
      <c r="D2454" t="s">
        <v>32</v>
      </c>
      <c r="E2454" t="s">
        <v>33</v>
      </c>
      <c r="F2454">
        <v>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s="1">
        <v>44468.437696759262</v>
      </c>
      <c r="U2454">
        <v>944</v>
      </c>
      <c r="V2454" t="s">
        <v>27</v>
      </c>
      <c r="W2454">
        <v>301</v>
      </c>
      <c r="X2454">
        <v>500</v>
      </c>
    </row>
    <row r="2455" spans="1:24" x14ac:dyDescent="0.35">
      <c r="A2455" t="s">
        <v>24</v>
      </c>
      <c r="B2455">
        <v>2009</v>
      </c>
      <c r="C2455">
        <v>420</v>
      </c>
      <c r="D2455" t="s">
        <v>32</v>
      </c>
      <c r="E2455" t="s">
        <v>33</v>
      </c>
      <c r="F2455">
        <v>11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s="1">
        <v>44468.437696759262</v>
      </c>
      <c r="U2455">
        <v>951</v>
      </c>
      <c r="V2455" t="s">
        <v>28</v>
      </c>
      <c r="W2455">
        <v>10</v>
      </c>
      <c r="X2455">
        <v>100</v>
      </c>
    </row>
    <row r="2456" spans="1:24" x14ac:dyDescent="0.35">
      <c r="A2456" t="s">
        <v>24</v>
      </c>
      <c r="B2456">
        <v>2009</v>
      </c>
      <c r="C2456">
        <v>420</v>
      </c>
      <c r="D2456" t="s">
        <v>32</v>
      </c>
      <c r="E2456" t="s">
        <v>33</v>
      </c>
      <c r="F2456">
        <v>14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s="1">
        <v>44468.437696759262</v>
      </c>
      <c r="U2456">
        <v>954</v>
      </c>
      <c r="V2456" t="s">
        <v>28</v>
      </c>
      <c r="W2456">
        <v>301</v>
      </c>
      <c r="X2456">
        <v>500</v>
      </c>
    </row>
    <row r="2457" spans="1:24" x14ac:dyDescent="0.35">
      <c r="A2457" t="s">
        <v>24</v>
      </c>
      <c r="B2457">
        <v>2009</v>
      </c>
      <c r="C2457">
        <v>420</v>
      </c>
      <c r="D2457" t="s">
        <v>32</v>
      </c>
      <c r="E2457" t="s">
        <v>33</v>
      </c>
      <c r="F2457">
        <v>16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s="1">
        <v>44468.437696759262</v>
      </c>
      <c r="U2457">
        <v>934</v>
      </c>
      <c r="V2457" t="s">
        <v>30</v>
      </c>
      <c r="W2457">
        <v>301</v>
      </c>
      <c r="X2457">
        <v>500</v>
      </c>
    </row>
    <row r="2458" spans="1:24" x14ac:dyDescent="0.35">
      <c r="A2458" t="s">
        <v>24</v>
      </c>
      <c r="B2458">
        <v>2009</v>
      </c>
      <c r="C2458">
        <v>420</v>
      </c>
      <c r="D2458" t="s">
        <v>32</v>
      </c>
      <c r="E2458" t="s">
        <v>33</v>
      </c>
      <c r="F2458">
        <v>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s="1">
        <v>44468.437696759262</v>
      </c>
      <c r="U2458">
        <v>913</v>
      </c>
      <c r="V2458" t="s">
        <v>29</v>
      </c>
      <c r="W2458">
        <v>201</v>
      </c>
      <c r="X2458">
        <v>300</v>
      </c>
    </row>
    <row r="2459" spans="1:24" x14ac:dyDescent="0.35">
      <c r="A2459" t="s">
        <v>24</v>
      </c>
      <c r="B2459">
        <v>2009</v>
      </c>
      <c r="C2459">
        <v>420</v>
      </c>
      <c r="D2459" t="s">
        <v>32</v>
      </c>
      <c r="E2459" t="s">
        <v>33</v>
      </c>
      <c r="F2459">
        <v>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s="1">
        <v>44468.437696759262</v>
      </c>
      <c r="U2459">
        <v>943</v>
      </c>
      <c r="V2459" t="s">
        <v>27</v>
      </c>
      <c r="W2459">
        <v>201</v>
      </c>
      <c r="X2459">
        <v>300</v>
      </c>
    </row>
    <row r="2460" spans="1:24" x14ac:dyDescent="0.35">
      <c r="A2460" t="s">
        <v>24</v>
      </c>
      <c r="B2460">
        <v>2009</v>
      </c>
      <c r="C2460">
        <v>420</v>
      </c>
      <c r="D2460" t="s">
        <v>32</v>
      </c>
      <c r="E2460" t="s">
        <v>33</v>
      </c>
      <c r="F2460">
        <v>19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 s="1">
        <v>44468.437696759262</v>
      </c>
      <c r="U2460">
        <v>953</v>
      </c>
      <c r="V2460" t="s">
        <v>28</v>
      </c>
      <c r="W2460">
        <v>201</v>
      </c>
      <c r="X2460">
        <v>300</v>
      </c>
    </row>
    <row r="2461" spans="1:24" x14ac:dyDescent="0.35">
      <c r="A2461" t="s">
        <v>24</v>
      </c>
      <c r="B2461">
        <v>2009</v>
      </c>
      <c r="C2461">
        <v>420</v>
      </c>
      <c r="D2461" t="s">
        <v>32</v>
      </c>
      <c r="E2461" t="s">
        <v>33</v>
      </c>
      <c r="F2461">
        <v>19</v>
      </c>
      <c r="G2461">
        <v>12</v>
      </c>
      <c r="H2461">
        <v>602.853827267312</v>
      </c>
      <c r="I2461">
        <v>41395.116370957599</v>
      </c>
      <c r="J2461">
        <v>100.78808010878301</v>
      </c>
      <c r="K2461">
        <v>3319.2842634922599</v>
      </c>
      <c r="L2461">
        <v>10043.799999999999</v>
      </c>
      <c r="M2461">
        <v>11491438.1356661</v>
      </c>
      <c r="N2461">
        <v>2772</v>
      </c>
      <c r="O2461">
        <v>17315</v>
      </c>
      <c r="P2461">
        <v>1679569</v>
      </c>
      <c r="Q2461">
        <v>921445646553.90698</v>
      </c>
      <c r="R2461">
        <v>0</v>
      </c>
      <c r="S2461">
        <v>3738597</v>
      </c>
      <c r="T2461" s="1">
        <v>44468.437696759262</v>
      </c>
      <c r="U2461">
        <v>941</v>
      </c>
      <c r="V2461" t="s">
        <v>27</v>
      </c>
      <c r="W2461">
        <v>10</v>
      </c>
      <c r="X2461">
        <v>100</v>
      </c>
    </row>
    <row r="2462" spans="1:24" x14ac:dyDescent="0.35">
      <c r="A2462" t="s">
        <v>24</v>
      </c>
      <c r="B2462">
        <v>2009</v>
      </c>
      <c r="C2462">
        <v>420</v>
      </c>
      <c r="D2462" t="s">
        <v>32</v>
      </c>
      <c r="E2462" t="s">
        <v>33</v>
      </c>
      <c r="F2462">
        <v>25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 s="1">
        <v>44468.437696759262</v>
      </c>
      <c r="U2462">
        <v>923</v>
      </c>
      <c r="V2462" t="s">
        <v>31</v>
      </c>
      <c r="W2462">
        <v>201</v>
      </c>
      <c r="X2462">
        <v>300</v>
      </c>
    </row>
    <row r="2463" spans="1:24" x14ac:dyDescent="0.35">
      <c r="A2463" t="s">
        <v>24</v>
      </c>
      <c r="B2463">
        <v>2009</v>
      </c>
      <c r="C2463">
        <v>420</v>
      </c>
      <c r="D2463" t="s">
        <v>32</v>
      </c>
      <c r="E2463" t="s">
        <v>33</v>
      </c>
      <c r="F2463">
        <v>26</v>
      </c>
      <c r="G2463">
        <v>1</v>
      </c>
      <c r="H2463">
        <v>22.619307978743802</v>
      </c>
      <c r="I2463">
        <v>511.30703777900101</v>
      </c>
      <c r="J2463">
        <v>1.6156648556245601</v>
      </c>
      <c r="K2463">
        <v>2.5864919385270202</v>
      </c>
      <c r="L2463">
        <v>250.6</v>
      </c>
      <c r="M2463">
        <v>62819.216417546202</v>
      </c>
      <c r="N2463">
        <v>0</v>
      </c>
      <c r="O2463">
        <v>785</v>
      </c>
      <c r="P2463">
        <v>17826</v>
      </c>
      <c r="Q2463">
        <v>317776570.32523799</v>
      </c>
      <c r="R2463">
        <v>0</v>
      </c>
      <c r="S2463">
        <v>55814</v>
      </c>
      <c r="T2463" s="1">
        <v>44468.437696759262</v>
      </c>
      <c r="U2463">
        <v>952</v>
      </c>
      <c r="V2463" t="s">
        <v>28</v>
      </c>
      <c r="W2463">
        <v>101</v>
      </c>
      <c r="X2463">
        <v>200</v>
      </c>
    </row>
    <row r="2464" spans="1:24" x14ac:dyDescent="0.35">
      <c r="A2464" t="s">
        <v>24</v>
      </c>
      <c r="B2464">
        <v>2009</v>
      </c>
      <c r="C2464">
        <v>420</v>
      </c>
      <c r="D2464" t="s">
        <v>32</v>
      </c>
      <c r="E2464" t="s">
        <v>33</v>
      </c>
      <c r="F2464">
        <v>31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 s="1">
        <v>44468.437696759262</v>
      </c>
      <c r="U2464">
        <v>933</v>
      </c>
      <c r="V2464" t="s">
        <v>30</v>
      </c>
      <c r="W2464">
        <v>201</v>
      </c>
      <c r="X2464">
        <v>300</v>
      </c>
    </row>
    <row r="2465" spans="1:24" x14ac:dyDescent="0.35">
      <c r="A2465" t="s">
        <v>24</v>
      </c>
      <c r="B2465">
        <v>2009</v>
      </c>
      <c r="C2465">
        <v>420</v>
      </c>
      <c r="D2465" t="s">
        <v>32</v>
      </c>
      <c r="E2465" t="s">
        <v>33</v>
      </c>
      <c r="F2465">
        <v>36</v>
      </c>
      <c r="G2465">
        <v>1</v>
      </c>
      <c r="H2465">
        <v>24.250678434848901</v>
      </c>
      <c r="I2465">
        <v>587.69151534855405</v>
      </c>
      <c r="J2465">
        <v>0.97502727727743099</v>
      </c>
      <c r="K2465">
        <v>0.97192412721715205</v>
      </c>
      <c r="L2465">
        <v>712.3</v>
      </c>
      <c r="M2465">
        <v>507341.33290196402</v>
      </c>
      <c r="N2465">
        <v>0</v>
      </c>
      <c r="O2465">
        <v>2299</v>
      </c>
      <c r="P2465">
        <v>28966</v>
      </c>
      <c r="Q2465">
        <v>839041009.27759099</v>
      </c>
      <c r="R2465">
        <v>0</v>
      </c>
      <c r="S2465">
        <v>93503</v>
      </c>
      <c r="T2465" s="1">
        <v>44468.437696759262</v>
      </c>
      <c r="U2465">
        <v>942</v>
      </c>
      <c r="V2465" t="s">
        <v>27</v>
      </c>
      <c r="W2465">
        <v>101</v>
      </c>
      <c r="X2465">
        <v>200</v>
      </c>
    </row>
    <row r="2466" spans="1:24" x14ac:dyDescent="0.35">
      <c r="A2466" t="s">
        <v>24</v>
      </c>
      <c r="B2466">
        <v>2009</v>
      </c>
      <c r="C2466">
        <v>420</v>
      </c>
      <c r="D2466" t="s">
        <v>32</v>
      </c>
      <c r="E2466" t="s">
        <v>33</v>
      </c>
      <c r="F2466">
        <v>40</v>
      </c>
      <c r="G2466">
        <v>4</v>
      </c>
      <c r="H2466">
        <v>208.337135209569</v>
      </c>
      <c r="I2466">
        <v>21857.682240171402</v>
      </c>
      <c r="J2466">
        <v>8.4133482139115898</v>
      </c>
      <c r="K2466">
        <v>28.537243043838</v>
      </c>
      <c r="L2466">
        <v>3057.9</v>
      </c>
      <c r="M2466">
        <v>4708648.5134799099</v>
      </c>
      <c r="N2466">
        <v>0</v>
      </c>
      <c r="O2466">
        <v>7489</v>
      </c>
      <c r="P2466">
        <v>123441</v>
      </c>
      <c r="Q2466">
        <v>6147579855.9385204</v>
      </c>
      <c r="R2466">
        <v>0</v>
      </c>
      <c r="S2466">
        <v>283547</v>
      </c>
      <c r="T2466" s="1">
        <v>44468.437696759262</v>
      </c>
      <c r="U2466">
        <v>912</v>
      </c>
      <c r="V2466" t="s">
        <v>29</v>
      </c>
      <c r="W2466">
        <v>101</v>
      </c>
      <c r="X2466">
        <v>200</v>
      </c>
    </row>
    <row r="2467" spans="1:24" x14ac:dyDescent="0.35">
      <c r="A2467" t="s">
        <v>24</v>
      </c>
      <c r="B2467">
        <v>2009</v>
      </c>
      <c r="C2467">
        <v>420</v>
      </c>
      <c r="D2467" t="s">
        <v>32</v>
      </c>
      <c r="E2467" t="s">
        <v>33</v>
      </c>
      <c r="F2467">
        <v>72</v>
      </c>
      <c r="G2467">
        <v>2</v>
      </c>
      <c r="H2467">
        <v>6.0645642220876397</v>
      </c>
      <c r="I2467">
        <v>23.768287878202099</v>
      </c>
      <c r="J2467">
        <v>1.4642052318641501</v>
      </c>
      <c r="K2467">
        <v>1.1727285660767299</v>
      </c>
      <c r="L2467">
        <v>144.1</v>
      </c>
      <c r="M2467">
        <v>13519.252156881301</v>
      </c>
      <c r="N2467">
        <v>0</v>
      </c>
      <c r="O2467">
        <v>387</v>
      </c>
      <c r="P2467">
        <v>34634</v>
      </c>
      <c r="Q2467">
        <v>667040607.95684099</v>
      </c>
      <c r="R2467">
        <v>0</v>
      </c>
      <c r="S2467">
        <v>88509</v>
      </c>
      <c r="T2467" s="1">
        <v>44468.437696759262</v>
      </c>
      <c r="U2467">
        <v>922</v>
      </c>
      <c r="V2467" t="s">
        <v>31</v>
      </c>
      <c r="W2467">
        <v>101</v>
      </c>
      <c r="X2467">
        <v>200</v>
      </c>
    </row>
    <row r="2468" spans="1:24" x14ac:dyDescent="0.35">
      <c r="A2468" t="s">
        <v>24</v>
      </c>
      <c r="B2468">
        <v>2009</v>
      </c>
      <c r="C2468">
        <v>420</v>
      </c>
      <c r="D2468" t="s">
        <v>32</v>
      </c>
      <c r="E2468" t="s">
        <v>33</v>
      </c>
      <c r="F2468">
        <v>78</v>
      </c>
      <c r="G2468">
        <v>20</v>
      </c>
      <c r="H2468">
        <v>475.93691430173698</v>
      </c>
      <c r="I2468">
        <v>29453.019322889799</v>
      </c>
      <c r="J2468">
        <v>31.719808388339501</v>
      </c>
      <c r="K2468">
        <v>151.30531908914401</v>
      </c>
      <c r="L2468">
        <v>12390.8</v>
      </c>
      <c r="M2468">
        <v>19963804.956527598</v>
      </c>
      <c r="N2468">
        <v>3267</v>
      </c>
      <c r="O2468">
        <v>21515</v>
      </c>
      <c r="P2468">
        <v>825872</v>
      </c>
      <c r="Q2468">
        <v>102557562810.99899</v>
      </c>
      <c r="R2468">
        <v>171929</v>
      </c>
      <c r="S2468">
        <v>1479815</v>
      </c>
      <c r="T2468" s="1">
        <v>44468.437696759262</v>
      </c>
      <c r="U2468">
        <v>921</v>
      </c>
      <c r="V2468" t="s">
        <v>31</v>
      </c>
      <c r="W2468">
        <v>10</v>
      </c>
      <c r="X2468">
        <v>100</v>
      </c>
    </row>
    <row r="2469" spans="1:24" x14ac:dyDescent="0.35">
      <c r="A2469" t="s">
        <v>24</v>
      </c>
      <c r="B2469">
        <v>2009</v>
      </c>
      <c r="C2469">
        <v>420</v>
      </c>
      <c r="D2469" t="s">
        <v>32</v>
      </c>
      <c r="E2469" t="s">
        <v>33</v>
      </c>
      <c r="F2469">
        <v>100</v>
      </c>
      <c r="G2469">
        <v>19</v>
      </c>
      <c r="H2469">
        <v>356.91192099679802</v>
      </c>
      <c r="I2469">
        <v>8752.5518632098992</v>
      </c>
      <c r="J2469">
        <v>23.9140735442483</v>
      </c>
      <c r="K2469">
        <v>29.8449435281962</v>
      </c>
      <c r="L2469">
        <v>13745.9</v>
      </c>
      <c r="M2469">
        <v>12984124.5841655</v>
      </c>
      <c r="N2469">
        <v>6143</v>
      </c>
      <c r="O2469">
        <v>21349</v>
      </c>
      <c r="P2469">
        <v>920508</v>
      </c>
      <c r="Q2469">
        <v>44273998147.480598</v>
      </c>
      <c r="R2469">
        <v>476535</v>
      </c>
      <c r="S2469">
        <v>1364481</v>
      </c>
      <c r="T2469" s="1">
        <v>44468.437696759262</v>
      </c>
      <c r="U2469">
        <v>931</v>
      </c>
      <c r="V2469" t="s">
        <v>30</v>
      </c>
      <c r="W2469">
        <v>10</v>
      </c>
      <c r="X2469">
        <v>100</v>
      </c>
    </row>
    <row r="2470" spans="1:24" x14ac:dyDescent="0.35">
      <c r="A2470" t="s">
        <v>24</v>
      </c>
      <c r="B2470">
        <v>2009</v>
      </c>
      <c r="C2470">
        <v>420</v>
      </c>
      <c r="D2470" t="s">
        <v>32</v>
      </c>
      <c r="E2470" t="s">
        <v>33</v>
      </c>
      <c r="F2470">
        <v>125</v>
      </c>
      <c r="G2470">
        <v>1</v>
      </c>
      <c r="H2470">
        <v>9.4579548927747492</v>
      </c>
      <c r="I2470">
        <v>89.575268198985498</v>
      </c>
      <c r="J2470">
        <v>0.27387900268652798</v>
      </c>
      <c r="K2470">
        <v>7.2623822292803994E-2</v>
      </c>
      <c r="L2470">
        <v>410.1</v>
      </c>
      <c r="M2470">
        <v>168190.32735372201</v>
      </c>
      <c r="N2470">
        <v>0</v>
      </c>
      <c r="O2470">
        <v>1253</v>
      </c>
      <c r="P2470">
        <v>11677</v>
      </c>
      <c r="Q2470">
        <v>136361572.68288901</v>
      </c>
      <c r="R2470">
        <v>0</v>
      </c>
      <c r="S2470">
        <v>35686</v>
      </c>
      <c r="T2470" s="1">
        <v>44468.437696759262</v>
      </c>
      <c r="U2470">
        <v>932</v>
      </c>
      <c r="V2470" t="s">
        <v>30</v>
      </c>
      <c r="W2470">
        <v>101</v>
      </c>
      <c r="X2470">
        <v>200</v>
      </c>
    </row>
    <row r="2471" spans="1:24" x14ac:dyDescent="0.35">
      <c r="A2471" t="s">
        <v>24</v>
      </c>
      <c r="B2471">
        <v>2009</v>
      </c>
      <c r="C2471">
        <v>420</v>
      </c>
      <c r="D2471" t="s">
        <v>32</v>
      </c>
      <c r="E2471" t="s">
        <v>33</v>
      </c>
      <c r="F2471">
        <v>127</v>
      </c>
      <c r="G2471">
        <v>15</v>
      </c>
      <c r="H2471">
        <v>87.036209661990995</v>
      </c>
      <c r="I2471">
        <v>752.79052478490996</v>
      </c>
      <c r="J2471">
        <v>6.0198015039076997</v>
      </c>
      <c r="K2471">
        <v>2.7123905534165198</v>
      </c>
      <c r="L2471">
        <v>3593.8</v>
      </c>
      <c r="M2471">
        <v>1283316.70764723</v>
      </c>
      <c r="N2471">
        <v>1328</v>
      </c>
      <c r="O2471">
        <v>5859</v>
      </c>
      <c r="P2471">
        <v>249039</v>
      </c>
      <c r="Q2471">
        <v>4623937204.6539602</v>
      </c>
      <c r="R2471">
        <v>113040</v>
      </c>
      <c r="S2471">
        <v>385038</v>
      </c>
      <c r="T2471" s="1">
        <v>44468.437696759262</v>
      </c>
      <c r="U2471">
        <v>911</v>
      </c>
      <c r="V2471" t="s">
        <v>29</v>
      </c>
      <c r="W2471">
        <v>10</v>
      </c>
      <c r="X2471">
        <v>100</v>
      </c>
    </row>
    <row r="2472" spans="1:24" x14ac:dyDescent="0.35">
      <c r="A2472" t="s">
        <v>24</v>
      </c>
      <c r="B2472">
        <v>2009</v>
      </c>
      <c r="C2472">
        <v>435</v>
      </c>
      <c r="D2472" t="s">
        <v>34</v>
      </c>
      <c r="E2472" t="s">
        <v>35</v>
      </c>
      <c r="F2472">
        <v>1</v>
      </c>
      <c r="G2472">
        <v>0</v>
      </c>
      <c r="H2472">
        <v>0</v>
      </c>
      <c r="J2472">
        <v>0</v>
      </c>
      <c r="L2472">
        <v>0</v>
      </c>
      <c r="P2472">
        <v>0</v>
      </c>
      <c r="T2472" s="1">
        <v>44468.437696759262</v>
      </c>
      <c r="U2472">
        <v>946</v>
      </c>
      <c r="V2472" t="s">
        <v>27</v>
      </c>
      <c r="W2472">
        <v>701</v>
      </c>
      <c r="X2472">
        <v>1000</v>
      </c>
    </row>
    <row r="2473" spans="1:24" x14ac:dyDescent="0.35">
      <c r="A2473" t="s">
        <v>24</v>
      </c>
      <c r="B2473">
        <v>2009</v>
      </c>
      <c r="C2473">
        <v>435</v>
      </c>
      <c r="D2473" t="s">
        <v>34</v>
      </c>
      <c r="E2473" t="s">
        <v>35</v>
      </c>
      <c r="F2473">
        <v>2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s="1">
        <v>44468.437696759262</v>
      </c>
      <c r="U2473">
        <v>916</v>
      </c>
      <c r="V2473" t="s">
        <v>29</v>
      </c>
      <c r="W2473">
        <v>701</v>
      </c>
      <c r="X2473">
        <v>1000</v>
      </c>
    </row>
    <row r="2474" spans="1:24" x14ac:dyDescent="0.35">
      <c r="A2474" t="s">
        <v>24</v>
      </c>
      <c r="B2474">
        <v>2009</v>
      </c>
      <c r="C2474">
        <v>435</v>
      </c>
      <c r="D2474" t="s">
        <v>34</v>
      </c>
      <c r="E2474" t="s">
        <v>35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 s="1">
        <v>44468.437696759262</v>
      </c>
      <c r="U2474">
        <v>945</v>
      </c>
      <c r="V2474" t="s">
        <v>27</v>
      </c>
      <c r="W2474">
        <v>501</v>
      </c>
      <c r="X2474">
        <v>700</v>
      </c>
    </row>
    <row r="2475" spans="1:24" x14ac:dyDescent="0.35">
      <c r="A2475" t="s">
        <v>24</v>
      </c>
      <c r="B2475">
        <v>2009</v>
      </c>
      <c r="C2475">
        <v>435</v>
      </c>
      <c r="D2475" t="s">
        <v>34</v>
      </c>
      <c r="E2475" t="s">
        <v>35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s="1">
        <v>44468.437696759262</v>
      </c>
      <c r="U2475">
        <v>955</v>
      </c>
      <c r="V2475" t="s">
        <v>28</v>
      </c>
      <c r="W2475">
        <v>501</v>
      </c>
      <c r="X2475">
        <v>700</v>
      </c>
    </row>
    <row r="2476" spans="1:24" x14ac:dyDescent="0.35">
      <c r="A2476" t="s">
        <v>24</v>
      </c>
      <c r="B2476">
        <v>2009</v>
      </c>
      <c r="C2476">
        <v>435</v>
      </c>
      <c r="D2476" t="s">
        <v>34</v>
      </c>
      <c r="E2476" t="s">
        <v>35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 s="1">
        <v>44468.437696759262</v>
      </c>
      <c r="U2476">
        <v>956</v>
      </c>
      <c r="V2476" t="s">
        <v>28</v>
      </c>
      <c r="W2476">
        <v>701</v>
      </c>
      <c r="X2476">
        <v>1000</v>
      </c>
    </row>
    <row r="2477" spans="1:24" x14ac:dyDescent="0.35">
      <c r="A2477" t="s">
        <v>24</v>
      </c>
      <c r="B2477">
        <v>2009</v>
      </c>
      <c r="C2477">
        <v>435</v>
      </c>
      <c r="D2477" t="s">
        <v>34</v>
      </c>
      <c r="E2477" t="s">
        <v>35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 s="1">
        <v>44468.437696759262</v>
      </c>
      <c r="U2477">
        <v>915</v>
      </c>
      <c r="V2477" t="s">
        <v>29</v>
      </c>
      <c r="W2477">
        <v>501</v>
      </c>
      <c r="X2477">
        <v>700</v>
      </c>
    </row>
    <row r="2478" spans="1:24" x14ac:dyDescent="0.35">
      <c r="A2478" t="s">
        <v>24</v>
      </c>
      <c r="B2478">
        <v>2009</v>
      </c>
      <c r="C2478">
        <v>435</v>
      </c>
      <c r="D2478" t="s">
        <v>34</v>
      </c>
      <c r="E2478" t="s">
        <v>35</v>
      </c>
      <c r="F2478">
        <v>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 s="1">
        <v>44468.437696759262</v>
      </c>
      <c r="U2478">
        <v>926</v>
      </c>
      <c r="V2478" t="s">
        <v>31</v>
      </c>
      <c r="W2478">
        <v>701</v>
      </c>
      <c r="X2478">
        <v>1000</v>
      </c>
    </row>
    <row r="2479" spans="1:24" x14ac:dyDescent="0.35">
      <c r="A2479" t="s">
        <v>24</v>
      </c>
      <c r="B2479">
        <v>2009</v>
      </c>
      <c r="C2479">
        <v>435</v>
      </c>
      <c r="D2479" t="s">
        <v>34</v>
      </c>
      <c r="E2479" t="s">
        <v>35</v>
      </c>
      <c r="F2479">
        <v>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s="1">
        <v>44468.437696759262</v>
      </c>
      <c r="U2479">
        <v>935</v>
      </c>
      <c r="V2479" t="s">
        <v>30</v>
      </c>
      <c r="W2479">
        <v>501</v>
      </c>
      <c r="X2479">
        <v>700</v>
      </c>
    </row>
    <row r="2480" spans="1:24" x14ac:dyDescent="0.35">
      <c r="A2480" t="s">
        <v>24</v>
      </c>
      <c r="B2480">
        <v>2009</v>
      </c>
      <c r="C2480">
        <v>435</v>
      </c>
      <c r="D2480" t="s">
        <v>34</v>
      </c>
      <c r="E2480" t="s">
        <v>35</v>
      </c>
      <c r="F2480">
        <v>4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s="1">
        <v>44468.437696759262</v>
      </c>
      <c r="U2480">
        <v>936</v>
      </c>
      <c r="V2480" t="s">
        <v>30</v>
      </c>
      <c r="W2480">
        <v>701</v>
      </c>
      <c r="X2480">
        <v>1000</v>
      </c>
    </row>
    <row r="2481" spans="1:24" x14ac:dyDescent="0.35">
      <c r="A2481" t="s">
        <v>24</v>
      </c>
      <c r="B2481">
        <v>2009</v>
      </c>
      <c r="C2481">
        <v>435</v>
      </c>
      <c r="D2481" t="s">
        <v>34</v>
      </c>
      <c r="E2481" t="s">
        <v>35</v>
      </c>
      <c r="F2481">
        <v>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 s="1">
        <v>44468.437696759262</v>
      </c>
      <c r="U2481">
        <v>925</v>
      </c>
      <c r="V2481" t="s">
        <v>31</v>
      </c>
      <c r="W2481">
        <v>501</v>
      </c>
      <c r="X2481">
        <v>700</v>
      </c>
    </row>
    <row r="2482" spans="1:24" x14ac:dyDescent="0.35">
      <c r="A2482" t="s">
        <v>24</v>
      </c>
      <c r="B2482">
        <v>2009</v>
      </c>
      <c r="C2482">
        <v>435</v>
      </c>
      <c r="D2482" t="s">
        <v>34</v>
      </c>
      <c r="E2482" t="s">
        <v>35</v>
      </c>
      <c r="F2482">
        <v>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s="1">
        <v>44468.437696759262</v>
      </c>
      <c r="U2482">
        <v>914</v>
      </c>
      <c r="V2482" t="s">
        <v>29</v>
      </c>
      <c r="W2482">
        <v>301</v>
      </c>
      <c r="X2482">
        <v>500</v>
      </c>
    </row>
    <row r="2483" spans="1:24" x14ac:dyDescent="0.35">
      <c r="A2483" t="s">
        <v>24</v>
      </c>
      <c r="B2483">
        <v>2009</v>
      </c>
      <c r="C2483">
        <v>435</v>
      </c>
      <c r="D2483" t="s">
        <v>34</v>
      </c>
      <c r="E2483" t="s">
        <v>35</v>
      </c>
      <c r="F2483">
        <v>7</v>
      </c>
      <c r="G2483">
        <v>1</v>
      </c>
      <c r="H2483">
        <v>5.2</v>
      </c>
      <c r="I2483">
        <v>27.196831592915998</v>
      </c>
      <c r="J2483">
        <v>5.9</v>
      </c>
      <c r="K2483">
        <v>34.335098589718399</v>
      </c>
      <c r="L2483">
        <v>8.4</v>
      </c>
      <c r="M2483">
        <v>69.969040862931905</v>
      </c>
      <c r="N2483">
        <v>0</v>
      </c>
      <c r="O2483">
        <v>28</v>
      </c>
      <c r="P2483">
        <v>9399</v>
      </c>
      <c r="Q2483">
        <v>88333595.332573995</v>
      </c>
      <c r="R2483">
        <v>0</v>
      </c>
      <c r="S2483">
        <v>31627</v>
      </c>
      <c r="T2483" s="1">
        <v>44468.437696759262</v>
      </c>
      <c r="U2483">
        <v>924</v>
      </c>
      <c r="V2483" t="s">
        <v>31</v>
      </c>
      <c r="W2483">
        <v>301</v>
      </c>
      <c r="X2483">
        <v>500</v>
      </c>
    </row>
    <row r="2484" spans="1:24" x14ac:dyDescent="0.35">
      <c r="A2484" t="s">
        <v>24</v>
      </c>
      <c r="B2484">
        <v>2009</v>
      </c>
      <c r="C2484">
        <v>435</v>
      </c>
      <c r="D2484" t="s">
        <v>34</v>
      </c>
      <c r="E2484" t="s">
        <v>35</v>
      </c>
      <c r="F2484">
        <v>8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 s="1">
        <v>44468.437696759262</v>
      </c>
      <c r="U2484">
        <v>944</v>
      </c>
      <c r="V2484" t="s">
        <v>27</v>
      </c>
      <c r="W2484">
        <v>301</v>
      </c>
      <c r="X2484">
        <v>500</v>
      </c>
    </row>
    <row r="2485" spans="1:24" x14ac:dyDescent="0.35">
      <c r="A2485" t="s">
        <v>24</v>
      </c>
      <c r="B2485">
        <v>2009</v>
      </c>
      <c r="C2485">
        <v>435</v>
      </c>
      <c r="D2485" t="s">
        <v>34</v>
      </c>
      <c r="E2485" t="s">
        <v>35</v>
      </c>
      <c r="F2485">
        <v>11</v>
      </c>
      <c r="G2485">
        <v>1</v>
      </c>
      <c r="H2485">
        <v>3.4</v>
      </c>
      <c r="I2485">
        <v>11.9011038747543</v>
      </c>
      <c r="J2485">
        <v>3.8</v>
      </c>
      <c r="K2485">
        <v>14.758240131192601</v>
      </c>
      <c r="L2485">
        <v>22.6</v>
      </c>
      <c r="M2485">
        <v>510.01432082520103</v>
      </c>
      <c r="N2485">
        <v>0</v>
      </c>
      <c r="O2485">
        <v>72</v>
      </c>
      <c r="P2485">
        <v>25149</v>
      </c>
      <c r="Q2485">
        <v>632455097.97223306</v>
      </c>
      <c r="R2485">
        <v>0</v>
      </c>
      <c r="S2485">
        <v>80501</v>
      </c>
      <c r="T2485" s="1">
        <v>44468.437696759262</v>
      </c>
      <c r="U2485">
        <v>951</v>
      </c>
      <c r="V2485" t="s">
        <v>28</v>
      </c>
      <c r="W2485">
        <v>10</v>
      </c>
      <c r="X2485">
        <v>100</v>
      </c>
    </row>
    <row r="2486" spans="1:24" x14ac:dyDescent="0.35">
      <c r="A2486" t="s">
        <v>24</v>
      </c>
      <c r="B2486">
        <v>2009</v>
      </c>
      <c r="C2486">
        <v>435</v>
      </c>
      <c r="D2486" t="s">
        <v>34</v>
      </c>
      <c r="E2486" t="s">
        <v>35</v>
      </c>
      <c r="F2486">
        <v>14</v>
      </c>
      <c r="G2486">
        <v>6</v>
      </c>
      <c r="H2486">
        <v>40.354373181537198</v>
      </c>
      <c r="I2486">
        <v>249.40327157910599</v>
      </c>
      <c r="J2486">
        <v>29.768173335339501</v>
      </c>
      <c r="K2486">
        <v>153.292909490581</v>
      </c>
      <c r="L2486">
        <v>125.7</v>
      </c>
      <c r="M2486">
        <v>2423.1044101473399</v>
      </c>
      <c r="N2486">
        <v>9</v>
      </c>
      <c r="O2486">
        <v>242</v>
      </c>
      <c r="P2486">
        <v>92717</v>
      </c>
      <c r="Q2486">
        <v>1489333811.3775699</v>
      </c>
      <c r="R2486">
        <v>1447</v>
      </c>
      <c r="S2486">
        <v>183987</v>
      </c>
      <c r="T2486" s="1">
        <v>44468.437696759262</v>
      </c>
      <c r="U2486">
        <v>954</v>
      </c>
      <c r="V2486" t="s">
        <v>28</v>
      </c>
      <c r="W2486">
        <v>301</v>
      </c>
      <c r="X2486">
        <v>500</v>
      </c>
    </row>
    <row r="2487" spans="1:24" x14ac:dyDescent="0.35">
      <c r="A2487" t="s">
        <v>24</v>
      </c>
      <c r="B2487">
        <v>2009</v>
      </c>
      <c r="C2487">
        <v>435</v>
      </c>
      <c r="D2487" t="s">
        <v>34</v>
      </c>
      <c r="E2487" t="s">
        <v>35</v>
      </c>
      <c r="F2487">
        <v>16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s="1">
        <v>44468.437696759262</v>
      </c>
      <c r="U2487">
        <v>934</v>
      </c>
      <c r="V2487" t="s">
        <v>30</v>
      </c>
      <c r="W2487">
        <v>301</v>
      </c>
      <c r="X2487">
        <v>500</v>
      </c>
    </row>
    <row r="2488" spans="1:24" x14ac:dyDescent="0.35">
      <c r="A2488" t="s">
        <v>24</v>
      </c>
      <c r="B2488">
        <v>2009</v>
      </c>
      <c r="C2488">
        <v>435</v>
      </c>
      <c r="D2488" t="s">
        <v>34</v>
      </c>
      <c r="E2488" t="s">
        <v>35</v>
      </c>
      <c r="F2488">
        <v>17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 s="1">
        <v>44468.437696759262</v>
      </c>
      <c r="U2488">
        <v>913</v>
      </c>
      <c r="V2488" t="s">
        <v>29</v>
      </c>
      <c r="W2488">
        <v>201</v>
      </c>
      <c r="X2488">
        <v>300</v>
      </c>
    </row>
    <row r="2489" spans="1:24" x14ac:dyDescent="0.35">
      <c r="A2489" t="s">
        <v>24</v>
      </c>
      <c r="B2489">
        <v>2009</v>
      </c>
      <c r="C2489">
        <v>435</v>
      </c>
      <c r="D2489" t="s">
        <v>34</v>
      </c>
      <c r="E2489" t="s">
        <v>35</v>
      </c>
      <c r="F2489">
        <v>17</v>
      </c>
      <c r="G2489">
        <v>2</v>
      </c>
      <c r="H2489">
        <v>5.08081879656506</v>
      </c>
      <c r="I2489">
        <v>14.3275011133011</v>
      </c>
      <c r="J2489">
        <v>4.9765574266095198</v>
      </c>
      <c r="K2489">
        <v>12.8254575090961</v>
      </c>
      <c r="L2489">
        <v>26.3</v>
      </c>
      <c r="M2489">
        <v>382.96590000901602</v>
      </c>
      <c r="N2489">
        <v>0</v>
      </c>
      <c r="O2489">
        <v>68</v>
      </c>
      <c r="P2489">
        <v>25688</v>
      </c>
      <c r="Q2489">
        <v>342817134.625</v>
      </c>
      <c r="R2489">
        <v>0</v>
      </c>
      <c r="S2489">
        <v>65403</v>
      </c>
      <c r="T2489" s="1">
        <v>44468.437696759262</v>
      </c>
      <c r="U2489">
        <v>943</v>
      </c>
      <c r="V2489" t="s">
        <v>27</v>
      </c>
      <c r="W2489">
        <v>201</v>
      </c>
      <c r="X2489">
        <v>300</v>
      </c>
    </row>
    <row r="2490" spans="1:24" x14ac:dyDescent="0.35">
      <c r="A2490" t="s">
        <v>24</v>
      </c>
      <c r="B2490">
        <v>2009</v>
      </c>
      <c r="C2490">
        <v>435</v>
      </c>
      <c r="D2490" t="s">
        <v>34</v>
      </c>
      <c r="E2490" t="s">
        <v>35</v>
      </c>
      <c r="F2490">
        <v>19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 s="1">
        <v>44468.437696759262</v>
      </c>
      <c r="U2490">
        <v>941</v>
      </c>
      <c r="V2490" t="s">
        <v>27</v>
      </c>
      <c r="W2490">
        <v>10</v>
      </c>
      <c r="X2490">
        <v>100</v>
      </c>
    </row>
    <row r="2491" spans="1:24" x14ac:dyDescent="0.35">
      <c r="A2491" t="s">
        <v>24</v>
      </c>
      <c r="B2491">
        <v>2009</v>
      </c>
      <c r="C2491">
        <v>435</v>
      </c>
      <c r="D2491" t="s">
        <v>34</v>
      </c>
      <c r="E2491" t="s">
        <v>35</v>
      </c>
      <c r="F2491">
        <v>19</v>
      </c>
      <c r="G2491">
        <v>2</v>
      </c>
      <c r="H2491">
        <v>1.5004495357878</v>
      </c>
      <c r="I2491">
        <v>1.28428087902974</v>
      </c>
      <c r="J2491">
        <v>3.8467920202251502</v>
      </c>
      <c r="K2491">
        <v>7.4598181790667599</v>
      </c>
      <c r="L2491">
        <v>7.6</v>
      </c>
      <c r="M2491">
        <v>32.782512231126198</v>
      </c>
      <c r="N2491">
        <v>0</v>
      </c>
      <c r="O2491">
        <v>20</v>
      </c>
      <c r="P2491">
        <v>19352</v>
      </c>
      <c r="Q2491">
        <v>190419077.859346</v>
      </c>
      <c r="R2491">
        <v>0</v>
      </c>
      <c r="S2491">
        <v>48606</v>
      </c>
      <c r="T2491" s="1">
        <v>44468.437696759262</v>
      </c>
      <c r="U2491">
        <v>953</v>
      </c>
      <c r="V2491" t="s">
        <v>28</v>
      </c>
      <c r="W2491">
        <v>201</v>
      </c>
      <c r="X2491">
        <v>300</v>
      </c>
    </row>
    <row r="2492" spans="1:24" x14ac:dyDescent="0.35">
      <c r="A2492" t="s">
        <v>24</v>
      </c>
      <c r="B2492">
        <v>2009</v>
      </c>
      <c r="C2492">
        <v>435</v>
      </c>
      <c r="D2492" t="s">
        <v>34</v>
      </c>
      <c r="E2492" t="s">
        <v>35</v>
      </c>
      <c r="F2492">
        <v>25</v>
      </c>
      <c r="G2492">
        <v>7</v>
      </c>
      <c r="H2492">
        <v>29.6730763068181</v>
      </c>
      <c r="I2492">
        <v>91.317323813804606</v>
      </c>
      <c r="J2492">
        <v>24.467273445972801</v>
      </c>
      <c r="K2492">
        <v>91.944542131140295</v>
      </c>
      <c r="L2492">
        <v>342.6</v>
      </c>
      <c r="M2492">
        <v>12173.7296838697</v>
      </c>
      <c r="N2492">
        <v>110</v>
      </c>
      <c r="O2492">
        <v>575</v>
      </c>
      <c r="P2492">
        <v>282711</v>
      </c>
      <c r="Q2492">
        <v>12257345649.922199</v>
      </c>
      <c r="R2492">
        <v>49107</v>
      </c>
      <c r="S2492">
        <v>516315</v>
      </c>
      <c r="T2492" s="1">
        <v>44468.437696759262</v>
      </c>
      <c r="U2492">
        <v>923</v>
      </c>
      <c r="V2492" t="s">
        <v>31</v>
      </c>
      <c r="W2492">
        <v>201</v>
      </c>
      <c r="X2492">
        <v>300</v>
      </c>
    </row>
    <row r="2493" spans="1:24" x14ac:dyDescent="0.35">
      <c r="A2493" t="s">
        <v>24</v>
      </c>
      <c r="B2493">
        <v>2009</v>
      </c>
      <c r="C2493">
        <v>435</v>
      </c>
      <c r="D2493" t="s">
        <v>34</v>
      </c>
      <c r="E2493" t="s">
        <v>35</v>
      </c>
      <c r="F2493">
        <v>26</v>
      </c>
      <c r="G2493">
        <v>2</v>
      </c>
      <c r="H2493">
        <v>3.49503992430324</v>
      </c>
      <c r="I2493">
        <v>6.0704992338325097</v>
      </c>
      <c r="J2493">
        <v>2.9028723521155202</v>
      </c>
      <c r="K2493">
        <v>4.2201355055739898</v>
      </c>
      <c r="L2493">
        <v>38.6</v>
      </c>
      <c r="M2493">
        <v>745.82193663741305</v>
      </c>
      <c r="N2493">
        <v>0</v>
      </c>
      <c r="O2493">
        <v>95</v>
      </c>
      <c r="P2493">
        <v>32050</v>
      </c>
      <c r="Q2493">
        <v>518486126.82426703</v>
      </c>
      <c r="R2493">
        <v>0</v>
      </c>
      <c r="S2493">
        <v>78866</v>
      </c>
      <c r="T2493" s="1">
        <v>44468.437696759262</v>
      </c>
      <c r="U2493">
        <v>952</v>
      </c>
      <c r="V2493" t="s">
        <v>28</v>
      </c>
      <c r="W2493">
        <v>101</v>
      </c>
      <c r="X2493">
        <v>200</v>
      </c>
    </row>
    <row r="2494" spans="1:24" x14ac:dyDescent="0.35">
      <c r="A2494" t="s">
        <v>24</v>
      </c>
      <c r="B2494">
        <v>2009</v>
      </c>
      <c r="C2494">
        <v>435</v>
      </c>
      <c r="D2494" t="s">
        <v>34</v>
      </c>
      <c r="E2494" t="s">
        <v>35</v>
      </c>
      <c r="F2494">
        <v>31</v>
      </c>
      <c r="G2494">
        <v>9</v>
      </c>
      <c r="H2494">
        <v>46.141344669734899</v>
      </c>
      <c r="I2494">
        <v>150.69659036816699</v>
      </c>
      <c r="J2494">
        <v>30.374792139909999</v>
      </c>
      <c r="K2494">
        <v>69.7466371621109</v>
      </c>
      <c r="L2494">
        <v>530.29999999999995</v>
      </c>
      <c r="M2494">
        <v>19896.021309019299</v>
      </c>
      <c r="N2494">
        <v>185</v>
      </c>
      <c r="O2494">
        <v>875</v>
      </c>
      <c r="P2494">
        <v>349305</v>
      </c>
      <c r="Q2494">
        <v>9208440455.2190304</v>
      </c>
      <c r="R2494">
        <v>114489</v>
      </c>
      <c r="S2494">
        <v>584121</v>
      </c>
      <c r="T2494" s="1">
        <v>44468.437696759262</v>
      </c>
      <c r="U2494">
        <v>933</v>
      </c>
      <c r="V2494" t="s">
        <v>30</v>
      </c>
      <c r="W2494">
        <v>201</v>
      </c>
      <c r="X2494">
        <v>300</v>
      </c>
    </row>
    <row r="2495" spans="1:24" x14ac:dyDescent="0.35">
      <c r="A2495" t="s">
        <v>24</v>
      </c>
      <c r="B2495">
        <v>2009</v>
      </c>
      <c r="C2495">
        <v>435</v>
      </c>
      <c r="D2495" t="s">
        <v>34</v>
      </c>
      <c r="E2495" t="s">
        <v>35</v>
      </c>
      <c r="F2495">
        <v>36</v>
      </c>
      <c r="G2495">
        <v>2</v>
      </c>
      <c r="H2495">
        <v>8.5752399001579196</v>
      </c>
      <c r="I2495">
        <v>34.434849465475601</v>
      </c>
      <c r="J2495">
        <v>6.9251937386114903</v>
      </c>
      <c r="K2495">
        <v>26.3324645331898</v>
      </c>
      <c r="L2495">
        <v>251.9</v>
      </c>
      <c r="M2495">
        <v>29726.858342903699</v>
      </c>
      <c r="N2495">
        <v>0</v>
      </c>
      <c r="O2495">
        <v>636</v>
      </c>
      <c r="P2495">
        <v>203833</v>
      </c>
      <c r="Q2495">
        <v>22732245244.239799</v>
      </c>
      <c r="R2495">
        <v>0</v>
      </c>
      <c r="S2495">
        <v>539753</v>
      </c>
      <c r="T2495" s="1">
        <v>44468.437696759262</v>
      </c>
      <c r="U2495">
        <v>942</v>
      </c>
      <c r="V2495" t="s">
        <v>27</v>
      </c>
      <c r="W2495">
        <v>101</v>
      </c>
      <c r="X2495">
        <v>200</v>
      </c>
    </row>
    <row r="2496" spans="1:24" x14ac:dyDescent="0.35">
      <c r="A2496" t="s">
        <v>24</v>
      </c>
      <c r="B2496">
        <v>2009</v>
      </c>
      <c r="C2496">
        <v>435</v>
      </c>
      <c r="D2496" t="s">
        <v>34</v>
      </c>
      <c r="E2496" t="s">
        <v>35</v>
      </c>
      <c r="F2496">
        <v>40</v>
      </c>
      <c r="G2496">
        <v>5</v>
      </c>
      <c r="H2496">
        <v>4.5063616822634298</v>
      </c>
      <c r="I2496">
        <v>7.0101385328848496</v>
      </c>
      <c r="J2496">
        <v>4.5210614870026804</v>
      </c>
      <c r="K2496">
        <v>4.3264216180728496</v>
      </c>
      <c r="L2496">
        <v>66.3</v>
      </c>
      <c r="M2496">
        <v>1510.1454042319201</v>
      </c>
      <c r="N2496">
        <v>0</v>
      </c>
      <c r="O2496">
        <v>146</v>
      </c>
      <c r="P2496">
        <v>66115</v>
      </c>
      <c r="Q2496">
        <v>932010928.55059803</v>
      </c>
      <c r="R2496">
        <v>3775</v>
      </c>
      <c r="S2496">
        <v>128455</v>
      </c>
      <c r="T2496" s="1">
        <v>44468.437696759262</v>
      </c>
      <c r="U2496">
        <v>912</v>
      </c>
      <c r="V2496" t="s">
        <v>29</v>
      </c>
      <c r="W2496">
        <v>101</v>
      </c>
      <c r="X2496">
        <v>200</v>
      </c>
    </row>
    <row r="2497" spans="1:24" x14ac:dyDescent="0.35">
      <c r="A2497" t="s">
        <v>24</v>
      </c>
      <c r="B2497">
        <v>2009</v>
      </c>
      <c r="C2497">
        <v>435</v>
      </c>
      <c r="D2497" t="s">
        <v>34</v>
      </c>
      <c r="E2497" t="s">
        <v>35</v>
      </c>
      <c r="F2497">
        <v>72</v>
      </c>
      <c r="G2497">
        <v>14</v>
      </c>
      <c r="H2497">
        <v>23.177886706229401</v>
      </c>
      <c r="I2497">
        <v>34.859449213431702</v>
      </c>
      <c r="J2497">
        <v>13.611395718365401</v>
      </c>
      <c r="K2497">
        <v>12.3880871527009</v>
      </c>
      <c r="L2497">
        <v>553</v>
      </c>
      <c r="M2497">
        <v>19827.834734305099</v>
      </c>
      <c r="N2497">
        <v>268</v>
      </c>
      <c r="O2497">
        <v>838</v>
      </c>
      <c r="P2497">
        <v>324435</v>
      </c>
      <c r="Q2497">
        <v>7046265798.2352304</v>
      </c>
      <c r="R2497">
        <v>154788</v>
      </c>
      <c r="S2497">
        <v>494082</v>
      </c>
      <c r="T2497" s="1">
        <v>44468.437696759262</v>
      </c>
      <c r="U2497">
        <v>922</v>
      </c>
      <c r="V2497" t="s">
        <v>31</v>
      </c>
      <c r="W2497">
        <v>101</v>
      </c>
      <c r="X2497">
        <v>200</v>
      </c>
    </row>
    <row r="2498" spans="1:24" x14ac:dyDescent="0.35">
      <c r="A2498" t="s">
        <v>24</v>
      </c>
      <c r="B2498">
        <v>2009</v>
      </c>
      <c r="C2498">
        <v>435</v>
      </c>
      <c r="D2498" t="s">
        <v>34</v>
      </c>
      <c r="E2498" t="s">
        <v>35</v>
      </c>
      <c r="F2498">
        <v>78</v>
      </c>
      <c r="G2498">
        <v>10</v>
      </c>
      <c r="H2498">
        <v>29.8207158454309</v>
      </c>
      <c r="I2498">
        <v>289.03024245871597</v>
      </c>
      <c r="J2498">
        <v>9.0891491168602201</v>
      </c>
      <c r="K2498">
        <v>11.784280633136801</v>
      </c>
      <c r="L2498">
        <v>776.4</v>
      </c>
      <c r="M2498">
        <v>195910.08051589999</v>
      </c>
      <c r="N2498">
        <v>0</v>
      </c>
      <c r="O2498">
        <v>1680</v>
      </c>
      <c r="P2498">
        <v>235718</v>
      </c>
      <c r="Q2498">
        <v>7987604854.1513901</v>
      </c>
      <c r="R2498">
        <v>53218</v>
      </c>
      <c r="S2498">
        <v>418218</v>
      </c>
      <c r="T2498" s="1">
        <v>44468.437696759262</v>
      </c>
      <c r="U2498">
        <v>921</v>
      </c>
      <c r="V2498" t="s">
        <v>31</v>
      </c>
      <c r="W2498">
        <v>10</v>
      </c>
      <c r="X2498">
        <v>100</v>
      </c>
    </row>
    <row r="2499" spans="1:24" x14ac:dyDescent="0.35">
      <c r="A2499" t="s">
        <v>24</v>
      </c>
      <c r="B2499">
        <v>2009</v>
      </c>
      <c r="C2499">
        <v>435</v>
      </c>
      <c r="D2499" t="s">
        <v>34</v>
      </c>
      <c r="E2499" t="s">
        <v>35</v>
      </c>
      <c r="F2499">
        <v>100</v>
      </c>
      <c r="G2499">
        <v>5</v>
      </c>
      <c r="H2499">
        <v>6.2291514449937804</v>
      </c>
      <c r="I2499">
        <v>9.1216130115074403</v>
      </c>
      <c r="J2499">
        <v>2.8602820229180699</v>
      </c>
      <c r="K2499">
        <v>2.3340460530092701</v>
      </c>
      <c r="L2499">
        <v>239.6</v>
      </c>
      <c r="M2499">
        <v>13531.6147337312</v>
      </c>
      <c r="N2499">
        <v>2</v>
      </c>
      <c r="O2499">
        <v>477</v>
      </c>
      <c r="P2499">
        <v>110099</v>
      </c>
      <c r="Q2499">
        <v>3462481023.9442301</v>
      </c>
      <c r="R2499">
        <v>0</v>
      </c>
      <c r="S2499">
        <v>230256</v>
      </c>
      <c r="T2499" s="1">
        <v>44468.437696759262</v>
      </c>
      <c r="U2499">
        <v>931</v>
      </c>
      <c r="V2499" t="s">
        <v>30</v>
      </c>
      <c r="W2499">
        <v>10</v>
      </c>
      <c r="X2499">
        <v>100</v>
      </c>
    </row>
    <row r="2500" spans="1:24" x14ac:dyDescent="0.35">
      <c r="A2500" t="s">
        <v>24</v>
      </c>
      <c r="B2500">
        <v>2009</v>
      </c>
      <c r="C2500">
        <v>435</v>
      </c>
      <c r="D2500" t="s">
        <v>34</v>
      </c>
      <c r="E2500" t="s">
        <v>35</v>
      </c>
      <c r="F2500">
        <v>125</v>
      </c>
      <c r="G2500">
        <v>26</v>
      </c>
      <c r="H2500">
        <v>21.247656574026099</v>
      </c>
      <c r="I2500">
        <v>23.5443902527159</v>
      </c>
      <c r="J2500">
        <v>14.1551799358678</v>
      </c>
      <c r="K2500">
        <v>9.4019469861824501</v>
      </c>
      <c r="L2500">
        <v>919.6</v>
      </c>
      <c r="M2500">
        <v>44207.946943026</v>
      </c>
      <c r="N2500">
        <v>490</v>
      </c>
      <c r="O2500">
        <v>1349</v>
      </c>
      <c r="P2500">
        <v>614272</v>
      </c>
      <c r="Q2500">
        <v>17653494911.738098</v>
      </c>
      <c r="R2500">
        <v>342959</v>
      </c>
      <c r="S2500">
        <v>885585</v>
      </c>
      <c r="T2500" s="1">
        <v>44468.437696759262</v>
      </c>
      <c r="U2500">
        <v>932</v>
      </c>
      <c r="V2500" t="s">
        <v>30</v>
      </c>
      <c r="W2500">
        <v>101</v>
      </c>
      <c r="X2500">
        <v>200</v>
      </c>
    </row>
    <row r="2501" spans="1:24" x14ac:dyDescent="0.35">
      <c r="A2501" t="s">
        <v>24</v>
      </c>
      <c r="B2501">
        <v>2009</v>
      </c>
      <c r="C2501">
        <v>435</v>
      </c>
      <c r="D2501" t="s">
        <v>34</v>
      </c>
      <c r="E2501" t="s">
        <v>35</v>
      </c>
      <c r="F2501">
        <v>127</v>
      </c>
      <c r="G2501">
        <v>7</v>
      </c>
      <c r="H2501">
        <v>5.2298516943102697</v>
      </c>
      <c r="I2501">
        <v>5.0061817987821904</v>
      </c>
      <c r="J2501">
        <v>2.55798310142533</v>
      </c>
      <c r="K2501">
        <v>1.0574978932224099</v>
      </c>
      <c r="L2501">
        <v>216.7</v>
      </c>
      <c r="M2501">
        <v>8534.2688734456005</v>
      </c>
      <c r="N2501">
        <v>32</v>
      </c>
      <c r="O2501">
        <v>401</v>
      </c>
      <c r="P2501">
        <v>106032</v>
      </c>
      <c r="Q2501">
        <v>1802765404.17644</v>
      </c>
      <c r="R2501">
        <v>21114</v>
      </c>
      <c r="S2501">
        <v>190950</v>
      </c>
      <c r="T2501" s="1">
        <v>44468.437696759262</v>
      </c>
      <c r="U2501">
        <v>911</v>
      </c>
      <c r="V2501" t="s">
        <v>29</v>
      </c>
      <c r="W2501">
        <v>10</v>
      </c>
      <c r="X2501">
        <v>100</v>
      </c>
    </row>
    <row r="2502" spans="1:24" x14ac:dyDescent="0.35">
      <c r="A2502" t="s">
        <v>24</v>
      </c>
      <c r="B2502">
        <v>2009</v>
      </c>
      <c r="C2502">
        <v>440</v>
      </c>
      <c r="D2502" t="s">
        <v>36</v>
      </c>
      <c r="E2502" t="s">
        <v>37</v>
      </c>
      <c r="F2502">
        <v>1</v>
      </c>
      <c r="G2502">
        <v>0</v>
      </c>
      <c r="H2502">
        <v>0</v>
      </c>
      <c r="J2502">
        <v>0</v>
      </c>
      <c r="L2502">
        <v>0</v>
      </c>
      <c r="P2502">
        <v>0</v>
      </c>
      <c r="T2502" s="1">
        <v>44468.437696759262</v>
      </c>
      <c r="U2502">
        <v>946</v>
      </c>
      <c r="V2502" t="s">
        <v>27</v>
      </c>
      <c r="W2502">
        <v>701</v>
      </c>
      <c r="X2502">
        <v>1000</v>
      </c>
    </row>
    <row r="2503" spans="1:24" x14ac:dyDescent="0.35">
      <c r="A2503" t="s">
        <v>24</v>
      </c>
      <c r="B2503">
        <v>2009</v>
      </c>
      <c r="C2503">
        <v>440</v>
      </c>
      <c r="D2503" t="s">
        <v>36</v>
      </c>
      <c r="E2503" t="s">
        <v>37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s="1">
        <v>44468.437696759262</v>
      </c>
      <c r="U2503">
        <v>916</v>
      </c>
      <c r="V2503" t="s">
        <v>29</v>
      </c>
      <c r="W2503">
        <v>701</v>
      </c>
      <c r="X2503">
        <v>1000</v>
      </c>
    </row>
    <row r="2504" spans="1:24" x14ac:dyDescent="0.35">
      <c r="A2504" t="s">
        <v>24</v>
      </c>
      <c r="B2504">
        <v>2009</v>
      </c>
      <c r="C2504">
        <v>440</v>
      </c>
      <c r="D2504" t="s">
        <v>36</v>
      </c>
      <c r="E2504" t="s">
        <v>37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 s="1">
        <v>44468.437696759262</v>
      </c>
      <c r="U2504">
        <v>956</v>
      </c>
      <c r="V2504" t="s">
        <v>28</v>
      </c>
      <c r="W2504">
        <v>701</v>
      </c>
      <c r="X2504">
        <v>1000</v>
      </c>
    </row>
    <row r="2505" spans="1:24" x14ac:dyDescent="0.35">
      <c r="A2505" t="s">
        <v>24</v>
      </c>
      <c r="B2505">
        <v>2009</v>
      </c>
      <c r="C2505">
        <v>440</v>
      </c>
      <c r="D2505" t="s">
        <v>36</v>
      </c>
      <c r="E2505" t="s">
        <v>37</v>
      </c>
      <c r="F2505">
        <v>2</v>
      </c>
      <c r="G2505">
        <v>1</v>
      </c>
      <c r="H2505">
        <v>18.2</v>
      </c>
      <c r="I2505">
        <v>332.37010835867898</v>
      </c>
      <c r="J2505">
        <v>18.7</v>
      </c>
      <c r="K2505">
        <v>350.35155138179903</v>
      </c>
      <c r="L2505">
        <v>26.8</v>
      </c>
      <c r="M2505">
        <v>717.49173805087105</v>
      </c>
      <c r="N2505">
        <v>0</v>
      </c>
      <c r="O2505">
        <v>142</v>
      </c>
      <c r="P2505">
        <v>27501</v>
      </c>
      <c r="Q2505">
        <v>756308516.34369504</v>
      </c>
      <c r="R2505">
        <v>0</v>
      </c>
      <c r="S2505">
        <v>145838</v>
      </c>
      <c r="T2505" s="1">
        <v>44468.437696759262</v>
      </c>
      <c r="U2505">
        <v>945</v>
      </c>
      <c r="V2505" t="s">
        <v>27</v>
      </c>
      <c r="W2505">
        <v>501</v>
      </c>
      <c r="X2505">
        <v>700</v>
      </c>
    </row>
    <row r="2506" spans="1:24" x14ac:dyDescent="0.35">
      <c r="A2506" t="s">
        <v>24</v>
      </c>
      <c r="B2506">
        <v>2009</v>
      </c>
      <c r="C2506">
        <v>440</v>
      </c>
      <c r="D2506" t="s">
        <v>36</v>
      </c>
      <c r="E2506" t="s">
        <v>37</v>
      </c>
      <c r="F2506">
        <v>2</v>
      </c>
      <c r="G2506">
        <v>1</v>
      </c>
      <c r="H2506">
        <v>112.6</v>
      </c>
      <c r="I2506">
        <v>12671.866978669401</v>
      </c>
      <c r="J2506">
        <v>19.7</v>
      </c>
      <c r="K2506">
        <v>388.65869564470199</v>
      </c>
      <c r="L2506">
        <v>116.3</v>
      </c>
      <c r="M2506">
        <v>13534.055379270299</v>
      </c>
      <c r="N2506">
        <v>0</v>
      </c>
      <c r="O2506">
        <v>617</v>
      </c>
      <c r="P2506">
        <v>20374</v>
      </c>
      <c r="Q2506">
        <v>415102866.79498303</v>
      </c>
      <c r="R2506">
        <v>0</v>
      </c>
      <c r="S2506">
        <v>108044</v>
      </c>
      <c r="T2506" s="1">
        <v>44468.437696759262</v>
      </c>
      <c r="U2506">
        <v>955</v>
      </c>
      <c r="V2506" t="s">
        <v>28</v>
      </c>
      <c r="W2506">
        <v>501</v>
      </c>
      <c r="X2506">
        <v>700</v>
      </c>
    </row>
    <row r="2507" spans="1:24" x14ac:dyDescent="0.35">
      <c r="A2507" t="s">
        <v>24</v>
      </c>
      <c r="B2507">
        <v>2009</v>
      </c>
      <c r="C2507">
        <v>440</v>
      </c>
      <c r="D2507" t="s">
        <v>36</v>
      </c>
      <c r="E2507" t="s">
        <v>37</v>
      </c>
      <c r="F2507">
        <v>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s="1">
        <v>44468.437696759262</v>
      </c>
      <c r="U2507">
        <v>915</v>
      </c>
      <c r="V2507" t="s">
        <v>29</v>
      </c>
      <c r="W2507">
        <v>501</v>
      </c>
      <c r="X2507">
        <v>700</v>
      </c>
    </row>
    <row r="2508" spans="1:24" x14ac:dyDescent="0.35">
      <c r="A2508" t="s">
        <v>24</v>
      </c>
      <c r="B2508">
        <v>2009</v>
      </c>
      <c r="C2508">
        <v>440</v>
      </c>
      <c r="D2508" t="s">
        <v>36</v>
      </c>
      <c r="E2508" t="s">
        <v>37</v>
      </c>
      <c r="F2508">
        <v>3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 s="1">
        <v>44468.437696759262</v>
      </c>
      <c r="U2508">
        <v>926</v>
      </c>
      <c r="V2508" t="s">
        <v>31</v>
      </c>
      <c r="W2508">
        <v>701</v>
      </c>
      <c r="X2508">
        <v>1000</v>
      </c>
    </row>
    <row r="2509" spans="1:24" x14ac:dyDescent="0.35">
      <c r="A2509" t="s">
        <v>24</v>
      </c>
      <c r="B2509">
        <v>2009</v>
      </c>
      <c r="C2509">
        <v>440</v>
      </c>
      <c r="D2509" t="s">
        <v>36</v>
      </c>
      <c r="E2509" t="s">
        <v>37</v>
      </c>
      <c r="F2509">
        <v>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 s="1">
        <v>44468.437696759262</v>
      </c>
      <c r="U2509">
        <v>936</v>
      </c>
      <c r="V2509" t="s">
        <v>30</v>
      </c>
      <c r="W2509">
        <v>701</v>
      </c>
      <c r="X2509">
        <v>1000</v>
      </c>
    </row>
    <row r="2510" spans="1:24" x14ac:dyDescent="0.35">
      <c r="A2510" t="s">
        <v>24</v>
      </c>
      <c r="B2510">
        <v>2009</v>
      </c>
      <c r="C2510">
        <v>440</v>
      </c>
      <c r="D2510" t="s">
        <v>36</v>
      </c>
      <c r="E2510" t="s">
        <v>37</v>
      </c>
      <c r="F2510">
        <v>4</v>
      </c>
      <c r="G2510">
        <v>1</v>
      </c>
      <c r="H2510">
        <v>17.3</v>
      </c>
      <c r="I2510">
        <v>299.164397063119</v>
      </c>
      <c r="J2510">
        <v>8.6999999999999993</v>
      </c>
      <c r="K2510">
        <v>75.849272465952296</v>
      </c>
      <c r="L2510">
        <v>30.2</v>
      </c>
      <c r="M2510">
        <v>910.79080249382605</v>
      </c>
      <c r="N2510">
        <v>0</v>
      </c>
      <c r="O2510">
        <v>114</v>
      </c>
      <c r="P2510">
        <v>15196</v>
      </c>
      <c r="Q2510">
        <v>230919255.15208301</v>
      </c>
      <c r="R2510">
        <v>0</v>
      </c>
      <c r="S2510">
        <v>57380</v>
      </c>
      <c r="T2510" s="1">
        <v>44468.437696759262</v>
      </c>
      <c r="U2510">
        <v>935</v>
      </c>
      <c r="V2510" t="s">
        <v>30</v>
      </c>
      <c r="W2510">
        <v>501</v>
      </c>
      <c r="X2510">
        <v>700</v>
      </c>
    </row>
    <row r="2511" spans="1:24" x14ac:dyDescent="0.35">
      <c r="A2511" t="s">
        <v>24</v>
      </c>
      <c r="B2511">
        <v>2009</v>
      </c>
      <c r="C2511">
        <v>440</v>
      </c>
      <c r="D2511" t="s">
        <v>36</v>
      </c>
      <c r="E2511" t="s">
        <v>37</v>
      </c>
      <c r="F2511">
        <v>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 s="1">
        <v>44468.437696759262</v>
      </c>
      <c r="U2511">
        <v>925</v>
      </c>
      <c r="V2511" t="s">
        <v>31</v>
      </c>
      <c r="W2511">
        <v>501</v>
      </c>
      <c r="X2511">
        <v>700</v>
      </c>
    </row>
    <row r="2512" spans="1:24" x14ac:dyDescent="0.35">
      <c r="A2512" t="s">
        <v>24</v>
      </c>
      <c r="B2512">
        <v>2009</v>
      </c>
      <c r="C2512">
        <v>440</v>
      </c>
      <c r="D2512" t="s">
        <v>36</v>
      </c>
      <c r="E2512" t="s">
        <v>37</v>
      </c>
      <c r="F2512">
        <v>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 s="1">
        <v>44468.437696759262</v>
      </c>
      <c r="U2512">
        <v>924</v>
      </c>
      <c r="V2512" t="s">
        <v>31</v>
      </c>
      <c r="W2512">
        <v>301</v>
      </c>
      <c r="X2512">
        <v>500</v>
      </c>
    </row>
    <row r="2513" spans="1:24" x14ac:dyDescent="0.35">
      <c r="A2513" t="s">
        <v>24</v>
      </c>
      <c r="B2513">
        <v>2009</v>
      </c>
      <c r="C2513">
        <v>440</v>
      </c>
      <c r="D2513" t="s">
        <v>36</v>
      </c>
      <c r="E2513" t="s">
        <v>37</v>
      </c>
      <c r="F2513">
        <v>7</v>
      </c>
      <c r="G2513">
        <v>1</v>
      </c>
      <c r="H2513">
        <v>14.5</v>
      </c>
      <c r="I2513">
        <v>209.773246698669</v>
      </c>
      <c r="J2513">
        <v>5.8</v>
      </c>
      <c r="K2513">
        <v>33.563719471787003</v>
      </c>
      <c r="L2513">
        <v>36.700000000000003</v>
      </c>
      <c r="M2513">
        <v>1343.9064884246</v>
      </c>
      <c r="N2513">
        <v>0</v>
      </c>
      <c r="O2513">
        <v>123</v>
      </c>
      <c r="P2513">
        <v>14664</v>
      </c>
      <c r="Q2513">
        <v>215025038.14793599</v>
      </c>
      <c r="R2513">
        <v>0</v>
      </c>
      <c r="S2513">
        <v>49344</v>
      </c>
      <c r="T2513" s="1">
        <v>44468.437696759262</v>
      </c>
      <c r="U2513">
        <v>914</v>
      </c>
      <c r="V2513" t="s">
        <v>29</v>
      </c>
      <c r="W2513">
        <v>301</v>
      </c>
      <c r="X2513">
        <v>500</v>
      </c>
    </row>
    <row r="2514" spans="1:24" x14ac:dyDescent="0.35">
      <c r="A2514" t="s">
        <v>24</v>
      </c>
      <c r="B2514">
        <v>2009</v>
      </c>
      <c r="C2514">
        <v>440</v>
      </c>
      <c r="D2514" t="s">
        <v>36</v>
      </c>
      <c r="E2514" t="s">
        <v>37</v>
      </c>
      <c r="F2514">
        <v>8</v>
      </c>
      <c r="G2514">
        <v>1</v>
      </c>
      <c r="H2514">
        <v>39.811542930078097</v>
      </c>
      <c r="I2514">
        <v>1584.8372099973799</v>
      </c>
      <c r="J2514">
        <v>7.1174706110459303</v>
      </c>
      <c r="K2514">
        <v>50.5369008289981</v>
      </c>
      <c r="L2514">
        <v>104.6</v>
      </c>
      <c r="M2514">
        <v>10943.603543102299</v>
      </c>
      <c r="N2514">
        <v>0</v>
      </c>
      <c r="O2514">
        <v>361</v>
      </c>
      <c r="P2514">
        <v>18681</v>
      </c>
      <c r="Q2514">
        <v>348966949.71627402</v>
      </c>
      <c r="R2514">
        <v>0</v>
      </c>
      <c r="S2514">
        <v>64393</v>
      </c>
      <c r="T2514" s="1">
        <v>44468.437696759262</v>
      </c>
      <c r="U2514">
        <v>944</v>
      </c>
      <c r="V2514" t="s">
        <v>27</v>
      </c>
      <c r="W2514">
        <v>301</v>
      </c>
      <c r="X2514">
        <v>500</v>
      </c>
    </row>
    <row r="2515" spans="1:24" x14ac:dyDescent="0.35">
      <c r="A2515" t="s">
        <v>24</v>
      </c>
      <c r="B2515">
        <v>2009</v>
      </c>
      <c r="C2515">
        <v>440</v>
      </c>
      <c r="D2515" t="s">
        <v>36</v>
      </c>
      <c r="E2515" t="s">
        <v>37</v>
      </c>
      <c r="F2515">
        <v>11</v>
      </c>
      <c r="G2515">
        <v>1</v>
      </c>
      <c r="H2515">
        <v>35.299999999999997</v>
      </c>
      <c r="I2515">
        <v>1243.7123156319201</v>
      </c>
      <c r="J2515">
        <v>46.1</v>
      </c>
      <c r="K2515">
        <v>2125.1865788917398</v>
      </c>
      <c r="L2515">
        <v>230.9</v>
      </c>
      <c r="M2515">
        <v>53298.508998355202</v>
      </c>
      <c r="N2515">
        <v>0</v>
      </c>
      <c r="O2515">
        <v>739</v>
      </c>
      <c r="P2515">
        <v>301784</v>
      </c>
      <c r="Q2515">
        <v>91073534108.001602</v>
      </c>
      <c r="R2515">
        <v>0</v>
      </c>
      <c r="S2515">
        <v>966010</v>
      </c>
      <c r="T2515" s="1">
        <v>44468.437696759262</v>
      </c>
      <c r="U2515">
        <v>951</v>
      </c>
      <c r="V2515" t="s">
        <v>28</v>
      </c>
      <c r="W2515">
        <v>10</v>
      </c>
      <c r="X2515">
        <v>100</v>
      </c>
    </row>
    <row r="2516" spans="1:24" x14ac:dyDescent="0.35">
      <c r="A2516" t="s">
        <v>24</v>
      </c>
      <c r="B2516">
        <v>2009</v>
      </c>
      <c r="C2516">
        <v>440</v>
      </c>
      <c r="D2516" t="s">
        <v>36</v>
      </c>
      <c r="E2516" t="s">
        <v>37</v>
      </c>
      <c r="F2516">
        <v>14</v>
      </c>
      <c r="G2516">
        <v>6</v>
      </c>
      <c r="H2516">
        <v>31.411264339568898</v>
      </c>
      <c r="I2516">
        <v>173.428909487369</v>
      </c>
      <c r="J2516">
        <v>16.523943410736099</v>
      </c>
      <c r="K2516">
        <v>37.646564372055202</v>
      </c>
      <c r="L2516">
        <v>98</v>
      </c>
      <c r="M2516">
        <v>1684.96729319205</v>
      </c>
      <c r="N2516">
        <v>1</v>
      </c>
      <c r="O2516">
        <v>195</v>
      </c>
      <c r="P2516">
        <v>51457</v>
      </c>
      <c r="Q2516">
        <v>365759260.41086102</v>
      </c>
      <c r="R2516">
        <v>6227</v>
      </c>
      <c r="S2516">
        <v>96687</v>
      </c>
      <c r="T2516" s="1">
        <v>44468.437696759262</v>
      </c>
      <c r="U2516">
        <v>954</v>
      </c>
      <c r="V2516" t="s">
        <v>28</v>
      </c>
      <c r="W2516">
        <v>301</v>
      </c>
      <c r="X2516">
        <v>500</v>
      </c>
    </row>
    <row r="2517" spans="1:24" x14ac:dyDescent="0.35">
      <c r="A2517" t="s">
        <v>24</v>
      </c>
      <c r="B2517">
        <v>2009</v>
      </c>
      <c r="C2517">
        <v>440</v>
      </c>
      <c r="D2517" t="s">
        <v>36</v>
      </c>
      <c r="E2517" t="s">
        <v>37</v>
      </c>
      <c r="F2517">
        <v>16</v>
      </c>
      <c r="G2517">
        <v>1</v>
      </c>
      <c r="H2517">
        <v>5</v>
      </c>
      <c r="I2517">
        <v>24.912142695195701</v>
      </c>
      <c r="J2517">
        <v>2.5</v>
      </c>
      <c r="K2517">
        <v>6.16621932506514</v>
      </c>
      <c r="L2517">
        <v>14.5</v>
      </c>
      <c r="M2517">
        <v>211.21507847436399</v>
      </c>
      <c r="N2517">
        <v>0</v>
      </c>
      <c r="O2517">
        <v>45</v>
      </c>
      <c r="P2517">
        <v>7230</v>
      </c>
      <c r="Q2517">
        <v>52279665.9672691</v>
      </c>
      <c r="R2517">
        <v>0</v>
      </c>
      <c r="S2517">
        <v>22559</v>
      </c>
      <c r="T2517" s="1">
        <v>44468.437696759262</v>
      </c>
      <c r="U2517">
        <v>934</v>
      </c>
      <c r="V2517" t="s">
        <v>30</v>
      </c>
      <c r="W2517">
        <v>301</v>
      </c>
      <c r="X2517">
        <v>500</v>
      </c>
    </row>
    <row r="2518" spans="1:24" x14ac:dyDescent="0.35">
      <c r="A2518" t="s">
        <v>24</v>
      </c>
      <c r="B2518">
        <v>2009</v>
      </c>
      <c r="C2518">
        <v>440</v>
      </c>
      <c r="D2518" t="s">
        <v>36</v>
      </c>
      <c r="E2518" t="s">
        <v>37</v>
      </c>
      <c r="F2518">
        <v>17</v>
      </c>
      <c r="G2518">
        <v>1</v>
      </c>
      <c r="H2518">
        <v>15.3</v>
      </c>
      <c r="I2518">
        <v>234.981500945801</v>
      </c>
      <c r="J2518">
        <v>2.1</v>
      </c>
      <c r="K2518">
        <v>4.5328221633063599</v>
      </c>
      <c r="L2518">
        <v>42.7</v>
      </c>
      <c r="M2518">
        <v>1826.4312253995399</v>
      </c>
      <c r="N2518">
        <v>0</v>
      </c>
      <c r="O2518">
        <v>133</v>
      </c>
      <c r="P2518">
        <v>5936</v>
      </c>
      <c r="Q2518">
        <v>35232083.8232935</v>
      </c>
      <c r="R2518">
        <v>0</v>
      </c>
      <c r="S2518">
        <v>18460</v>
      </c>
      <c r="T2518" s="1">
        <v>44468.437696759262</v>
      </c>
      <c r="U2518">
        <v>913</v>
      </c>
      <c r="V2518" t="s">
        <v>29</v>
      </c>
      <c r="W2518">
        <v>201</v>
      </c>
      <c r="X2518">
        <v>300</v>
      </c>
    </row>
    <row r="2519" spans="1:24" x14ac:dyDescent="0.35">
      <c r="A2519" t="s">
        <v>24</v>
      </c>
      <c r="B2519">
        <v>2009</v>
      </c>
      <c r="C2519">
        <v>440</v>
      </c>
      <c r="D2519" t="s">
        <v>36</v>
      </c>
      <c r="E2519" t="s">
        <v>37</v>
      </c>
      <c r="F2519">
        <v>17</v>
      </c>
      <c r="G2519">
        <v>8</v>
      </c>
      <c r="H2519">
        <v>252.96270853034099</v>
      </c>
      <c r="I2519">
        <v>4676.7649937768001</v>
      </c>
      <c r="J2519">
        <v>26.575730568228401</v>
      </c>
      <c r="K2519">
        <v>43.455031147165101</v>
      </c>
      <c r="L2519">
        <v>1307.8</v>
      </c>
      <c r="M2519">
        <v>125007.250099577</v>
      </c>
      <c r="N2519">
        <v>544</v>
      </c>
      <c r="O2519">
        <v>2071</v>
      </c>
      <c r="P2519">
        <v>137532</v>
      </c>
      <c r="Q2519">
        <v>1161528097.71861</v>
      </c>
      <c r="R2519">
        <v>63917</v>
      </c>
      <c r="S2519">
        <v>211147</v>
      </c>
      <c r="T2519" s="1">
        <v>44468.437696759262</v>
      </c>
      <c r="U2519">
        <v>943</v>
      </c>
      <c r="V2519" t="s">
        <v>27</v>
      </c>
      <c r="W2519">
        <v>201</v>
      </c>
      <c r="X2519">
        <v>300</v>
      </c>
    </row>
    <row r="2520" spans="1:24" x14ac:dyDescent="0.35">
      <c r="A2520" t="s">
        <v>24</v>
      </c>
      <c r="B2520">
        <v>2009</v>
      </c>
      <c r="C2520">
        <v>440</v>
      </c>
      <c r="D2520" t="s">
        <v>36</v>
      </c>
      <c r="E2520" t="s">
        <v>37</v>
      </c>
      <c r="F2520">
        <v>19</v>
      </c>
      <c r="G2520">
        <v>4</v>
      </c>
      <c r="H2520">
        <v>67.843604971416099</v>
      </c>
      <c r="I2520">
        <v>1843.20219967756</v>
      </c>
      <c r="J2520">
        <v>11.884920401961599</v>
      </c>
      <c r="K2520">
        <v>36.307168015087697</v>
      </c>
      <c r="L2520">
        <v>342.7</v>
      </c>
      <c r="M2520">
        <v>47049.519806771998</v>
      </c>
      <c r="N2520">
        <v>0</v>
      </c>
      <c r="O2520">
        <v>803</v>
      </c>
      <c r="P2520">
        <v>60120</v>
      </c>
      <c r="Q2520">
        <v>926775597.89831901</v>
      </c>
      <c r="R2520">
        <v>0</v>
      </c>
      <c r="S2520">
        <v>124659</v>
      </c>
      <c r="T2520" s="1">
        <v>44468.437696759262</v>
      </c>
      <c r="U2520">
        <v>953</v>
      </c>
      <c r="V2520" t="s">
        <v>28</v>
      </c>
      <c r="W2520">
        <v>201</v>
      </c>
      <c r="X2520">
        <v>300</v>
      </c>
    </row>
    <row r="2521" spans="1:24" x14ac:dyDescent="0.35">
      <c r="A2521" t="s">
        <v>24</v>
      </c>
      <c r="B2521">
        <v>2009</v>
      </c>
      <c r="C2521">
        <v>440</v>
      </c>
      <c r="D2521" t="s">
        <v>36</v>
      </c>
      <c r="E2521" t="s">
        <v>37</v>
      </c>
      <c r="F2521">
        <v>19</v>
      </c>
      <c r="G2521">
        <v>5</v>
      </c>
      <c r="H2521">
        <v>143.86719642067001</v>
      </c>
      <c r="I2521">
        <v>4297.0426859336303</v>
      </c>
      <c r="J2521">
        <v>14.7701525149921</v>
      </c>
      <c r="K2521">
        <v>46.048559619876798</v>
      </c>
      <c r="L2521">
        <v>2397</v>
      </c>
      <c r="M2521">
        <v>1192875.01813539</v>
      </c>
      <c r="N2521">
        <v>17</v>
      </c>
      <c r="O2521">
        <v>4777</v>
      </c>
      <c r="P2521">
        <v>246309</v>
      </c>
      <c r="Q2521">
        <v>12783251274.5296</v>
      </c>
      <c r="R2521">
        <v>0</v>
      </c>
      <c r="S2521">
        <v>492673</v>
      </c>
      <c r="T2521" s="1">
        <v>44468.437696759262</v>
      </c>
      <c r="U2521">
        <v>941</v>
      </c>
      <c r="V2521" t="s">
        <v>27</v>
      </c>
      <c r="W2521">
        <v>10</v>
      </c>
      <c r="X2521">
        <v>100</v>
      </c>
    </row>
    <row r="2522" spans="1:24" x14ac:dyDescent="0.35">
      <c r="A2522" t="s">
        <v>24</v>
      </c>
      <c r="B2522">
        <v>2009</v>
      </c>
      <c r="C2522">
        <v>440</v>
      </c>
      <c r="D2522" t="s">
        <v>36</v>
      </c>
      <c r="E2522" t="s">
        <v>37</v>
      </c>
      <c r="F2522">
        <v>25</v>
      </c>
      <c r="G2522">
        <v>9</v>
      </c>
      <c r="H2522">
        <v>178.73256488902101</v>
      </c>
      <c r="I2522">
        <v>4173.5279241653097</v>
      </c>
      <c r="J2522">
        <v>26.636357971325001</v>
      </c>
      <c r="K2522">
        <v>58.110162023860603</v>
      </c>
      <c r="L2522">
        <v>2063.1999999999998</v>
      </c>
      <c r="M2522">
        <v>556382.93650026806</v>
      </c>
      <c r="N2522">
        <v>489</v>
      </c>
      <c r="O2522">
        <v>3637</v>
      </c>
      <c r="P2522">
        <v>307999</v>
      </c>
      <c r="Q2522">
        <v>7746803944.96416</v>
      </c>
      <c r="R2522">
        <v>122285</v>
      </c>
      <c r="S2522">
        <v>493713</v>
      </c>
      <c r="T2522" s="1">
        <v>44468.437696759262</v>
      </c>
      <c r="U2522">
        <v>923</v>
      </c>
      <c r="V2522" t="s">
        <v>31</v>
      </c>
      <c r="W2522">
        <v>201</v>
      </c>
      <c r="X2522">
        <v>300</v>
      </c>
    </row>
    <row r="2523" spans="1:24" x14ac:dyDescent="0.35">
      <c r="A2523" t="s">
        <v>24</v>
      </c>
      <c r="B2523">
        <v>2009</v>
      </c>
      <c r="C2523">
        <v>440</v>
      </c>
      <c r="D2523" t="s">
        <v>36</v>
      </c>
      <c r="E2523" t="s">
        <v>37</v>
      </c>
      <c r="F2523">
        <v>26</v>
      </c>
      <c r="G2523">
        <v>4</v>
      </c>
      <c r="H2523">
        <v>33.395810695306999</v>
      </c>
      <c r="I2523">
        <v>298.66035198181999</v>
      </c>
      <c r="J2523">
        <v>7.72558500701808</v>
      </c>
      <c r="K2523">
        <v>15.168971077976799</v>
      </c>
      <c r="L2523">
        <v>370.6</v>
      </c>
      <c r="M2523">
        <v>36693.430561766902</v>
      </c>
      <c r="N2523">
        <v>0</v>
      </c>
      <c r="O2523">
        <v>777</v>
      </c>
      <c r="P2523">
        <v>85492</v>
      </c>
      <c r="Q2523">
        <v>1863660788.0816801</v>
      </c>
      <c r="R2523">
        <v>0</v>
      </c>
      <c r="S2523">
        <v>177013</v>
      </c>
      <c r="T2523" s="1">
        <v>44468.437696759262</v>
      </c>
      <c r="U2523">
        <v>952</v>
      </c>
      <c r="V2523" t="s">
        <v>28</v>
      </c>
      <c r="W2523">
        <v>101</v>
      </c>
      <c r="X2523">
        <v>200</v>
      </c>
    </row>
    <row r="2524" spans="1:24" x14ac:dyDescent="0.35">
      <c r="A2524" t="s">
        <v>24</v>
      </c>
      <c r="B2524">
        <v>2009</v>
      </c>
      <c r="C2524">
        <v>440</v>
      </c>
      <c r="D2524" t="s">
        <v>36</v>
      </c>
      <c r="E2524" t="s">
        <v>37</v>
      </c>
      <c r="F2524">
        <v>31</v>
      </c>
      <c r="G2524">
        <v>11</v>
      </c>
      <c r="H2524">
        <v>181.68947311301901</v>
      </c>
      <c r="I2524">
        <v>2809.4683771289701</v>
      </c>
      <c r="J2524">
        <v>19.992277478196598</v>
      </c>
      <c r="K2524">
        <v>33.746571636545497</v>
      </c>
      <c r="L2524">
        <v>2087.6</v>
      </c>
      <c r="M2524">
        <v>370925.72938651999</v>
      </c>
      <c r="N2524">
        <v>790</v>
      </c>
      <c r="O2524">
        <v>3385</v>
      </c>
      <c r="P2524">
        <v>229936</v>
      </c>
      <c r="Q2524">
        <v>4455459189.5324497</v>
      </c>
      <c r="R2524">
        <v>87693</v>
      </c>
      <c r="S2524">
        <v>372179</v>
      </c>
      <c r="T2524" s="1">
        <v>44468.437696759262</v>
      </c>
      <c r="U2524">
        <v>933</v>
      </c>
      <c r="V2524" t="s">
        <v>30</v>
      </c>
      <c r="W2524">
        <v>201</v>
      </c>
      <c r="X2524">
        <v>300</v>
      </c>
    </row>
    <row r="2525" spans="1:24" x14ac:dyDescent="0.35">
      <c r="A2525" t="s">
        <v>24</v>
      </c>
      <c r="B2525">
        <v>2009</v>
      </c>
      <c r="C2525">
        <v>440</v>
      </c>
      <c r="D2525" t="s">
        <v>36</v>
      </c>
      <c r="E2525" t="s">
        <v>37</v>
      </c>
      <c r="F2525">
        <v>36</v>
      </c>
      <c r="G2525">
        <v>12</v>
      </c>
      <c r="H2525">
        <v>167.07403296103899</v>
      </c>
      <c r="I2525">
        <v>2198.9085266595698</v>
      </c>
      <c r="J2525">
        <v>20.285235690720398</v>
      </c>
      <c r="K2525">
        <v>29.014924194755199</v>
      </c>
      <c r="L2525">
        <v>4909.5</v>
      </c>
      <c r="M2525">
        <v>1898270.0170229799</v>
      </c>
      <c r="N2525">
        <v>2066</v>
      </c>
      <c r="O2525">
        <v>7753</v>
      </c>
      <c r="P2525">
        <v>596900</v>
      </c>
      <c r="Q2525">
        <v>25047954463.467098</v>
      </c>
      <c r="R2525">
        <v>270240</v>
      </c>
      <c r="S2525">
        <v>923560</v>
      </c>
      <c r="T2525" s="1">
        <v>44468.437696759262</v>
      </c>
      <c r="U2525">
        <v>942</v>
      </c>
      <c r="V2525" t="s">
        <v>27</v>
      </c>
      <c r="W2525">
        <v>101</v>
      </c>
      <c r="X2525">
        <v>200</v>
      </c>
    </row>
    <row r="2526" spans="1:24" x14ac:dyDescent="0.35">
      <c r="A2526" t="s">
        <v>24</v>
      </c>
      <c r="B2526">
        <v>2009</v>
      </c>
      <c r="C2526">
        <v>440</v>
      </c>
      <c r="D2526" t="s">
        <v>36</v>
      </c>
      <c r="E2526" t="s">
        <v>37</v>
      </c>
      <c r="F2526">
        <v>40</v>
      </c>
      <c r="G2526">
        <v>2</v>
      </c>
      <c r="H2526">
        <v>55.254298301656</v>
      </c>
      <c r="I2526">
        <v>2515.9673872058202</v>
      </c>
      <c r="J2526">
        <v>6.8252368470843097</v>
      </c>
      <c r="K2526">
        <v>37.885242921836301</v>
      </c>
      <c r="L2526">
        <v>811</v>
      </c>
      <c r="M2526">
        <v>541997.36127364205</v>
      </c>
      <c r="N2526">
        <v>0</v>
      </c>
      <c r="O2526">
        <v>2612</v>
      </c>
      <c r="P2526">
        <v>100167</v>
      </c>
      <c r="Q2526">
        <v>8161354475.1271496</v>
      </c>
      <c r="R2526">
        <v>0</v>
      </c>
      <c r="S2526">
        <v>321230</v>
      </c>
      <c r="T2526" s="1">
        <v>44468.437696759262</v>
      </c>
      <c r="U2526">
        <v>912</v>
      </c>
      <c r="V2526" t="s">
        <v>29</v>
      </c>
      <c r="W2526">
        <v>101</v>
      </c>
      <c r="X2526">
        <v>200</v>
      </c>
    </row>
    <row r="2527" spans="1:24" x14ac:dyDescent="0.35">
      <c r="A2527" t="s">
        <v>24</v>
      </c>
      <c r="B2527">
        <v>2009</v>
      </c>
      <c r="C2527">
        <v>440</v>
      </c>
      <c r="D2527" t="s">
        <v>36</v>
      </c>
      <c r="E2527" t="s">
        <v>37</v>
      </c>
      <c r="F2527">
        <v>72</v>
      </c>
      <c r="G2527">
        <v>21</v>
      </c>
      <c r="H2527">
        <v>154.118284068913</v>
      </c>
      <c r="I2527">
        <v>1097.6877793249801</v>
      </c>
      <c r="J2527">
        <v>17.028805983178799</v>
      </c>
      <c r="K2527">
        <v>18.661880042845301</v>
      </c>
      <c r="L2527">
        <v>3675.5</v>
      </c>
      <c r="M2527">
        <v>624357.881992465</v>
      </c>
      <c r="N2527">
        <v>2062</v>
      </c>
      <c r="O2527">
        <v>5289</v>
      </c>
      <c r="P2527">
        <v>406121</v>
      </c>
      <c r="Q2527">
        <v>10614759603.785999</v>
      </c>
      <c r="R2527">
        <v>195738</v>
      </c>
      <c r="S2527">
        <v>616504</v>
      </c>
      <c r="T2527" s="1">
        <v>44468.437696759262</v>
      </c>
      <c r="U2527">
        <v>922</v>
      </c>
      <c r="V2527" t="s">
        <v>31</v>
      </c>
      <c r="W2527">
        <v>101</v>
      </c>
      <c r="X2527">
        <v>200</v>
      </c>
    </row>
    <row r="2528" spans="1:24" x14ac:dyDescent="0.35">
      <c r="A2528" t="s">
        <v>24</v>
      </c>
      <c r="B2528">
        <v>2009</v>
      </c>
      <c r="C2528">
        <v>440</v>
      </c>
      <c r="D2528" t="s">
        <v>36</v>
      </c>
      <c r="E2528" t="s">
        <v>37</v>
      </c>
      <c r="F2528">
        <v>78</v>
      </c>
      <c r="G2528">
        <v>10</v>
      </c>
      <c r="H2528">
        <v>62.7306596555784</v>
      </c>
      <c r="I2528">
        <v>457.52682795117499</v>
      </c>
      <c r="J2528">
        <v>6.5266653479265404</v>
      </c>
      <c r="K2528">
        <v>4.5271866552239697</v>
      </c>
      <c r="L2528">
        <v>1633.8</v>
      </c>
      <c r="M2528">
        <v>310120.20382227702</v>
      </c>
      <c r="N2528">
        <v>508</v>
      </c>
      <c r="O2528">
        <v>2759</v>
      </c>
      <c r="P2528">
        <v>169660</v>
      </c>
      <c r="Q2528">
        <v>3068611417.9284201</v>
      </c>
      <c r="R2528">
        <v>57707</v>
      </c>
      <c r="S2528">
        <v>281613</v>
      </c>
      <c r="T2528" s="1">
        <v>44468.437696759262</v>
      </c>
      <c r="U2528">
        <v>921</v>
      </c>
      <c r="V2528" t="s">
        <v>31</v>
      </c>
      <c r="W2528">
        <v>10</v>
      </c>
      <c r="X2528">
        <v>100</v>
      </c>
    </row>
    <row r="2529" spans="1:24" x14ac:dyDescent="0.35">
      <c r="A2529" t="s">
        <v>24</v>
      </c>
      <c r="B2529">
        <v>2009</v>
      </c>
      <c r="C2529">
        <v>440</v>
      </c>
      <c r="D2529" t="s">
        <v>36</v>
      </c>
      <c r="E2529" t="s">
        <v>37</v>
      </c>
      <c r="F2529">
        <v>100</v>
      </c>
      <c r="G2529">
        <v>23</v>
      </c>
      <c r="H2529">
        <v>107.644052761092</v>
      </c>
      <c r="I2529">
        <v>590.29089500376494</v>
      </c>
      <c r="J2529">
        <v>10.684945027503799</v>
      </c>
      <c r="K2529">
        <v>6.4042688976089197</v>
      </c>
      <c r="L2529">
        <v>4145.6000000000004</v>
      </c>
      <c r="M2529">
        <v>875677.24720874603</v>
      </c>
      <c r="N2529">
        <v>2254</v>
      </c>
      <c r="O2529">
        <v>6037</v>
      </c>
      <c r="P2529">
        <v>412100</v>
      </c>
      <c r="Q2529">
        <v>9500523565.77005</v>
      </c>
      <c r="R2529">
        <v>215112</v>
      </c>
      <c r="S2529">
        <v>609088</v>
      </c>
      <c r="T2529" s="1">
        <v>44468.437696759262</v>
      </c>
      <c r="U2529">
        <v>931</v>
      </c>
      <c r="V2529" t="s">
        <v>30</v>
      </c>
      <c r="W2529">
        <v>10</v>
      </c>
      <c r="X2529">
        <v>100</v>
      </c>
    </row>
    <row r="2530" spans="1:24" x14ac:dyDescent="0.35">
      <c r="A2530" t="s">
        <v>24</v>
      </c>
      <c r="B2530">
        <v>2009</v>
      </c>
      <c r="C2530">
        <v>440</v>
      </c>
      <c r="D2530" t="s">
        <v>36</v>
      </c>
      <c r="E2530" t="s">
        <v>37</v>
      </c>
      <c r="F2530">
        <v>125</v>
      </c>
      <c r="G2530">
        <v>45</v>
      </c>
      <c r="H2530">
        <v>274.23891618833397</v>
      </c>
      <c r="I2530">
        <v>2140.31770081474</v>
      </c>
      <c r="J2530">
        <v>27.943849905330399</v>
      </c>
      <c r="K2530">
        <v>14.016673256753201</v>
      </c>
      <c r="L2530">
        <v>11883.4</v>
      </c>
      <c r="M2530">
        <v>4018751.4029131802</v>
      </c>
      <c r="N2530">
        <v>7790</v>
      </c>
      <c r="O2530">
        <v>15977</v>
      </c>
      <c r="P2530">
        <v>1209879</v>
      </c>
      <c r="Q2530">
        <v>26318300920.143799</v>
      </c>
      <c r="R2530">
        <v>878607</v>
      </c>
      <c r="S2530">
        <v>1541151</v>
      </c>
      <c r="T2530" s="1">
        <v>44468.437696759262</v>
      </c>
      <c r="U2530">
        <v>932</v>
      </c>
      <c r="V2530" t="s">
        <v>30</v>
      </c>
      <c r="W2530">
        <v>101</v>
      </c>
      <c r="X2530">
        <v>200</v>
      </c>
    </row>
    <row r="2531" spans="1:24" x14ac:dyDescent="0.35">
      <c r="A2531" t="s">
        <v>24</v>
      </c>
      <c r="B2531">
        <v>2009</v>
      </c>
      <c r="C2531">
        <v>440</v>
      </c>
      <c r="D2531" t="s">
        <v>36</v>
      </c>
      <c r="E2531" t="s">
        <v>37</v>
      </c>
      <c r="F2531">
        <v>127</v>
      </c>
      <c r="G2531">
        <v>2</v>
      </c>
      <c r="H2531">
        <v>7.8377232503396597</v>
      </c>
      <c r="I2531">
        <v>30.562445784468501</v>
      </c>
      <c r="J2531">
        <v>0.66065100194434001</v>
      </c>
      <c r="K2531">
        <v>0.21143234303546901</v>
      </c>
      <c r="L2531">
        <v>324</v>
      </c>
      <c r="M2531">
        <v>52101.210111507899</v>
      </c>
      <c r="N2531">
        <v>0</v>
      </c>
      <c r="O2531">
        <v>790</v>
      </c>
      <c r="P2531">
        <v>27247</v>
      </c>
      <c r="Q2531">
        <v>360438461.19336402</v>
      </c>
      <c r="R2531">
        <v>0</v>
      </c>
      <c r="S2531">
        <v>66015</v>
      </c>
      <c r="T2531" s="1">
        <v>44468.437696759262</v>
      </c>
      <c r="U2531">
        <v>911</v>
      </c>
      <c r="V2531" t="s">
        <v>29</v>
      </c>
      <c r="W2531">
        <v>10</v>
      </c>
      <c r="X2531">
        <v>100</v>
      </c>
    </row>
    <row r="2532" spans="1:24" x14ac:dyDescent="0.35">
      <c r="A2532" t="s">
        <v>24</v>
      </c>
      <c r="B2532">
        <v>2009</v>
      </c>
      <c r="C2532">
        <v>455</v>
      </c>
      <c r="D2532" t="s">
        <v>38</v>
      </c>
      <c r="E2532" t="s">
        <v>39</v>
      </c>
      <c r="F2532">
        <v>1</v>
      </c>
      <c r="G2532">
        <v>0</v>
      </c>
      <c r="H2532">
        <v>0</v>
      </c>
      <c r="J2532">
        <v>0</v>
      </c>
      <c r="L2532">
        <v>0</v>
      </c>
      <c r="P2532">
        <v>0</v>
      </c>
      <c r="T2532" s="1">
        <v>44468.437696759262</v>
      </c>
      <c r="U2532">
        <v>946</v>
      </c>
      <c r="V2532" t="s">
        <v>27</v>
      </c>
      <c r="W2532">
        <v>701</v>
      </c>
      <c r="X2532">
        <v>1000</v>
      </c>
    </row>
    <row r="2533" spans="1:24" x14ac:dyDescent="0.35">
      <c r="A2533" t="s">
        <v>24</v>
      </c>
      <c r="B2533">
        <v>2009</v>
      </c>
      <c r="C2533">
        <v>455</v>
      </c>
      <c r="D2533" t="s">
        <v>38</v>
      </c>
      <c r="E2533" t="s">
        <v>39</v>
      </c>
      <c r="F2533">
        <v>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s="1">
        <v>44468.437696759262</v>
      </c>
      <c r="U2533">
        <v>916</v>
      </c>
      <c r="V2533" t="s">
        <v>29</v>
      </c>
      <c r="W2533">
        <v>701</v>
      </c>
      <c r="X2533">
        <v>1000</v>
      </c>
    </row>
    <row r="2534" spans="1:24" x14ac:dyDescent="0.35">
      <c r="A2534" t="s">
        <v>24</v>
      </c>
      <c r="B2534">
        <v>2009</v>
      </c>
      <c r="C2534">
        <v>455</v>
      </c>
      <c r="D2534" t="s">
        <v>38</v>
      </c>
      <c r="E2534" t="s">
        <v>39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 s="1">
        <v>44468.437696759262</v>
      </c>
      <c r="U2534">
        <v>945</v>
      </c>
      <c r="V2534" t="s">
        <v>27</v>
      </c>
      <c r="W2534">
        <v>501</v>
      </c>
      <c r="X2534">
        <v>700</v>
      </c>
    </row>
    <row r="2535" spans="1:24" x14ac:dyDescent="0.35">
      <c r="A2535" t="s">
        <v>24</v>
      </c>
      <c r="B2535">
        <v>2009</v>
      </c>
      <c r="C2535">
        <v>455</v>
      </c>
      <c r="D2535" t="s">
        <v>38</v>
      </c>
      <c r="E2535" t="s">
        <v>39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 s="1">
        <v>44468.437696759262</v>
      </c>
      <c r="U2535">
        <v>955</v>
      </c>
      <c r="V2535" t="s">
        <v>28</v>
      </c>
      <c r="W2535">
        <v>501</v>
      </c>
      <c r="X2535">
        <v>700</v>
      </c>
    </row>
    <row r="2536" spans="1:24" x14ac:dyDescent="0.35">
      <c r="A2536" t="s">
        <v>24</v>
      </c>
      <c r="B2536">
        <v>2009</v>
      </c>
      <c r="C2536">
        <v>455</v>
      </c>
      <c r="D2536" t="s">
        <v>38</v>
      </c>
      <c r="E2536" t="s">
        <v>39</v>
      </c>
      <c r="F2536">
        <v>2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s="1">
        <v>44468.437696759262</v>
      </c>
      <c r="U2536">
        <v>956</v>
      </c>
      <c r="V2536" t="s">
        <v>28</v>
      </c>
      <c r="W2536">
        <v>701</v>
      </c>
      <c r="X2536">
        <v>1000</v>
      </c>
    </row>
    <row r="2537" spans="1:24" x14ac:dyDescent="0.35">
      <c r="A2537" t="s">
        <v>24</v>
      </c>
      <c r="B2537">
        <v>2009</v>
      </c>
      <c r="C2537">
        <v>455</v>
      </c>
      <c r="D2537" t="s">
        <v>38</v>
      </c>
      <c r="E2537" t="s">
        <v>39</v>
      </c>
      <c r="F2537">
        <v>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 s="1">
        <v>44468.437696759262</v>
      </c>
      <c r="U2537">
        <v>915</v>
      </c>
      <c r="V2537" t="s">
        <v>29</v>
      </c>
      <c r="W2537">
        <v>501</v>
      </c>
      <c r="X2537">
        <v>700</v>
      </c>
    </row>
    <row r="2538" spans="1:24" x14ac:dyDescent="0.35">
      <c r="A2538" t="s">
        <v>24</v>
      </c>
      <c r="B2538">
        <v>2009</v>
      </c>
      <c r="C2538">
        <v>455</v>
      </c>
      <c r="D2538" t="s">
        <v>38</v>
      </c>
      <c r="E2538" t="s">
        <v>39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s="1">
        <v>44468.437696759262</v>
      </c>
      <c r="U2538">
        <v>926</v>
      </c>
      <c r="V2538" t="s">
        <v>31</v>
      </c>
      <c r="W2538">
        <v>701</v>
      </c>
      <c r="X2538">
        <v>1000</v>
      </c>
    </row>
    <row r="2539" spans="1:24" x14ac:dyDescent="0.35">
      <c r="A2539" t="s">
        <v>24</v>
      </c>
      <c r="B2539">
        <v>2009</v>
      </c>
      <c r="C2539">
        <v>455</v>
      </c>
      <c r="D2539" t="s">
        <v>38</v>
      </c>
      <c r="E2539" t="s">
        <v>39</v>
      </c>
      <c r="F2539">
        <v>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s="1">
        <v>44468.437696759262</v>
      </c>
      <c r="U2539">
        <v>935</v>
      </c>
      <c r="V2539" t="s">
        <v>30</v>
      </c>
      <c r="W2539">
        <v>501</v>
      </c>
      <c r="X2539">
        <v>700</v>
      </c>
    </row>
    <row r="2540" spans="1:24" x14ac:dyDescent="0.35">
      <c r="A2540" t="s">
        <v>24</v>
      </c>
      <c r="B2540">
        <v>2009</v>
      </c>
      <c r="C2540">
        <v>455</v>
      </c>
      <c r="D2540" t="s">
        <v>38</v>
      </c>
      <c r="E2540" t="s">
        <v>39</v>
      </c>
      <c r="F2540">
        <v>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s="1">
        <v>44468.437696759262</v>
      </c>
      <c r="U2540">
        <v>936</v>
      </c>
      <c r="V2540" t="s">
        <v>30</v>
      </c>
      <c r="W2540">
        <v>701</v>
      </c>
      <c r="X2540">
        <v>1000</v>
      </c>
    </row>
    <row r="2541" spans="1:24" x14ac:dyDescent="0.35">
      <c r="A2541" t="s">
        <v>24</v>
      </c>
      <c r="B2541">
        <v>2009</v>
      </c>
      <c r="C2541">
        <v>455</v>
      </c>
      <c r="D2541" t="s">
        <v>38</v>
      </c>
      <c r="E2541" t="s">
        <v>39</v>
      </c>
      <c r="F2541">
        <v>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s="1">
        <v>44468.437696759262</v>
      </c>
      <c r="U2541">
        <v>925</v>
      </c>
      <c r="V2541" t="s">
        <v>31</v>
      </c>
      <c r="W2541">
        <v>501</v>
      </c>
      <c r="X2541">
        <v>700</v>
      </c>
    </row>
    <row r="2542" spans="1:24" x14ac:dyDescent="0.35">
      <c r="A2542" t="s">
        <v>24</v>
      </c>
      <c r="B2542">
        <v>2009</v>
      </c>
      <c r="C2542">
        <v>455</v>
      </c>
      <c r="D2542" t="s">
        <v>38</v>
      </c>
      <c r="E2542" t="s">
        <v>39</v>
      </c>
      <c r="F2542">
        <v>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s="1">
        <v>44468.437696759262</v>
      </c>
      <c r="U2542">
        <v>914</v>
      </c>
      <c r="V2542" t="s">
        <v>29</v>
      </c>
      <c r="W2542">
        <v>301</v>
      </c>
      <c r="X2542">
        <v>500</v>
      </c>
    </row>
    <row r="2543" spans="1:24" x14ac:dyDescent="0.35">
      <c r="A2543" t="s">
        <v>24</v>
      </c>
      <c r="B2543">
        <v>2009</v>
      </c>
      <c r="C2543">
        <v>455</v>
      </c>
      <c r="D2543" t="s">
        <v>38</v>
      </c>
      <c r="E2543" t="s">
        <v>39</v>
      </c>
      <c r="F2543">
        <v>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s="1">
        <v>44468.437696759262</v>
      </c>
      <c r="U2543">
        <v>924</v>
      </c>
      <c r="V2543" t="s">
        <v>31</v>
      </c>
      <c r="W2543">
        <v>301</v>
      </c>
      <c r="X2543">
        <v>500</v>
      </c>
    </row>
    <row r="2544" spans="1:24" x14ac:dyDescent="0.35">
      <c r="A2544" t="s">
        <v>24</v>
      </c>
      <c r="B2544">
        <v>2009</v>
      </c>
      <c r="C2544">
        <v>455</v>
      </c>
      <c r="D2544" t="s">
        <v>38</v>
      </c>
      <c r="E2544" t="s">
        <v>39</v>
      </c>
      <c r="F2544">
        <v>8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s="1">
        <v>44468.437696759262</v>
      </c>
      <c r="U2544">
        <v>944</v>
      </c>
      <c r="V2544" t="s">
        <v>27</v>
      </c>
      <c r="W2544">
        <v>301</v>
      </c>
      <c r="X2544">
        <v>500</v>
      </c>
    </row>
    <row r="2545" spans="1:24" x14ac:dyDescent="0.35">
      <c r="A2545" t="s">
        <v>24</v>
      </c>
      <c r="B2545">
        <v>2009</v>
      </c>
      <c r="C2545">
        <v>455</v>
      </c>
      <c r="D2545" t="s">
        <v>38</v>
      </c>
      <c r="E2545" t="s">
        <v>39</v>
      </c>
      <c r="F2545">
        <v>11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s="1">
        <v>44468.437696759262</v>
      </c>
      <c r="U2545">
        <v>951</v>
      </c>
      <c r="V2545" t="s">
        <v>28</v>
      </c>
      <c r="W2545">
        <v>10</v>
      </c>
      <c r="X2545">
        <v>100</v>
      </c>
    </row>
    <row r="2546" spans="1:24" x14ac:dyDescent="0.35">
      <c r="A2546" t="s">
        <v>24</v>
      </c>
      <c r="B2546">
        <v>2009</v>
      </c>
      <c r="C2546">
        <v>455</v>
      </c>
      <c r="D2546" t="s">
        <v>38</v>
      </c>
      <c r="E2546" t="s">
        <v>39</v>
      </c>
      <c r="F2546">
        <v>14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s="1">
        <v>44468.437696759262</v>
      </c>
      <c r="U2546">
        <v>954</v>
      </c>
      <c r="V2546" t="s">
        <v>28</v>
      </c>
      <c r="W2546">
        <v>301</v>
      </c>
      <c r="X2546">
        <v>500</v>
      </c>
    </row>
    <row r="2547" spans="1:24" x14ac:dyDescent="0.35">
      <c r="A2547" t="s">
        <v>24</v>
      </c>
      <c r="B2547">
        <v>2009</v>
      </c>
      <c r="C2547">
        <v>455</v>
      </c>
      <c r="D2547" t="s">
        <v>38</v>
      </c>
      <c r="E2547" t="s">
        <v>39</v>
      </c>
      <c r="F2547">
        <v>16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 s="1">
        <v>44468.437696759262</v>
      </c>
      <c r="U2547">
        <v>934</v>
      </c>
      <c r="V2547" t="s">
        <v>30</v>
      </c>
      <c r="W2547">
        <v>301</v>
      </c>
      <c r="X2547">
        <v>500</v>
      </c>
    </row>
    <row r="2548" spans="1:24" x14ac:dyDescent="0.35">
      <c r="A2548" t="s">
        <v>24</v>
      </c>
      <c r="B2548">
        <v>2009</v>
      </c>
      <c r="C2548">
        <v>455</v>
      </c>
      <c r="D2548" t="s">
        <v>38</v>
      </c>
      <c r="E2548" t="s">
        <v>39</v>
      </c>
      <c r="F2548">
        <v>17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s="1">
        <v>44468.437696759262</v>
      </c>
      <c r="U2548">
        <v>943</v>
      </c>
      <c r="V2548" t="s">
        <v>27</v>
      </c>
      <c r="W2548">
        <v>201</v>
      </c>
      <c r="X2548">
        <v>300</v>
      </c>
    </row>
    <row r="2549" spans="1:24" x14ac:dyDescent="0.35">
      <c r="A2549" t="s">
        <v>24</v>
      </c>
      <c r="B2549">
        <v>2009</v>
      </c>
      <c r="C2549">
        <v>455</v>
      </c>
      <c r="D2549" t="s">
        <v>38</v>
      </c>
      <c r="E2549" t="s">
        <v>39</v>
      </c>
      <c r="F2549">
        <v>17</v>
      </c>
      <c r="G2549">
        <v>1</v>
      </c>
      <c r="H2549">
        <v>3.5</v>
      </c>
      <c r="I2549">
        <v>12.000332626515201</v>
      </c>
      <c r="J2549">
        <v>2.7</v>
      </c>
      <c r="K2549">
        <v>7.34736434478953</v>
      </c>
      <c r="L2549">
        <v>9.6999999999999993</v>
      </c>
      <c r="M2549">
        <v>93.274500911897604</v>
      </c>
      <c r="N2549">
        <v>0</v>
      </c>
      <c r="O2549">
        <v>30</v>
      </c>
      <c r="P2549">
        <v>7557</v>
      </c>
      <c r="Q2549">
        <v>57108562.204673298</v>
      </c>
      <c r="R2549">
        <v>0</v>
      </c>
      <c r="S2549">
        <v>23502</v>
      </c>
      <c r="T2549" s="1">
        <v>44468.437696759262</v>
      </c>
      <c r="U2549">
        <v>913</v>
      </c>
      <c r="V2549" t="s">
        <v>29</v>
      </c>
      <c r="W2549">
        <v>201</v>
      </c>
      <c r="X2549">
        <v>300</v>
      </c>
    </row>
    <row r="2550" spans="1:24" x14ac:dyDescent="0.35">
      <c r="A2550" t="s">
        <v>24</v>
      </c>
      <c r="B2550">
        <v>2009</v>
      </c>
      <c r="C2550">
        <v>455</v>
      </c>
      <c r="D2550" t="s">
        <v>38</v>
      </c>
      <c r="E2550" t="s">
        <v>39</v>
      </c>
      <c r="F2550">
        <v>19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s="1">
        <v>44468.437696759262</v>
      </c>
      <c r="U2550">
        <v>941</v>
      </c>
      <c r="V2550" t="s">
        <v>27</v>
      </c>
      <c r="W2550">
        <v>10</v>
      </c>
      <c r="X2550">
        <v>100</v>
      </c>
    </row>
    <row r="2551" spans="1:24" x14ac:dyDescent="0.35">
      <c r="A2551" t="s">
        <v>24</v>
      </c>
      <c r="B2551">
        <v>2009</v>
      </c>
      <c r="C2551">
        <v>455</v>
      </c>
      <c r="D2551" t="s">
        <v>38</v>
      </c>
      <c r="E2551" t="s">
        <v>39</v>
      </c>
      <c r="F2551">
        <v>19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s="1">
        <v>44468.437696759262</v>
      </c>
      <c r="U2551">
        <v>953</v>
      </c>
      <c r="V2551" t="s">
        <v>28</v>
      </c>
      <c r="W2551">
        <v>201</v>
      </c>
      <c r="X2551">
        <v>300</v>
      </c>
    </row>
    <row r="2552" spans="1:24" x14ac:dyDescent="0.35">
      <c r="A2552" t="s">
        <v>24</v>
      </c>
      <c r="B2552">
        <v>2009</v>
      </c>
      <c r="C2552">
        <v>455</v>
      </c>
      <c r="D2552" t="s">
        <v>38</v>
      </c>
      <c r="E2552" t="s">
        <v>39</v>
      </c>
      <c r="F2552">
        <v>25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 s="1">
        <v>44468.437696759262</v>
      </c>
      <c r="U2552">
        <v>923</v>
      </c>
      <c r="V2552" t="s">
        <v>31</v>
      </c>
      <c r="W2552">
        <v>201</v>
      </c>
      <c r="X2552">
        <v>300</v>
      </c>
    </row>
    <row r="2553" spans="1:24" x14ac:dyDescent="0.35">
      <c r="A2553" t="s">
        <v>24</v>
      </c>
      <c r="B2553">
        <v>2009</v>
      </c>
      <c r="C2553">
        <v>455</v>
      </c>
      <c r="D2553" t="s">
        <v>38</v>
      </c>
      <c r="E2553" t="s">
        <v>39</v>
      </c>
      <c r="F2553">
        <v>26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s="1">
        <v>44468.437696759262</v>
      </c>
      <c r="U2553">
        <v>952</v>
      </c>
      <c r="V2553" t="s">
        <v>28</v>
      </c>
      <c r="W2553">
        <v>101</v>
      </c>
      <c r="X2553">
        <v>200</v>
      </c>
    </row>
    <row r="2554" spans="1:24" x14ac:dyDescent="0.35">
      <c r="A2554" t="s">
        <v>24</v>
      </c>
      <c r="B2554">
        <v>2009</v>
      </c>
      <c r="C2554">
        <v>455</v>
      </c>
      <c r="D2554" t="s">
        <v>38</v>
      </c>
      <c r="E2554" t="s">
        <v>39</v>
      </c>
      <c r="F2554">
        <v>31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 s="1">
        <v>44468.437696759262</v>
      </c>
      <c r="U2554">
        <v>933</v>
      </c>
      <c r="V2554" t="s">
        <v>30</v>
      </c>
      <c r="W2554">
        <v>201</v>
      </c>
      <c r="X2554">
        <v>300</v>
      </c>
    </row>
    <row r="2555" spans="1:24" x14ac:dyDescent="0.35">
      <c r="A2555" t="s">
        <v>24</v>
      </c>
      <c r="B2555">
        <v>2009</v>
      </c>
      <c r="C2555">
        <v>455</v>
      </c>
      <c r="D2555" t="s">
        <v>38</v>
      </c>
      <c r="E2555" t="s">
        <v>39</v>
      </c>
      <c r="F2555">
        <v>36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 s="1">
        <v>44468.437696759262</v>
      </c>
      <c r="U2555">
        <v>942</v>
      </c>
      <c r="V2555" t="s">
        <v>27</v>
      </c>
      <c r="W2555">
        <v>101</v>
      </c>
      <c r="X2555">
        <v>200</v>
      </c>
    </row>
    <row r="2556" spans="1:24" x14ac:dyDescent="0.35">
      <c r="A2556" t="s">
        <v>24</v>
      </c>
      <c r="B2556">
        <v>2009</v>
      </c>
      <c r="C2556">
        <v>455</v>
      </c>
      <c r="D2556" t="s">
        <v>38</v>
      </c>
      <c r="E2556" t="s">
        <v>39</v>
      </c>
      <c r="F2556">
        <v>40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s="1">
        <v>44468.437696759262</v>
      </c>
      <c r="U2556">
        <v>912</v>
      </c>
      <c r="V2556" t="s">
        <v>29</v>
      </c>
      <c r="W2556">
        <v>101</v>
      </c>
      <c r="X2556">
        <v>200</v>
      </c>
    </row>
    <row r="2557" spans="1:24" x14ac:dyDescent="0.35">
      <c r="A2557" t="s">
        <v>24</v>
      </c>
      <c r="B2557">
        <v>2009</v>
      </c>
      <c r="C2557">
        <v>455</v>
      </c>
      <c r="D2557" t="s">
        <v>38</v>
      </c>
      <c r="E2557" t="s">
        <v>39</v>
      </c>
      <c r="F2557">
        <v>72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 s="1">
        <v>44468.437696759262</v>
      </c>
      <c r="U2557">
        <v>922</v>
      </c>
      <c r="V2557" t="s">
        <v>31</v>
      </c>
      <c r="W2557">
        <v>101</v>
      </c>
      <c r="X2557">
        <v>200</v>
      </c>
    </row>
    <row r="2558" spans="1:24" x14ac:dyDescent="0.35">
      <c r="A2558" t="s">
        <v>24</v>
      </c>
      <c r="B2558">
        <v>2009</v>
      </c>
      <c r="C2558">
        <v>455</v>
      </c>
      <c r="D2558" t="s">
        <v>38</v>
      </c>
      <c r="E2558" t="s">
        <v>39</v>
      </c>
      <c r="F2558">
        <v>78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s="1">
        <v>44468.437696759262</v>
      </c>
      <c r="U2558">
        <v>921</v>
      </c>
      <c r="V2558" t="s">
        <v>31</v>
      </c>
      <c r="W2558">
        <v>10</v>
      </c>
      <c r="X2558">
        <v>100</v>
      </c>
    </row>
    <row r="2559" spans="1:24" x14ac:dyDescent="0.35">
      <c r="A2559" t="s">
        <v>24</v>
      </c>
      <c r="B2559">
        <v>2009</v>
      </c>
      <c r="C2559">
        <v>455</v>
      </c>
      <c r="D2559" t="s">
        <v>38</v>
      </c>
      <c r="E2559" t="s">
        <v>39</v>
      </c>
      <c r="F2559">
        <v>100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 s="1">
        <v>44468.437696759262</v>
      </c>
      <c r="U2559">
        <v>931</v>
      </c>
      <c r="V2559" t="s">
        <v>30</v>
      </c>
      <c r="W2559">
        <v>10</v>
      </c>
      <c r="X2559">
        <v>100</v>
      </c>
    </row>
    <row r="2560" spans="1:24" x14ac:dyDescent="0.35">
      <c r="A2560" t="s">
        <v>24</v>
      </c>
      <c r="B2560">
        <v>2009</v>
      </c>
      <c r="C2560">
        <v>455</v>
      </c>
      <c r="D2560" t="s">
        <v>38</v>
      </c>
      <c r="E2560" t="s">
        <v>39</v>
      </c>
      <c r="F2560">
        <v>125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s="1">
        <v>44468.437696759262</v>
      </c>
      <c r="U2560">
        <v>932</v>
      </c>
      <c r="V2560" t="s">
        <v>30</v>
      </c>
      <c r="W2560">
        <v>101</v>
      </c>
      <c r="X2560">
        <v>200</v>
      </c>
    </row>
    <row r="2561" spans="1:24" x14ac:dyDescent="0.35">
      <c r="A2561" t="s">
        <v>24</v>
      </c>
      <c r="B2561">
        <v>2009</v>
      </c>
      <c r="C2561">
        <v>455</v>
      </c>
      <c r="D2561" t="s">
        <v>38</v>
      </c>
      <c r="E2561" t="s">
        <v>39</v>
      </c>
      <c r="F2561">
        <v>127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s="1">
        <v>44468.437696759262</v>
      </c>
      <c r="U2561">
        <v>911</v>
      </c>
      <c r="V2561" t="s">
        <v>29</v>
      </c>
      <c r="W2561">
        <v>10</v>
      </c>
      <c r="X2561">
        <v>100</v>
      </c>
    </row>
    <row r="2562" spans="1:24" x14ac:dyDescent="0.35">
      <c r="A2562" t="s">
        <v>24</v>
      </c>
      <c r="B2562">
        <v>2009</v>
      </c>
      <c r="C2562">
        <v>460</v>
      </c>
      <c r="D2562" t="s">
        <v>40</v>
      </c>
      <c r="E2562" t="s">
        <v>41</v>
      </c>
      <c r="F2562">
        <v>1</v>
      </c>
      <c r="G2562">
        <v>0</v>
      </c>
      <c r="H2562">
        <v>0</v>
      </c>
      <c r="J2562">
        <v>0</v>
      </c>
      <c r="L2562">
        <v>0</v>
      </c>
      <c r="P2562">
        <v>0</v>
      </c>
      <c r="T2562" s="1">
        <v>44468.437696759262</v>
      </c>
      <c r="U2562">
        <v>946</v>
      </c>
      <c r="V2562" t="s">
        <v>27</v>
      </c>
      <c r="W2562">
        <v>701</v>
      </c>
      <c r="X2562">
        <v>1000</v>
      </c>
    </row>
    <row r="2563" spans="1:24" x14ac:dyDescent="0.35">
      <c r="A2563" t="s">
        <v>24</v>
      </c>
      <c r="B2563">
        <v>2009</v>
      </c>
      <c r="C2563">
        <v>460</v>
      </c>
      <c r="D2563" t="s">
        <v>40</v>
      </c>
      <c r="E2563" t="s">
        <v>41</v>
      </c>
      <c r="F2563">
        <v>2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s="1">
        <v>44468.437696759262</v>
      </c>
      <c r="U2563">
        <v>916</v>
      </c>
      <c r="V2563" t="s">
        <v>29</v>
      </c>
      <c r="W2563">
        <v>701</v>
      </c>
      <c r="X2563">
        <v>1000</v>
      </c>
    </row>
    <row r="2564" spans="1:24" x14ac:dyDescent="0.35">
      <c r="A2564" t="s">
        <v>24</v>
      </c>
      <c r="B2564">
        <v>2009</v>
      </c>
      <c r="C2564">
        <v>460</v>
      </c>
      <c r="D2564" t="s">
        <v>40</v>
      </c>
      <c r="E2564" t="s">
        <v>41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 s="1">
        <v>44468.437696759262</v>
      </c>
      <c r="U2564">
        <v>945</v>
      </c>
      <c r="V2564" t="s">
        <v>27</v>
      </c>
      <c r="W2564">
        <v>501</v>
      </c>
      <c r="X2564">
        <v>700</v>
      </c>
    </row>
    <row r="2565" spans="1:24" x14ac:dyDescent="0.35">
      <c r="A2565" t="s">
        <v>24</v>
      </c>
      <c r="B2565">
        <v>2009</v>
      </c>
      <c r="C2565">
        <v>460</v>
      </c>
      <c r="D2565" t="s">
        <v>40</v>
      </c>
      <c r="E2565" t="s">
        <v>41</v>
      </c>
      <c r="F2565">
        <v>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 s="1">
        <v>44468.437696759262</v>
      </c>
      <c r="U2565">
        <v>955</v>
      </c>
      <c r="V2565" t="s">
        <v>28</v>
      </c>
      <c r="W2565">
        <v>501</v>
      </c>
      <c r="X2565">
        <v>700</v>
      </c>
    </row>
    <row r="2566" spans="1:24" x14ac:dyDescent="0.35">
      <c r="A2566" t="s">
        <v>24</v>
      </c>
      <c r="B2566">
        <v>2009</v>
      </c>
      <c r="C2566">
        <v>460</v>
      </c>
      <c r="D2566" t="s">
        <v>40</v>
      </c>
      <c r="E2566" t="s">
        <v>41</v>
      </c>
      <c r="F2566">
        <v>2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 s="1">
        <v>44468.437696759262</v>
      </c>
      <c r="U2566">
        <v>956</v>
      </c>
      <c r="V2566" t="s">
        <v>28</v>
      </c>
      <c r="W2566">
        <v>701</v>
      </c>
      <c r="X2566">
        <v>1000</v>
      </c>
    </row>
    <row r="2567" spans="1:24" x14ac:dyDescent="0.35">
      <c r="A2567" t="s">
        <v>24</v>
      </c>
      <c r="B2567">
        <v>2009</v>
      </c>
      <c r="C2567">
        <v>460</v>
      </c>
      <c r="D2567" t="s">
        <v>40</v>
      </c>
      <c r="E2567" t="s">
        <v>41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s="1">
        <v>44468.437696759262</v>
      </c>
      <c r="U2567">
        <v>915</v>
      </c>
      <c r="V2567" t="s">
        <v>29</v>
      </c>
      <c r="W2567">
        <v>501</v>
      </c>
      <c r="X2567">
        <v>700</v>
      </c>
    </row>
    <row r="2568" spans="1:24" x14ac:dyDescent="0.35">
      <c r="A2568" t="s">
        <v>24</v>
      </c>
      <c r="B2568">
        <v>2009</v>
      </c>
      <c r="C2568">
        <v>460</v>
      </c>
      <c r="D2568" t="s">
        <v>40</v>
      </c>
      <c r="E2568" t="s">
        <v>41</v>
      </c>
      <c r="F2568">
        <v>3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s="1">
        <v>44468.437696759262</v>
      </c>
      <c r="U2568">
        <v>926</v>
      </c>
      <c r="V2568" t="s">
        <v>31</v>
      </c>
      <c r="W2568">
        <v>701</v>
      </c>
      <c r="X2568">
        <v>1000</v>
      </c>
    </row>
    <row r="2569" spans="1:24" x14ac:dyDescent="0.35">
      <c r="A2569" t="s">
        <v>24</v>
      </c>
      <c r="B2569">
        <v>2009</v>
      </c>
      <c r="C2569">
        <v>460</v>
      </c>
      <c r="D2569" t="s">
        <v>40</v>
      </c>
      <c r="E2569" t="s">
        <v>41</v>
      </c>
      <c r="F2569">
        <v>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s="1">
        <v>44468.437696759262</v>
      </c>
      <c r="U2569">
        <v>935</v>
      </c>
      <c r="V2569" t="s">
        <v>30</v>
      </c>
      <c r="W2569">
        <v>501</v>
      </c>
      <c r="X2569">
        <v>700</v>
      </c>
    </row>
    <row r="2570" spans="1:24" x14ac:dyDescent="0.35">
      <c r="A2570" t="s">
        <v>24</v>
      </c>
      <c r="B2570">
        <v>2009</v>
      </c>
      <c r="C2570">
        <v>460</v>
      </c>
      <c r="D2570" t="s">
        <v>40</v>
      </c>
      <c r="E2570" t="s">
        <v>41</v>
      </c>
      <c r="F2570">
        <v>4</v>
      </c>
      <c r="G2570">
        <v>1</v>
      </c>
      <c r="H2570">
        <v>87.2</v>
      </c>
      <c r="I2570">
        <v>7602.0975724844302</v>
      </c>
      <c r="J2570">
        <v>35.5</v>
      </c>
      <c r="K2570">
        <v>1261.33499902264</v>
      </c>
      <c r="L2570">
        <v>304.60000000000002</v>
      </c>
      <c r="M2570">
        <v>92799.403069362597</v>
      </c>
      <c r="N2570">
        <v>0</v>
      </c>
      <c r="O2570">
        <v>1150</v>
      </c>
      <c r="P2570">
        <v>124086</v>
      </c>
      <c r="Q2570">
        <v>15397215553.173</v>
      </c>
      <c r="R2570">
        <v>0</v>
      </c>
      <c r="S2570">
        <v>468547</v>
      </c>
      <c r="T2570" s="1">
        <v>44468.437696759262</v>
      </c>
      <c r="U2570">
        <v>936</v>
      </c>
      <c r="V2570" t="s">
        <v>30</v>
      </c>
      <c r="W2570">
        <v>701</v>
      </c>
      <c r="X2570">
        <v>1000</v>
      </c>
    </row>
    <row r="2571" spans="1:24" x14ac:dyDescent="0.35">
      <c r="A2571" t="s">
        <v>24</v>
      </c>
      <c r="B2571">
        <v>2009</v>
      </c>
      <c r="C2571">
        <v>460</v>
      </c>
      <c r="D2571" t="s">
        <v>40</v>
      </c>
      <c r="E2571" t="s">
        <v>41</v>
      </c>
      <c r="F2571">
        <v>5</v>
      </c>
      <c r="G2571">
        <v>1</v>
      </c>
      <c r="H2571">
        <v>26.2</v>
      </c>
      <c r="I2571">
        <v>686.05444626928295</v>
      </c>
      <c r="J2571">
        <v>10.6</v>
      </c>
      <c r="K2571">
        <v>111.366617448901</v>
      </c>
      <c r="L2571">
        <v>51.2</v>
      </c>
      <c r="M2571">
        <v>2617.31781672541</v>
      </c>
      <c r="N2571">
        <v>0</v>
      </c>
      <c r="O2571">
        <v>183</v>
      </c>
      <c r="P2571">
        <v>20612</v>
      </c>
      <c r="Q2571">
        <v>424866909.06605101</v>
      </c>
      <c r="R2571">
        <v>0</v>
      </c>
      <c r="S2571">
        <v>73606</v>
      </c>
      <c r="T2571" s="1">
        <v>44468.437696759262</v>
      </c>
      <c r="U2571">
        <v>925</v>
      </c>
      <c r="V2571" t="s">
        <v>31</v>
      </c>
      <c r="W2571">
        <v>501</v>
      </c>
      <c r="X2571">
        <v>700</v>
      </c>
    </row>
    <row r="2572" spans="1:24" x14ac:dyDescent="0.35">
      <c r="A2572" t="s">
        <v>24</v>
      </c>
      <c r="B2572">
        <v>2009</v>
      </c>
      <c r="C2572">
        <v>460</v>
      </c>
      <c r="D2572" t="s">
        <v>40</v>
      </c>
      <c r="E2572" t="s">
        <v>41</v>
      </c>
      <c r="F2572">
        <v>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s="1">
        <v>44468.437696759262</v>
      </c>
      <c r="U2572">
        <v>914</v>
      </c>
      <c r="V2572" t="s">
        <v>29</v>
      </c>
      <c r="W2572">
        <v>301</v>
      </c>
      <c r="X2572">
        <v>500</v>
      </c>
    </row>
    <row r="2573" spans="1:24" x14ac:dyDescent="0.35">
      <c r="A2573" t="s">
        <v>24</v>
      </c>
      <c r="B2573">
        <v>2009</v>
      </c>
      <c r="C2573">
        <v>460</v>
      </c>
      <c r="D2573" t="s">
        <v>40</v>
      </c>
      <c r="E2573" t="s">
        <v>41</v>
      </c>
      <c r="F2573">
        <v>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s="1">
        <v>44468.437696759262</v>
      </c>
      <c r="U2573">
        <v>924</v>
      </c>
      <c r="V2573" t="s">
        <v>31</v>
      </c>
      <c r="W2573">
        <v>301</v>
      </c>
      <c r="X2573">
        <v>500</v>
      </c>
    </row>
    <row r="2574" spans="1:24" x14ac:dyDescent="0.35">
      <c r="A2574" t="s">
        <v>24</v>
      </c>
      <c r="B2574">
        <v>2009</v>
      </c>
      <c r="C2574">
        <v>460</v>
      </c>
      <c r="D2574" t="s">
        <v>40</v>
      </c>
      <c r="E2574" t="s">
        <v>41</v>
      </c>
      <c r="F2574">
        <v>8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 s="1">
        <v>44468.437696759262</v>
      </c>
      <c r="U2574">
        <v>944</v>
      </c>
      <c r="V2574" t="s">
        <v>27</v>
      </c>
      <c r="W2574">
        <v>301</v>
      </c>
      <c r="X2574">
        <v>500</v>
      </c>
    </row>
    <row r="2575" spans="1:24" x14ac:dyDescent="0.35">
      <c r="A2575" t="s">
        <v>24</v>
      </c>
      <c r="B2575">
        <v>2009</v>
      </c>
      <c r="C2575">
        <v>460</v>
      </c>
      <c r="D2575" t="s">
        <v>40</v>
      </c>
      <c r="E2575" t="s">
        <v>41</v>
      </c>
      <c r="F2575">
        <v>11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 s="1">
        <v>44468.437696759262</v>
      </c>
      <c r="U2575">
        <v>951</v>
      </c>
      <c r="V2575" t="s">
        <v>28</v>
      </c>
      <c r="W2575">
        <v>10</v>
      </c>
      <c r="X2575">
        <v>100</v>
      </c>
    </row>
    <row r="2576" spans="1:24" x14ac:dyDescent="0.35">
      <c r="A2576" t="s">
        <v>24</v>
      </c>
      <c r="B2576">
        <v>2009</v>
      </c>
      <c r="C2576">
        <v>460</v>
      </c>
      <c r="D2576" t="s">
        <v>40</v>
      </c>
      <c r="E2576" t="s">
        <v>41</v>
      </c>
      <c r="F2576">
        <v>14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 s="1">
        <v>44468.437696759262</v>
      </c>
      <c r="U2576">
        <v>954</v>
      </c>
      <c r="V2576" t="s">
        <v>28</v>
      </c>
      <c r="W2576">
        <v>301</v>
      </c>
      <c r="X2576">
        <v>500</v>
      </c>
    </row>
    <row r="2577" spans="1:24" x14ac:dyDescent="0.35">
      <c r="A2577" t="s">
        <v>24</v>
      </c>
      <c r="B2577">
        <v>2009</v>
      </c>
      <c r="C2577">
        <v>460</v>
      </c>
      <c r="D2577" t="s">
        <v>40</v>
      </c>
      <c r="E2577" t="s">
        <v>41</v>
      </c>
      <c r="F2577">
        <v>16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s="1">
        <v>44468.437696759262</v>
      </c>
      <c r="U2577">
        <v>934</v>
      </c>
      <c r="V2577" t="s">
        <v>30</v>
      </c>
      <c r="W2577">
        <v>301</v>
      </c>
      <c r="X2577">
        <v>500</v>
      </c>
    </row>
    <row r="2578" spans="1:24" x14ac:dyDescent="0.35">
      <c r="A2578" t="s">
        <v>24</v>
      </c>
      <c r="B2578">
        <v>2009</v>
      </c>
      <c r="C2578">
        <v>460</v>
      </c>
      <c r="D2578" t="s">
        <v>40</v>
      </c>
      <c r="E2578" t="s">
        <v>41</v>
      </c>
      <c r="F2578">
        <v>17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 s="1">
        <v>44468.437696759262</v>
      </c>
      <c r="U2578">
        <v>913</v>
      </c>
      <c r="V2578" t="s">
        <v>29</v>
      </c>
      <c r="W2578">
        <v>201</v>
      </c>
      <c r="X2578">
        <v>300</v>
      </c>
    </row>
    <row r="2579" spans="1:24" x14ac:dyDescent="0.35">
      <c r="A2579" t="s">
        <v>24</v>
      </c>
      <c r="B2579">
        <v>2009</v>
      </c>
      <c r="C2579">
        <v>460</v>
      </c>
      <c r="D2579" t="s">
        <v>40</v>
      </c>
      <c r="E2579" t="s">
        <v>41</v>
      </c>
      <c r="F2579">
        <v>17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 s="1">
        <v>44468.437696759262</v>
      </c>
      <c r="U2579">
        <v>943</v>
      </c>
      <c r="V2579" t="s">
        <v>27</v>
      </c>
      <c r="W2579">
        <v>201</v>
      </c>
      <c r="X2579">
        <v>300</v>
      </c>
    </row>
    <row r="2580" spans="1:24" x14ac:dyDescent="0.35">
      <c r="A2580" t="s">
        <v>24</v>
      </c>
      <c r="B2580">
        <v>2009</v>
      </c>
      <c r="C2580">
        <v>460</v>
      </c>
      <c r="D2580" t="s">
        <v>40</v>
      </c>
      <c r="E2580" t="s">
        <v>41</v>
      </c>
      <c r="F2580">
        <v>19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s="1">
        <v>44468.437696759262</v>
      </c>
      <c r="U2580">
        <v>941</v>
      </c>
      <c r="V2580" t="s">
        <v>27</v>
      </c>
      <c r="W2580">
        <v>10</v>
      </c>
      <c r="X2580">
        <v>100</v>
      </c>
    </row>
    <row r="2581" spans="1:24" x14ac:dyDescent="0.35">
      <c r="A2581" t="s">
        <v>24</v>
      </c>
      <c r="B2581">
        <v>2009</v>
      </c>
      <c r="C2581">
        <v>460</v>
      </c>
      <c r="D2581" t="s">
        <v>40</v>
      </c>
      <c r="E2581" t="s">
        <v>41</v>
      </c>
      <c r="F2581">
        <v>19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s="1">
        <v>44468.437696759262</v>
      </c>
      <c r="U2581">
        <v>953</v>
      </c>
      <c r="V2581" t="s">
        <v>28</v>
      </c>
      <c r="W2581">
        <v>201</v>
      </c>
      <c r="X2581">
        <v>300</v>
      </c>
    </row>
    <row r="2582" spans="1:24" x14ac:dyDescent="0.35">
      <c r="A2582" t="s">
        <v>24</v>
      </c>
      <c r="B2582">
        <v>2009</v>
      </c>
      <c r="C2582">
        <v>460</v>
      </c>
      <c r="D2582" t="s">
        <v>40</v>
      </c>
      <c r="E2582" t="s">
        <v>41</v>
      </c>
      <c r="F2582">
        <v>25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s="1">
        <v>44468.437696759262</v>
      </c>
      <c r="U2582">
        <v>923</v>
      </c>
      <c r="V2582" t="s">
        <v>31</v>
      </c>
      <c r="W2582">
        <v>201</v>
      </c>
      <c r="X2582">
        <v>300</v>
      </c>
    </row>
    <row r="2583" spans="1:24" x14ac:dyDescent="0.35">
      <c r="A2583" t="s">
        <v>24</v>
      </c>
      <c r="B2583">
        <v>2009</v>
      </c>
      <c r="C2583">
        <v>460</v>
      </c>
      <c r="D2583" t="s">
        <v>40</v>
      </c>
      <c r="E2583" t="s">
        <v>41</v>
      </c>
      <c r="F2583">
        <v>26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s="1">
        <v>44468.437696759262</v>
      </c>
      <c r="U2583">
        <v>952</v>
      </c>
      <c r="V2583" t="s">
        <v>28</v>
      </c>
      <c r="W2583">
        <v>101</v>
      </c>
      <c r="X2583">
        <v>200</v>
      </c>
    </row>
    <row r="2584" spans="1:24" x14ac:dyDescent="0.35">
      <c r="A2584" t="s">
        <v>24</v>
      </c>
      <c r="B2584">
        <v>2009</v>
      </c>
      <c r="C2584">
        <v>460</v>
      </c>
      <c r="D2584" t="s">
        <v>40</v>
      </c>
      <c r="E2584" t="s">
        <v>41</v>
      </c>
      <c r="F2584">
        <v>31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s="1">
        <v>44468.437696759262</v>
      </c>
      <c r="U2584">
        <v>933</v>
      </c>
      <c r="V2584" t="s">
        <v>30</v>
      </c>
      <c r="W2584">
        <v>201</v>
      </c>
      <c r="X2584">
        <v>300</v>
      </c>
    </row>
    <row r="2585" spans="1:24" x14ac:dyDescent="0.35">
      <c r="A2585" t="s">
        <v>24</v>
      </c>
      <c r="B2585">
        <v>2009</v>
      </c>
      <c r="C2585">
        <v>460</v>
      </c>
      <c r="D2585" t="s">
        <v>40</v>
      </c>
      <c r="E2585" t="s">
        <v>41</v>
      </c>
      <c r="F2585">
        <v>36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 s="1">
        <v>44468.437696759262</v>
      </c>
      <c r="U2585">
        <v>942</v>
      </c>
      <c r="V2585" t="s">
        <v>27</v>
      </c>
      <c r="W2585">
        <v>101</v>
      </c>
      <c r="X2585">
        <v>200</v>
      </c>
    </row>
    <row r="2586" spans="1:24" x14ac:dyDescent="0.35">
      <c r="A2586" t="s">
        <v>24</v>
      </c>
      <c r="B2586">
        <v>2009</v>
      </c>
      <c r="C2586">
        <v>460</v>
      </c>
      <c r="D2586" t="s">
        <v>40</v>
      </c>
      <c r="E2586" t="s">
        <v>41</v>
      </c>
      <c r="F2586">
        <v>40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 s="1">
        <v>44468.437696759262</v>
      </c>
      <c r="U2586">
        <v>912</v>
      </c>
      <c r="V2586" t="s">
        <v>29</v>
      </c>
      <c r="W2586">
        <v>101</v>
      </c>
      <c r="X2586">
        <v>200</v>
      </c>
    </row>
    <row r="2587" spans="1:24" x14ac:dyDescent="0.35">
      <c r="A2587" t="s">
        <v>24</v>
      </c>
      <c r="B2587">
        <v>2009</v>
      </c>
      <c r="C2587">
        <v>460</v>
      </c>
      <c r="D2587" t="s">
        <v>40</v>
      </c>
      <c r="E2587" t="s">
        <v>41</v>
      </c>
      <c r="F2587">
        <v>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 s="1">
        <v>44468.437696759262</v>
      </c>
      <c r="U2587">
        <v>922</v>
      </c>
      <c r="V2587" t="s">
        <v>31</v>
      </c>
      <c r="W2587">
        <v>101</v>
      </c>
      <c r="X2587">
        <v>200</v>
      </c>
    </row>
    <row r="2588" spans="1:24" x14ac:dyDescent="0.35">
      <c r="A2588" t="s">
        <v>24</v>
      </c>
      <c r="B2588">
        <v>2009</v>
      </c>
      <c r="C2588">
        <v>460</v>
      </c>
      <c r="D2588" t="s">
        <v>40</v>
      </c>
      <c r="E2588" t="s">
        <v>41</v>
      </c>
      <c r="F2588">
        <v>78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s="1">
        <v>44468.437696759262</v>
      </c>
      <c r="U2588">
        <v>921</v>
      </c>
      <c r="V2588" t="s">
        <v>31</v>
      </c>
      <c r="W2588">
        <v>10</v>
      </c>
      <c r="X2588">
        <v>100</v>
      </c>
    </row>
    <row r="2589" spans="1:24" x14ac:dyDescent="0.35">
      <c r="A2589" t="s">
        <v>24</v>
      </c>
      <c r="B2589">
        <v>2009</v>
      </c>
      <c r="C2589">
        <v>460</v>
      </c>
      <c r="D2589" t="s">
        <v>40</v>
      </c>
      <c r="E2589" t="s">
        <v>41</v>
      </c>
      <c r="F2589">
        <v>100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s="1">
        <v>44468.437696759262</v>
      </c>
      <c r="U2589">
        <v>931</v>
      </c>
      <c r="V2589" t="s">
        <v>30</v>
      </c>
      <c r="W2589">
        <v>10</v>
      </c>
      <c r="X2589">
        <v>100</v>
      </c>
    </row>
    <row r="2590" spans="1:24" x14ac:dyDescent="0.35">
      <c r="A2590" t="s">
        <v>24</v>
      </c>
      <c r="B2590">
        <v>2009</v>
      </c>
      <c r="C2590">
        <v>460</v>
      </c>
      <c r="D2590" t="s">
        <v>40</v>
      </c>
      <c r="E2590" t="s">
        <v>41</v>
      </c>
      <c r="F2590">
        <v>125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 s="1">
        <v>44468.437696759262</v>
      </c>
      <c r="U2590">
        <v>932</v>
      </c>
      <c r="V2590" t="s">
        <v>30</v>
      </c>
      <c r="W2590">
        <v>101</v>
      </c>
      <c r="X2590">
        <v>200</v>
      </c>
    </row>
    <row r="2591" spans="1:24" x14ac:dyDescent="0.35">
      <c r="A2591" t="s">
        <v>24</v>
      </c>
      <c r="B2591">
        <v>2009</v>
      </c>
      <c r="C2591">
        <v>460</v>
      </c>
      <c r="D2591" t="s">
        <v>40</v>
      </c>
      <c r="E2591" t="s">
        <v>41</v>
      </c>
      <c r="F2591">
        <v>127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 s="1">
        <v>44468.437696759262</v>
      </c>
      <c r="U2591">
        <v>911</v>
      </c>
      <c r="V2591" t="s">
        <v>29</v>
      </c>
      <c r="W2591">
        <v>10</v>
      </c>
      <c r="X2591">
        <v>100</v>
      </c>
    </row>
    <row r="2592" spans="1:24" x14ac:dyDescent="0.35">
      <c r="A2592" t="s">
        <v>24</v>
      </c>
      <c r="B2592">
        <v>2009</v>
      </c>
      <c r="C2592">
        <v>471</v>
      </c>
      <c r="D2592" t="s">
        <v>42</v>
      </c>
      <c r="E2592" t="s">
        <v>43</v>
      </c>
      <c r="F2592">
        <v>1</v>
      </c>
      <c r="G2592">
        <v>0</v>
      </c>
      <c r="H2592">
        <v>0</v>
      </c>
      <c r="J2592">
        <v>0</v>
      </c>
      <c r="L2592">
        <v>0</v>
      </c>
      <c r="P2592">
        <v>0</v>
      </c>
      <c r="T2592" s="1">
        <v>44468.437696759262</v>
      </c>
      <c r="U2592">
        <v>946</v>
      </c>
      <c r="V2592" t="s">
        <v>27</v>
      </c>
      <c r="W2592">
        <v>701</v>
      </c>
      <c r="X2592">
        <v>1000</v>
      </c>
    </row>
    <row r="2593" spans="1:24" x14ac:dyDescent="0.35">
      <c r="A2593" t="s">
        <v>24</v>
      </c>
      <c r="B2593">
        <v>2009</v>
      </c>
      <c r="C2593">
        <v>471</v>
      </c>
      <c r="D2593" t="s">
        <v>42</v>
      </c>
      <c r="E2593" t="s">
        <v>43</v>
      </c>
      <c r="F2593">
        <v>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s="1">
        <v>44468.437696759262</v>
      </c>
      <c r="U2593">
        <v>916</v>
      </c>
      <c r="V2593" t="s">
        <v>29</v>
      </c>
      <c r="W2593">
        <v>701</v>
      </c>
      <c r="X2593">
        <v>1000</v>
      </c>
    </row>
    <row r="2594" spans="1:24" x14ac:dyDescent="0.35">
      <c r="A2594" t="s">
        <v>24</v>
      </c>
      <c r="B2594">
        <v>2009</v>
      </c>
      <c r="C2594">
        <v>471</v>
      </c>
      <c r="D2594" t="s">
        <v>42</v>
      </c>
      <c r="E2594" t="s">
        <v>43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s="1">
        <v>44468.437696759262</v>
      </c>
      <c r="U2594">
        <v>945</v>
      </c>
      <c r="V2594" t="s">
        <v>27</v>
      </c>
      <c r="W2594">
        <v>501</v>
      </c>
      <c r="X2594">
        <v>700</v>
      </c>
    </row>
    <row r="2595" spans="1:24" x14ac:dyDescent="0.35">
      <c r="A2595" t="s">
        <v>24</v>
      </c>
      <c r="B2595">
        <v>2009</v>
      </c>
      <c r="C2595">
        <v>471</v>
      </c>
      <c r="D2595" t="s">
        <v>42</v>
      </c>
      <c r="E2595" t="s">
        <v>43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s="1">
        <v>44468.437696759262</v>
      </c>
      <c r="U2595">
        <v>955</v>
      </c>
      <c r="V2595" t="s">
        <v>28</v>
      </c>
      <c r="W2595">
        <v>501</v>
      </c>
      <c r="X2595">
        <v>700</v>
      </c>
    </row>
    <row r="2596" spans="1:24" x14ac:dyDescent="0.35">
      <c r="A2596" t="s">
        <v>24</v>
      </c>
      <c r="B2596">
        <v>2009</v>
      </c>
      <c r="C2596">
        <v>471</v>
      </c>
      <c r="D2596" t="s">
        <v>42</v>
      </c>
      <c r="E2596" t="s">
        <v>43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s="1">
        <v>44468.437696759262</v>
      </c>
      <c r="U2596">
        <v>956</v>
      </c>
      <c r="V2596" t="s">
        <v>28</v>
      </c>
      <c r="W2596">
        <v>701</v>
      </c>
      <c r="X2596">
        <v>1000</v>
      </c>
    </row>
    <row r="2597" spans="1:24" x14ac:dyDescent="0.35">
      <c r="A2597" t="s">
        <v>24</v>
      </c>
      <c r="B2597">
        <v>2009</v>
      </c>
      <c r="C2597">
        <v>471</v>
      </c>
      <c r="D2597" t="s">
        <v>42</v>
      </c>
      <c r="E2597" t="s">
        <v>43</v>
      </c>
      <c r="F2597">
        <v>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 s="1">
        <v>44468.437696759262</v>
      </c>
      <c r="U2597">
        <v>915</v>
      </c>
      <c r="V2597" t="s">
        <v>29</v>
      </c>
      <c r="W2597">
        <v>501</v>
      </c>
      <c r="X2597">
        <v>700</v>
      </c>
    </row>
    <row r="2598" spans="1:24" x14ac:dyDescent="0.35">
      <c r="A2598" t="s">
        <v>24</v>
      </c>
      <c r="B2598">
        <v>2009</v>
      </c>
      <c r="C2598">
        <v>471</v>
      </c>
      <c r="D2598" t="s">
        <v>42</v>
      </c>
      <c r="E2598" t="s">
        <v>43</v>
      </c>
      <c r="F2598">
        <v>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s="1">
        <v>44468.437696759262</v>
      </c>
      <c r="U2598">
        <v>926</v>
      </c>
      <c r="V2598" t="s">
        <v>31</v>
      </c>
      <c r="W2598">
        <v>701</v>
      </c>
      <c r="X2598">
        <v>1000</v>
      </c>
    </row>
    <row r="2599" spans="1:24" x14ac:dyDescent="0.35">
      <c r="A2599" t="s">
        <v>24</v>
      </c>
      <c r="B2599">
        <v>2009</v>
      </c>
      <c r="C2599">
        <v>471</v>
      </c>
      <c r="D2599" t="s">
        <v>42</v>
      </c>
      <c r="E2599" t="s">
        <v>43</v>
      </c>
      <c r="F2599">
        <v>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 s="1">
        <v>44468.437696759262</v>
      </c>
      <c r="U2599">
        <v>935</v>
      </c>
      <c r="V2599" t="s">
        <v>30</v>
      </c>
      <c r="W2599">
        <v>501</v>
      </c>
      <c r="X2599">
        <v>700</v>
      </c>
    </row>
    <row r="2600" spans="1:24" x14ac:dyDescent="0.35">
      <c r="A2600" t="s">
        <v>24</v>
      </c>
      <c r="B2600">
        <v>2009</v>
      </c>
      <c r="C2600">
        <v>471</v>
      </c>
      <c r="D2600" t="s">
        <v>42</v>
      </c>
      <c r="E2600" t="s">
        <v>43</v>
      </c>
      <c r="F2600">
        <v>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 s="1">
        <v>44468.437696759262</v>
      </c>
      <c r="U2600">
        <v>936</v>
      </c>
      <c r="V2600" t="s">
        <v>30</v>
      </c>
      <c r="W2600">
        <v>701</v>
      </c>
      <c r="X2600">
        <v>1000</v>
      </c>
    </row>
    <row r="2601" spans="1:24" x14ac:dyDescent="0.35">
      <c r="A2601" t="s">
        <v>24</v>
      </c>
      <c r="B2601">
        <v>2009</v>
      </c>
      <c r="C2601">
        <v>471</v>
      </c>
      <c r="D2601" t="s">
        <v>42</v>
      </c>
      <c r="E2601" t="s">
        <v>43</v>
      </c>
      <c r="F2601">
        <v>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s="1">
        <v>44468.437696759262</v>
      </c>
      <c r="U2601">
        <v>925</v>
      </c>
      <c r="V2601" t="s">
        <v>31</v>
      </c>
      <c r="W2601">
        <v>501</v>
      </c>
      <c r="X2601">
        <v>700</v>
      </c>
    </row>
    <row r="2602" spans="1:24" x14ac:dyDescent="0.35">
      <c r="A2602" t="s">
        <v>24</v>
      </c>
      <c r="B2602">
        <v>2009</v>
      </c>
      <c r="C2602">
        <v>471</v>
      </c>
      <c r="D2602" t="s">
        <v>42</v>
      </c>
      <c r="E2602" t="s">
        <v>43</v>
      </c>
      <c r="F2602">
        <v>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s="1">
        <v>44468.437696759262</v>
      </c>
      <c r="U2602">
        <v>914</v>
      </c>
      <c r="V2602" t="s">
        <v>29</v>
      </c>
      <c r="W2602">
        <v>301</v>
      </c>
      <c r="X2602">
        <v>500</v>
      </c>
    </row>
    <row r="2603" spans="1:24" x14ac:dyDescent="0.35">
      <c r="A2603" t="s">
        <v>24</v>
      </c>
      <c r="B2603">
        <v>2009</v>
      </c>
      <c r="C2603">
        <v>471</v>
      </c>
      <c r="D2603" t="s">
        <v>42</v>
      </c>
      <c r="E2603" t="s">
        <v>43</v>
      </c>
      <c r="F2603">
        <v>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s="1">
        <v>44468.437696759262</v>
      </c>
      <c r="U2603">
        <v>924</v>
      </c>
      <c r="V2603" t="s">
        <v>31</v>
      </c>
      <c r="W2603">
        <v>301</v>
      </c>
      <c r="X2603">
        <v>500</v>
      </c>
    </row>
    <row r="2604" spans="1:24" x14ac:dyDescent="0.35">
      <c r="A2604" t="s">
        <v>24</v>
      </c>
      <c r="B2604">
        <v>2009</v>
      </c>
      <c r="C2604">
        <v>471</v>
      </c>
      <c r="D2604" t="s">
        <v>42</v>
      </c>
      <c r="E2604" t="s">
        <v>43</v>
      </c>
      <c r="F2604">
        <v>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 s="1">
        <v>44468.437696759262</v>
      </c>
      <c r="U2604">
        <v>944</v>
      </c>
      <c r="V2604" t="s">
        <v>27</v>
      </c>
      <c r="W2604">
        <v>301</v>
      </c>
      <c r="X2604">
        <v>500</v>
      </c>
    </row>
    <row r="2605" spans="1:24" x14ac:dyDescent="0.35">
      <c r="A2605" t="s">
        <v>24</v>
      </c>
      <c r="B2605">
        <v>2009</v>
      </c>
      <c r="C2605">
        <v>471</v>
      </c>
      <c r="D2605" t="s">
        <v>42</v>
      </c>
      <c r="E2605" t="s">
        <v>43</v>
      </c>
      <c r="F2605">
        <v>11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s="1">
        <v>44468.437696759262</v>
      </c>
      <c r="U2605">
        <v>951</v>
      </c>
      <c r="V2605" t="s">
        <v>28</v>
      </c>
      <c r="W2605">
        <v>10</v>
      </c>
      <c r="X2605">
        <v>100</v>
      </c>
    </row>
    <row r="2606" spans="1:24" x14ac:dyDescent="0.35">
      <c r="A2606" t="s">
        <v>24</v>
      </c>
      <c r="B2606">
        <v>2009</v>
      </c>
      <c r="C2606">
        <v>471</v>
      </c>
      <c r="D2606" t="s">
        <v>42</v>
      </c>
      <c r="E2606" t="s">
        <v>43</v>
      </c>
      <c r="F2606">
        <v>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 s="1">
        <v>44468.437696759262</v>
      </c>
      <c r="U2606">
        <v>954</v>
      </c>
      <c r="V2606" t="s">
        <v>28</v>
      </c>
      <c r="W2606">
        <v>301</v>
      </c>
      <c r="X2606">
        <v>500</v>
      </c>
    </row>
    <row r="2607" spans="1:24" x14ac:dyDescent="0.35">
      <c r="A2607" t="s">
        <v>24</v>
      </c>
      <c r="B2607">
        <v>2009</v>
      </c>
      <c r="C2607">
        <v>471</v>
      </c>
      <c r="D2607" t="s">
        <v>42</v>
      </c>
      <c r="E2607" t="s">
        <v>43</v>
      </c>
      <c r="F2607">
        <v>16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 s="1">
        <v>44468.437696759262</v>
      </c>
      <c r="U2607">
        <v>934</v>
      </c>
      <c r="V2607" t="s">
        <v>30</v>
      </c>
      <c r="W2607">
        <v>301</v>
      </c>
      <c r="X2607">
        <v>500</v>
      </c>
    </row>
    <row r="2608" spans="1:24" x14ac:dyDescent="0.35">
      <c r="A2608" t="s">
        <v>24</v>
      </c>
      <c r="B2608">
        <v>2009</v>
      </c>
      <c r="C2608">
        <v>471</v>
      </c>
      <c r="D2608" t="s">
        <v>42</v>
      </c>
      <c r="E2608" t="s">
        <v>43</v>
      </c>
      <c r="F2608">
        <v>17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 s="1">
        <v>44468.437696759262</v>
      </c>
      <c r="U2608">
        <v>913</v>
      </c>
      <c r="V2608" t="s">
        <v>29</v>
      </c>
      <c r="W2608">
        <v>201</v>
      </c>
      <c r="X2608">
        <v>300</v>
      </c>
    </row>
    <row r="2609" spans="1:24" x14ac:dyDescent="0.35">
      <c r="A2609" t="s">
        <v>24</v>
      </c>
      <c r="B2609">
        <v>2009</v>
      </c>
      <c r="C2609">
        <v>471</v>
      </c>
      <c r="D2609" t="s">
        <v>42</v>
      </c>
      <c r="E2609" t="s">
        <v>43</v>
      </c>
      <c r="F2609">
        <v>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s="1">
        <v>44468.437696759262</v>
      </c>
      <c r="U2609">
        <v>943</v>
      </c>
      <c r="V2609" t="s">
        <v>27</v>
      </c>
      <c r="W2609">
        <v>201</v>
      </c>
      <c r="X2609">
        <v>300</v>
      </c>
    </row>
    <row r="2610" spans="1:24" x14ac:dyDescent="0.35">
      <c r="A2610" t="s">
        <v>24</v>
      </c>
      <c r="B2610">
        <v>2009</v>
      </c>
      <c r="C2610">
        <v>471</v>
      </c>
      <c r="D2610" t="s">
        <v>42</v>
      </c>
      <c r="E2610" t="s">
        <v>43</v>
      </c>
      <c r="F2610">
        <v>19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s="1">
        <v>44468.437696759262</v>
      </c>
      <c r="U2610">
        <v>941</v>
      </c>
      <c r="V2610" t="s">
        <v>27</v>
      </c>
      <c r="W2610">
        <v>10</v>
      </c>
      <c r="X2610">
        <v>100</v>
      </c>
    </row>
    <row r="2611" spans="1:24" x14ac:dyDescent="0.35">
      <c r="A2611" t="s">
        <v>24</v>
      </c>
      <c r="B2611">
        <v>2009</v>
      </c>
      <c r="C2611">
        <v>471</v>
      </c>
      <c r="D2611" t="s">
        <v>42</v>
      </c>
      <c r="E2611" t="s">
        <v>43</v>
      </c>
      <c r="F2611">
        <v>19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s="1">
        <v>44468.437696759262</v>
      </c>
      <c r="U2611">
        <v>953</v>
      </c>
      <c r="V2611" t="s">
        <v>28</v>
      </c>
      <c r="W2611">
        <v>201</v>
      </c>
      <c r="X2611">
        <v>300</v>
      </c>
    </row>
    <row r="2612" spans="1:24" x14ac:dyDescent="0.35">
      <c r="A2612" t="s">
        <v>24</v>
      </c>
      <c r="B2612">
        <v>2009</v>
      </c>
      <c r="C2612">
        <v>471</v>
      </c>
      <c r="D2612" t="s">
        <v>42</v>
      </c>
      <c r="E2612" t="s">
        <v>43</v>
      </c>
      <c r="F2612">
        <v>25</v>
      </c>
      <c r="G2612">
        <v>2</v>
      </c>
      <c r="H2612">
        <v>28.671625591606801</v>
      </c>
      <c r="I2612">
        <v>822.19726830231104</v>
      </c>
      <c r="J2612">
        <v>4.2529464759436504</v>
      </c>
      <c r="K2612">
        <v>13.953245787803599</v>
      </c>
      <c r="L2612">
        <v>331.5</v>
      </c>
      <c r="M2612">
        <v>109609.073865734</v>
      </c>
      <c r="N2612">
        <v>0</v>
      </c>
      <c r="O2612">
        <v>1030</v>
      </c>
      <c r="P2612">
        <v>49574</v>
      </c>
      <c r="Q2612">
        <v>1860140391.1010799</v>
      </c>
      <c r="R2612">
        <v>0</v>
      </c>
      <c r="S2612">
        <v>140577</v>
      </c>
      <c r="T2612" s="1">
        <v>44468.437696759262</v>
      </c>
      <c r="U2612">
        <v>923</v>
      </c>
      <c r="V2612" t="s">
        <v>31</v>
      </c>
      <c r="W2612">
        <v>201</v>
      </c>
      <c r="X2612">
        <v>300</v>
      </c>
    </row>
    <row r="2613" spans="1:24" x14ac:dyDescent="0.35">
      <c r="A2613" t="s">
        <v>24</v>
      </c>
      <c r="B2613">
        <v>2009</v>
      </c>
      <c r="C2613">
        <v>471</v>
      </c>
      <c r="D2613" t="s">
        <v>42</v>
      </c>
      <c r="E2613" t="s">
        <v>43</v>
      </c>
      <c r="F2613">
        <v>26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 s="1">
        <v>44468.437696759262</v>
      </c>
      <c r="U2613">
        <v>952</v>
      </c>
      <c r="V2613" t="s">
        <v>28</v>
      </c>
      <c r="W2613">
        <v>101</v>
      </c>
      <c r="X2613">
        <v>200</v>
      </c>
    </row>
    <row r="2614" spans="1:24" x14ac:dyDescent="0.35">
      <c r="A2614" t="s">
        <v>24</v>
      </c>
      <c r="B2614">
        <v>2009</v>
      </c>
      <c r="C2614">
        <v>471</v>
      </c>
      <c r="D2614" t="s">
        <v>42</v>
      </c>
      <c r="E2614" t="s">
        <v>43</v>
      </c>
      <c r="F2614">
        <v>31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s="1">
        <v>44468.437696759262</v>
      </c>
      <c r="U2614">
        <v>933</v>
      </c>
      <c r="V2614" t="s">
        <v>30</v>
      </c>
      <c r="W2614">
        <v>201</v>
      </c>
      <c r="X2614">
        <v>300</v>
      </c>
    </row>
    <row r="2615" spans="1:24" x14ac:dyDescent="0.35">
      <c r="A2615" t="s">
        <v>24</v>
      </c>
      <c r="B2615">
        <v>2009</v>
      </c>
      <c r="C2615">
        <v>471</v>
      </c>
      <c r="D2615" t="s">
        <v>42</v>
      </c>
      <c r="E2615" t="s">
        <v>43</v>
      </c>
      <c r="F2615">
        <v>36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s="1">
        <v>44468.437696759262</v>
      </c>
      <c r="U2615">
        <v>942</v>
      </c>
      <c r="V2615" t="s">
        <v>27</v>
      </c>
      <c r="W2615">
        <v>101</v>
      </c>
      <c r="X2615">
        <v>200</v>
      </c>
    </row>
    <row r="2616" spans="1:24" x14ac:dyDescent="0.35">
      <c r="A2616" t="s">
        <v>24</v>
      </c>
      <c r="B2616">
        <v>2009</v>
      </c>
      <c r="C2616">
        <v>471</v>
      </c>
      <c r="D2616" t="s">
        <v>42</v>
      </c>
      <c r="E2616" t="s">
        <v>43</v>
      </c>
      <c r="F2616">
        <v>40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 s="1">
        <v>44468.437696759262</v>
      </c>
      <c r="U2616">
        <v>912</v>
      </c>
      <c r="V2616" t="s">
        <v>29</v>
      </c>
      <c r="W2616">
        <v>101</v>
      </c>
      <c r="X2616">
        <v>200</v>
      </c>
    </row>
    <row r="2617" spans="1:24" x14ac:dyDescent="0.35">
      <c r="A2617" t="s">
        <v>24</v>
      </c>
      <c r="B2617">
        <v>2009</v>
      </c>
      <c r="C2617">
        <v>471</v>
      </c>
      <c r="D2617" t="s">
        <v>42</v>
      </c>
      <c r="E2617" t="s">
        <v>43</v>
      </c>
      <c r="F2617">
        <v>72</v>
      </c>
      <c r="G2617">
        <v>1</v>
      </c>
      <c r="H2617">
        <v>3.95751454250665</v>
      </c>
      <c r="I2617">
        <v>15.6740194751297</v>
      </c>
      <c r="J2617">
        <v>0.97773888697223199</v>
      </c>
      <c r="K2617">
        <v>0.97474639306532596</v>
      </c>
      <c r="L2617">
        <v>94.4</v>
      </c>
      <c r="M2617">
        <v>8915.2833675698294</v>
      </c>
      <c r="N2617">
        <v>0</v>
      </c>
      <c r="O2617">
        <v>292</v>
      </c>
      <c r="P2617">
        <v>23546</v>
      </c>
      <c r="Q2617">
        <v>554429597.30162299</v>
      </c>
      <c r="R2617">
        <v>0</v>
      </c>
      <c r="S2617">
        <v>72828</v>
      </c>
      <c r="T2617" s="1">
        <v>44468.437696759262</v>
      </c>
      <c r="U2617">
        <v>922</v>
      </c>
      <c r="V2617" t="s">
        <v>31</v>
      </c>
      <c r="W2617">
        <v>101</v>
      </c>
      <c r="X2617">
        <v>200</v>
      </c>
    </row>
    <row r="2618" spans="1:24" x14ac:dyDescent="0.35">
      <c r="A2618" t="s">
        <v>24</v>
      </c>
      <c r="B2618">
        <v>2009</v>
      </c>
      <c r="C2618">
        <v>471</v>
      </c>
      <c r="D2618" t="s">
        <v>42</v>
      </c>
      <c r="E2618" t="s">
        <v>43</v>
      </c>
      <c r="F2618">
        <v>78</v>
      </c>
      <c r="G2618">
        <v>1</v>
      </c>
      <c r="H2618">
        <v>4.0208456862794097</v>
      </c>
      <c r="I2618">
        <v>16.0257221421917</v>
      </c>
      <c r="J2618">
        <v>0.455972191227561</v>
      </c>
      <c r="K2618">
        <v>0.20883793788431901</v>
      </c>
      <c r="L2618">
        <v>104.2</v>
      </c>
      <c r="M2618">
        <v>10862.5328910025</v>
      </c>
      <c r="N2618">
        <v>0</v>
      </c>
      <c r="O2618">
        <v>317</v>
      </c>
      <c r="P2618">
        <v>11898</v>
      </c>
      <c r="Q2618">
        <v>141554243.17417401</v>
      </c>
      <c r="R2618">
        <v>0</v>
      </c>
      <c r="S2618">
        <v>36193</v>
      </c>
      <c r="T2618" s="1">
        <v>44468.437696759262</v>
      </c>
      <c r="U2618">
        <v>921</v>
      </c>
      <c r="V2618" t="s">
        <v>31</v>
      </c>
      <c r="W2618">
        <v>10</v>
      </c>
      <c r="X2618">
        <v>100</v>
      </c>
    </row>
    <row r="2619" spans="1:24" x14ac:dyDescent="0.35">
      <c r="A2619" t="s">
        <v>24</v>
      </c>
      <c r="B2619">
        <v>2009</v>
      </c>
      <c r="C2619">
        <v>471</v>
      </c>
      <c r="D2619" t="s">
        <v>42</v>
      </c>
      <c r="E2619" t="s">
        <v>43</v>
      </c>
      <c r="F2619">
        <v>100</v>
      </c>
      <c r="G2619">
        <v>3</v>
      </c>
      <c r="H2619">
        <v>11.008491612508401</v>
      </c>
      <c r="I2619">
        <v>48.0183585487122</v>
      </c>
      <c r="J2619">
        <v>1.3881403909865</v>
      </c>
      <c r="K2619">
        <v>0.74507136105906802</v>
      </c>
      <c r="L2619">
        <v>424.2</v>
      </c>
      <c r="M2619">
        <v>71233.665274729705</v>
      </c>
      <c r="N2619">
        <v>0</v>
      </c>
      <c r="O2619">
        <v>976</v>
      </c>
      <c r="P2619">
        <v>53572</v>
      </c>
      <c r="Q2619">
        <v>1105289009.1115401</v>
      </c>
      <c r="R2619">
        <v>0</v>
      </c>
      <c r="S2619">
        <v>122358</v>
      </c>
      <c r="T2619" s="1">
        <v>44468.437696759262</v>
      </c>
      <c r="U2619">
        <v>931</v>
      </c>
      <c r="V2619" t="s">
        <v>30</v>
      </c>
      <c r="W2619">
        <v>10</v>
      </c>
      <c r="X2619">
        <v>100</v>
      </c>
    </row>
    <row r="2620" spans="1:24" x14ac:dyDescent="0.35">
      <c r="A2620" t="s">
        <v>24</v>
      </c>
      <c r="B2620">
        <v>2009</v>
      </c>
      <c r="C2620">
        <v>471</v>
      </c>
      <c r="D2620" t="s">
        <v>42</v>
      </c>
      <c r="E2620" t="s">
        <v>43</v>
      </c>
      <c r="F2620">
        <v>125</v>
      </c>
      <c r="G2620">
        <v>1</v>
      </c>
      <c r="H2620">
        <v>1.5337224150445501</v>
      </c>
      <c r="I2620">
        <v>2.3761352673048801</v>
      </c>
      <c r="J2620">
        <v>0.27387900268652798</v>
      </c>
      <c r="K2620">
        <v>7.2623822292803994E-2</v>
      </c>
      <c r="L2620">
        <v>66.8</v>
      </c>
      <c r="M2620">
        <v>4461.5324796678497</v>
      </c>
      <c r="N2620">
        <v>0</v>
      </c>
      <c r="O2620">
        <v>204</v>
      </c>
      <c r="P2620">
        <v>11677</v>
      </c>
      <c r="Q2620">
        <v>136361572.68288901</v>
      </c>
      <c r="R2620">
        <v>0</v>
      </c>
      <c r="S2620">
        <v>35686</v>
      </c>
      <c r="T2620" s="1">
        <v>44468.437696759262</v>
      </c>
      <c r="U2620">
        <v>932</v>
      </c>
      <c r="V2620" t="s">
        <v>30</v>
      </c>
      <c r="W2620">
        <v>101</v>
      </c>
      <c r="X2620">
        <v>200</v>
      </c>
    </row>
    <row r="2621" spans="1:24" x14ac:dyDescent="0.35">
      <c r="A2621" t="s">
        <v>24</v>
      </c>
      <c r="B2621">
        <v>2009</v>
      </c>
      <c r="C2621">
        <v>471</v>
      </c>
      <c r="D2621" t="s">
        <v>42</v>
      </c>
      <c r="E2621" t="s">
        <v>43</v>
      </c>
      <c r="F2621">
        <v>127</v>
      </c>
      <c r="G2621">
        <v>9</v>
      </c>
      <c r="H2621">
        <v>41.857842943995301</v>
      </c>
      <c r="I2621">
        <v>427.29358563648498</v>
      </c>
      <c r="J2621">
        <v>8.1041416933514103</v>
      </c>
      <c r="K2621">
        <v>18.503302026363102</v>
      </c>
      <c r="L2621">
        <v>1728.4</v>
      </c>
      <c r="M2621">
        <v>728427.07162722305</v>
      </c>
      <c r="N2621">
        <v>4</v>
      </c>
      <c r="O2621">
        <v>3453</v>
      </c>
      <c r="P2621">
        <v>334911</v>
      </c>
      <c r="Q2621">
        <v>31543431878.156601</v>
      </c>
      <c r="R2621">
        <v>0</v>
      </c>
      <c r="S2621">
        <v>693850</v>
      </c>
      <c r="T2621" s="1">
        <v>44468.437696759262</v>
      </c>
      <c r="U2621">
        <v>911</v>
      </c>
      <c r="V2621" t="s">
        <v>29</v>
      </c>
      <c r="W2621">
        <v>10</v>
      </c>
      <c r="X2621">
        <v>100</v>
      </c>
    </row>
    <row r="2622" spans="1:24" x14ac:dyDescent="0.35">
      <c r="A2622" t="s">
        <v>24</v>
      </c>
      <c r="B2622">
        <v>2009</v>
      </c>
      <c r="C2622">
        <v>472</v>
      </c>
      <c r="D2622" t="s">
        <v>44</v>
      </c>
      <c r="E2622" t="s">
        <v>45</v>
      </c>
      <c r="F2622">
        <v>1</v>
      </c>
      <c r="G2622">
        <v>0</v>
      </c>
      <c r="H2622">
        <v>0</v>
      </c>
      <c r="J2622">
        <v>0</v>
      </c>
      <c r="L2622">
        <v>0</v>
      </c>
      <c r="P2622">
        <v>0</v>
      </c>
      <c r="T2622" s="1">
        <v>44468.437696759262</v>
      </c>
      <c r="U2622">
        <v>946</v>
      </c>
      <c r="V2622" t="s">
        <v>27</v>
      </c>
      <c r="W2622">
        <v>701</v>
      </c>
      <c r="X2622">
        <v>1000</v>
      </c>
    </row>
    <row r="2623" spans="1:24" x14ac:dyDescent="0.35">
      <c r="A2623" t="s">
        <v>24</v>
      </c>
      <c r="B2623">
        <v>2009</v>
      </c>
      <c r="C2623">
        <v>472</v>
      </c>
      <c r="D2623" t="s">
        <v>44</v>
      </c>
      <c r="E2623" t="s">
        <v>45</v>
      </c>
      <c r="F2623">
        <v>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s="1">
        <v>44468.437696759262</v>
      </c>
      <c r="U2623">
        <v>916</v>
      </c>
      <c r="V2623" t="s">
        <v>29</v>
      </c>
      <c r="W2623">
        <v>701</v>
      </c>
      <c r="X2623">
        <v>1000</v>
      </c>
    </row>
    <row r="2624" spans="1:24" x14ac:dyDescent="0.35">
      <c r="A2624" t="s">
        <v>24</v>
      </c>
      <c r="B2624">
        <v>2009</v>
      </c>
      <c r="C2624">
        <v>472</v>
      </c>
      <c r="D2624" t="s">
        <v>44</v>
      </c>
      <c r="E2624" t="s">
        <v>45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 s="1">
        <v>44468.437696759262</v>
      </c>
      <c r="U2624">
        <v>945</v>
      </c>
      <c r="V2624" t="s">
        <v>27</v>
      </c>
      <c r="W2624">
        <v>501</v>
      </c>
      <c r="X2624">
        <v>700</v>
      </c>
    </row>
    <row r="2625" spans="1:24" x14ac:dyDescent="0.35">
      <c r="A2625" t="s">
        <v>24</v>
      </c>
      <c r="B2625">
        <v>2009</v>
      </c>
      <c r="C2625">
        <v>472</v>
      </c>
      <c r="D2625" t="s">
        <v>44</v>
      </c>
      <c r="E2625" t="s">
        <v>45</v>
      </c>
      <c r="F2625">
        <v>2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s="1">
        <v>44468.437696759262</v>
      </c>
      <c r="U2625">
        <v>956</v>
      </c>
      <c r="V2625" t="s">
        <v>28</v>
      </c>
      <c r="W2625">
        <v>701</v>
      </c>
      <c r="X2625">
        <v>1000</v>
      </c>
    </row>
    <row r="2626" spans="1:24" x14ac:dyDescent="0.35">
      <c r="A2626" t="s">
        <v>24</v>
      </c>
      <c r="B2626">
        <v>2009</v>
      </c>
      <c r="C2626">
        <v>472</v>
      </c>
      <c r="D2626" t="s">
        <v>44</v>
      </c>
      <c r="E2626" t="s">
        <v>45</v>
      </c>
      <c r="F2626">
        <v>2</v>
      </c>
      <c r="G2626">
        <v>1</v>
      </c>
      <c r="H2626">
        <v>25</v>
      </c>
      <c r="I2626">
        <v>626.86761020534095</v>
      </c>
      <c r="J2626">
        <v>19.7</v>
      </c>
      <c r="K2626">
        <v>388.65869564470199</v>
      </c>
      <c r="L2626">
        <v>25.9</v>
      </c>
      <c r="M2626">
        <v>669.51941385362795</v>
      </c>
      <c r="N2626">
        <v>0</v>
      </c>
      <c r="O2626">
        <v>137</v>
      </c>
      <c r="P2626">
        <v>20374</v>
      </c>
      <c r="Q2626">
        <v>415102866.79498303</v>
      </c>
      <c r="R2626">
        <v>0</v>
      </c>
      <c r="S2626">
        <v>108044</v>
      </c>
      <c r="T2626" s="1">
        <v>44468.437696759262</v>
      </c>
      <c r="U2626">
        <v>955</v>
      </c>
      <c r="V2626" t="s">
        <v>28</v>
      </c>
      <c r="W2626">
        <v>501</v>
      </c>
      <c r="X2626">
        <v>700</v>
      </c>
    </row>
    <row r="2627" spans="1:24" x14ac:dyDescent="0.35">
      <c r="A2627" t="s">
        <v>24</v>
      </c>
      <c r="B2627">
        <v>2009</v>
      </c>
      <c r="C2627">
        <v>472</v>
      </c>
      <c r="D2627" t="s">
        <v>44</v>
      </c>
      <c r="E2627" t="s">
        <v>45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 s="1">
        <v>44468.437696759262</v>
      </c>
      <c r="U2627">
        <v>915</v>
      </c>
      <c r="V2627" t="s">
        <v>29</v>
      </c>
      <c r="W2627">
        <v>501</v>
      </c>
      <c r="X2627">
        <v>700</v>
      </c>
    </row>
    <row r="2628" spans="1:24" x14ac:dyDescent="0.35">
      <c r="A2628" t="s">
        <v>24</v>
      </c>
      <c r="B2628">
        <v>2009</v>
      </c>
      <c r="C2628">
        <v>472</v>
      </c>
      <c r="D2628" t="s">
        <v>44</v>
      </c>
      <c r="E2628" t="s">
        <v>45</v>
      </c>
      <c r="F2628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s="1">
        <v>44468.437696759262</v>
      </c>
      <c r="U2628">
        <v>926</v>
      </c>
      <c r="V2628" t="s">
        <v>31</v>
      </c>
      <c r="W2628">
        <v>701</v>
      </c>
      <c r="X2628">
        <v>1000</v>
      </c>
    </row>
    <row r="2629" spans="1:24" x14ac:dyDescent="0.35">
      <c r="A2629" t="s">
        <v>24</v>
      </c>
      <c r="B2629">
        <v>2009</v>
      </c>
      <c r="C2629">
        <v>472</v>
      </c>
      <c r="D2629" t="s">
        <v>44</v>
      </c>
      <c r="E2629" t="s">
        <v>45</v>
      </c>
      <c r="F2629">
        <v>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s="1">
        <v>44468.437696759262</v>
      </c>
      <c r="U2629">
        <v>936</v>
      </c>
      <c r="V2629" t="s">
        <v>30</v>
      </c>
      <c r="W2629">
        <v>701</v>
      </c>
      <c r="X2629">
        <v>1000</v>
      </c>
    </row>
    <row r="2630" spans="1:24" x14ac:dyDescent="0.35">
      <c r="A2630" t="s">
        <v>24</v>
      </c>
      <c r="B2630">
        <v>2009</v>
      </c>
      <c r="C2630">
        <v>472</v>
      </c>
      <c r="D2630" t="s">
        <v>44</v>
      </c>
      <c r="E2630" t="s">
        <v>45</v>
      </c>
      <c r="F2630">
        <v>4</v>
      </c>
      <c r="G2630">
        <v>1</v>
      </c>
      <c r="H2630">
        <v>3</v>
      </c>
      <c r="I2630">
        <v>9.2915358770791503</v>
      </c>
      <c r="J2630">
        <v>8.6999999999999993</v>
      </c>
      <c r="K2630">
        <v>75.849272465952296</v>
      </c>
      <c r="L2630">
        <v>5.3</v>
      </c>
      <c r="M2630">
        <v>28.287608756130201</v>
      </c>
      <c r="N2630">
        <v>0</v>
      </c>
      <c r="O2630">
        <v>20</v>
      </c>
      <c r="P2630">
        <v>15196</v>
      </c>
      <c r="Q2630">
        <v>230919255.15208301</v>
      </c>
      <c r="R2630">
        <v>0</v>
      </c>
      <c r="S2630">
        <v>57380</v>
      </c>
      <c r="T2630" s="1">
        <v>44468.437696759262</v>
      </c>
      <c r="U2630">
        <v>935</v>
      </c>
      <c r="V2630" t="s">
        <v>30</v>
      </c>
      <c r="W2630">
        <v>501</v>
      </c>
      <c r="X2630">
        <v>700</v>
      </c>
    </row>
    <row r="2631" spans="1:24" x14ac:dyDescent="0.35">
      <c r="A2631" t="s">
        <v>24</v>
      </c>
      <c r="B2631">
        <v>2009</v>
      </c>
      <c r="C2631">
        <v>472</v>
      </c>
      <c r="D2631" t="s">
        <v>44</v>
      </c>
      <c r="E2631" t="s">
        <v>45</v>
      </c>
      <c r="F2631">
        <v>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 s="1">
        <v>44468.437696759262</v>
      </c>
      <c r="U2631">
        <v>925</v>
      </c>
      <c r="V2631" t="s">
        <v>31</v>
      </c>
      <c r="W2631">
        <v>501</v>
      </c>
      <c r="X2631">
        <v>700</v>
      </c>
    </row>
    <row r="2632" spans="1:24" x14ac:dyDescent="0.35">
      <c r="A2632" t="s">
        <v>24</v>
      </c>
      <c r="B2632">
        <v>2009</v>
      </c>
      <c r="C2632">
        <v>472</v>
      </c>
      <c r="D2632" t="s">
        <v>44</v>
      </c>
      <c r="E2632" t="s">
        <v>45</v>
      </c>
      <c r="F2632">
        <v>7</v>
      </c>
      <c r="G2632">
        <v>1</v>
      </c>
      <c r="H2632">
        <v>6.7</v>
      </c>
      <c r="I2632">
        <v>45.253127271652097</v>
      </c>
      <c r="J2632">
        <v>5</v>
      </c>
      <c r="K2632">
        <v>25.202231717338002</v>
      </c>
      <c r="L2632">
        <v>17</v>
      </c>
      <c r="M2632">
        <v>289.912905096222</v>
      </c>
      <c r="N2632">
        <v>0</v>
      </c>
      <c r="O2632">
        <v>57</v>
      </c>
      <c r="P2632">
        <v>12707</v>
      </c>
      <c r="Q2632">
        <v>161457398.69470999</v>
      </c>
      <c r="R2632">
        <v>0</v>
      </c>
      <c r="S2632">
        <v>42758</v>
      </c>
      <c r="T2632" s="1">
        <v>44468.437696759262</v>
      </c>
      <c r="U2632">
        <v>914</v>
      </c>
      <c r="V2632" t="s">
        <v>29</v>
      </c>
      <c r="W2632">
        <v>301</v>
      </c>
      <c r="X2632">
        <v>500</v>
      </c>
    </row>
    <row r="2633" spans="1:24" x14ac:dyDescent="0.35">
      <c r="A2633" t="s">
        <v>24</v>
      </c>
      <c r="B2633">
        <v>2009</v>
      </c>
      <c r="C2633">
        <v>472</v>
      </c>
      <c r="D2633" t="s">
        <v>44</v>
      </c>
      <c r="E2633" t="s">
        <v>45</v>
      </c>
      <c r="F2633">
        <v>7</v>
      </c>
      <c r="G2633">
        <v>2</v>
      </c>
      <c r="H2633">
        <v>132</v>
      </c>
      <c r="I2633">
        <v>15421.315197296701</v>
      </c>
      <c r="J2633">
        <v>26</v>
      </c>
      <c r="K2633">
        <v>414.17947250376801</v>
      </c>
      <c r="L2633">
        <v>211.7</v>
      </c>
      <c r="M2633">
        <v>39674.277112517098</v>
      </c>
      <c r="N2633">
        <v>0</v>
      </c>
      <c r="O2633">
        <v>683</v>
      </c>
      <c r="P2633">
        <v>41760</v>
      </c>
      <c r="Q2633">
        <v>1065555755.53706</v>
      </c>
      <c r="R2633">
        <v>0</v>
      </c>
      <c r="S2633">
        <v>118960</v>
      </c>
      <c r="T2633" s="1">
        <v>44468.437696759262</v>
      </c>
      <c r="U2633">
        <v>924</v>
      </c>
      <c r="V2633" t="s">
        <v>31</v>
      </c>
      <c r="W2633">
        <v>301</v>
      </c>
      <c r="X2633">
        <v>500</v>
      </c>
    </row>
    <row r="2634" spans="1:24" x14ac:dyDescent="0.35">
      <c r="A2634" t="s">
        <v>24</v>
      </c>
      <c r="B2634">
        <v>2009</v>
      </c>
      <c r="C2634">
        <v>472</v>
      </c>
      <c r="D2634" t="s">
        <v>44</v>
      </c>
      <c r="E2634" t="s">
        <v>45</v>
      </c>
      <c r="F2634">
        <v>8</v>
      </c>
      <c r="G2634">
        <v>1</v>
      </c>
      <c r="H2634">
        <v>59.890911239288897</v>
      </c>
      <c r="I2634">
        <v>3583.5445497087899</v>
      </c>
      <c r="J2634">
        <v>5.3815021693274101</v>
      </c>
      <c r="K2634">
        <v>28.7214566266818</v>
      </c>
      <c r="L2634">
        <v>157.30000000000001</v>
      </c>
      <c r="M2634">
        <v>24745.059356047699</v>
      </c>
      <c r="N2634">
        <v>0</v>
      </c>
      <c r="O2634">
        <v>542</v>
      </c>
      <c r="P2634">
        <v>14083</v>
      </c>
      <c r="Q2634">
        <v>198327142.068638</v>
      </c>
      <c r="R2634">
        <v>0</v>
      </c>
      <c r="S2634">
        <v>48544</v>
      </c>
      <c r="T2634" s="1">
        <v>44468.437696759262</v>
      </c>
      <c r="U2634">
        <v>944</v>
      </c>
      <c r="V2634" t="s">
        <v>27</v>
      </c>
      <c r="W2634">
        <v>301</v>
      </c>
      <c r="X2634">
        <v>500</v>
      </c>
    </row>
    <row r="2635" spans="1:24" x14ac:dyDescent="0.35">
      <c r="A2635" t="s">
        <v>24</v>
      </c>
      <c r="B2635">
        <v>2009</v>
      </c>
      <c r="C2635">
        <v>472</v>
      </c>
      <c r="D2635" t="s">
        <v>44</v>
      </c>
      <c r="E2635" t="s">
        <v>45</v>
      </c>
      <c r="F2635">
        <v>11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s="1">
        <v>44468.437696759262</v>
      </c>
      <c r="U2635">
        <v>951</v>
      </c>
      <c r="V2635" t="s">
        <v>28</v>
      </c>
      <c r="W2635">
        <v>10</v>
      </c>
      <c r="X2635">
        <v>100</v>
      </c>
    </row>
    <row r="2636" spans="1:24" x14ac:dyDescent="0.35">
      <c r="A2636" t="s">
        <v>24</v>
      </c>
      <c r="B2636">
        <v>2009</v>
      </c>
      <c r="C2636">
        <v>472</v>
      </c>
      <c r="D2636" t="s">
        <v>44</v>
      </c>
      <c r="E2636" t="s">
        <v>45</v>
      </c>
      <c r="F2636">
        <v>14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 s="1">
        <v>44468.437696759262</v>
      </c>
      <c r="U2636">
        <v>954</v>
      </c>
      <c r="V2636" t="s">
        <v>28</v>
      </c>
      <c r="W2636">
        <v>301</v>
      </c>
      <c r="X2636">
        <v>500</v>
      </c>
    </row>
    <row r="2637" spans="1:24" x14ac:dyDescent="0.35">
      <c r="A2637" t="s">
        <v>24</v>
      </c>
      <c r="B2637">
        <v>2009</v>
      </c>
      <c r="C2637">
        <v>472</v>
      </c>
      <c r="D2637" t="s">
        <v>44</v>
      </c>
      <c r="E2637" t="s">
        <v>45</v>
      </c>
      <c r="F2637">
        <v>16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 s="1">
        <v>44468.437696759262</v>
      </c>
      <c r="U2637">
        <v>934</v>
      </c>
      <c r="V2637" t="s">
        <v>30</v>
      </c>
      <c r="W2637">
        <v>301</v>
      </c>
      <c r="X2637">
        <v>500</v>
      </c>
    </row>
    <row r="2638" spans="1:24" x14ac:dyDescent="0.35">
      <c r="A2638" t="s">
        <v>24</v>
      </c>
      <c r="B2638">
        <v>2009</v>
      </c>
      <c r="C2638">
        <v>472</v>
      </c>
      <c r="D2638" t="s">
        <v>44</v>
      </c>
      <c r="E2638" t="s">
        <v>45</v>
      </c>
      <c r="F2638">
        <v>17</v>
      </c>
      <c r="G2638">
        <v>1</v>
      </c>
      <c r="H2638">
        <v>1.0698356360507899</v>
      </c>
      <c r="I2638">
        <v>1.16285416814306</v>
      </c>
      <c r="J2638">
        <v>2.0162286987111</v>
      </c>
      <c r="K2638">
        <v>4.0779579182730101</v>
      </c>
      <c r="L2638">
        <v>5.6</v>
      </c>
      <c r="M2638">
        <v>31.0824259974206</v>
      </c>
      <c r="N2638">
        <v>0</v>
      </c>
      <c r="O2638">
        <v>18</v>
      </c>
      <c r="P2638">
        <v>10440</v>
      </c>
      <c r="Q2638">
        <v>109001479.882663</v>
      </c>
      <c r="R2638">
        <v>0</v>
      </c>
      <c r="S2638">
        <v>34516</v>
      </c>
      <c r="T2638" s="1">
        <v>44468.437696759262</v>
      </c>
      <c r="U2638">
        <v>943</v>
      </c>
      <c r="V2638" t="s">
        <v>27</v>
      </c>
      <c r="W2638">
        <v>201</v>
      </c>
      <c r="X2638">
        <v>300</v>
      </c>
    </row>
    <row r="2639" spans="1:24" x14ac:dyDescent="0.35">
      <c r="A2639" t="s">
        <v>24</v>
      </c>
      <c r="B2639">
        <v>2009</v>
      </c>
      <c r="C2639">
        <v>472</v>
      </c>
      <c r="D2639" t="s">
        <v>44</v>
      </c>
      <c r="E2639" t="s">
        <v>45</v>
      </c>
      <c r="F2639">
        <v>17</v>
      </c>
      <c r="G2639">
        <v>3</v>
      </c>
      <c r="H2639">
        <v>55.4</v>
      </c>
      <c r="I2639">
        <v>1331.3472047032701</v>
      </c>
      <c r="J2639">
        <v>11.9</v>
      </c>
      <c r="K2639">
        <v>55.401103669450102</v>
      </c>
      <c r="L2639">
        <v>154.5</v>
      </c>
      <c r="M2639">
        <v>10348.108666985199</v>
      </c>
      <c r="N2639">
        <v>0</v>
      </c>
      <c r="O2639">
        <v>369</v>
      </c>
      <c r="P2639">
        <v>33046</v>
      </c>
      <c r="Q2639">
        <v>430613921.76067197</v>
      </c>
      <c r="R2639">
        <v>0</v>
      </c>
      <c r="S2639">
        <v>76831</v>
      </c>
      <c r="T2639" s="1">
        <v>44468.437696759262</v>
      </c>
      <c r="U2639">
        <v>913</v>
      </c>
      <c r="V2639" t="s">
        <v>29</v>
      </c>
      <c r="W2639">
        <v>201</v>
      </c>
      <c r="X2639">
        <v>300</v>
      </c>
    </row>
    <row r="2640" spans="1:24" x14ac:dyDescent="0.35">
      <c r="A2640" t="s">
        <v>24</v>
      </c>
      <c r="B2640">
        <v>2009</v>
      </c>
      <c r="C2640">
        <v>472</v>
      </c>
      <c r="D2640" t="s">
        <v>44</v>
      </c>
      <c r="E2640" t="s">
        <v>45</v>
      </c>
      <c r="F2640">
        <v>19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 s="1">
        <v>44468.437696759262</v>
      </c>
      <c r="U2640">
        <v>941</v>
      </c>
      <c r="V2640" t="s">
        <v>27</v>
      </c>
      <c r="W2640">
        <v>10</v>
      </c>
      <c r="X2640">
        <v>100</v>
      </c>
    </row>
    <row r="2641" spans="1:24" x14ac:dyDescent="0.35">
      <c r="A2641" t="s">
        <v>24</v>
      </c>
      <c r="B2641">
        <v>2009</v>
      </c>
      <c r="C2641">
        <v>472</v>
      </c>
      <c r="D2641" t="s">
        <v>44</v>
      </c>
      <c r="E2641" t="s">
        <v>45</v>
      </c>
      <c r="F2641">
        <v>19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 s="1">
        <v>44468.437696759262</v>
      </c>
      <c r="U2641">
        <v>953</v>
      </c>
      <c r="V2641" t="s">
        <v>28</v>
      </c>
      <c r="W2641">
        <v>201</v>
      </c>
      <c r="X2641">
        <v>300</v>
      </c>
    </row>
    <row r="2642" spans="1:24" x14ac:dyDescent="0.35">
      <c r="A2642" t="s">
        <v>24</v>
      </c>
      <c r="B2642">
        <v>2009</v>
      </c>
      <c r="C2642">
        <v>472</v>
      </c>
      <c r="D2642" t="s">
        <v>44</v>
      </c>
      <c r="E2642" t="s">
        <v>45</v>
      </c>
      <c r="F2642">
        <v>25</v>
      </c>
      <c r="G2642">
        <v>13</v>
      </c>
      <c r="H2642">
        <v>450.44165732007502</v>
      </c>
      <c r="I2642">
        <v>19884.2246463761</v>
      </c>
      <c r="J2642">
        <v>68.384321664340604</v>
      </c>
      <c r="K2642">
        <v>298.07588756285401</v>
      </c>
      <c r="L2642">
        <v>5201.2</v>
      </c>
      <c r="M2642">
        <v>2650813.2926879502</v>
      </c>
      <c r="N2642">
        <v>1766</v>
      </c>
      <c r="O2642">
        <v>8637</v>
      </c>
      <c r="P2642">
        <v>789238</v>
      </c>
      <c r="Q2642">
        <v>39737205701.172501</v>
      </c>
      <c r="R2642">
        <v>368627</v>
      </c>
      <c r="S2642">
        <v>1209849</v>
      </c>
      <c r="T2642" s="1">
        <v>44468.437696759262</v>
      </c>
      <c r="U2642">
        <v>923</v>
      </c>
      <c r="V2642" t="s">
        <v>31</v>
      </c>
      <c r="W2642">
        <v>201</v>
      </c>
      <c r="X2642">
        <v>300</v>
      </c>
    </row>
    <row r="2643" spans="1:24" x14ac:dyDescent="0.35">
      <c r="A2643" t="s">
        <v>24</v>
      </c>
      <c r="B2643">
        <v>2009</v>
      </c>
      <c r="C2643">
        <v>472</v>
      </c>
      <c r="D2643" t="s">
        <v>44</v>
      </c>
      <c r="E2643" t="s">
        <v>45</v>
      </c>
      <c r="F2643">
        <v>26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 s="1">
        <v>44468.437696759262</v>
      </c>
      <c r="U2643">
        <v>952</v>
      </c>
      <c r="V2643" t="s">
        <v>28</v>
      </c>
      <c r="W2643">
        <v>101</v>
      </c>
      <c r="X2643">
        <v>200</v>
      </c>
    </row>
    <row r="2644" spans="1:24" x14ac:dyDescent="0.35">
      <c r="A2644" t="s">
        <v>24</v>
      </c>
      <c r="B2644">
        <v>2009</v>
      </c>
      <c r="C2644">
        <v>472</v>
      </c>
      <c r="D2644" t="s">
        <v>44</v>
      </c>
      <c r="E2644" t="s">
        <v>45</v>
      </c>
      <c r="F2644">
        <v>31</v>
      </c>
      <c r="G2644">
        <v>5</v>
      </c>
      <c r="H2644">
        <v>187.10027813892799</v>
      </c>
      <c r="I2644">
        <v>11932.472653949701</v>
      </c>
      <c r="J2644">
        <v>21.4957707983455</v>
      </c>
      <c r="K2644">
        <v>136.19205371913799</v>
      </c>
      <c r="L2644">
        <v>2150.1</v>
      </c>
      <c r="M2644">
        <v>1575408.7707775</v>
      </c>
      <c r="N2644">
        <v>0</v>
      </c>
      <c r="O2644">
        <v>5634</v>
      </c>
      <c r="P2644">
        <v>247313</v>
      </c>
      <c r="Q2644">
        <v>17981030601.256901</v>
      </c>
      <c r="R2644">
        <v>0</v>
      </c>
      <c r="S2644">
        <v>619556</v>
      </c>
      <c r="T2644" s="1">
        <v>44468.437696759262</v>
      </c>
      <c r="U2644">
        <v>933</v>
      </c>
      <c r="V2644" t="s">
        <v>30</v>
      </c>
      <c r="W2644">
        <v>201</v>
      </c>
      <c r="X2644">
        <v>300</v>
      </c>
    </row>
    <row r="2645" spans="1:24" x14ac:dyDescent="0.35">
      <c r="A2645" t="s">
        <v>24</v>
      </c>
      <c r="B2645">
        <v>2009</v>
      </c>
      <c r="C2645">
        <v>472</v>
      </c>
      <c r="D2645" t="s">
        <v>44</v>
      </c>
      <c r="E2645" t="s">
        <v>45</v>
      </c>
      <c r="F2645">
        <v>36</v>
      </c>
      <c r="G2645">
        <v>1</v>
      </c>
      <c r="H2645">
        <v>3.6097020931264501</v>
      </c>
      <c r="I2645">
        <v>12.9680905869097</v>
      </c>
      <c r="J2645">
        <v>0.82610097653640202</v>
      </c>
      <c r="K2645">
        <v>0.66983938981971802</v>
      </c>
      <c r="L2645">
        <v>105.8</v>
      </c>
      <c r="M2645">
        <v>11195.0712095173</v>
      </c>
      <c r="N2645">
        <v>0</v>
      </c>
      <c r="O2645">
        <v>345</v>
      </c>
      <c r="P2645">
        <v>24047</v>
      </c>
      <c r="Q2645">
        <v>578257810.408952</v>
      </c>
      <c r="R2645">
        <v>0</v>
      </c>
      <c r="S2645">
        <v>78441</v>
      </c>
      <c r="T2645" s="1">
        <v>44468.437696759262</v>
      </c>
      <c r="U2645">
        <v>942</v>
      </c>
      <c r="V2645" t="s">
        <v>27</v>
      </c>
      <c r="W2645">
        <v>101</v>
      </c>
      <c r="X2645">
        <v>200</v>
      </c>
    </row>
    <row r="2646" spans="1:24" x14ac:dyDescent="0.35">
      <c r="A2646" t="s">
        <v>24</v>
      </c>
      <c r="B2646">
        <v>2009</v>
      </c>
      <c r="C2646">
        <v>472</v>
      </c>
      <c r="D2646" t="s">
        <v>44</v>
      </c>
      <c r="E2646" t="s">
        <v>45</v>
      </c>
      <c r="F2646">
        <v>40</v>
      </c>
      <c r="G2646">
        <v>6</v>
      </c>
      <c r="H2646">
        <v>76.516630664351894</v>
      </c>
      <c r="I2646">
        <v>1656.4735525096</v>
      </c>
      <c r="J2646">
        <v>9.4114638410601099</v>
      </c>
      <c r="K2646">
        <v>22.393429924335202</v>
      </c>
      <c r="L2646">
        <v>1123</v>
      </c>
      <c r="M2646">
        <v>356842.580331242</v>
      </c>
      <c r="N2646">
        <v>0</v>
      </c>
      <c r="O2646">
        <v>2454</v>
      </c>
      <c r="P2646">
        <v>138153</v>
      </c>
      <c r="Q2646">
        <v>4824060912.1468801</v>
      </c>
      <c r="R2646">
        <v>0</v>
      </c>
      <c r="S2646">
        <v>292900</v>
      </c>
      <c r="T2646" s="1">
        <v>44468.437696759262</v>
      </c>
      <c r="U2646">
        <v>912</v>
      </c>
      <c r="V2646" t="s">
        <v>29</v>
      </c>
      <c r="W2646">
        <v>101</v>
      </c>
      <c r="X2646">
        <v>200</v>
      </c>
    </row>
    <row r="2647" spans="1:24" x14ac:dyDescent="0.35">
      <c r="A2647" t="s">
        <v>24</v>
      </c>
      <c r="B2647">
        <v>2009</v>
      </c>
      <c r="C2647">
        <v>472</v>
      </c>
      <c r="D2647" t="s">
        <v>44</v>
      </c>
      <c r="E2647" t="s">
        <v>45</v>
      </c>
      <c r="F2647">
        <v>72</v>
      </c>
      <c r="G2647">
        <v>14</v>
      </c>
      <c r="H2647">
        <v>108.77468986636001</v>
      </c>
      <c r="I2647">
        <v>1711.71095733108</v>
      </c>
      <c r="J2647">
        <v>13.940907618792499</v>
      </c>
      <c r="K2647">
        <v>24.884691286016899</v>
      </c>
      <c r="L2647">
        <v>2594.8000000000002</v>
      </c>
      <c r="M2647">
        <v>973610.39088886895</v>
      </c>
      <c r="N2647">
        <v>601</v>
      </c>
      <c r="O2647">
        <v>4589</v>
      </c>
      <c r="P2647">
        <v>332692</v>
      </c>
      <c r="Q2647">
        <v>14154255370.254999</v>
      </c>
      <c r="R2647">
        <v>92250</v>
      </c>
      <c r="S2647">
        <v>573134</v>
      </c>
      <c r="T2647" s="1">
        <v>44468.437696759262</v>
      </c>
      <c r="U2647">
        <v>922</v>
      </c>
      <c r="V2647" t="s">
        <v>31</v>
      </c>
      <c r="W2647">
        <v>101</v>
      </c>
      <c r="X2647">
        <v>200</v>
      </c>
    </row>
    <row r="2648" spans="1:24" x14ac:dyDescent="0.35">
      <c r="A2648" t="s">
        <v>24</v>
      </c>
      <c r="B2648">
        <v>2009</v>
      </c>
      <c r="C2648">
        <v>472</v>
      </c>
      <c r="D2648" t="s">
        <v>44</v>
      </c>
      <c r="E2648" t="s">
        <v>45</v>
      </c>
      <c r="F2648">
        <v>78</v>
      </c>
      <c r="G2648">
        <v>5</v>
      </c>
      <c r="H2648">
        <v>65.1612466472953</v>
      </c>
      <c r="I2648">
        <v>1372.9197484998799</v>
      </c>
      <c r="J2648">
        <v>5.6528066234043104</v>
      </c>
      <c r="K2648">
        <v>10.5827274052254</v>
      </c>
      <c r="L2648">
        <v>1695.9</v>
      </c>
      <c r="M2648">
        <v>930590.57136174699</v>
      </c>
      <c r="N2648">
        <v>0</v>
      </c>
      <c r="O2648">
        <v>3723</v>
      </c>
      <c r="P2648">
        <v>146682</v>
      </c>
      <c r="Q2648">
        <v>7173169701.5466299</v>
      </c>
      <c r="R2648">
        <v>0</v>
      </c>
      <c r="S2648">
        <v>324625</v>
      </c>
      <c r="T2648" s="1">
        <v>44468.437696759262</v>
      </c>
      <c r="U2648">
        <v>921</v>
      </c>
      <c r="V2648" t="s">
        <v>31</v>
      </c>
      <c r="W2648">
        <v>10</v>
      </c>
      <c r="X2648">
        <v>100</v>
      </c>
    </row>
    <row r="2649" spans="1:24" x14ac:dyDescent="0.35">
      <c r="A2649" t="s">
        <v>24</v>
      </c>
      <c r="B2649">
        <v>2009</v>
      </c>
      <c r="C2649">
        <v>472</v>
      </c>
      <c r="D2649" t="s">
        <v>44</v>
      </c>
      <c r="E2649" t="s">
        <v>45</v>
      </c>
      <c r="F2649">
        <v>100</v>
      </c>
      <c r="G2649">
        <v>6</v>
      </c>
      <c r="H2649">
        <v>47.705338995112797</v>
      </c>
      <c r="I2649">
        <v>414.50010860164099</v>
      </c>
      <c r="J2649">
        <v>3.6706804292243</v>
      </c>
      <c r="K2649">
        <v>2.2584915959572598</v>
      </c>
      <c r="L2649">
        <v>1837.2</v>
      </c>
      <c r="M2649">
        <v>614897.36186036805</v>
      </c>
      <c r="N2649">
        <v>190</v>
      </c>
      <c r="O2649">
        <v>3485</v>
      </c>
      <c r="P2649">
        <v>142124</v>
      </c>
      <c r="Q2649">
        <v>3350398456.6445398</v>
      </c>
      <c r="R2649">
        <v>20513</v>
      </c>
      <c r="S2649">
        <v>263735</v>
      </c>
      <c r="T2649" s="1">
        <v>44468.437696759262</v>
      </c>
      <c r="U2649">
        <v>931</v>
      </c>
      <c r="V2649" t="s">
        <v>30</v>
      </c>
      <c r="W2649">
        <v>10</v>
      </c>
      <c r="X2649">
        <v>100</v>
      </c>
    </row>
    <row r="2650" spans="1:24" x14ac:dyDescent="0.35">
      <c r="A2650" t="s">
        <v>24</v>
      </c>
      <c r="B2650">
        <v>2009</v>
      </c>
      <c r="C2650">
        <v>472</v>
      </c>
      <c r="D2650" t="s">
        <v>44</v>
      </c>
      <c r="E2650" t="s">
        <v>45</v>
      </c>
      <c r="F2650">
        <v>125</v>
      </c>
      <c r="G2650">
        <v>6</v>
      </c>
      <c r="H2650">
        <v>46.828875341169997</v>
      </c>
      <c r="I2650">
        <v>737.32030141549797</v>
      </c>
      <c r="J2650">
        <v>5.0219686561629704</v>
      </c>
      <c r="K2650">
        <v>6.7675000297845598</v>
      </c>
      <c r="L2650">
        <v>2028.7</v>
      </c>
      <c r="M2650">
        <v>1384423.9079936401</v>
      </c>
      <c r="N2650">
        <v>0</v>
      </c>
      <c r="O2650">
        <v>4501</v>
      </c>
      <c r="P2650">
        <v>217686</v>
      </c>
      <c r="Q2650">
        <v>12706945435.5112</v>
      </c>
      <c r="R2650">
        <v>0</v>
      </c>
      <c r="S2650">
        <v>454521</v>
      </c>
      <c r="T2650" s="1">
        <v>44468.437696759262</v>
      </c>
      <c r="U2650">
        <v>932</v>
      </c>
      <c r="V2650" t="s">
        <v>30</v>
      </c>
      <c r="W2650">
        <v>101</v>
      </c>
      <c r="X2650">
        <v>200</v>
      </c>
    </row>
    <row r="2651" spans="1:24" x14ac:dyDescent="0.35">
      <c r="A2651" t="s">
        <v>24</v>
      </c>
      <c r="B2651">
        <v>2009</v>
      </c>
      <c r="C2651">
        <v>472</v>
      </c>
      <c r="D2651" t="s">
        <v>44</v>
      </c>
      <c r="E2651" t="s">
        <v>45</v>
      </c>
      <c r="F2651">
        <v>127</v>
      </c>
      <c r="G2651">
        <v>12</v>
      </c>
      <c r="H2651">
        <v>42.531933626378098</v>
      </c>
      <c r="I2651">
        <v>159.22976920714001</v>
      </c>
      <c r="J2651">
        <v>4.5274936543577597</v>
      </c>
      <c r="K2651">
        <v>1.65305087552435</v>
      </c>
      <c r="L2651">
        <v>1756.1</v>
      </c>
      <c r="M2651">
        <v>271446.32729897898</v>
      </c>
      <c r="N2651">
        <v>714</v>
      </c>
      <c r="O2651">
        <v>2798</v>
      </c>
      <c r="P2651">
        <v>187129</v>
      </c>
      <c r="Q2651">
        <v>2818032025.25351</v>
      </c>
      <c r="R2651">
        <v>80959</v>
      </c>
      <c r="S2651">
        <v>293299</v>
      </c>
      <c r="T2651" s="1">
        <v>44468.437696759262</v>
      </c>
      <c r="U2651">
        <v>911</v>
      </c>
      <c r="V2651" t="s">
        <v>29</v>
      </c>
      <c r="W2651">
        <v>10</v>
      </c>
      <c r="X2651">
        <v>100</v>
      </c>
    </row>
    <row r="2652" spans="1:24" x14ac:dyDescent="0.35">
      <c r="A2652" t="s">
        <v>24</v>
      </c>
      <c r="B2652">
        <v>2009</v>
      </c>
      <c r="C2652">
        <v>480</v>
      </c>
      <c r="D2652" t="s">
        <v>46</v>
      </c>
      <c r="E2652" t="s">
        <v>47</v>
      </c>
      <c r="F2652">
        <v>1</v>
      </c>
      <c r="G2652">
        <v>0</v>
      </c>
      <c r="H2652">
        <v>0</v>
      </c>
      <c r="J2652">
        <v>0</v>
      </c>
      <c r="L2652">
        <v>0</v>
      </c>
      <c r="P2652">
        <v>0</v>
      </c>
      <c r="T2652" s="1">
        <v>44468.437696759262</v>
      </c>
      <c r="U2652">
        <v>946</v>
      </c>
      <c r="V2652" t="s">
        <v>27</v>
      </c>
      <c r="W2652">
        <v>701</v>
      </c>
      <c r="X2652">
        <v>1000</v>
      </c>
    </row>
    <row r="2653" spans="1:24" x14ac:dyDescent="0.35">
      <c r="A2653" t="s">
        <v>24</v>
      </c>
      <c r="B2653">
        <v>2009</v>
      </c>
      <c r="C2653">
        <v>480</v>
      </c>
      <c r="D2653" t="s">
        <v>46</v>
      </c>
      <c r="E2653" t="s">
        <v>47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 s="1">
        <v>44468.437696759262</v>
      </c>
      <c r="U2653">
        <v>916</v>
      </c>
      <c r="V2653" t="s">
        <v>29</v>
      </c>
      <c r="W2653">
        <v>701</v>
      </c>
      <c r="X2653">
        <v>1000</v>
      </c>
    </row>
    <row r="2654" spans="1:24" x14ac:dyDescent="0.35">
      <c r="A2654" t="s">
        <v>24</v>
      </c>
      <c r="B2654">
        <v>2009</v>
      </c>
      <c r="C2654">
        <v>480</v>
      </c>
      <c r="D2654" t="s">
        <v>46</v>
      </c>
      <c r="E2654" t="s">
        <v>47</v>
      </c>
      <c r="F2654">
        <v>2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s="1">
        <v>44468.437696759262</v>
      </c>
      <c r="U2654">
        <v>945</v>
      </c>
      <c r="V2654" t="s">
        <v>27</v>
      </c>
      <c r="W2654">
        <v>501</v>
      </c>
      <c r="X2654">
        <v>700</v>
      </c>
    </row>
    <row r="2655" spans="1:24" x14ac:dyDescent="0.35">
      <c r="A2655" t="s">
        <v>24</v>
      </c>
      <c r="B2655">
        <v>2009</v>
      </c>
      <c r="C2655">
        <v>480</v>
      </c>
      <c r="D2655" t="s">
        <v>46</v>
      </c>
      <c r="E2655" t="s">
        <v>47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s="1">
        <v>44468.437696759262</v>
      </c>
      <c r="U2655">
        <v>955</v>
      </c>
      <c r="V2655" t="s">
        <v>28</v>
      </c>
      <c r="W2655">
        <v>501</v>
      </c>
      <c r="X2655">
        <v>700</v>
      </c>
    </row>
    <row r="2656" spans="1:24" x14ac:dyDescent="0.35">
      <c r="A2656" t="s">
        <v>24</v>
      </c>
      <c r="B2656">
        <v>2009</v>
      </c>
      <c r="C2656">
        <v>480</v>
      </c>
      <c r="D2656" t="s">
        <v>46</v>
      </c>
      <c r="E2656" t="s">
        <v>47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s="1">
        <v>44468.437696759262</v>
      </c>
      <c r="U2656">
        <v>956</v>
      </c>
      <c r="V2656" t="s">
        <v>28</v>
      </c>
      <c r="W2656">
        <v>701</v>
      </c>
      <c r="X2656">
        <v>1000</v>
      </c>
    </row>
    <row r="2657" spans="1:24" x14ac:dyDescent="0.35">
      <c r="A2657" t="s">
        <v>24</v>
      </c>
      <c r="B2657">
        <v>2009</v>
      </c>
      <c r="C2657">
        <v>480</v>
      </c>
      <c r="D2657" t="s">
        <v>46</v>
      </c>
      <c r="E2657" t="s">
        <v>47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 s="1">
        <v>44468.437696759262</v>
      </c>
      <c r="U2657">
        <v>915</v>
      </c>
      <c r="V2657" t="s">
        <v>29</v>
      </c>
      <c r="W2657">
        <v>501</v>
      </c>
      <c r="X2657">
        <v>700</v>
      </c>
    </row>
    <row r="2658" spans="1:24" x14ac:dyDescent="0.35">
      <c r="A2658" t="s">
        <v>24</v>
      </c>
      <c r="B2658">
        <v>2009</v>
      </c>
      <c r="C2658">
        <v>480</v>
      </c>
      <c r="D2658" t="s">
        <v>46</v>
      </c>
      <c r="E2658" t="s">
        <v>47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s="1">
        <v>44468.437696759262</v>
      </c>
      <c r="U2658">
        <v>926</v>
      </c>
      <c r="V2658" t="s">
        <v>31</v>
      </c>
      <c r="W2658">
        <v>701</v>
      </c>
      <c r="X2658">
        <v>1000</v>
      </c>
    </row>
    <row r="2659" spans="1:24" x14ac:dyDescent="0.35">
      <c r="A2659" t="s">
        <v>24</v>
      </c>
      <c r="B2659">
        <v>2009</v>
      </c>
      <c r="C2659">
        <v>480</v>
      </c>
      <c r="D2659" t="s">
        <v>46</v>
      </c>
      <c r="E2659" t="s">
        <v>47</v>
      </c>
      <c r="F2659">
        <v>4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 s="1">
        <v>44468.437696759262</v>
      </c>
      <c r="U2659">
        <v>935</v>
      </c>
      <c r="V2659" t="s">
        <v>30</v>
      </c>
      <c r="W2659">
        <v>501</v>
      </c>
      <c r="X2659">
        <v>700</v>
      </c>
    </row>
    <row r="2660" spans="1:24" x14ac:dyDescent="0.35">
      <c r="A2660" t="s">
        <v>24</v>
      </c>
      <c r="B2660">
        <v>2009</v>
      </c>
      <c r="C2660">
        <v>480</v>
      </c>
      <c r="D2660" t="s">
        <v>46</v>
      </c>
      <c r="E2660" t="s">
        <v>47</v>
      </c>
      <c r="F2660">
        <v>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 s="1">
        <v>44468.437696759262</v>
      </c>
      <c r="U2660">
        <v>936</v>
      </c>
      <c r="V2660" t="s">
        <v>30</v>
      </c>
      <c r="W2660">
        <v>701</v>
      </c>
      <c r="X2660">
        <v>1000</v>
      </c>
    </row>
    <row r="2661" spans="1:24" x14ac:dyDescent="0.35">
      <c r="A2661" t="s">
        <v>24</v>
      </c>
      <c r="B2661">
        <v>2009</v>
      </c>
      <c r="C2661">
        <v>480</v>
      </c>
      <c r="D2661" t="s">
        <v>46</v>
      </c>
      <c r="E2661" t="s">
        <v>47</v>
      </c>
      <c r="F2661">
        <v>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s="1">
        <v>44468.437696759262</v>
      </c>
      <c r="U2661">
        <v>925</v>
      </c>
      <c r="V2661" t="s">
        <v>31</v>
      </c>
      <c r="W2661">
        <v>501</v>
      </c>
      <c r="X2661">
        <v>700</v>
      </c>
    </row>
    <row r="2662" spans="1:24" x14ac:dyDescent="0.35">
      <c r="A2662" t="s">
        <v>24</v>
      </c>
      <c r="B2662">
        <v>2009</v>
      </c>
      <c r="C2662">
        <v>480</v>
      </c>
      <c r="D2662" t="s">
        <v>46</v>
      </c>
      <c r="E2662" t="s">
        <v>47</v>
      </c>
      <c r="F2662">
        <v>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s="1">
        <v>44468.437696759262</v>
      </c>
      <c r="U2662">
        <v>914</v>
      </c>
      <c r="V2662" t="s">
        <v>29</v>
      </c>
      <c r="W2662">
        <v>301</v>
      </c>
      <c r="X2662">
        <v>500</v>
      </c>
    </row>
    <row r="2663" spans="1:24" x14ac:dyDescent="0.35">
      <c r="A2663" t="s">
        <v>24</v>
      </c>
      <c r="B2663">
        <v>2009</v>
      </c>
      <c r="C2663">
        <v>480</v>
      </c>
      <c r="D2663" t="s">
        <v>46</v>
      </c>
      <c r="E2663" t="s">
        <v>47</v>
      </c>
      <c r="F2663">
        <v>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 s="1">
        <v>44468.437696759262</v>
      </c>
      <c r="U2663">
        <v>924</v>
      </c>
      <c r="V2663" t="s">
        <v>31</v>
      </c>
      <c r="W2663">
        <v>301</v>
      </c>
      <c r="X2663">
        <v>500</v>
      </c>
    </row>
    <row r="2664" spans="1:24" x14ac:dyDescent="0.35">
      <c r="A2664" t="s">
        <v>24</v>
      </c>
      <c r="B2664">
        <v>2009</v>
      </c>
      <c r="C2664">
        <v>480</v>
      </c>
      <c r="D2664" t="s">
        <v>46</v>
      </c>
      <c r="E2664" t="s">
        <v>47</v>
      </c>
      <c r="F2664">
        <v>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s="1">
        <v>44468.437696759262</v>
      </c>
      <c r="U2664">
        <v>944</v>
      </c>
      <c r="V2664" t="s">
        <v>27</v>
      </c>
      <c r="W2664">
        <v>301</v>
      </c>
      <c r="X2664">
        <v>500</v>
      </c>
    </row>
    <row r="2665" spans="1:24" x14ac:dyDescent="0.35">
      <c r="A2665" t="s">
        <v>24</v>
      </c>
      <c r="B2665">
        <v>2009</v>
      </c>
      <c r="C2665">
        <v>480</v>
      </c>
      <c r="D2665" t="s">
        <v>46</v>
      </c>
      <c r="E2665" t="s">
        <v>47</v>
      </c>
      <c r="F2665">
        <v>11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 s="1">
        <v>44468.437696759262</v>
      </c>
      <c r="U2665">
        <v>951</v>
      </c>
      <c r="V2665" t="s">
        <v>28</v>
      </c>
      <c r="W2665">
        <v>10</v>
      </c>
      <c r="X2665">
        <v>100</v>
      </c>
    </row>
    <row r="2666" spans="1:24" x14ac:dyDescent="0.35">
      <c r="A2666" t="s">
        <v>24</v>
      </c>
      <c r="B2666">
        <v>2009</v>
      </c>
      <c r="C2666">
        <v>480</v>
      </c>
      <c r="D2666" t="s">
        <v>46</v>
      </c>
      <c r="E2666" t="s">
        <v>47</v>
      </c>
      <c r="F2666">
        <v>14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 s="1">
        <v>44468.437696759262</v>
      </c>
      <c r="U2666">
        <v>954</v>
      </c>
      <c r="V2666" t="s">
        <v>28</v>
      </c>
      <c r="W2666">
        <v>301</v>
      </c>
      <c r="X2666">
        <v>500</v>
      </c>
    </row>
    <row r="2667" spans="1:24" x14ac:dyDescent="0.35">
      <c r="A2667" t="s">
        <v>24</v>
      </c>
      <c r="B2667">
        <v>2009</v>
      </c>
      <c r="C2667">
        <v>480</v>
      </c>
      <c r="D2667" t="s">
        <v>46</v>
      </c>
      <c r="E2667" t="s">
        <v>47</v>
      </c>
      <c r="F2667">
        <v>16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 s="1">
        <v>44468.437696759262</v>
      </c>
      <c r="U2667">
        <v>934</v>
      </c>
      <c r="V2667" t="s">
        <v>30</v>
      </c>
      <c r="W2667">
        <v>301</v>
      </c>
      <c r="X2667">
        <v>500</v>
      </c>
    </row>
    <row r="2668" spans="1:24" x14ac:dyDescent="0.35">
      <c r="A2668" t="s">
        <v>24</v>
      </c>
      <c r="B2668">
        <v>2009</v>
      </c>
      <c r="C2668">
        <v>480</v>
      </c>
      <c r="D2668" t="s">
        <v>46</v>
      </c>
      <c r="E2668" t="s">
        <v>47</v>
      </c>
      <c r="F2668">
        <v>17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s="1">
        <v>44468.437696759262</v>
      </c>
      <c r="U2668">
        <v>943</v>
      </c>
      <c r="V2668" t="s">
        <v>27</v>
      </c>
      <c r="W2668">
        <v>201</v>
      </c>
      <c r="X2668">
        <v>300</v>
      </c>
    </row>
    <row r="2669" spans="1:24" x14ac:dyDescent="0.35">
      <c r="A2669" t="s">
        <v>24</v>
      </c>
      <c r="B2669">
        <v>2009</v>
      </c>
      <c r="C2669">
        <v>480</v>
      </c>
      <c r="D2669" t="s">
        <v>46</v>
      </c>
      <c r="E2669" t="s">
        <v>47</v>
      </c>
      <c r="F2669">
        <v>17</v>
      </c>
      <c r="G2669">
        <v>1</v>
      </c>
      <c r="H2669">
        <v>14.7</v>
      </c>
      <c r="I2669">
        <v>215.94326150099499</v>
      </c>
      <c r="J2669">
        <v>5.0999999999999996</v>
      </c>
      <c r="K2669">
        <v>26.125460748702601</v>
      </c>
      <c r="L2669">
        <v>41</v>
      </c>
      <c r="M2669">
        <v>1678.45347030533</v>
      </c>
      <c r="N2669">
        <v>0</v>
      </c>
      <c r="O2669">
        <v>127</v>
      </c>
      <c r="P2669">
        <v>14250</v>
      </c>
      <c r="Q2669">
        <v>203064313.98778999</v>
      </c>
      <c r="R2669">
        <v>0</v>
      </c>
      <c r="S2669">
        <v>44318</v>
      </c>
      <c r="T2669" s="1">
        <v>44468.437696759262</v>
      </c>
      <c r="U2669">
        <v>913</v>
      </c>
      <c r="V2669" t="s">
        <v>29</v>
      </c>
      <c r="W2669">
        <v>201</v>
      </c>
      <c r="X2669">
        <v>300</v>
      </c>
    </row>
    <row r="2670" spans="1:24" x14ac:dyDescent="0.35">
      <c r="A2670" t="s">
        <v>24</v>
      </c>
      <c r="B2670">
        <v>2009</v>
      </c>
      <c r="C2670">
        <v>480</v>
      </c>
      <c r="D2670" t="s">
        <v>46</v>
      </c>
      <c r="E2670" t="s">
        <v>47</v>
      </c>
      <c r="F2670">
        <v>19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s="1">
        <v>44468.437696759262</v>
      </c>
      <c r="U2670">
        <v>941</v>
      </c>
      <c r="V2670" t="s">
        <v>27</v>
      </c>
      <c r="W2670">
        <v>10</v>
      </c>
      <c r="X2670">
        <v>100</v>
      </c>
    </row>
    <row r="2671" spans="1:24" x14ac:dyDescent="0.35">
      <c r="A2671" t="s">
        <v>24</v>
      </c>
      <c r="B2671">
        <v>2009</v>
      </c>
      <c r="C2671">
        <v>480</v>
      </c>
      <c r="D2671" t="s">
        <v>46</v>
      </c>
      <c r="E2671" t="s">
        <v>47</v>
      </c>
      <c r="F2671">
        <v>19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 s="1">
        <v>44468.437696759262</v>
      </c>
      <c r="U2671">
        <v>953</v>
      </c>
      <c r="V2671" t="s">
        <v>28</v>
      </c>
      <c r="W2671">
        <v>201</v>
      </c>
      <c r="X2671">
        <v>300</v>
      </c>
    </row>
    <row r="2672" spans="1:24" x14ac:dyDescent="0.35">
      <c r="A2672" t="s">
        <v>24</v>
      </c>
      <c r="B2672">
        <v>2009</v>
      </c>
      <c r="C2672">
        <v>480</v>
      </c>
      <c r="D2672" t="s">
        <v>46</v>
      </c>
      <c r="E2672" t="s">
        <v>47</v>
      </c>
      <c r="F2672">
        <v>25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 s="1">
        <v>44468.437696759262</v>
      </c>
      <c r="U2672">
        <v>923</v>
      </c>
      <c r="V2672" t="s">
        <v>31</v>
      </c>
      <c r="W2672">
        <v>201</v>
      </c>
      <c r="X2672">
        <v>300</v>
      </c>
    </row>
    <row r="2673" spans="1:24" x14ac:dyDescent="0.35">
      <c r="A2673" t="s">
        <v>24</v>
      </c>
      <c r="B2673">
        <v>2009</v>
      </c>
      <c r="C2673">
        <v>480</v>
      </c>
      <c r="D2673" t="s">
        <v>46</v>
      </c>
      <c r="E2673" t="s">
        <v>47</v>
      </c>
      <c r="F2673">
        <v>26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s="1">
        <v>44468.437696759262</v>
      </c>
      <c r="U2673">
        <v>952</v>
      </c>
      <c r="V2673" t="s">
        <v>28</v>
      </c>
      <c r="W2673">
        <v>101</v>
      </c>
      <c r="X2673">
        <v>200</v>
      </c>
    </row>
    <row r="2674" spans="1:24" x14ac:dyDescent="0.35">
      <c r="A2674" t="s">
        <v>24</v>
      </c>
      <c r="B2674">
        <v>2009</v>
      </c>
      <c r="C2674">
        <v>480</v>
      </c>
      <c r="D2674" t="s">
        <v>46</v>
      </c>
      <c r="E2674" t="s">
        <v>47</v>
      </c>
      <c r="F2674">
        <v>31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 s="1">
        <v>44468.437696759262</v>
      </c>
      <c r="U2674">
        <v>933</v>
      </c>
      <c r="V2674" t="s">
        <v>30</v>
      </c>
      <c r="W2674">
        <v>201</v>
      </c>
      <c r="X2674">
        <v>300</v>
      </c>
    </row>
    <row r="2675" spans="1:24" x14ac:dyDescent="0.35">
      <c r="A2675" t="s">
        <v>24</v>
      </c>
      <c r="B2675">
        <v>2009</v>
      </c>
      <c r="C2675">
        <v>480</v>
      </c>
      <c r="D2675" t="s">
        <v>46</v>
      </c>
      <c r="E2675" t="s">
        <v>47</v>
      </c>
      <c r="F2675">
        <v>36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 s="1">
        <v>44468.437696759262</v>
      </c>
      <c r="U2675">
        <v>942</v>
      </c>
      <c r="V2675" t="s">
        <v>27</v>
      </c>
      <c r="W2675">
        <v>101</v>
      </c>
      <c r="X2675">
        <v>200</v>
      </c>
    </row>
    <row r="2676" spans="1:24" x14ac:dyDescent="0.35">
      <c r="A2676" t="s">
        <v>24</v>
      </c>
      <c r="B2676">
        <v>2009</v>
      </c>
      <c r="C2676">
        <v>480</v>
      </c>
      <c r="D2676" t="s">
        <v>46</v>
      </c>
      <c r="E2676" t="s">
        <v>47</v>
      </c>
      <c r="F2676">
        <v>40</v>
      </c>
      <c r="G2676">
        <v>1</v>
      </c>
      <c r="H2676">
        <v>2.8887773273239601</v>
      </c>
      <c r="I2676">
        <v>8.3352527888229293</v>
      </c>
      <c r="J2676">
        <v>0.83330115211268097</v>
      </c>
      <c r="K2676">
        <v>0.73393732346176599</v>
      </c>
      <c r="L2676">
        <v>42.4</v>
      </c>
      <c r="M2676">
        <v>1795.6055551689899</v>
      </c>
      <c r="N2676">
        <v>0</v>
      </c>
      <c r="O2676">
        <v>129</v>
      </c>
      <c r="P2676">
        <v>12574</v>
      </c>
      <c r="Q2676">
        <v>158107014.69318101</v>
      </c>
      <c r="R2676">
        <v>0</v>
      </c>
      <c r="S2676">
        <v>38250</v>
      </c>
      <c r="T2676" s="1">
        <v>44468.437696759262</v>
      </c>
      <c r="U2676">
        <v>912</v>
      </c>
      <c r="V2676" t="s">
        <v>29</v>
      </c>
      <c r="W2676">
        <v>101</v>
      </c>
      <c r="X2676">
        <v>200</v>
      </c>
    </row>
    <row r="2677" spans="1:24" x14ac:dyDescent="0.35">
      <c r="A2677" t="s">
        <v>24</v>
      </c>
      <c r="B2677">
        <v>2009</v>
      </c>
      <c r="C2677">
        <v>480</v>
      </c>
      <c r="D2677" t="s">
        <v>46</v>
      </c>
      <c r="E2677" t="s">
        <v>47</v>
      </c>
      <c r="F2677">
        <v>72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 s="1">
        <v>44468.437696759262</v>
      </c>
      <c r="U2677">
        <v>922</v>
      </c>
      <c r="V2677" t="s">
        <v>31</v>
      </c>
      <c r="W2677">
        <v>101</v>
      </c>
      <c r="X2677">
        <v>200</v>
      </c>
    </row>
    <row r="2678" spans="1:24" x14ac:dyDescent="0.35">
      <c r="A2678" t="s">
        <v>24</v>
      </c>
      <c r="B2678">
        <v>2009</v>
      </c>
      <c r="C2678">
        <v>480</v>
      </c>
      <c r="D2678" t="s">
        <v>46</v>
      </c>
      <c r="E2678" t="s">
        <v>47</v>
      </c>
      <c r="F2678">
        <v>78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 s="1">
        <v>44468.437696759262</v>
      </c>
      <c r="U2678">
        <v>921</v>
      </c>
      <c r="V2678" t="s">
        <v>31</v>
      </c>
      <c r="W2678">
        <v>10</v>
      </c>
      <c r="X2678">
        <v>100</v>
      </c>
    </row>
    <row r="2679" spans="1:24" x14ac:dyDescent="0.35">
      <c r="A2679" t="s">
        <v>24</v>
      </c>
      <c r="B2679">
        <v>2009</v>
      </c>
      <c r="C2679">
        <v>480</v>
      </c>
      <c r="D2679" t="s">
        <v>46</v>
      </c>
      <c r="E2679" t="s">
        <v>47</v>
      </c>
      <c r="F2679">
        <v>100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 s="1">
        <v>44468.437696759262</v>
      </c>
      <c r="U2679">
        <v>931</v>
      </c>
      <c r="V2679" t="s">
        <v>30</v>
      </c>
      <c r="W2679">
        <v>10</v>
      </c>
      <c r="X2679">
        <v>100</v>
      </c>
    </row>
    <row r="2680" spans="1:24" x14ac:dyDescent="0.35">
      <c r="A2680" t="s">
        <v>24</v>
      </c>
      <c r="B2680">
        <v>2009</v>
      </c>
      <c r="C2680">
        <v>480</v>
      </c>
      <c r="D2680" t="s">
        <v>46</v>
      </c>
      <c r="E2680" t="s">
        <v>47</v>
      </c>
      <c r="F2680">
        <v>125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 s="1">
        <v>44468.437696759262</v>
      </c>
      <c r="U2680">
        <v>932</v>
      </c>
      <c r="V2680" t="s">
        <v>30</v>
      </c>
      <c r="W2680">
        <v>101</v>
      </c>
      <c r="X2680">
        <v>200</v>
      </c>
    </row>
    <row r="2681" spans="1:24" x14ac:dyDescent="0.35">
      <c r="A2681" t="s">
        <v>24</v>
      </c>
      <c r="B2681">
        <v>2009</v>
      </c>
      <c r="C2681">
        <v>480</v>
      </c>
      <c r="D2681" t="s">
        <v>46</v>
      </c>
      <c r="E2681" t="s">
        <v>47</v>
      </c>
      <c r="F2681">
        <v>127</v>
      </c>
      <c r="G2681">
        <v>1</v>
      </c>
      <c r="H2681">
        <v>2.81653120181854</v>
      </c>
      <c r="I2681">
        <v>7.88123871141448</v>
      </c>
      <c r="J2681">
        <v>0.29822095078078598</v>
      </c>
      <c r="K2681">
        <v>8.5516913101285993E-2</v>
      </c>
      <c r="L2681">
        <v>115.9</v>
      </c>
      <c r="M2681">
        <v>13435.510918796601</v>
      </c>
      <c r="N2681">
        <v>0</v>
      </c>
      <c r="O2681">
        <v>350</v>
      </c>
      <c r="P2681">
        <v>12074</v>
      </c>
      <c r="Q2681">
        <v>145784623.68485901</v>
      </c>
      <c r="R2681">
        <v>0</v>
      </c>
      <c r="S2681">
        <v>36476</v>
      </c>
      <c r="T2681" s="1">
        <v>44468.437696759262</v>
      </c>
      <c r="U2681">
        <v>911</v>
      </c>
      <c r="V2681" t="s">
        <v>29</v>
      </c>
      <c r="W2681">
        <v>10</v>
      </c>
      <c r="X2681">
        <v>100</v>
      </c>
    </row>
    <row r="2682" spans="1:24" x14ac:dyDescent="0.35">
      <c r="A2682" t="s">
        <v>24</v>
      </c>
      <c r="B2682">
        <v>2009</v>
      </c>
      <c r="C2682">
        <v>485</v>
      </c>
      <c r="D2682" t="s">
        <v>48</v>
      </c>
      <c r="E2682" t="s">
        <v>49</v>
      </c>
      <c r="F2682">
        <v>1</v>
      </c>
      <c r="G2682">
        <v>0</v>
      </c>
      <c r="H2682">
        <v>0</v>
      </c>
      <c r="J2682">
        <v>0</v>
      </c>
      <c r="L2682">
        <v>0</v>
      </c>
      <c r="P2682">
        <v>0</v>
      </c>
      <c r="T2682" s="1">
        <v>44468.437696759262</v>
      </c>
      <c r="U2682">
        <v>946</v>
      </c>
      <c r="V2682" t="s">
        <v>27</v>
      </c>
      <c r="W2682">
        <v>701</v>
      </c>
      <c r="X2682">
        <v>1000</v>
      </c>
    </row>
    <row r="2683" spans="1:24" x14ac:dyDescent="0.35">
      <c r="A2683" t="s">
        <v>24</v>
      </c>
      <c r="B2683">
        <v>2009</v>
      </c>
      <c r="C2683">
        <v>485</v>
      </c>
      <c r="D2683" t="s">
        <v>48</v>
      </c>
      <c r="E2683" t="s">
        <v>49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s="1">
        <v>44468.437696759262</v>
      </c>
      <c r="U2683">
        <v>916</v>
      </c>
      <c r="V2683" t="s">
        <v>29</v>
      </c>
      <c r="W2683">
        <v>701</v>
      </c>
      <c r="X2683">
        <v>1000</v>
      </c>
    </row>
    <row r="2684" spans="1:24" x14ac:dyDescent="0.35">
      <c r="A2684" t="s">
        <v>24</v>
      </c>
      <c r="B2684">
        <v>2009</v>
      </c>
      <c r="C2684">
        <v>485</v>
      </c>
      <c r="D2684" t="s">
        <v>48</v>
      </c>
      <c r="E2684" t="s">
        <v>49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s="1">
        <v>44468.437696759262</v>
      </c>
      <c r="U2684">
        <v>945</v>
      </c>
      <c r="V2684" t="s">
        <v>27</v>
      </c>
      <c r="W2684">
        <v>501</v>
      </c>
      <c r="X2684">
        <v>700</v>
      </c>
    </row>
    <row r="2685" spans="1:24" x14ac:dyDescent="0.35">
      <c r="A2685" t="s">
        <v>24</v>
      </c>
      <c r="B2685">
        <v>2009</v>
      </c>
      <c r="C2685">
        <v>485</v>
      </c>
      <c r="D2685" t="s">
        <v>48</v>
      </c>
      <c r="E2685" t="s">
        <v>49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s="1">
        <v>44468.437696759262</v>
      </c>
      <c r="U2685">
        <v>955</v>
      </c>
      <c r="V2685" t="s">
        <v>28</v>
      </c>
      <c r="W2685">
        <v>501</v>
      </c>
      <c r="X2685">
        <v>700</v>
      </c>
    </row>
    <row r="2686" spans="1:24" x14ac:dyDescent="0.35">
      <c r="A2686" t="s">
        <v>24</v>
      </c>
      <c r="B2686">
        <v>2009</v>
      </c>
      <c r="C2686">
        <v>485</v>
      </c>
      <c r="D2686" t="s">
        <v>48</v>
      </c>
      <c r="E2686" t="s">
        <v>49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 s="1">
        <v>44468.437696759262</v>
      </c>
      <c r="U2686">
        <v>956</v>
      </c>
      <c r="V2686" t="s">
        <v>28</v>
      </c>
      <c r="W2686">
        <v>701</v>
      </c>
      <c r="X2686">
        <v>1000</v>
      </c>
    </row>
    <row r="2687" spans="1:24" x14ac:dyDescent="0.35">
      <c r="A2687" t="s">
        <v>24</v>
      </c>
      <c r="B2687">
        <v>2009</v>
      </c>
      <c r="C2687">
        <v>485</v>
      </c>
      <c r="D2687" t="s">
        <v>48</v>
      </c>
      <c r="E2687" t="s">
        <v>49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s="1">
        <v>44468.437696759262</v>
      </c>
      <c r="U2687">
        <v>915</v>
      </c>
      <c r="V2687" t="s">
        <v>29</v>
      </c>
      <c r="W2687">
        <v>501</v>
      </c>
      <c r="X2687">
        <v>700</v>
      </c>
    </row>
    <row r="2688" spans="1:24" x14ac:dyDescent="0.35">
      <c r="A2688" t="s">
        <v>24</v>
      </c>
      <c r="B2688">
        <v>2009</v>
      </c>
      <c r="C2688">
        <v>485</v>
      </c>
      <c r="D2688" t="s">
        <v>48</v>
      </c>
      <c r="E2688" t="s">
        <v>49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 s="1">
        <v>44468.437696759262</v>
      </c>
      <c r="U2688">
        <v>926</v>
      </c>
      <c r="V2688" t="s">
        <v>31</v>
      </c>
      <c r="W2688">
        <v>701</v>
      </c>
      <c r="X2688">
        <v>1000</v>
      </c>
    </row>
    <row r="2689" spans="1:24" x14ac:dyDescent="0.35">
      <c r="A2689" t="s">
        <v>24</v>
      </c>
      <c r="B2689">
        <v>2009</v>
      </c>
      <c r="C2689">
        <v>485</v>
      </c>
      <c r="D2689" t="s">
        <v>48</v>
      </c>
      <c r="E2689" t="s">
        <v>49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s="1">
        <v>44468.437696759262</v>
      </c>
      <c r="U2689">
        <v>935</v>
      </c>
      <c r="V2689" t="s">
        <v>30</v>
      </c>
      <c r="W2689">
        <v>501</v>
      </c>
      <c r="X2689">
        <v>700</v>
      </c>
    </row>
    <row r="2690" spans="1:24" x14ac:dyDescent="0.35">
      <c r="A2690" t="s">
        <v>24</v>
      </c>
      <c r="B2690">
        <v>2009</v>
      </c>
      <c r="C2690">
        <v>485</v>
      </c>
      <c r="D2690" t="s">
        <v>48</v>
      </c>
      <c r="E2690" t="s">
        <v>49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 s="1">
        <v>44468.437696759262</v>
      </c>
      <c r="U2690">
        <v>936</v>
      </c>
      <c r="V2690" t="s">
        <v>30</v>
      </c>
      <c r="W2690">
        <v>701</v>
      </c>
      <c r="X2690">
        <v>1000</v>
      </c>
    </row>
    <row r="2691" spans="1:24" x14ac:dyDescent="0.35">
      <c r="A2691" t="s">
        <v>24</v>
      </c>
      <c r="B2691">
        <v>2009</v>
      </c>
      <c r="C2691">
        <v>485</v>
      </c>
      <c r="D2691" t="s">
        <v>48</v>
      </c>
      <c r="E2691" t="s">
        <v>49</v>
      </c>
      <c r="F2691">
        <v>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 s="1">
        <v>44468.437696759262</v>
      </c>
      <c r="U2691">
        <v>925</v>
      </c>
      <c r="V2691" t="s">
        <v>31</v>
      </c>
      <c r="W2691">
        <v>501</v>
      </c>
      <c r="X2691">
        <v>700</v>
      </c>
    </row>
    <row r="2692" spans="1:24" x14ac:dyDescent="0.35">
      <c r="A2692" t="s">
        <v>24</v>
      </c>
      <c r="B2692">
        <v>2009</v>
      </c>
      <c r="C2692">
        <v>485</v>
      </c>
      <c r="D2692" t="s">
        <v>48</v>
      </c>
      <c r="E2692" t="s">
        <v>49</v>
      </c>
      <c r="F2692">
        <v>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s="1">
        <v>44468.437696759262</v>
      </c>
      <c r="U2692">
        <v>914</v>
      </c>
      <c r="V2692" t="s">
        <v>29</v>
      </c>
      <c r="W2692">
        <v>301</v>
      </c>
      <c r="X2692">
        <v>500</v>
      </c>
    </row>
    <row r="2693" spans="1:24" x14ac:dyDescent="0.35">
      <c r="A2693" t="s">
        <v>24</v>
      </c>
      <c r="B2693">
        <v>2009</v>
      </c>
      <c r="C2693">
        <v>485</v>
      </c>
      <c r="D2693" t="s">
        <v>48</v>
      </c>
      <c r="E2693" t="s">
        <v>49</v>
      </c>
      <c r="F2693">
        <v>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 s="1">
        <v>44468.437696759262</v>
      </c>
      <c r="U2693">
        <v>924</v>
      </c>
      <c r="V2693" t="s">
        <v>31</v>
      </c>
      <c r="W2693">
        <v>301</v>
      </c>
      <c r="X2693">
        <v>500</v>
      </c>
    </row>
    <row r="2694" spans="1:24" x14ac:dyDescent="0.35">
      <c r="A2694" t="s">
        <v>24</v>
      </c>
      <c r="B2694">
        <v>2009</v>
      </c>
      <c r="C2694">
        <v>485</v>
      </c>
      <c r="D2694" t="s">
        <v>48</v>
      </c>
      <c r="E2694" t="s">
        <v>49</v>
      </c>
      <c r="F2694">
        <v>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 s="1">
        <v>44468.437696759262</v>
      </c>
      <c r="U2694">
        <v>944</v>
      </c>
      <c r="V2694" t="s">
        <v>27</v>
      </c>
      <c r="W2694">
        <v>301</v>
      </c>
      <c r="X2694">
        <v>500</v>
      </c>
    </row>
    <row r="2695" spans="1:24" x14ac:dyDescent="0.35">
      <c r="A2695" t="s">
        <v>24</v>
      </c>
      <c r="B2695">
        <v>2009</v>
      </c>
      <c r="C2695">
        <v>485</v>
      </c>
      <c r="D2695" t="s">
        <v>48</v>
      </c>
      <c r="E2695" t="s">
        <v>49</v>
      </c>
      <c r="F2695">
        <v>11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s="1">
        <v>44468.437696759262</v>
      </c>
      <c r="U2695">
        <v>951</v>
      </c>
      <c r="V2695" t="s">
        <v>28</v>
      </c>
      <c r="W2695">
        <v>10</v>
      </c>
      <c r="X2695">
        <v>100</v>
      </c>
    </row>
    <row r="2696" spans="1:24" x14ac:dyDescent="0.35">
      <c r="A2696" t="s">
        <v>24</v>
      </c>
      <c r="B2696">
        <v>2009</v>
      </c>
      <c r="C2696">
        <v>485</v>
      </c>
      <c r="D2696" t="s">
        <v>48</v>
      </c>
      <c r="E2696" t="s">
        <v>49</v>
      </c>
      <c r="F2696">
        <v>14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 s="1">
        <v>44468.437696759262</v>
      </c>
      <c r="U2696">
        <v>954</v>
      </c>
      <c r="V2696" t="s">
        <v>28</v>
      </c>
      <c r="W2696">
        <v>301</v>
      </c>
      <c r="X2696">
        <v>500</v>
      </c>
    </row>
    <row r="2697" spans="1:24" x14ac:dyDescent="0.35">
      <c r="A2697" t="s">
        <v>24</v>
      </c>
      <c r="B2697">
        <v>2009</v>
      </c>
      <c r="C2697">
        <v>485</v>
      </c>
      <c r="D2697" t="s">
        <v>48</v>
      </c>
      <c r="E2697" t="s">
        <v>49</v>
      </c>
      <c r="F2697">
        <v>16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s="1">
        <v>44468.437696759262</v>
      </c>
      <c r="U2697">
        <v>934</v>
      </c>
      <c r="V2697" t="s">
        <v>30</v>
      </c>
      <c r="W2697">
        <v>301</v>
      </c>
      <c r="X2697">
        <v>500</v>
      </c>
    </row>
    <row r="2698" spans="1:24" x14ac:dyDescent="0.35">
      <c r="A2698" t="s">
        <v>24</v>
      </c>
      <c r="B2698">
        <v>2009</v>
      </c>
      <c r="C2698">
        <v>485</v>
      </c>
      <c r="D2698" t="s">
        <v>48</v>
      </c>
      <c r="E2698" t="s">
        <v>49</v>
      </c>
      <c r="F2698">
        <v>17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 s="1">
        <v>44468.437696759262</v>
      </c>
      <c r="U2698">
        <v>913</v>
      </c>
      <c r="V2698" t="s">
        <v>29</v>
      </c>
      <c r="W2698">
        <v>201</v>
      </c>
      <c r="X2698">
        <v>300</v>
      </c>
    </row>
    <row r="2699" spans="1:24" x14ac:dyDescent="0.35">
      <c r="A2699" t="s">
        <v>24</v>
      </c>
      <c r="B2699">
        <v>2009</v>
      </c>
      <c r="C2699">
        <v>485</v>
      </c>
      <c r="D2699" t="s">
        <v>48</v>
      </c>
      <c r="E2699" t="s">
        <v>49</v>
      </c>
      <c r="F2699">
        <v>17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s="1">
        <v>44468.437696759262</v>
      </c>
      <c r="U2699">
        <v>943</v>
      </c>
      <c r="V2699" t="s">
        <v>27</v>
      </c>
      <c r="W2699">
        <v>201</v>
      </c>
      <c r="X2699">
        <v>300</v>
      </c>
    </row>
    <row r="2700" spans="1:24" x14ac:dyDescent="0.35">
      <c r="A2700" t="s">
        <v>24</v>
      </c>
      <c r="B2700">
        <v>2009</v>
      </c>
      <c r="C2700">
        <v>485</v>
      </c>
      <c r="D2700" t="s">
        <v>48</v>
      </c>
      <c r="E2700" t="s">
        <v>49</v>
      </c>
      <c r="F2700">
        <v>19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 s="1">
        <v>44468.437696759262</v>
      </c>
      <c r="U2700">
        <v>941</v>
      </c>
      <c r="V2700" t="s">
        <v>27</v>
      </c>
      <c r="W2700">
        <v>10</v>
      </c>
      <c r="X2700">
        <v>100</v>
      </c>
    </row>
    <row r="2701" spans="1:24" x14ac:dyDescent="0.35">
      <c r="A2701" t="s">
        <v>24</v>
      </c>
      <c r="B2701">
        <v>2009</v>
      </c>
      <c r="C2701">
        <v>485</v>
      </c>
      <c r="D2701" t="s">
        <v>48</v>
      </c>
      <c r="E2701" t="s">
        <v>49</v>
      </c>
      <c r="F2701">
        <v>19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 s="1">
        <v>44468.437696759262</v>
      </c>
      <c r="U2701">
        <v>953</v>
      </c>
      <c r="V2701" t="s">
        <v>28</v>
      </c>
      <c r="W2701">
        <v>201</v>
      </c>
      <c r="X2701">
        <v>300</v>
      </c>
    </row>
    <row r="2702" spans="1:24" x14ac:dyDescent="0.35">
      <c r="A2702" t="s">
        <v>24</v>
      </c>
      <c r="B2702">
        <v>2009</v>
      </c>
      <c r="C2702">
        <v>485</v>
      </c>
      <c r="D2702" t="s">
        <v>48</v>
      </c>
      <c r="E2702" t="s">
        <v>49</v>
      </c>
      <c r="F2702">
        <v>25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 s="1">
        <v>44468.437696759262</v>
      </c>
      <c r="U2702">
        <v>923</v>
      </c>
      <c r="V2702" t="s">
        <v>31</v>
      </c>
      <c r="W2702">
        <v>201</v>
      </c>
      <c r="X2702">
        <v>300</v>
      </c>
    </row>
    <row r="2703" spans="1:24" x14ac:dyDescent="0.35">
      <c r="A2703" t="s">
        <v>24</v>
      </c>
      <c r="B2703">
        <v>2009</v>
      </c>
      <c r="C2703">
        <v>485</v>
      </c>
      <c r="D2703" t="s">
        <v>48</v>
      </c>
      <c r="E2703" t="s">
        <v>49</v>
      </c>
      <c r="F2703">
        <v>26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s="1">
        <v>44468.437696759262</v>
      </c>
      <c r="U2703">
        <v>952</v>
      </c>
      <c r="V2703" t="s">
        <v>28</v>
      </c>
      <c r="W2703">
        <v>101</v>
      </c>
      <c r="X2703">
        <v>200</v>
      </c>
    </row>
    <row r="2704" spans="1:24" x14ac:dyDescent="0.35">
      <c r="A2704" t="s">
        <v>24</v>
      </c>
      <c r="B2704">
        <v>2009</v>
      </c>
      <c r="C2704">
        <v>485</v>
      </c>
      <c r="D2704" t="s">
        <v>48</v>
      </c>
      <c r="E2704" t="s">
        <v>49</v>
      </c>
      <c r="F2704">
        <v>31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s="1">
        <v>44468.437696759262</v>
      </c>
      <c r="U2704">
        <v>933</v>
      </c>
      <c r="V2704" t="s">
        <v>30</v>
      </c>
      <c r="W2704">
        <v>201</v>
      </c>
      <c r="X2704">
        <v>300</v>
      </c>
    </row>
    <row r="2705" spans="1:24" x14ac:dyDescent="0.35">
      <c r="A2705" t="s">
        <v>24</v>
      </c>
      <c r="B2705">
        <v>2009</v>
      </c>
      <c r="C2705">
        <v>485</v>
      </c>
      <c r="D2705" t="s">
        <v>48</v>
      </c>
      <c r="E2705" t="s">
        <v>49</v>
      </c>
      <c r="F2705">
        <v>36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s="1">
        <v>44468.437696759262</v>
      </c>
      <c r="U2705">
        <v>942</v>
      </c>
      <c r="V2705" t="s">
        <v>27</v>
      </c>
      <c r="W2705">
        <v>101</v>
      </c>
      <c r="X2705">
        <v>200</v>
      </c>
    </row>
    <row r="2706" spans="1:24" x14ac:dyDescent="0.35">
      <c r="A2706" t="s">
        <v>24</v>
      </c>
      <c r="B2706">
        <v>2009</v>
      </c>
      <c r="C2706">
        <v>485</v>
      </c>
      <c r="D2706" t="s">
        <v>48</v>
      </c>
      <c r="E2706" t="s">
        <v>49</v>
      </c>
      <c r="F2706">
        <v>40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 s="1">
        <v>44468.437696759262</v>
      </c>
      <c r="U2706">
        <v>912</v>
      </c>
      <c r="V2706" t="s">
        <v>29</v>
      </c>
      <c r="W2706">
        <v>101</v>
      </c>
      <c r="X2706">
        <v>200</v>
      </c>
    </row>
    <row r="2707" spans="1:24" x14ac:dyDescent="0.35">
      <c r="A2707" t="s">
        <v>24</v>
      </c>
      <c r="B2707">
        <v>2009</v>
      </c>
      <c r="C2707">
        <v>485</v>
      </c>
      <c r="D2707" t="s">
        <v>48</v>
      </c>
      <c r="E2707" t="s">
        <v>49</v>
      </c>
      <c r="F2707">
        <v>72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 s="1">
        <v>44468.437696759262</v>
      </c>
      <c r="U2707">
        <v>922</v>
      </c>
      <c r="V2707" t="s">
        <v>31</v>
      </c>
      <c r="W2707">
        <v>101</v>
      </c>
      <c r="X2707">
        <v>200</v>
      </c>
    </row>
    <row r="2708" spans="1:24" x14ac:dyDescent="0.35">
      <c r="A2708" t="s">
        <v>24</v>
      </c>
      <c r="B2708">
        <v>2009</v>
      </c>
      <c r="C2708">
        <v>485</v>
      </c>
      <c r="D2708" t="s">
        <v>48</v>
      </c>
      <c r="E2708" t="s">
        <v>49</v>
      </c>
      <c r="F2708">
        <v>78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 s="1">
        <v>44468.437696759262</v>
      </c>
      <c r="U2708">
        <v>921</v>
      </c>
      <c r="V2708" t="s">
        <v>31</v>
      </c>
      <c r="W2708">
        <v>10</v>
      </c>
      <c r="X2708">
        <v>100</v>
      </c>
    </row>
    <row r="2709" spans="1:24" x14ac:dyDescent="0.35">
      <c r="A2709" t="s">
        <v>24</v>
      </c>
      <c r="B2709">
        <v>2009</v>
      </c>
      <c r="C2709">
        <v>485</v>
      </c>
      <c r="D2709" t="s">
        <v>48</v>
      </c>
      <c r="E2709" t="s">
        <v>49</v>
      </c>
      <c r="F2709">
        <v>100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 s="1">
        <v>44468.437696759262</v>
      </c>
      <c r="U2709">
        <v>931</v>
      </c>
      <c r="V2709" t="s">
        <v>30</v>
      </c>
      <c r="W2709">
        <v>10</v>
      </c>
      <c r="X2709">
        <v>100</v>
      </c>
    </row>
    <row r="2710" spans="1:24" x14ac:dyDescent="0.35">
      <c r="A2710" t="s">
        <v>24</v>
      </c>
      <c r="B2710">
        <v>2009</v>
      </c>
      <c r="C2710">
        <v>485</v>
      </c>
      <c r="D2710" t="s">
        <v>48</v>
      </c>
      <c r="E2710" t="s">
        <v>49</v>
      </c>
      <c r="F2710">
        <v>125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s="1">
        <v>44468.437696759262</v>
      </c>
      <c r="U2710">
        <v>932</v>
      </c>
      <c r="V2710" t="s">
        <v>30</v>
      </c>
      <c r="W2710">
        <v>101</v>
      </c>
      <c r="X2710">
        <v>200</v>
      </c>
    </row>
    <row r="2711" spans="1:24" x14ac:dyDescent="0.35">
      <c r="A2711" t="s">
        <v>24</v>
      </c>
      <c r="B2711">
        <v>2009</v>
      </c>
      <c r="C2711">
        <v>485</v>
      </c>
      <c r="D2711" t="s">
        <v>48</v>
      </c>
      <c r="E2711" t="s">
        <v>49</v>
      </c>
      <c r="F2711">
        <v>127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s="1">
        <v>44468.437696759262</v>
      </c>
      <c r="U2711">
        <v>911</v>
      </c>
      <c r="V2711" t="s">
        <v>29</v>
      </c>
      <c r="W2711">
        <v>10</v>
      </c>
      <c r="X2711">
        <v>100</v>
      </c>
    </row>
    <row r="2712" spans="1:24" x14ac:dyDescent="0.35">
      <c r="A2712" t="s">
        <v>24</v>
      </c>
      <c r="B2712">
        <v>2011</v>
      </c>
      <c r="C2712">
        <v>400</v>
      </c>
      <c r="D2712" t="s">
        <v>25</v>
      </c>
      <c r="E2712" t="s">
        <v>26</v>
      </c>
      <c r="F2712">
        <v>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 s="1">
        <v>44468.437696759262</v>
      </c>
      <c r="U2712">
        <v>945</v>
      </c>
      <c r="V2712" t="s">
        <v>27</v>
      </c>
      <c r="W2712">
        <v>501</v>
      </c>
      <c r="X2712">
        <v>700</v>
      </c>
    </row>
    <row r="2713" spans="1:24" x14ac:dyDescent="0.35">
      <c r="A2713" t="s">
        <v>24</v>
      </c>
      <c r="B2713">
        <v>2011</v>
      </c>
      <c r="C2713">
        <v>400</v>
      </c>
      <c r="D2713" t="s">
        <v>25</v>
      </c>
      <c r="E2713" t="s">
        <v>26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s="1">
        <v>44468.437696759262</v>
      </c>
      <c r="U2713">
        <v>915</v>
      </c>
      <c r="V2713" t="s">
        <v>29</v>
      </c>
      <c r="W2713">
        <v>501</v>
      </c>
      <c r="X2713">
        <v>700</v>
      </c>
    </row>
    <row r="2714" spans="1:24" x14ac:dyDescent="0.35">
      <c r="A2714" t="s">
        <v>24</v>
      </c>
      <c r="B2714">
        <v>2011</v>
      </c>
      <c r="C2714">
        <v>400</v>
      </c>
      <c r="D2714" t="s">
        <v>25</v>
      </c>
      <c r="E2714" t="s">
        <v>26</v>
      </c>
      <c r="F2714">
        <v>3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 s="1">
        <v>44468.437696759262</v>
      </c>
      <c r="U2714">
        <v>955</v>
      </c>
      <c r="V2714" t="s">
        <v>28</v>
      </c>
      <c r="W2714">
        <v>501</v>
      </c>
      <c r="X2714">
        <v>700</v>
      </c>
    </row>
    <row r="2715" spans="1:24" x14ac:dyDescent="0.35">
      <c r="A2715" t="s">
        <v>24</v>
      </c>
      <c r="B2715">
        <v>2011</v>
      </c>
      <c r="C2715">
        <v>400</v>
      </c>
      <c r="D2715" t="s">
        <v>25</v>
      </c>
      <c r="E2715" t="s">
        <v>26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s="1">
        <v>44468.437696759262</v>
      </c>
      <c r="U2715">
        <v>935</v>
      </c>
      <c r="V2715" t="s">
        <v>30</v>
      </c>
      <c r="W2715">
        <v>501</v>
      </c>
      <c r="X2715">
        <v>700</v>
      </c>
    </row>
    <row r="2716" spans="1:24" x14ac:dyDescent="0.35">
      <c r="A2716" t="s">
        <v>24</v>
      </c>
      <c r="B2716">
        <v>2011</v>
      </c>
      <c r="C2716">
        <v>400</v>
      </c>
      <c r="D2716" t="s">
        <v>25</v>
      </c>
      <c r="E2716" t="s">
        <v>26</v>
      </c>
      <c r="F2716">
        <v>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s="1">
        <v>44468.437696759262</v>
      </c>
      <c r="U2716">
        <v>925</v>
      </c>
      <c r="V2716" t="s">
        <v>31</v>
      </c>
      <c r="W2716">
        <v>501</v>
      </c>
      <c r="X2716">
        <v>700</v>
      </c>
    </row>
    <row r="2717" spans="1:24" x14ac:dyDescent="0.35">
      <c r="A2717" t="s">
        <v>24</v>
      </c>
      <c r="B2717">
        <v>2011</v>
      </c>
      <c r="C2717">
        <v>400</v>
      </c>
      <c r="D2717" t="s">
        <v>25</v>
      </c>
      <c r="E2717" t="s">
        <v>26</v>
      </c>
      <c r="F2717">
        <v>6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 s="1">
        <v>44468.437696759262</v>
      </c>
      <c r="U2717">
        <v>924</v>
      </c>
      <c r="V2717" t="s">
        <v>31</v>
      </c>
      <c r="W2717">
        <v>301</v>
      </c>
      <c r="X2717">
        <v>500</v>
      </c>
    </row>
    <row r="2718" spans="1:24" x14ac:dyDescent="0.35">
      <c r="A2718" t="s">
        <v>24</v>
      </c>
      <c r="B2718">
        <v>2011</v>
      </c>
      <c r="C2718">
        <v>400</v>
      </c>
      <c r="D2718" t="s">
        <v>25</v>
      </c>
      <c r="E2718" t="s">
        <v>26</v>
      </c>
      <c r="F2718">
        <v>6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s="1">
        <v>44468.437696759262</v>
      </c>
      <c r="U2718">
        <v>934</v>
      </c>
      <c r="V2718" t="s">
        <v>30</v>
      </c>
      <c r="W2718">
        <v>301</v>
      </c>
      <c r="X2718">
        <v>500</v>
      </c>
    </row>
    <row r="2719" spans="1:24" x14ac:dyDescent="0.35">
      <c r="A2719" t="s">
        <v>24</v>
      </c>
      <c r="B2719">
        <v>2011</v>
      </c>
      <c r="C2719">
        <v>400</v>
      </c>
      <c r="D2719" t="s">
        <v>25</v>
      </c>
      <c r="E2719" t="s">
        <v>26</v>
      </c>
      <c r="F2719">
        <v>6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s="1">
        <v>44468.437696759262</v>
      </c>
      <c r="U2719">
        <v>944</v>
      </c>
      <c r="V2719" t="s">
        <v>27</v>
      </c>
      <c r="W2719">
        <v>301</v>
      </c>
      <c r="X2719">
        <v>500</v>
      </c>
    </row>
    <row r="2720" spans="1:24" x14ac:dyDescent="0.35">
      <c r="A2720" t="s">
        <v>24</v>
      </c>
      <c r="B2720">
        <v>2011</v>
      </c>
      <c r="C2720">
        <v>400</v>
      </c>
      <c r="D2720" t="s">
        <v>25</v>
      </c>
      <c r="E2720" t="s">
        <v>26</v>
      </c>
      <c r="F2720">
        <v>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 s="1">
        <v>44468.437696759262</v>
      </c>
      <c r="U2720">
        <v>914</v>
      </c>
      <c r="V2720" t="s">
        <v>29</v>
      </c>
      <c r="W2720">
        <v>301</v>
      </c>
      <c r="X2720">
        <v>500</v>
      </c>
    </row>
    <row r="2721" spans="1:24" x14ac:dyDescent="0.35">
      <c r="A2721" t="s">
        <v>24</v>
      </c>
      <c r="B2721">
        <v>2011</v>
      </c>
      <c r="C2721">
        <v>400</v>
      </c>
      <c r="D2721" t="s">
        <v>25</v>
      </c>
      <c r="E2721" t="s">
        <v>26</v>
      </c>
      <c r="F2721">
        <v>8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 s="1">
        <v>44468.437696759262</v>
      </c>
      <c r="U2721">
        <v>951</v>
      </c>
      <c r="V2721" t="s">
        <v>28</v>
      </c>
      <c r="W2721">
        <v>10</v>
      </c>
      <c r="X2721">
        <v>100</v>
      </c>
    </row>
    <row r="2722" spans="1:24" x14ac:dyDescent="0.35">
      <c r="A2722" t="s">
        <v>24</v>
      </c>
      <c r="B2722">
        <v>2011</v>
      </c>
      <c r="C2722">
        <v>400</v>
      </c>
      <c r="D2722" t="s">
        <v>25</v>
      </c>
      <c r="E2722" t="s">
        <v>26</v>
      </c>
      <c r="F2722">
        <v>8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s="1">
        <v>44468.437696759262</v>
      </c>
      <c r="U2722">
        <v>954</v>
      </c>
      <c r="V2722" t="s">
        <v>28</v>
      </c>
      <c r="W2722">
        <v>301</v>
      </c>
      <c r="X2722">
        <v>500</v>
      </c>
    </row>
    <row r="2723" spans="1:24" x14ac:dyDescent="0.35">
      <c r="A2723" t="s">
        <v>24</v>
      </c>
      <c r="B2723">
        <v>2011</v>
      </c>
      <c r="C2723">
        <v>400</v>
      </c>
      <c r="D2723" t="s">
        <v>25</v>
      </c>
      <c r="E2723" t="s">
        <v>26</v>
      </c>
      <c r="F2723">
        <v>11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 s="1">
        <v>44468.437696759262</v>
      </c>
      <c r="U2723">
        <v>913</v>
      </c>
      <c r="V2723" t="s">
        <v>29</v>
      </c>
      <c r="W2723">
        <v>201</v>
      </c>
      <c r="X2723">
        <v>300</v>
      </c>
    </row>
    <row r="2724" spans="1:24" x14ac:dyDescent="0.35">
      <c r="A2724" t="s">
        <v>24</v>
      </c>
      <c r="B2724">
        <v>2011</v>
      </c>
      <c r="C2724">
        <v>400</v>
      </c>
      <c r="D2724" t="s">
        <v>25</v>
      </c>
      <c r="E2724" t="s">
        <v>26</v>
      </c>
      <c r="F2724">
        <v>13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 s="1">
        <v>44468.437696759262</v>
      </c>
      <c r="U2724">
        <v>943</v>
      </c>
      <c r="V2724" t="s">
        <v>27</v>
      </c>
      <c r="W2724">
        <v>201</v>
      </c>
      <c r="X2724">
        <v>300</v>
      </c>
    </row>
    <row r="2725" spans="1:24" x14ac:dyDescent="0.35">
      <c r="A2725" t="s">
        <v>24</v>
      </c>
      <c r="B2725">
        <v>2011</v>
      </c>
      <c r="C2725">
        <v>400</v>
      </c>
      <c r="D2725" t="s">
        <v>25</v>
      </c>
      <c r="E2725" t="s">
        <v>26</v>
      </c>
      <c r="F2725">
        <v>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 s="1">
        <v>44468.437696759262</v>
      </c>
      <c r="U2725">
        <v>941</v>
      </c>
      <c r="V2725" t="s">
        <v>27</v>
      </c>
      <c r="W2725">
        <v>10</v>
      </c>
      <c r="X2725">
        <v>100</v>
      </c>
    </row>
    <row r="2726" spans="1:24" x14ac:dyDescent="0.35">
      <c r="A2726" t="s">
        <v>24</v>
      </c>
      <c r="B2726">
        <v>2011</v>
      </c>
      <c r="C2726">
        <v>400</v>
      </c>
      <c r="D2726" t="s">
        <v>25</v>
      </c>
      <c r="E2726" t="s">
        <v>26</v>
      </c>
      <c r="F2726">
        <v>15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s="1">
        <v>44468.437696759262</v>
      </c>
      <c r="U2726">
        <v>953</v>
      </c>
      <c r="V2726" t="s">
        <v>28</v>
      </c>
      <c r="W2726">
        <v>201</v>
      </c>
      <c r="X2726">
        <v>300</v>
      </c>
    </row>
    <row r="2727" spans="1:24" x14ac:dyDescent="0.35">
      <c r="A2727" t="s">
        <v>24</v>
      </c>
      <c r="B2727">
        <v>2011</v>
      </c>
      <c r="C2727">
        <v>400</v>
      </c>
      <c r="D2727" t="s">
        <v>25</v>
      </c>
      <c r="E2727" t="s">
        <v>26</v>
      </c>
      <c r="F2727">
        <v>20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s="1">
        <v>44468.437696759262</v>
      </c>
      <c r="U2727">
        <v>923</v>
      </c>
      <c r="V2727" t="s">
        <v>31</v>
      </c>
      <c r="W2727">
        <v>201</v>
      </c>
      <c r="X2727">
        <v>300</v>
      </c>
    </row>
    <row r="2728" spans="1:24" x14ac:dyDescent="0.35">
      <c r="A2728" t="s">
        <v>24</v>
      </c>
      <c r="B2728">
        <v>2011</v>
      </c>
      <c r="C2728">
        <v>400</v>
      </c>
      <c r="D2728" t="s">
        <v>25</v>
      </c>
      <c r="E2728" t="s">
        <v>26</v>
      </c>
      <c r="F2728">
        <v>22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 s="1">
        <v>44468.437696759262</v>
      </c>
      <c r="U2728">
        <v>952</v>
      </c>
      <c r="V2728" t="s">
        <v>28</v>
      </c>
      <c r="W2728">
        <v>101</v>
      </c>
      <c r="X2728">
        <v>200</v>
      </c>
    </row>
    <row r="2729" spans="1:24" x14ac:dyDescent="0.35">
      <c r="A2729" t="s">
        <v>24</v>
      </c>
      <c r="B2729">
        <v>2011</v>
      </c>
      <c r="C2729">
        <v>400</v>
      </c>
      <c r="D2729" t="s">
        <v>25</v>
      </c>
      <c r="E2729" t="s">
        <v>26</v>
      </c>
      <c r="F2729">
        <v>24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 s="1">
        <v>44468.437696759262</v>
      </c>
      <c r="U2729">
        <v>933</v>
      </c>
      <c r="V2729" t="s">
        <v>30</v>
      </c>
      <c r="W2729">
        <v>201</v>
      </c>
      <c r="X2729">
        <v>300</v>
      </c>
    </row>
    <row r="2730" spans="1:24" x14ac:dyDescent="0.35">
      <c r="A2730" t="s">
        <v>24</v>
      </c>
      <c r="B2730">
        <v>2011</v>
      </c>
      <c r="C2730">
        <v>400</v>
      </c>
      <c r="D2730" t="s">
        <v>25</v>
      </c>
      <c r="E2730" t="s">
        <v>26</v>
      </c>
      <c r="F2730">
        <v>33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s="1">
        <v>44468.437696759262</v>
      </c>
      <c r="U2730">
        <v>942</v>
      </c>
      <c r="V2730" t="s">
        <v>27</v>
      </c>
      <c r="W2730">
        <v>101</v>
      </c>
      <c r="X2730">
        <v>200</v>
      </c>
    </row>
    <row r="2731" spans="1:24" x14ac:dyDescent="0.35">
      <c r="A2731" t="s">
        <v>24</v>
      </c>
      <c r="B2731">
        <v>2011</v>
      </c>
      <c r="C2731">
        <v>400</v>
      </c>
      <c r="D2731" t="s">
        <v>25</v>
      </c>
      <c r="E2731" t="s">
        <v>26</v>
      </c>
      <c r="F2731">
        <v>37</v>
      </c>
      <c r="G2731">
        <v>1</v>
      </c>
      <c r="H2731">
        <v>1.77770912450705</v>
      </c>
      <c r="I2731">
        <v>3.2379221809898602</v>
      </c>
      <c r="J2731">
        <v>0.77774774197183605</v>
      </c>
      <c r="K2731">
        <v>0.59642324982774697</v>
      </c>
      <c r="L2731">
        <v>26.4</v>
      </c>
      <c r="M2731">
        <v>697.52306291016703</v>
      </c>
      <c r="N2731">
        <v>0</v>
      </c>
      <c r="O2731">
        <v>81</v>
      </c>
      <c r="P2731">
        <v>11335</v>
      </c>
      <c r="Q2731">
        <v>128483313.914452</v>
      </c>
      <c r="R2731">
        <v>0</v>
      </c>
      <c r="S2731">
        <v>34595</v>
      </c>
      <c r="T2731" s="1">
        <v>44468.437696759262</v>
      </c>
      <c r="U2731">
        <v>912</v>
      </c>
      <c r="V2731" t="s">
        <v>29</v>
      </c>
      <c r="W2731">
        <v>101</v>
      </c>
      <c r="X2731">
        <v>200</v>
      </c>
    </row>
    <row r="2732" spans="1:24" x14ac:dyDescent="0.35">
      <c r="A2732" t="s">
        <v>24</v>
      </c>
      <c r="B2732">
        <v>2011</v>
      </c>
      <c r="C2732">
        <v>400</v>
      </c>
      <c r="D2732" t="s">
        <v>25</v>
      </c>
      <c r="E2732" t="s">
        <v>26</v>
      </c>
      <c r="F2732">
        <v>56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s="1">
        <v>44468.437696759262</v>
      </c>
      <c r="U2732">
        <v>922</v>
      </c>
      <c r="V2732" t="s">
        <v>31</v>
      </c>
      <c r="W2732">
        <v>101</v>
      </c>
      <c r="X2732">
        <v>200</v>
      </c>
    </row>
    <row r="2733" spans="1:24" x14ac:dyDescent="0.35">
      <c r="A2733" t="s">
        <v>24</v>
      </c>
      <c r="B2733">
        <v>2011</v>
      </c>
      <c r="C2733">
        <v>400</v>
      </c>
      <c r="D2733" t="s">
        <v>25</v>
      </c>
      <c r="E2733" t="s">
        <v>26</v>
      </c>
      <c r="F2733">
        <v>68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 s="1">
        <v>44468.437696759262</v>
      </c>
      <c r="U2733">
        <v>921</v>
      </c>
      <c r="V2733" t="s">
        <v>31</v>
      </c>
      <c r="W2733">
        <v>10</v>
      </c>
      <c r="X2733">
        <v>100</v>
      </c>
    </row>
    <row r="2734" spans="1:24" x14ac:dyDescent="0.35">
      <c r="A2734" t="s">
        <v>24</v>
      </c>
      <c r="B2734">
        <v>2011</v>
      </c>
      <c r="C2734">
        <v>400</v>
      </c>
      <c r="D2734" t="s">
        <v>25</v>
      </c>
      <c r="E2734" t="s">
        <v>26</v>
      </c>
      <c r="F2734">
        <v>87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 s="1">
        <v>44468.437696759262</v>
      </c>
      <c r="U2734">
        <v>931</v>
      </c>
      <c r="V2734" t="s">
        <v>30</v>
      </c>
      <c r="W2734">
        <v>10</v>
      </c>
      <c r="X2734">
        <v>100</v>
      </c>
    </row>
    <row r="2735" spans="1:24" x14ac:dyDescent="0.35">
      <c r="A2735" t="s">
        <v>24</v>
      </c>
      <c r="B2735">
        <v>2011</v>
      </c>
      <c r="C2735">
        <v>400</v>
      </c>
      <c r="D2735" t="s">
        <v>25</v>
      </c>
      <c r="E2735" t="s">
        <v>26</v>
      </c>
      <c r="F2735">
        <v>105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 s="1">
        <v>44468.437696759262</v>
      </c>
      <c r="U2735">
        <v>911</v>
      </c>
      <c r="V2735" t="s">
        <v>29</v>
      </c>
      <c r="W2735">
        <v>10</v>
      </c>
      <c r="X2735">
        <v>100</v>
      </c>
    </row>
    <row r="2736" spans="1:24" x14ac:dyDescent="0.35">
      <c r="A2736" t="s">
        <v>24</v>
      </c>
      <c r="B2736">
        <v>2011</v>
      </c>
      <c r="C2736">
        <v>400</v>
      </c>
      <c r="D2736" t="s">
        <v>25</v>
      </c>
      <c r="E2736" t="s">
        <v>26</v>
      </c>
      <c r="F2736">
        <v>107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 s="1">
        <v>44468.437696759262</v>
      </c>
      <c r="U2736">
        <v>932</v>
      </c>
      <c r="V2736" t="s">
        <v>30</v>
      </c>
      <c r="W2736">
        <v>101</v>
      </c>
      <c r="X2736">
        <v>200</v>
      </c>
    </row>
    <row r="2737" spans="1:24" x14ac:dyDescent="0.35">
      <c r="A2737" t="s">
        <v>24</v>
      </c>
      <c r="B2737">
        <v>2011</v>
      </c>
      <c r="C2737">
        <v>420</v>
      </c>
      <c r="D2737" t="s">
        <v>32</v>
      </c>
      <c r="E2737" t="s">
        <v>33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s="1">
        <v>44468.437696759262</v>
      </c>
      <c r="U2737">
        <v>945</v>
      </c>
      <c r="V2737" t="s">
        <v>27</v>
      </c>
      <c r="W2737">
        <v>501</v>
      </c>
      <c r="X2737">
        <v>700</v>
      </c>
    </row>
    <row r="2738" spans="1:24" x14ac:dyDescent="0.35">
      <c r="A2738" t="s">
        <v>24</v>
      </c>
      <c r="B2738">
        <v>2011</v>
      </c>
      <c r="C2738">
        <v>420</v>
      </c>
      <c r="D2738" t="s">
        <v>32</v>
      </c>
      <c r="E2738" t="s">
        <v>33</v>
      </c>
      <c r="F2738">
        <v>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s="1">
        <v>44468.437696759262</v>
      </c>
      <c r="U2738">
        <v>915</v>
      </c>
      <c r="V2738" t="s">
        <v>29</v>
      </c>
      <c r="W2738">
        <v>501</v>
      </c>
      <c r="X2738">
        <v>700</v>
      </c>
    </row>
    <row r="2739" spans="1:24" x14ac:dyDescent="0.35">
      <c r="A2739" t="s">
        <v>24</v>
      </c>
      <c r="B2739">
        <v>2011</v>
      </c>
      <c r="C2739">
        <v>420</v>
      </c>
      <c r="D2739" t="s">
        <v>32</v>
      </c>
      <c r="E2739" t="s">
        <v>33</v>
      </c>
      <c r="F2739">
        <v>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 s="1">
        <v>44468.437696759262</v>
      </c>
      <c r="U2739">
        <v>955</v>
      </c>
      <c r="V2739" t="s">
        <v>28</v>
      </c>
      <c r="W2739">
        <v>501</v>
      </c>
      <c r="X2739">
        <v>700</v>
      </c>
    </row>
    <row r="2740" spans="1:24" x14ac:dyDescent="0.35">
      <c r="A2740" t="s">
        <v>24</v>
      </c>
      <c r="B2740">
        <v>2011</v>
      </c>
      <c r="C2740">
        <v>420</v>
      </c>
      <c r="D2740" t="s">
        <v>32</v>
      </c>
      <c r="E2740" t="s">
        <v>33</v>
      </c>
      <c r="F2740">
        <v>4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 s="1">
        <v>44468.437696759262</v>
      </c>
      <c r="U2740">
        <v>935</v>
      </c>
      <c r="V2740" t="s">
        <v>30</v>
      </c>
      <c r="W2740">
        <v>501</v>
      </c>
      <c r="X2740">
        <v>700</v>
      </c>
    </row>
    <row r="2741" spans="1:24" x14ac:dyDescent="0.35">
      <c r="A2741" t="s">
        <v>24</v>
      </c>
      <c r="B2741">
        <v>2011</v>
      </c>
      <c r="C2741">
        <v>420</v>
      </c>
      <c r="D2741" t="s">
        <v>32</v>
      </c>
      <c r="E2741" t="s">
        <v>33</v>
      </c>
      <c r="F2741">
        <v>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s="1">
        <v>44468.437696759262</v>
      </c>
      <c r="U2741">
        <v>925</v>
      </c>
      <c r="V2741" t="s">
        <v>31</v>
      </c>
      <c r="W2741">
        <v>501</v>
      </c>
      <c r="X2741">
        <v>700</v>
      </c>
    </row>
    <row r="2742" spans="1:24" x14ac:dyDescent="0.35">
      <c r="A2742" t="s">
        <v>24</v>
      </c>
      <c r="B2742">
        <v>2011</v>
      </c>
      <c r="C2742">
        <v>420</v>
      </c>
      <c r="D2742" t="s">
        <v>32</v>
      </c>
      <c r="E2742" t="s">
        <v>33</v>
      </c>
      <c r="F2742">
        <v>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s="1">
        <v>44468.437696759262</v>
      </c>
      <c r="U2742">
        <v>924</v>
      </c>
      <c r="V2742" t="s">
        <v>31</v>
      </c>
      <c r="W2742">
        <v>301</v>
      </c>
      <c r="X2742">
        <v>500</v>
      </c>
    </row>
    <row r="2743" spans="1:24" x14ac:dyDescent="0.35">
      <c r="A2743" t="s">
        <v>24</v>
      </c>
      <c r="B2743">
        <v>2011</v>
      </c>
      <c r="C2743">
        <v>420</v>
      </c>
      <c r="D2743" t="s">
        <v>32</v>
      </c>
      <c r="E2743" t="s">
        <v>33</v>
      </c>
      <c r="F2743">
        <v>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 s="1">
        <v>44468.437696759262</v>
      </c>
      <c r="U2743">
        <v>934</v>
      </c>
      <c r="V2743" t="s">
        <v>30</v>
      </c>
      <c r="W2743">
        <v>301</v>
      </c>
      <c r="X2743">
        <v>500</v>
      </c>
    </row>
    <row r="2744" spans="1:24" x14ac:dyDescent="0.35">
      <c r="A2744" t="s">
        <v>24</v>
      </c>
      <c r="B2744">
        <v>2011</v>
      </c>
      <c r="C2744">
        <v>420</v>
      </c>
      <c r="D2744" t="s">
        <v>32</v>
      </c>
      <c r="E2744" t="s">
        <v>33</v>
      </c>
      <c r="F2744">
        <v>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s="1">
        <v>44468.437696759262</v>
      </c>
      <c r="U2744">
        <v>944</v>
      </c>
      <c r="V2744" t="s">
        <v>27</v>
      </c>
      <c r="W2744">
        <v>301</v>
      </c>
      <c r="X2744">
        <v>500</v>
      </c>
    </row>
    <row r="2745" spans="1:24" x14ac:dyDescent="0.35">
      <c r="A2745" t="s">
        <v>24</v>
      </c>
      <c r="B2745">
        <v>2011</v>
      </c>
      <c r="C2745">
        <v>420</v>
      </c>
      <c r="D2745" t="s">
        <v>32</v>
      </c>
      <c r="E2745" t="s">
        <v>33</v>
      </c>
      <c r="F2745">
        <v>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s="1">
        <v>44468.437696759262</v>
      </c>
      <c r="U2745">
        <v>914</v>
      </c>
      <c r="V2745" t="s">
        <v>29</v>
      </c>
      <c r="W2745">
        <v>301</v>
      </c>
      <c r="X2745">
        <v>500</v>
      </c>
    </row>
    <row r="2746" spans="1:24" x14ac:dyDescent="0.35">
      <c r="A2746" t="s">
        <v>24</v>
      </c>
      <c r="B2746">
        <v>2011</v>
      </c>
      <c r="C2746">
        <v>420</v>
      </c>
      <c r="D2746" t="s">
        <v>32</v>
      </c>
      <c r="E2746" t="s">
        <v>33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s="1">
        <v>44468.437696759262</v>
      </c>
      <c r="U2746">
        <v>954</v>
      </c>
      <c r="V2746" t="s">
        <v>28</v>
      </c>
      <c r="W2746">
        <v>301</v>
      </c>
      <c r="X2746">
        <v>500</v>
      </c>
    </row>
    <row r="2747" spans="1:24" x14ac:dyDescent="0.35">
      <c r="A2747" t="s">
        <v>24</v>
      </c>
      <c r="B2747">
        <v>2011</v>
      </c>
      <c r="C2747">
        <v>420</v>
      </c>
      <c r="D2747" t="s">
        <v>32</v>
      </c>
      <c r="E2747" t="s">
        <v>33</v>
      </c>
      <c r="F2747">
        <v>8</v>
      </c>
      <c r="G2747">
        <v>2</v>
      </c>
      <c r="H2747">
        <v>181.5</v>
      </c>
      <c r="I2747">
        <v>26890.317256808401</v>
      </c>
      <c r="J2747">
        <v>25.6</v>
      </c>
      <c r="K2747">
        <v>404.60468529902801</v>
      </c>
      <c r="L2747">
        <v>1188.4000000000001</v>
      </c>
      <c r="M2747">
        <v>1152367.63218223</v>
      </c>
      <c r="N2747">
        <v>0</v>
      </c>
      <c r="O2747">
        <v>3664</v>
      </c>
      <c r="P2747">
        <v>167537</v>
      </c>
      <c r="Q2747">
        <v>17339079294.418701</v>
      </c>
      <c r="R2747">
        <v>0</v>
      </c>
      <c r="S2747">
        <v>471186</v>
      </c>
      <c r="T2747" s="1">
        <v>44468.437696759262</v>
      </c>
      <c r="U2747">
        <v>951</v>
      </c>
      <c r="V2747" t="s">
        <v>28</v>
      </c>
      <c r="W2747">
        <v>10</v>
      </c>
      <c r="X2747">
        <v>100</v>
      </c>
    </row>
    <row r="2748" spans="1:24" x14ac:dyDescent="0.35">
      <c r="A2748" t="s">
        <v>24</v>
      </c>
      <c r="B2748">
        <v>2011</v>
      </c>
      <c r="C2748">
        <v>420</v>
      </c>
      <c r="D2748" t="s">
        <v>32</v>
      </c>
      <c r="E2748" t="s">
        <v>33</v>
      </c>
      <c r="F2748">
        <v>11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s="1">
        <v>44468.437696759262</v>
      </c>
      <c r="U2748">
        <v>913</v>
      </c>
      <c r="V2748" t="s">
        <v>29</v>
      </c>
      <c r="W2748">
        <v>201</v>
      </c>
      <c r="X2748">
        <v>300</v>
      </c>
    </row>
    <row r="2749" spans="1:24" x14ac:dyDescent="0.35">
      <c r="A2749" t="s">
        <v>24</v>
      </c>
      <c r="B2749">
        <v>2011</v>
      </c>
      <c r="C2749">
        <v>420</v>
      </c>
      <c r="D2749" t="s">
        <v>32</v>
      </c>
      <c r="E2749" t="s">
        <v>33</v>
      </c>
      <c r="F2749">
        <v>13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s="1">
        <v>44468.437696759262</v>
      </c>
      <c r="U2749">
        <v>943</v>
      </c>
      <c r="V2749" t="s">
        <v>27</v>
      </c>
      <c r="W2749">
        <v>201</v>
      </c>
      <c r="X2749">
        <v>300</v>
      </c>
    </row>
    <row r="2750" spans="1:24" x14ac:dyDescent="0.35">
      <c r="A2750" t="s">
        <v>24</v>
      </c>
      <c r="B2750">
        <v>2011</v>
      </c>
      <c r="C2750">
        <v>420</v>
      </c>
      <c r="D2750" t="s">
        <v>32</v>
      </c>
      <c r="E2750" t="s">
        <v>33</v>
      </c>
      <c r="F2750">
        <v>14</v>
      </c>
      <c r="G2750">
        <v>7</v>
      </c>
      <c r="H2750">
        <v>2100.7434874792398</v>
      </c>
      <c r="I2750">
        <v>2148400.9938883199</v>
      </c>
      <c r="J2750">
        <v>259.465680429619</v>
      </c>
      <c r="K2750">
        <v>24030.790282099999</v>
      </c>
      <c r="L2750">
        <v>35001.4</v>
      </c>
      <c r="M2750">
        <v>596404099.71626997</v>
      </c>
      <c r="N2750">
        <v>0</v>
      </c>
      <c r="O2750">
        <v>90243</v>
      </c>
      <c r="P2750">
        <v>4322587</v>
      </c>
      <c r="Q2750">
        <v>6671036684695.9902</v>
      </c>
      <c r="R2750">
        <v>0</v>
      </c>
      <c r="S2750">
        <v>10164960</v>
      </c>
      <c r="T2750" s="1">
        <v>44468.437696759262</v>
      </c>
      <c r="U2750">
        <v>941</v>
      </c>
      <c r="V2750" t="s">
        <v>27</v>
      </c>
      <c r="W2750">
        <v>10</v>
      </c>
      <c r="X2750">
        <v>100</v>
      </c>
    </row>
    <row r="2751" spans="1:24" x14ac:dyDescent="0.35">
      <c r="A2751" t="s">
        <v>24</v>
      </c>
      <c r="B2751">
        <v>2011</v>
      </c>
      <c r="C2751">
        <v>420</v>
      </c>
      <c r="D2751" t="s">
        <v>32</v>
      </c>
      <c r="E2751" t="s">
        <v>33</v>
      </c>
      <c r="F2751">
        <v>15</v>
      </c>
      <c r="G2751">
        <v>1</v>
      </c>
      <c r="H2751">
        <v>16.789211141092899</v>
      </c>
      <c r="I2751">
        <v>281.23994132764699</v>
      </c>
      <c r="J2751">
        <v>5.7518593724114604</v>
      </c>
      <c r="K2751">
        <v>32.759838941356001</v>
      </c>
      <c r="L2751">
        <v>84.7</v>
      </c>
      <c r="M2751">
        <v>7178.9216572469804</v>
      </c>
      <c r="N2751">
        <v>0</v>
      </c>
      <c r="O2751">
        <v>271</v>
      </c>
      <c r="P2751">
        <v>28918</v>
      </c>
      <c r="Q2751">
        <v>836226590.55399406</v>
      </c>
      <c r="R2751">
        <v>0</v>
      </c>
      <c r="S2751">
        <v>92566</v>
      </c>
      <c r="T2751" s="1">
        <v>44468.437696759262</v>
      </c>
      <c r="U2751">
        <v>953</v>
      </c>
      <c r="V2751" t="s">
        <v>28</v>
      </c>
      <c r="W2751">
        <v>201</v>
      </c>
      <c r="X2751">
        <v>300</v>
      </c>
    </row>
    <row r="2752" spans="1:24" x14ac:dyDescent="0.35">
      <c r="A2752" t="s">
        <v>24</v>
      </c>
      <c r="B2752">
        <v>2011</v>
      </c>
      <c r="C2752">
        <v>420</v>
      </c>
      <c r="D2752" t="s">
        <v>32</v>
      </c>
      <c r="E2752" t="s">
        <v>33</v>
      </c>
      <c r="F2752">
        <v>20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s="1">
        <v>44468.437696759262</v>
      </c>
      <c r="U2752">
        <v>923</v>
      </c>
      <c r="V2752" t="s">
        <v>31</v>
      </c>
      <c r="W2752">
        <v>201</v>
      </c>
      <c r="X2752">
        <v>300</v>
      </c>
    </row>
    <row r="2753" spans="1:24" x14ac:dyDescent="0.35">
      <c r="A2753" t="s">
        <v>24</v>
      </c>
      <c r="B2753">
        <v>2011</v>
      </c>
      <c r="C2753">
        <v>420</v>
      </c>
      <c r="D2753" t="s">
        <v>32</v>
      </c>
      <c r="E2753" t="s">
        <v>33</v>
      </c>
      <c r="F2753">
        <v>22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s="1">
        <v>44468.437696759262</v>
      </c>
      <c r="U2753">
        <v>952</v>
      </c>
      <c r="V2753" t="s">
        <v>28</v>
      </c>
      <c r="W2753">
        <v>101</v>
      </c>
      <c r="X2753">
        <v>200</v>
      </c>
    </row>
    <row r="2754" spans="1:24" x14ac:dyDescent="0.35">
      <c r="A2754" t="s">
        <v>24</v>
      </c>
      <c r="B2754">
        <v>2011</v>
      </c>
      <c r="C2754">
        <v>420</v>
      </c>
      <c r="D2754" t="s">
        <v>32</v>
      </c>
      <c r="E2754" t="s">
        <v>33</v>
      </c>
      <c r="F2754">
        <v>24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s="1">
        <v>44468.437696759262</v>
      </c>
      <c r="U2754">
        <v>933</v>
      </c>
      <c r="V2754" t="s">
        <v>30</v>
      </c>
      <c r="W2754">
        <v>201</v>
      </c>
      <c r="X2754">
        <v>300</v>
      </c>
    </row>
    <row r="2755" spans="1:24" x14ac:dyDescent="0.35">
      <c r="A2755" t="s">
        <v>24</v>
      </c>
      <c r="B2755">
        <v>2011</v>
      </c>
      <c r="C2755">
        <v>420</v>
      </c>
      <c r="D2755" t="s">
        <v>32</v>
      </c>
      <c r="E2755" t="s">
        <v>33</v>
      </c>
      <c r="F2755">
        <v>33</v>
      </c>
      <c r="G2755">
        <v>5</v>
      </c>
      <c r="H2755">
        <v>122.378634800599</v>
      </c>
      <c r="I2755">
        <v>3091.7338146073098</v>
      </c>
      <c r="J2755">
        <v>6.7444984170023696</v>
      </c>
      <c r="K2755">
        <v>8.2947905059857305</v>
      </c>
      <c r="L2755">
        <v>3595.9</v>
      </c>
      <c r="M2755">
        <v>2669026.7147223498</v>
      </c>
      <c r="N2755">
        <v>132</v>
      </c>
      <c r="O2755">
        <v>7059</v>
      </c>
      <c r="P2755">
        <v>197684</v>
      </c>
      <c r="Q2755">
        <v>7160712655.4370298</v>
      </c>
      <c r="R2755">
        <v>18287</v>
      </c>
      <c r="S2755">
        <v>377081</v>
      </c>
      <c r="T2755" s="1">
        <v>44468.437696759262</v>
      </c>
      <c r="U2755">
        <v>942</v>
      </c>
      <c r="V2755" t="s">
        <v>27</v>
      </c>
      <c r="W2755">
        <v>101</v>
      </c>
      <c r="X2755">
        <v>200</v>
      </c>
    </row>
    <row r="2756" spans="1:24" x14ac:dyDescent="0.35">
      <c r="A2756" t="s">
        <v>24</v>
      </c>
      <c r="B2756">
        <v>2011</v>
      </c>
      <c r="C2756">
        <v>420</v>
      </c>
      <c r="D2756" t="s">
        <v>32</v>
      </c>
      <c r="E2756" t="s">
        <v>33</v>
      </c>
      <c r="F2756">
        <v>37</v>
      </c>
      <c r="G2756">
        <v>3</v>
      </c>
      <c r="H2756">
        <v>73.090295583716795</v>
      </c>
      <c r="I2756">
        <v>1776.8088021297001</v>
      </c>
      <c r="J2756">
        <v>5.9428187083766204</v>
      </c>
      <c r="K2756">
        <v>18.9495718954959</v>
      </c>
      <c r="L2756">
        <v>1073</v>
      </c>
      <c r="M2756">
        <v>382765.56649313099</v>
      </c>
      <c r="N2756">
        <v>0</v>
      </c>
      <c r="O2756">
        <v>2336</v>
      </c>
      <c r="P2756">
        <v>87422</v>
      </c>
      <c r="Q2756">
        <v>4082174521.3598499</v>
      </c>
      <c r="R2756">
        <v>0</v>
      </c>
      <c r="S2756">
        <v>217889</v>
      </c>
      <c r="T2756" s="1">
        <v>44468.437696759262</v>
      </c>
      <c r="U2756">
        <v>912</v>
      </c>
      <c r="V2756" t="s">
        <v>29</v>
      </c>
      <c r="W2756">
        <v>101</v>
      </c>
      <c r="X2756">
        <v>200</v>
      </c>
    </row>
    <row r="2757" spans="1:24" x14ac:dyDescent="0.35">
      <c r="A2757" t="s">
        <v>24</v>
      </c>
      <c r="B2757">
        <v>2011</v>
      </c>
      <c r="C2757">
        <v>420</v>
      </c>
      <c r="D2757" t="s">
        <v>32</v>
      </c>
      <c r="E2757" t="s">
        <v>33</v>
      </c>
      <c r="F2757">
        <v>56</v>
      </c>
      <c r="G2757">
        <v>1</v>
      </c>
      <c r="H2757">
        <v>12.710605530639</v>
      </c>
      <c r="I2757">
        <v>161.651987764892</v>
      </c>
      <c r="J2757">
        <v>1.44332883314949</v>
      </c>
      <c r="K2757">
        <v>2.0779920373313101</v>
      </c>
      <c r="L2757">
        <v>303.2</v>
      </c>
      <c r="M2757">
        <v>91946.630546279295</v>
      </c>
      <c r="N2757">
        <v>0</v>
      </c>
      <c r="O2757">
        <v>954</v>
      </c>
      <c r="P2757">
        <v>34379</v>
      </c>
      <c r="Q2757">
        <v>1181948757.7999799</v>
      </c>
      <c r="R2757">
        <v>0</v>
      </c>
      <c r="S2757">
        <v>108123</v>
      </c>
      <c r="T2757" s="1">
        <v>44468.437696759262</v>
      </c>
      <c r="U2757">
        <v>922</v>
      </c>
      <c r="V2757" t="s">
        <v>31</v>
      </c>
      <c r="W2757">
        <v>101</v>
      </c>
      <c r="X2757">
        <v>200</v>
      </c>
    </row>
    <row r="2758" spans="1:24" x14ac:dyDescent="0.35">
      <c r="A2758" t="s">
        <v>24</v>
      </c>
      <c r="B2758">
        <v>2011</v>
      </c>
      <c r="C2758">
        <v>420</v>
      </c>
      <c r="D2758" t="s">
        <v>32</v>
      </c>
      <c r="E2758" t="s">
        <v>33</v>
      </c>
      <c r="F2758">
        <v>68</v>
      </c>
      <c r="G2758">
        <v>20</v>
      </c>
      <c r="H2758">
        <v>412.84956686300501</v>
      </c>
      <c r="I2758">
        <v>11289.4180138335</v>
      </c>
      <c r="J2758">
        <v>23.627010330344401</v>
      </c>
      <c r="K2758">
        <v>32.559909044480598</v>
      </c>
      <c r="L2758">
        <v>10747.6</v>
      </c>
      <c r="M2758">
        <v>7652177.7557021203</v>
      </c>
      <c r="N2758">
        <v>5157</v>
      </c>
      <c r="O2758">
        <v>16338</v>
      </c>
      <c r="P2758">
        <v>615876</v>
      </c>
      <c r="Q2758">
        <v>22069712664.776699</v>
      </c>
      <c r="R2758">
        <v>315639</v>
      </c>
      <c r="S2758">
        <v>916113</v>
      </c>
      <c r="T2758" s="1">
        <v>44468.437696759262</v>
      </c>
      <c r="U2758">
        <v>921</v>
      </c>
      <c r="V2758" t="s">
        <v>31</v>
      </c>
      <c r="W2758">
        <v>10</v>
      </c>
      <c r="X2758">
        <v>100</v>
      </c>
    </row>
    <row r="2759" spans="1:24" x14ac:dyDescent="0.35">
      <c r="A2759" t="s">
        <v>24</v>
      </c>
      <c r="B2759">
        <v>2011</v>
      </c>
      <c r="C2759">
        <v>420</v>
      </c>
      <c r="D2759" t="s">
        <v>32</v>
      </c>
      <c r="E2759" t="s">
        <v>33</v>
      </c>
      <c r="F2759">
        <v>87</v>
      </c>
      <c r="G2759">
        <v>22</v>
      </c>
      <c r="H2759">
        <v>235.882410483634</v>
      </c>
      <c r="I2759">
        <v>3944.50117552151</v>
      </c>
      <c r="J2759">
        <v>19.2157028701412</v>
      </c>
      <c r="K2759">
        <v>22.0617572280057</v>
      </c>
      <c r="L2759">
        <v>9083.7999999999993</v>
      </c>
      <c r="M2759">
        <v>5851538.5553597296</v>
      </c>
      <c r="N2759">
        <v>4195</v>
      </c>
      <c r="O2759">
        <v>13973</v>
      </c>
      <c r="P2759">
        <v>739625</v>
      </c>
      <c r="Q2759">
        <v>32727895689.267601</v>
      </c>
      <c r="R2759">
        <v>374009</v>
      </c>
      <c r="S2759">
        <v>1105241</v>
      </c>
      <c r="T2759" s="1">
        <v>44468.437696759262</v>
      </c>
      <c r="U2759">
        <v>931</v>
      </c>
      <c r="V2759" t="s">
        <v>30</v>
      </c>
      <c r="W2759">
        <v>10</v>
      </c>
      <c r="X2759">
        <v>100</v>
      </c>
    </row>
    <row r="2760" spans="1:24" x14ac:dyDescent="0.35">
      <c r="A2760" t="s">
        <v>24</v>
      </c>
      <c r="B2760">
        <v>2011</v>
      </c>
      <c r="C2760">
        <v>420</v>
      </c>
      <c r="D2760" t="s">
        <v>32</v>
      </c>
      <c r="E2760" t="s">
        <v>33</v>
      </c>
      <c r="F2760">
        <v>105</v>
      </c>
      <c r="G2760">
        <v>11</v>
      </c>
      <c r="H2760">
        <v>125.432988845751</v>
      </c>
      <c r="I2760">
        <v>1892.3095111704699</v>
      </c>
      <c r="J2760">
        <v>6.3056367535703801</v>
      </c>
      <c r="K2760">
        <v>4.0266597132888498</v>
      </c>
      <c r="L2760">
        <v>5178.2</v>
      </c>
      <c r="M2760">
        <v>3225907.2501193802</v>
      </c>
      <c r="N2760">
        <v>1548</v>
      </c>
      <c r="O2760">
        <v>8808</v>
      </c>
      <c r="P2760">
        <v>259411</v>
      </c>
      <c r="Q2760">
        <v>6864432423.0170698</v>
      </c>
      <c r="R2760">
        <v>91967</v>
      </c>
      <c r="S2760">
        <v>426855</v>
      </c>
      <c r="T2760" s="1">
        <v>44468.437696759262</v>
      </c>
      <c r="U2760">
        <v>911</v>
      </c>
      <c r="V2760" t="s">
        <v>29</v>
      </c>
      <c r="W2760">
        <v>10</v>
      </c>
      <c r="X2760">
        <v>100</v>
      </c>
    </row>
    <row r="2761" spans="1:24" x14ac:dyDescent="0.35">
      <c r="A2761" t="s">
        <v>24</v>
      </c>
      <c r="B2761">
        <v>2011</v>
      </c>
      <c r="C2761">
        <v>420</v>
      </c>
      <c r="D2761" t="s">
        <v>32</v>
      </c>
      <c r="E2761" t="s">
        <v>33</v>
      </c>
      <c r="F2761">
        <v>107</v>
      </c>
      <c r="G2761">
        <v>7</v>
      </c>
      <c r="H2761">
        <v>37.5220808832835</v>
      </c>
      <c r="I2761">
        <v>388.718904539677</v>
      </c>
      <c r="J2761">
        <v>2.6307590628880799</v>
      </c>
      <c r="K2761">
        <v>1.1712935811446701</v>
      </c>
      <c r="L2761">
        <v>1626.3</v>
      </c>
      <c r="M2761">
        <v>729875.12197980902</v>
      </c>
      <c r="N2761">
        <v>0</v>
      </c>
      <c r="O2761">
        <v>3390</v>
      </c>
      <c r="P2761">
        <v>115206</v>
      </c>
      <c r="Q2761">
        <v>2199270566.5408902</v>
      </c>
      <c r="R2761">
        <v>18412</v>
      </c>
      <c r="S2761">
        <v>212000</v>
      </c>
      <c r="T2761" s="1">
        <v>44468.437696759262</v>
      </c>
      <c r="U2761">
        <v>932</v>
      </c>
      <c r="V2761" t="s">
        <v>30</v>
      </c>
      <c r="W2761">
        <v>101</v>
      </c>
      <c r="X2761">
        <v>200</v>
      </c>
    </row>
    <row r="2762" spans="1:24" x14ac:dyDescent="0.35">
      <c r="A2762" t="s">
        <v>24</v>
      </c>
      <c r="B2762">
        <v>2011</v>
      </c>
      <c r="C2762">
        <v>435</v>
      </c>
      <c r="D2762" t="s">
        <v>34</v>
      </c>
      <c r="E2762" t="s">
        <v>35</v>
      </c>
      <c r="F2762">
        <v>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 s="1">
        <v>44468.437696759262</v>
      </c>
      <c r="U2762">
        <v>945</v>
      </c>
      <c r="V2762" t="s">
        <v>27</v>
      </c>
      <c r="W2762">
        <v>501</v>
      </c>
      <c r="X2762">
        <v>700</v>
      </c>
    </row>
    <row r="2763" spans="1:24" x14ac:dyDescent="0.35">
      <c r="A2763" t="s">
        <v>24</v>
      </c>
      <c r="B2763">
        <v>2011</v>
      </c>
      <c r="C2763">
        <v>435</v>
      </c>
      <c r="D2763" t="s">
        <v>34</v>
      </c>
      <c r="E2763" t="s">
        <v>35</v>
      </c>
      <c r="F2763">
        <v>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 s="1">
        <v>44468.437696759262</v>
      </c>
      <c r="U2763">
        <v>915</v>
      </c>
      <c r="V2763" t="s">
        <v>29</v>
      </c>
      <c r="W2763">
        <v>501</v>
      </c>
      <c r="X2763">
        <v>700</v>
      </c>
    </row>
    <row r="2764" spans="1:24" x14ac:dyDescent="0.35">
      <c r="A2764" t="s">
        <v>24</v>
      </c>
      <c r="B2764">
        <v>2011</v>
      </c>
      <c r="C2764">
        <v>435</v>
      </c>
      <c r="D2764" t="s">
        <v>34</v>
      </c>
      <c r="E2764" t="s">
        <v>35</v>
      </c>
      <c r="F2764">
        <v>3</v>
      </c>
      <c r="G2764">
        <v>1</v>
      </c>
      <c r="H2764">
        <v>7.4</v>
      </c>
      <c r="I2764">
        <v>55.120568176127001</v>
      </c>
      <c r="J2764">
        <v>15.2</v>
      </c>
      <c r="K2764">
        <v>229.57337849282399</v>
      </c>
      <c r="L2764">
        <v>7.7</v>
      </c>
      <c r="M2764">
        <v>58.870948021179302</v>
      </c>
      <c r="N2764">
        <v>0</v>
      </c>
      <c r="O2764">
        <v>32</v>
      </c>
      <c r="P2764">
        <v>15659</v>
      </c>
      <c r="Q2764">
        <v>245193452.81624001</v>
      </c>
      <c r="R2764">
        <v>0</v>
      </c>
      <c r="S2764">
        <v>65485</v>
      </c>
      <c r="T2764" s="1">
        <v>44468.437696759262</v>
      </c>
      <c r="U2764">
        <v>955</v>
      </c>
      <c r="V2764" t="s">
        <v>28</v>
      </c>
      <c r="W2764">
        <v>501</v>
      </c>
      <c r="X2764">
        <v>700</v>
      </c>
    </row>
    <row r="2765" spans="1:24" x14ac:dyDescent="0.35">
      <c r="A2765" t="s">
        <v>24</v>
      </c>
      <c r="B2765">
        <v>2011</v>
      </c>
      <c r="C2765">
        <v>435</v>
      </c>
      <c r="D2765" t="s">
        <v>34</v>
      </c>
      <c r="E2765" t="s">
        <v>35</v>
      </c>
      <c r="F2765">
        <v>4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s="1">
        <v>44468.437696759262</v>
      </c>
      <c r="U2765">
        <v>935</v>
      </c>
      <c r="V2765" t="s">
        <v>30</v>
      </c>
      <c r="W2765">
        <v>501</v>
      </c>
      <c r="X2765">
        <v>700</v>
      </c>
    </row>
    <row r="2766" spans="1:24" x14ac:dyDescent="0.35">
      <c r="A2766" t="s">
        <v>24</v>
      </c>
      <c r="B2766">
        <v>2011</v>
      </c>
      <c r="C2766">
        <v>435</v>
      </c>
      <c r="D2766" t="s">
        <v>34</v>
      </c>
      <c r="E2766" t="s">
        <v>35</v>
      </c>
      <c r="F2766">
        <v>5</v>
      </c>
      <c r="G2766">
        <v>1</v>
      </c>
      <c r="H2766">
        <v>1.8</v>
      </c>
      <c r="I2766">
        <v>3.0632132445425699</v>
      </c>
      <c r="J2766">
        <v>8</v>
      </c>
      <c r="K2766">
        <v>64.456132576015705</v>
      </c>
      <c r="L2766">
        <v>3.4</v>
      </c>
      <c r="M2766">
        <v>11.686248292637099</v>
      </c>
      <c r="N2766">
        <v>0</v>
      </c>
      <c r="O2766">
        <v>12</v>
      </c>
      <c r="P2766">
        <v>15681</v>
      </c>
      <c r="Q2766">
        <v>245902034.60645401</v>
      </c>
      <c r="R2766">
        <v>0</v>
      </c>
      <c r="S2766">
        <v>55998</v>
      </c>
      <c r="T2766" s="1">
        <v>44468.437696759262</v>
      </c>
      <c r="U2766">
        <v>925</v>
      </c>
      <c r="V2766" t="s">
        <v>31</v>
      </c>
      <c r="W2766">
        <v>501</v>
      </c>
      <c r="X2766">
        <v>700</v>
      </c>
    </row>
    <row r="2767" spans="1:24" x14ac:dyDescent="0.35">
      <c r="A2767" t="s">
        <v>24</v>
      </c>
      <c r="B2767">
        <v>2011</v>
      </c>
      <c r="C2767">
        <v>435</v>
      </c>
      <c r="D2767" t="s">
        <v>34</v>
      </c>
      <c r="E2767" t="s">
        <v>35</v>
      </c>
      <c r="F2767">
        <v>6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 s="1">
        <v>44468.437696759262</v>
      </c>
      <c r="U2767">
        <v>924</v>
      </c>
      <c r="V2767" t="s">
        <v>31</v>
      </c>
      <c r="W2767">
        <v>301</v>
      </c>
      <c r="X2767">
        <v>500</v>
      </c>
    </row>
    <row r="2768" spans="1:24" x14ac:dyDescent="0.35">
      <c r="A2768" t="s">
        <v>24</v>
      </c>
      <c r="B2768">
        <v>2011</v>
      </c>
      <c r="C2768">
        <v>435</v>
      </c>
      <c r="D2768" t="s">
        <v>34</v>
      </c>
      <c r="E2768" t="s">
        <v>35</v>
      </c>
      <c r="F2768">
        <v>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s="1">
        <v>44468.437696759262</v>
      </c>
      <c r="U2768">
        <v>934</v>
      </c>
      <c r="V2768" t="s">
        <v>30</v>
      </c>
      <c r="W2768">
        <v>301</v>
      </c>
      <c r="X2768">
        <v>500</v>
      </c>
    </row>
    <row r="2769" spans="1:24" x14ac:dyDescent="0.35">
      <c r="A2769" t="s">
        <v>24</v>
      </c>
      <c r="B2769">
        <v>2011</v>
      </c>
      <c r="C2769">
        <v>435</v>
      </c>
      <c r="D2769" t="s">
        <v>34</v>
      </c>
      <c r="E2769" t="s">
        <v>35</v>
      </c>
      <c r="F2769">
        <v>6</v>
      </c>
      <c r="G2769">
        <v>1</v>
      </c>
      <c r="H2769">
        <v>9.0588928343506101</v>
      </c>
      <c r="I2769">
        <v>82.428759780405102</v>
      </c>
      <c r="J2769">
        <v>5.4353357006103602</v>
      </c>
      <c r="K2769">
        <v>29.556011251893299</v>
      </c>
      <c r="L2769">
        <v>23.9</v>
      </c>
      <c r="M2769">
        <v>569.18632519226605</v>
      </c>
      <c r="N2769">
        <v>0</v>
      </c>
      <c r="O2769">
        <v>100</v>
      </c>
      <c r="P2769">
        <v>14286</v>
      </c>
      <c r="Q2769">
        <v>204089901.10519099</v>
      </c>
      <c r="R2769">
        <v>0</v>
      </c>
      <c r="S2769">
        <v>59744</v>
      </c>
      <c r="T2769" s="1">
        <v>44468.437696759262</v>
      </c>
      <c r="U2769">
        <v>944</v>
      </c>
      <c r="V2769" t="s">
        <v>27</v>
      </c>
      <c r="W2769">
        <v>301</v>
      </c>
      <c r="X2769">
        <v>500</v>
      </c>
    </row>
    <row r="2770" spans="1:24" x14ac:dyDescent="0.35">
      <c r="A2770" t="s">
        <v>24</v>
      </c>
      <c r="B2770">
        <v>2011</v>
      </c>
      <c r="C2770">
        <v>435</v>
      </c>
      <c r="D2770" t="s">
        <v>34</v>
      </c>
      <c r="E2770" t="s">
        <v>35</v>
      </c>
      <c r="F2770">
        <v>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s="1">
        <v>44468.437696759262</v>
      </c>
      <c r="U2770">
        <v>914</v>
      </c>
      <c r="V2770" t="s">
        <v>29</v>
      </c>
      <c r="W2770">
        <v>301</v>
      </c>
      <c r="X2770">
        <v>500</v>
      </c>
    </row>
    <row r="2771" spans="1:24" x14ac:dyDescent="0.35">
      <c r="A2771" t="s">
        <v>24</v>
      </c>
      <c r="B2771">
        <v>2011</v>
      </c>
      <c r="C2771">
        <v>435</v>
      </c>
      <c r="D2771" t="s">
        <v>34</v>
      </c>
      <c r="E2771" t="s">
        <v>35</v>
      </c>
      <c r="F2771">
        <v>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s="1">
        <v>44468.437696759262</v>
      </c>
      <c r="U2771">
        <v>951</v>
      </c>
      <c r="V2771" t="s">
        <v>28</v>
      </c>
      <c r="W2771">
        <v>10</v>
      </c>
      <c r="X2771">
        <v>100</v>
      </c>
    </row>
    <row r="2772" spans="1:24" x14ac:dyDescent="0.35">
      <c r="A2772" t="s">
        <v>24</v>
      </c>
      <c r="B2772">
        <v>2011</v>
      </c>
      <c r="C2772">
        <v>435</v>
      </c>
      <c r="D2772" t="s">
        <v>34</v>
      </c>
      <c r="E2772" t="s">
        <v>35</v>
      </c>
      <c r="F2772">
        <v>8</v>
      </c>
      <c r="G2772">
        <v>1</v>
      </c>
      <c r="H2772">
        <v>8.7245128709231103</v>
      </c>
      <c r="I2772">
        <v>75.522340999426703</v>
      </c>
      <c r="J2772">
        <v>10.529584499389999</v>
      </c>
      <c r="K2772">
        <v>110.960280623584</v>
      </c>
      <c r="L2772">
        <v>27.1</v>
      </c>
      <c r="M2772">
        <v>733.74545723358301</v>
      </c>
      <c r="N2772">
        <v>0</v>
      </c>
      <c r="O2772">
        <v>91</v>
      </c>
      <c r="P2772">
        <v>32834</v>
      </c>
      <c r="Q2772">
        <v>1078046585.46716</v>
      </c>
      <c r="R2772">
        <v>0</v>
      </c>
      <c r="S2772">
        <v>110486</v>
      </c>
      <c r="T2772" s="1">
        <v>44468.437696759262</v>
      </c>
      <c r="U2772">
        <v>954</v>
      </c>
      <c r="V2772" t="s">
        <v>28</v>
      </c>
      <c r="W2772">
        <v>301</v>
      </c>
      <c r="X2772">
        <v>500</v>
      </c>
    </row>
    <row r="2773" spans="1:24" x14ac:dyDescent="0.35">
      <c r="A2773" t="s">
        <v>24</v>
      </c>
      <c r="B2773">
        <v>2011</v>
      </c>
      <c r="C2773">
        <v>435</v>
      </c>
      <c r="D2773" t="s">
        <v>34</v>
      </c>
      <c r="E2773" t="s">
        <v>35</v>
      </c>
      <c r="F2773">
        <v>11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s="1">
        <v>44468.437696759262</v>
      </c>
      <c r="U2773">
        <v>913</v>
      </c>
      <c r="V2773" t="s">
        <v>29</v>
      </c>
      <c r="W2773">
        <v>201</v>
      </c>
      <c r="X2773">
        <v>300</v>
      </c>
    </row>
    <row r="2774" spans="1:24" x14ac:dyDescent="0.35">
      <c r="A2774" t="s">
        <v>24</v>
      </c>
      <c r="B2774">
        <v>2011</v>
      </c>
      <c r="C2774">
        <v>435</v>
      </c>
      <c r="D2774" t="s">
        <v>34</v>
      </c>
      <c r="E2774" t="s">
        <v>35</v>
      </c>
      <c r="F2774">
        <v>13</v>
      </c>
      <c r="G2774">
        <v>1</v>
      </c>
      <c r="H2774">
        <v>5.8263950781143201</v>
      </c>
      <c r="I2774">
        <v>34.097620193875898</v>
      </c>
      <c r="J2774">
        <v>3.1780336789714498</v>
      </c>
      <c r="K2774">
        <v>10.0713670232384</v>
      </c>
      <c r="L2774">
        <v>30.2</v>
      </c>
      <c r="M2774">
        <v>911.40986152780999</v>
      </c>
      <c r="N2774">
        <v>0</v>
      </c>
      <c r="O2774">
        <v>102</v>
      </c>
      <c r="P2774">
        <v>16407</v>
      </c>
      <c r="Q2774">
        <v>269201873.08831799</v>
      </c>
      <c r="R2774">
        <v>0</v>
      </c>
      <c r="S2774">
        <v>55210</v>
      </c>
      <c r="T2774" s="1">
        <v>44468.437696759262</v>
      </c>
      <c r="U2774">
        <v>943</v>
      </c>
      <c r="V2774" t="s">
        <v>27</v>
      </c>
      <c r="W2774">
        <v>201</v>
      </c>
      <c r="X2774">
        <v>300</v>
      </c>
    </row>
    <row r="2775" spans="1:24" x14ac:dyDescent="0.35">
      <c r="A2775" t="s">
        <v>24</v>
      </c>
      <c r="B2775">
        <v>2011</v>
      </c>
      <c r="C2775">
        <v>435</v>
      </c>
      <c r="D2775" t="s">
        <v>34</v>
      </c>
      <c r="E2775" t="s">
        <v>35</v>
      </c>
      <c r="F2775">
        <v>14</v>
      </c>
      <c r="G2775">
        <v>2</v>
      </c>
      <c r="H2775">
        <v>6.1388047398532803</v>
      </c>
      <c r="I2775">
        <v>20.378213234725798</v>
      </c>
      <c r="J2775">
        <v>6.0208954638025398</v>
      </c>
      <c r="K2775">
        <v>18.462411748645302</v>
      </c>
      <c r="L2775">
        <v>101.8</v>
      </c>
      <c r="M2775">
        <v>5657.0677227654296</v>
      </c>
      <c r="N2775">
        <v>0</v>
      </c>
      <c r="O2775">
        <v>266</v>
      </c>
      <c r="P2775">
        <v>99820</v>
      </c>
      <c r="Q2775">
        <v>5125234110.7948198</v>
      </c>
      <c r="R2775">
        <v>0</v>
      </c>
      <c r="S2775">
        <v>255816</v>
      </c>
      <c r="T2775" s="1">
        <v>44468.437696759262</v>
      </c>
      <c r="U2775">
        <v>941</v>
      </c>
      <c r="V2775" t="s">
        <v>27</v>
      </c>
      <c r="W2775">
        <v>10</v>
      </c>
      <c r="X2775">
        <v>100</v>
      </c>
    </row>
    <row r="2776" spans="1:24" x14ac:dyDescent="0.35">
      <c r="A2776" t="s">
        <v>24</v>
      </c>
      <c r="B2776">
        <v>2011</v>
      </c>
      <c r="C2776">
        <v>435</v>
      </c>
      <c r="D2776" t="s">
        <v>34</v>
      </c>
      <c r="E2776" t="s">
        <v>35</v>
      </c>
      <c r="F2776">
        <v>15</v>
      </c>
      <c r="G2776">
        <v>1</v>
      </c>
      <c r="H2776">
        <v>7.7727829356911998E-2</v>
      </c>
      <c r="I2776">
        <v>5.4407611423379996E-3</v>
      </c>
      <c r="J2776">
        <v>3.1091131742764699</v>
      </c>
      <c r="K2776">
        <v>9.4457658721153095</v>
      </c>
      <c r="L2776">
        <v>0.4</v>
      </c>
      <c r="M2776">
        <v>0.13888069316277299</v>
      </c>
      <c r="N2776">
        <v>0</v>
      </c>
      <c r="O2776">
        <v>1</v>
      </c>
      <c r="P2776">
        <v>15528</v>
      </c>
      <c r="Q2776">
        <v>241112314.518702</v>
      </c>
      <c r="R2776">
        <v>0</v>
      </c>
      <c r="S2776">
        <v>49705</v>
      </c>
      <c r="T2776" s="1">
        <v>44468.437696759262</v>
      </c>
      <c r="U2776">
        <v>953</v>
      </c>
      <c r="V2776" t="s">
        <v>28</v>
      </c>
      <c r="W2776">
        <v>201</v>
      </c>
      <c r="X2776">
        <v>300</v>
      </c>
    </row>
    <row r="2777" spans="1:24" x14ac:dyDescent="0.35">
      <c r="A2777" t="s">
        <v>24</v>
      </c>
      <c r="B2777">
        <v>2011</v>
      </c>
      <c r="C2777">
        <v>435</v>
      </c>
      <c r="D2777" t="s">
        <v>34</v>
      </c>
      <c r="E2777" t="s">
        <v>35</v>
      </c>
      <c r="F2777">
        <v>20</v>
      </c>
      <c r="G2777">
        <v>8</v>
      </c>
      <c r="H2777">
        <v>40.043701638423599</v>
      </c>
      <c r="I2777">
        <v>195.16419145194601</v>
      </c>
      <c r="J2777">
        <v>20.267543719098899</v>
      </c>
      <c r="K2777">
        <v>41.910162753835799</v>
      </c>
      <c r="L2777">
        <v>462.1</v>
      </c>
      <c r="M2777">
        <v>26017.802663067399</v>
      </c>
      <c r="N2777">
        <v>116</v>
      </c>
      <c r="O2777">
        <v>808</v>
      </c>
      <c r="P2777">
        <v>233859</v>
      </c>
      <c r="Q2777">
        <v>5587143502.0641203</v>
      </c>
      <c r="R2777">
        <v>73526</v>
      </c>
      <c r="S2777">
        <v>394192</v>
      </c>
      <c r="T2777" s="1">
        <v>44468.437696759262</v>
      </c>
      <c r="U2777">
        <v>923</v>
      </c>
      <c r="V2777" t="s">
        <v>31</v>
      </c>
      <c r="W2777">
        <v>201</v>
      </c>
      <c r="X2777">
        <v>300</v>
      </c>
    </row>
    <row r="2778" spans="1:24" x14ac:dyDescent="0.35">
      <c r="A2778" t="s">
        <v>24</v>
      </c>
      <c r="B2778">
        <v>2011</v>
      </c>
      <c r="C2778">
        <v>435</v>
      </c>
      <c r="D2778" t="s">
        <v>34</v>
      </c>
      <c r="E2778" t="s">
        <v>35</v>
      </c>
      <c r="F2778">
        <v>22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 s="1">
        <v>44468.437696759262</v>
      </c>
      <c r="U2778">
        <v>952</v>
      </c>
      <c r="V2778" t="s">
        <v>28</v>
      </c>
      <c r="W2778">
        <v>101</v>
      </c>
      <c r="X2778">
        <v>200</v>
      </c>
    </row>
    <row r="2779" spans="1:24" x14ac:dyDescent="0.35">
      <c r="A2779" t="s">
        <v>24</v>
      </c>
      <c r="B2779">
        <v>2011</v>
      </c>
      <c r="C2779">
        <v>435</v>
      </c>
      <c r="D2779" t="s">
        <v>34</v>
      </c>
      <c r="E2779" t="s">
        <v>35</v>
      </c>
      <c r="F2779">
        <v>24</v>
      </c>
      <c r="G2779">
        <v>3</v>
      </c>
      <c r="H2779">
        <v>15.2521137609885</v>
      </c>
      <c r="I2779">
        <v>98.151068532099302</v>
      </c>
      <c r="J2779">
        <v>7.2641390508394901</v>
      </c>
      <c r="K2779">
        <v>21.391345758490601</v>
      </c>
      <c r="L2779">
        <v>175</v>
      </c>
      <c r="M2779">
        <v>12958.5928005852</v>
      </c>
      <c r="N2779">
        <v>0</v>
      </c>
      <c r="O2779">
        <v>491</v>
      </c>
      <c r="P2779">
        <v>83301</v>
      </c>
      <c r="Q2779">
        <v>2824235571.61936</v>
      </c>
      <c r="R2779">
        <v>0</v>
      </c>
      <c r="S2779">
        <v>230827</v>
      </c>
      <c r="T2779" s="1">
        <v>44468.437696759262</v>
      </c>
      <c r="U2779">
        <v>933</v>
      </c>
      <c r="V2779" t="s">
        <v>30</v>
      </c>
      <c r="W2779">
        <v>201</v>
      </c>
      <c r="X2779">
        <v>300</v>
      </c>
    </row>
    <row r="2780" spans="1:24" x14ac:dyDescent="0.35">
      <c r="A2780" t="s">
        <v>24</v>
      </c>
      <c r="B2780">
        <v>2011</v>
      </c>
      <c r="C2780">
        <v>435</v>
      </c>
      <c r="D2780" t="s">
        <v>34</v>
      </c>
      <c r="E2780" t="s">
        <v>35</v>
      </c>
      <c r="F2780">
        <v>33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 s="1">
        <v>44468.437696759262</v>
      </c>
      <c r="U2780">
        <v>942</v>
      </c>
      <c r="V2780" t="s">
        <v>27</v>
      </c>
      <c r="W2780">
        <v>101</v>
      </c>
      <c r="X2780">
        <v>200</v>
      </c>
    </row>
    <row r="2781" spans="1:24" x14ac:dyDescent="0.35">
      <c r="A2781" t="s">
        <v>24</v>
      </c>
      <c r="B2781">
        <v>2011</v>
      </c>
      <c r="C2781">
        <v>435</v>
      </c>
      <c r="D2781" t="s">
        <v>34</v>
      </c>
      <c r="E2781" t="s">
        <v>35</v>
      </c>
      <c r="F2781">
        <v>37</v>
      </c>
      <c r="G2781">
        <v>2</v>
      </c>
      <c r="H2781">
        <v>6.2077287255276001</v>
      </c>
      <c r="I2781">
        <v>23.403381387526998</v>
      </c>
      <c r="J2781">
        <v>2.8869315719372599</v>
      </c>
      <c r="K2781">
        <v>4.8606599808838604</v>
      </c>
      <c r="L2781">
        <v>91.3</v>
      </c>
      <c r="M2781">
        <v>5041.62773389822</v>
      </c>
      <c r="N2781">
        <v>0</v>
      </c>
      <c r="O2781">
        <v>259</v>
      </c>
      <c r="P2781">
        <v>41964</v>
      </c>
      <c r="Q2781">
        <v>1047098184.6124901</v>
      </c>
      <c r="R2781">
        <v>0</v>
      </c>
      <c r="S2781">
        <v>118493</v>
      </c>
      <c r="T2781" s="1">
        <v>44468.437696759262</v>
      </c>
      <c r="U2781">
        <v>912</v>
      </c>
      <c r="V2781" t="s">
        <v>29</v>
      </c>
      <c r="W2781">
        <v>101</v>
      </c>
      <c r="X2781">
        <v>200</v>
      </c>
    </row>
    <row r="2782" spans="1:24" x14ac:dyDescent="0.35">
      <c r="A2782" t="s">
        <v>24</v>
      </c>
      <c r="B2782">
        <v>2011</v>
      </c>
      <c r="C2782">
        <v>435</v>
      </c>
      <c r="D2782" t="s">
        <v>34</v>
      </c>
      <c r="E2782" t="s">
        <v>35</v>
      </c>
      <c r="F2782">
        <v>56</v>
      </c>
      <c r="G2782">
        <v>10</v>
      </c>
      <c r="H2782">
        <v>21.3695249347195</v>
      </c>
      <c r="I2782">
        <v>65.162138560320102</v>
      </c>
      <c r="J2782">
        <v>12.391885412947101</v>
      </c>
      <c r="K2782">
        <v>22.042101593419702</v>
      </c>
      <c r="L2782">
        <v>509.5</v>
      </c>
      <c r="M2782">
        <v>37063.813211658198</v>
      </c>
      <c r="N2782">
        <v>109</v>
      </c>
      <c r="O2782">
        <v>910</v>
      </c>
      <c r="P2782">
        <v>295245</v>
      </c>
      <c r="Q2782">
        <v>12537408291.0837</v>
      </c>
      <c r="R2782">
        <v>62346</v>
      </c>
      <c r="S2782">
        <v>528144</v>
      </c>
      <c r="T2782" s="1">
        <v>44468.437696759262</v>
      </c>
      <c r="U2782">
        <v>922</v>
      </c>
      <c r="V2782" t="s">
        <v>31</v>
      </c>
      <c r="W2782">
        <v>101</v>
      </c>
      <c r="X2782">
        <v>200</v>
      </c>
    </row>
    <row r="2783" spans="1:24" x14ac:dyDescent="0.35">
      <c r="A2783" t="s">
        <v>24</v>
      </c>
      <c r="B2783">
        <v>2011</v>
      </c>
      <c r="C2783">
        <v>435</v>
      </c>
      <c r="D2783" t="s">
        <v>34</v>
      </c>
      <c r="E2783" t="s">
        <v>35</v>
      </c>
      <c r="F2783">
        <v>68</v>
      </c>
      <c r="G2783">
        <v>7</v>
      </c>
      <c r="H2783">
        <v>9.6896055494633195</v>
      </c>
      <c r="I2783">
        <v>13.563136583961899</v>
      </c>
      <c r="J2783">
        <v>4.1935760276090397</v>
      </c>
      <c r="K2783">
        <v>2.4227155023354801</v>
      </c>
      <c r="L2783">
        <v>252.6</v>
      </c>
      <c r="M2783">
        <v>9193.3465425911709</v>
      </c>
      <c r="N2783">
        <v>61</v>
      </c>
      <c r="O2783">
        <v>444</v>
      </c>
      <c r="P2783">
        <v>108992</v>
      </c>
      <c r="Q2783">
        <v>1642161682.0857699</v>
      </c>
      <c r="R2783">
        <v>27945</v>
      </c>
      <c r="S2783">
        <v>190039</v>
      </c>
      <c r="T2783" s="1">
        <v>44468.437696759262</v>
      </c>
      <c r="U2783">
        <v>921</v>
      </c>
      <c r="V2783" t="s">
        <v>31</v>
      </c>
      <c r="W2783">
        <v>10</v>
      </c>
      <c r="X2783">
        <v>100</v>
      </c>
    </row>
    <row r="2784" spans="1:24" x14ac:dyDescent="0.35">
      <c r="A2784" t="s">
        <v>24</v>
      </c>
      <c r="B2784">
        <v>2011</v>
      </c>
      <c r="C2784">
        <v>435</v>
      </c>
      <c r="D2784" t="s">
        <v>34</v>
      </c>
      <c r="E2784" t="s">
        <v>35</v>
      </c>
      <c r="F2784">
        <v>87</v>
      </c>
      <c r="G2784">
        <v>10</v>
      </c>
      <c r="H2784">
        <v>23.092264022723601</v>
      </c>
      <c r="I2784">
        <v>88.842714127264998</v>
      </c>
      <c r="J2784">
        <v>9.8634049018732703</v>
      </c>
      <c r="K2784">
        <v>17.938226671530501</v>
      </c>
      <c r="L2784">
        <v>889.2</v>
      </c>
      <c r="M2784">
        <v>131795.26230202301</v>
      </c>
      <c r="N2784">
        <v>132</v>
      </c>
      <c r="O2784">
        <v>1646</v>
      </c>
      <c r="P2784">
        <v>380506</v>
      </c>
      <c r="Q2784">
        <v>26610772899.405998</v>
      </c>
      <c r="R2784">
        <v>40221</v>
      </c>
      <c r="S2784">
        <v>720791</v>
      </c>
      <c r="T2784" s="1">
        <v>44468.437696759262</v>
      </c>
      <c r="U2784">
        <v>931</v>
      </c>
      <c r="V2784" t="s">
        <v>30</v>
      </c>
      <c r="W2784">
        <v>10</v>
      </c>
      <c r="X2784">
        <v>100</v>
      </c>
    </row>
    <row r="2785" spans="1:24" x14ac:dyDescent="0.35">
      <c r="A2785" t="s">
        <v>24</v>
      </c>
      <c r="B2785">
        <v>2011</v>
      </c>
      <c r="C2785">
        <v>435</v>
      </c>
      <c r="D2785" t="s">
        <v>34</v>
      </c>
      <c r="E2785" t="s">
        <v>35</v>
      </c>
      <c r="F2785">
        <v>105</v>
      </c>
      <c r="G2785">
        <v>3</v>
      </c>
      <c r="H2785">
        <v>3.5249609898099901</v>
      </c>
      <c r="I2785">
        <v>4.6165113250845202</v>
      </c>
      <c r="J2785">
        <v>1.3298113005654799</v>
      </c>
      <c r="K2785">
        <v>0.61203528362495896</v>
      </c>
      <c r="L2785">
        <v>145.6</v>
      </c>
      <c r="M2785">
        <v>7869.9796549861703</v>
      </c>
      <c r="N2785">
        <v>0</v>
      </c>
      <c r="O2785">
        <v>327</v>
      </c>
      <c r="P2785">
        <v>55014</v>
      </c>
      <c r="Q2785">
        <v>1043364759.89776</v>
      </c>
      <c r="R2785">
        <v>0</v>
      </c>
      <c r="S2785">
        <v>120973</v>
      </c>
      <c r="T2785" s="1">
        <v>44468.437696759262</v>
      </c>
      <c r="U2785">
        <v>911</v>
      </c>
      <c r="V2785" t="s">
        <v>29</v>
      </c>
      <c r="W2785">
        <v>10</v>
      </c>
      <c r="X2785">
        <v>100</v>
      </c>
    </row>
    <row r="2786" spans="1:24" x14ac:dyDescent="0.35">
      <c r="A2786" t="s">
        <v>24</v>
      </c>
      <c r="B2786">
        <v>2011</v>
      </c>
      <c r="C2786">
        <v>435</v>
      </c>
      <c r="D2786" t="s">
        <v>34</v>
      </c>
      <c r="E2786" t="s">
        <v>35</v>
      </c>
      <c r="F2786">
        <v>107</v>
      </c>
      <c r="G2786">
        <v>22</v>
      </c>
      <c r="H2786">
        <v>26.251288834899299</v>
      </c>
      <c r="I2786">
        <v>38.2358877702979</v>
      </c>
      <c r="J2786">
        <v>13.601879452333501</v>
      </c>
      <c r="K2786">
        <v>10.1736783037537</v>
      </c>
      <c r="L2786">
        <v>1137.5999999999999</v>
      </c>
      <c r="M2786">
        <v>71793.326551484701</v>
      </c>
      <c r="N2786">
        <v>583</v>
      </c>
      <c r="O2786">
        <v>1692</v>
      </c>
      <c r="P2786">
        <v>589474</v>
      </c>
      <c r="Q2786">
        <v>19102530404.917999</v>
      </c>
      <c r="R2786">
        <v>303514</v>
      </c>
      <c r="S2786">
        <v>875434</v>
      </c>
      <c r="T2786" s="1">
        <v>44468.437696759262</v>
      </c>
      <c r="U2786">
        <v>932</v>
      </c>
      <c r="V2786" t="s">
        <v>30</v>
      </c>
      <c r="W2786">
        <v>101</v>
      </c>
      <c r="X2786">
        <v>200</v>
      </c>
    </row>
    <row r="2787" spans="1:24" x14ac:dyDescent="0.35">
      <c r="A2787" t="s">
        <v>24</v>
      </c>
      <c r="B2787">
        <v>2011</v>
      </c>
      <c r="C2787">
        <v>440</v>
      </c>
      <c r="D2787" t="s">
        <v>36</v>
      </c>
      <c r="E2787" t="s">
        <v>37</v>
      </c>
      <c r="F2787">
        <v>2</v>
      </c>
      <c r="G2787">
        <v>1</v>
      </c>
      <c r="H2787">
        <v>106.8</v>
      </c>
      <c r="I2787">
        <v>11416.343823875601</v>
      </c>
      <c r="J2787">
        <v>18.5</v>
      </c>
      <c r="K2787">
        <v>341.72075956572598</v>
      </c>
      <c r="L2787">
        <v>157</v>
      </c>
      <c r="M2787">
        <v>24644.612034543501</v>
      </c>
      <c r="N2787">
        <v>0</v>
      </c>
      <c r="O2787">
        <v>833</v>
      </c>
      <c r="P2787">
        <v>27160</v>
      </c>
      <c r="Q2787">
        <v>737677112.17967701</v>
      </c>
      <c r="R2787">
        <v>0</v>
      </c>
      <c r="S2787">
        <v>144030</v>
      </c>
      <c r="T2787" s="1">
        <v>44468.437696759262</v>
      </c>
      <c r="U2787">
        <v>945</v>
      </c>
      <c r="V2787" t="s">
        <v>27</v>
      </c>
      <c r="W2787">
        <v>501</v>
      </c>
      <c r="X2787">
        <v>700</v>
      </c>
    </row>
    <row r="2788" spans="1:24" x14ac:dyDescent="0.35">
      <c r="A2788" t="s">
        <v>24</v>
      </c>
      <c r="B2788">
        <v>2011</v>
      </c>
      <c r="C2788">
        <v>440</v>
      </c>
      <c r="D2788" t="s">
        <v>36</v>
      </c>
      <c r="E2788" t="s">
        <v>37</v>
      </c>
      <c r="F2788">
        <v>3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s="1">
        <v>44468.437696759262</v>
      </c>
      <c r="U2788">
        <v>915</v>
      </c>
      <c r="V2788" t="s">
        <v>29</v>
      </c>
      <c r="W2788">
        <v>501</v>
      </c>
      <c r="X2788">
        <v>700</v>
      </c>
    </row>
    <row r="2789" spans="1:24" x14ac:dyDescent="0.35">
      <c r="A2789" t="s">
        <v>24</v>
      </c>
      <c r="B2789">
        <v>2011</v>
      </c>
      <c r="C2789">
        <v>440</v>
      </c>
      <c r="D2789" t="s">
        <v>36</v>
      </c>
      <c r="E2789" t="s">
        <v>37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 s="1">
        <v>44468.437696759262</v>
      </c>
      <c r="U2789">
        <v>955</v>
      </c>
      <c r="V2789" t="s">
        <v>28</v>
      </c>
      <c r="W2789">
        <v>501</v>
      </c>
      <c r="X2789">
        <v>700</v>
      </c>
    </row>
    <row r="2790" spans="1:24" x14ac:dyDescent="0.35">
      <c r="A2790" t="s">
        <v>24</v>
      </c>
      <c r="B2790">
        <v>2011</v>
      </c>
      <c r="C2790">
        <v>440</v>
      </c>
      <c r="D2790" t="s">
        <v>36</v>
      </c>
      <c r="E2790" t="s">
        <v>37</v>
      </c>
      <c r="F2790">
        <v>4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s="1">
        <v>44468.437696759262</v>
      </c>
      <c r="U2790">
        <v>935</v>
      </c>
      <c r="V2790" t="s">
        <v>30</v>
      </c>
      <c r="W2790">
        <v>501</v>
      </c>
      <c r="X2790">
        <v>700</v>
      </c>
    </row>
    <row r="2791" spans="1:24" x14ac:dyDescent="0.35">
      <c r="A2791" t="s">
        <v>24</v>
      </c>
      <c r="B2791">
        <v>2011</v>
      </c>
      <c r="C2791">
        <v>440</v>
      </c>
      <c r="D2791" t="s">
        <v>36</v>
      </c>
      <c r="E2791" t="s">
        <v>37</v>
      </c>
      <c r="F2791">
        <v>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s="1">
        <v>44468.437696759262</v>
      </c>
      <c r="U2791">
        <v>925</v>
      </c>
      <c r="V2791" t="s">
        <v>31</v>
      </c>
      <c r="W2791">
        <v>501</v>
      </c>
      <c r="X2791">
        <v>700</v>
      </c>
    </row>
    <row r="2792" spans="1:24" x14ac:dyDescent="0.35">
      <c r="A2792" t="s">
        <v>24</v>
      </c>
      <c r="B2792">
        <v>2011</v>
      </c>
      <c r="C2792">
        <v>440</v>
      </c>
      <c r="D2792" t="s">
        <v>36</v>
      </c>
      <c r="E2792" t="s">
        <v>37</v>
      </c>
      <c r="F2792">
        <v>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s="1">
        <v>44468.437696759262</v>
      </c>
      <c r="U2792">
        <v>934</v>
      </c>
      <c r="V2792" t="s">
        <v>30</v>
      </c>
      <c r="W2792">
        <v>301</v>
      </c>
      <c r="X2792">
        <v>500</v>
      </c>
    </row>
    <row r="2793" spans="1:24" x14ac:dyDescent="0.35">
      <c r="A2793" t="s">
        <v>24</v>
      </c>
      <c r="B2793">
        <v>2011</v>
      </c>
      <c r="C2793">
        <v>440</v>
      </c>
      <c r="D2793" t="s">
        <v>36</v>
      </c>
      <c r="E2793" t="s">
        <v>37</v>
      </c>
      <c r="F2793">
        <v>6</v>
      </c>
      <c r="G2793">
        <v>1</v>
      </c>
      <c r="H2793">
        <v>26.8</v>
      </c>
      <c r="I2793">
        <v>718.10777359290898</v>
      </c>
      <c r="J2793">
        <v>6.6</v>
      </c>
      <c r="K2793">
        <v>42.928232948924801</v>
      </c>
      <c r="L2793">
        <v>43</v>
      </c>
      <c r="M2793">
        <v>1847.46932681668</v>
      </c>
      <c r="N2793">
        <v>0</v>
      </c>
      <c r="O2793">
        <v>148</v>
      </c>
      <c r="P2793">
        <v>10509</v>
      </c>
      <c r="Q2793">
        <v>110441073.81093401</v>
      </c>
      <c r="R2793">
        <v>0</v>
      </c>
      <c r="S2793">
        <v>36225</v>
      </c>
      <c r="T2793" s="1">
        <v>44468.437696759262</v>
      </c>
      <c r="U2793">
        <v>924</v>
      </c>
      <c r="V2793" t="s">
        <v>31</v>
      </c>
      <c r="W2793">
        <v>301</v>
      </c>
      <c r="X2793">
        <v>500</v>
      </c>
    </row>
    <row r="2794" spans="1:24" x14ac:dyDescent="0.35">
      <c r="A2794" t="s">
        <v>24</v>
      </c>
      <c r="B2794">
        <v>2011</v>
      </c>
      <c r="C2794">
        <v>440</v>
      </c>
      <c r="D2794" t="s">
        <v>36</v>
      </c>
      <c r="E2794" t="s">
        <v>37</v>
      </c>
      <c r="F2794">
        <v>6</v>
      </c>
      <c r="G2794">
        <v>3</v>
      </c>
      <c r="H2794">
        <v>189.562996461262</v>
      </c>
      <c r="I2794">
        <v>10429.4279348443</v>
      </c>
      <c r="J2794">
        <v>28.379603946002899</v>
      </c>
      <c r="K2794">
        <v>163.23706537269101</v>
      </c>
      <c r="L2794">
        <v>498.2</v>
      </c>
      <c r="M2794">
        <v>72017.191280157305</v>
      </c>
      <c r="N2794">
        <v>0</v>
      </c>
      <c r="O2794">
        <v>1243</v>
      </c>
      <c r="P2794">
        <v>74508</v>
      </c>
      <c r="Q2794">
        <v>1127183104.8068099</v>
      </c>
      <c r="R2794">
        <v>0</v>
      </c>
      <c r="S2794">
        <v>167708</v>
      </c>
      <c r="T2794" s="1">
        <v>44468.437696759262</v>
      </c>
      <c r="U2794">
        <v>944</v>
      </c>
      <c r="V2794" t="s">
        <v>27</v>
      </c>
      <c r="W2794">
        <v>301</v>
      </c>
      <c r="X2794">
        <v>500</v>
      </c>
    </row>
    <row r="2795" spans="1:24" x14ac:dyDescent="0.35">
      <c r="A2795" t="s">
        <v>24</v>
      </c>
      <c r="B2795">
        <v>2011</v>
      </c>
      <c r="C2795">
        <v>440</v>
      </c>
      <c r="D2795" t="s">
        <v>36</v>
      </c>
      <c r="E2795" t="s">
        <v>37</v>
      </c>
      <c r="F2795">
        <v>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 s="1">
        <v>44468.437696759262</v>
      </c>
      <c r="U2795">
        <v>914</v>
      </c>
      <c r="V2795" t="s">
        <v>29</v>
      </c>
      <c r="W2795">
        <v>301</v>
      </c>
      <c r="X2795">
        <v>500</v>
      </c>
    </row>
    <row r="2796" spans="1:24" x14ac:dyDescent="0.35">
      <c r="A2796" t="s">
        <v>24</v>
      </c>
      <c r="B2796">
        <v>2011</v>
      </c>
      <c r="C2796">
        <v>440</v>
      </c>
      <c r="D2796" t="s">
        <v>36</v>
      </c>
      <c r="E2796" t="s">
        <v>37</v>
      </c>
      <c r="F2796">
        <v>8</v>
      </c>
      <c r="G2796">
        <v>3</v>
      </c>
      <c r="H2796">
        <v>153.9</v>
      </c>
      <c r="I2796">
        <v>10325.512693172301</v>
      </c>
      <c r="J2796">
        <v>33</v>
      </c>
      <c r="K2796">
        <v>457.262182676306</v>
      </c>
      <c r="L2796">
        <v>1007.7</v>
      </c>
      <c r="M2796">
        <v>442493.35177649598</v>
      </c>
      <c r="N2796">
        <v>0</v>
      </c>
      <c r="O2796">
        <v>2542</v>
      </c>
      <c r="P2796">
        <v>215811</v>
      </c>
      <c r="Q2796">
        <v>19595683223.2523</v>
      </c>
      <c r="R2796">
        <v>0</v>
      </c>
      <c r="S2796">
        <v>538615</v>
      </c>
      <c r="T2796" s="1">
        <v>44468.437696759262</v>
      </c>
      <c r="U2796">
        <v>951</v>
      </c>
      <c r="V2796" t="s">
        <v>28</v>
      </c>
      <c r="W2796">
        <v>10</v>
      </c>
      <c r="X2796">
        <v>100</v>
      </c>
    </row>
    <row r="2797" spans="1:24" x14ac:dyDescent="0.35">
      <c r="A2797" t="s">
        <v>24</v>
      </c>
      <c r="B2797">
        <v>2011</v>
      </c>
      <c r="C2797">
        <v>440</v>
      </c>
      <c r="D2797" t="s">
        <v>36</v>
      </c>
      <c r="E2797" t="s">
        <v>37</v>
      </c>
      <c r="F2797">
        <v>8</v>
      </c>
      <c r="G2797">
        <v>4</v>
      </c>
      <c r="H2797">
        <v>117.555289803904</v>
      </c>
      <c r="I2797">
        <v>2949.1941447352901</v>
      </c>
      <c r="J2797">
        <v>18.577195509637999</v>
      </c>
      <c r="K2797">
        <v>43.672819840393998</v>
      </c>
      <c r="L2797">
        <v>366.4</v>
      </c>
      <c r="M2797">
        <v>28653.214102775601</v>
      </c>
      <c r="N2797">
        <v>0</v>
      </c>
      <c r="O2797">
        <v>767</v>
      </c>
      <c r="P2797">
        <v>57829</v>
      </c>
      <c r="Q2797">
        <v>424307995.99701297</v>
      </c>
      <c r="R2797">
        <v>9113</v>
      </c>
      <c r="S2797">
        <v>106545</v>
      </c>
      <c r="T2797" s="1">
        <v>44468.437696759262</v>
      </c>
      <c r="U2797">
        <v>954</v>
      </c>
      <c r="V2797" t="s">
        <v>28</v>
      </c>
      <c r="W2797">
        <v>301</v>
      </c>
      <c r="X2797">
        <v>500</v>
      </c>
    </row>
    <row r="2798" spans="1:24" x14ac:dyDescent="0.35">
      <c r="A2798" t="s">
        <v>24</v>
      </c>
      <c r="B2798">
        <v>2011</v>
      </c>
      <c r="C2798">
        <v>440</v>
      </c>
      <c r="D2798" t="s">
        <v>36</v>
      </c>
      <c r="E2798" t="s">
        <v>37</v>
      </c>
      <c r="F2798">
        <v>11</v>
      </c>
      <c r="G2798">
        <v>2</v>
      </c>
      <c r="H2798">
        <v>75.400000000000006</v>
      </c>
      <c r="I2798">
        <v>4245.0508942428596</v>
      </c>
      <c r="J2798">
        <v>11.6</v>
      </c>
      <c r="K2798">
        <v>67.420148255395603</v>
      </c>
      <c r="L2798">
        <v>210.2</v>
      </c>
      <c r="M2798">
        <v>32995.335698547897</v>
      </c>
      <c r="N2798">
        <v>0</v>
      </c>
      <c r="O2798">
        <v>610</v>
      </c>
      <c r="P2798">
        <v>32364</v>
      </c>
      <c r="Q2798">
        <v>524033864.36416698</v>
      </c>
      <c r="R2798">
        <v>0</v>
      </c>
      <c r="S2798">
        <v>82749</v>
      </c>
      <c r="T2798" s="1">
        <v>44468.437696759262</v>
      </c>
      <c r="U2798">
        <v>913</v>
      </c>
      <c r="V2798" t="s">
        <v>29</v>
      </c>
      <c r="W2798">
        <v>201</v>
      </c>
      <c r="X2798">
        <v>300</v>
      </c>
    </row>
    <row r="2799" spans="1:24" x14ac:dyDescent="0.35">
      <c r="A2799" t="s">
        <v>24</v>
      </c>
      <c r="B2799">
        <v>2011</v>
      </c>
      <c r="C2799">
        <v>440</v>
      </c>
      <c r="D2799" t="s">
        <v>36</v>
      </c>
      <c r="E2799" t="s">
        <v>37</v>
      </c>
      <c r="F2799">
        <v>13</v>
      </c>
      <c r="G2799">
        <v>2</v>
      </c>
      <c r="H2799">
        <v>128.59265904727101</v>
      </c>
      <c r="I2799">
        <v>13922.7950405672</v>
      </c>
      <c r="J2799">
        <v>14.360004030908</v>
      </c>
      <c r="K2799">
        <v>117.801217817683</v>
      </c>
      <c r="L2799">
        <v>664.9</v>
      </c>
      <c r="M2799">
        <v>372148.33844276803</v>
      </c>
      <c r="N2799">
        <v>0</v>
      </c>
      <c r="O2799">
        <v>2108</v>
      </c>
      <c r="P2799">
        <v>74258</v>
      </c>
      <c r="Q2799">
        <v>3148759092.5276699</v>
      </c>
      <c r="R2799">
        <v>0</v>
      </c>
      <c r="S2799">
        <v>206967</v>
      </c>
      <c r="T2799" s="1">
        <v>44468.437696759262</v>
      </c>
      <c r="U2799">
        <v>943</v>
      </c>
      <c r="V2799" t="s">
        <v>27</v>
      </c>
      <c r="W2799">
        <v>201</v>
      </c>
      <c r="X2799">
        <v>300</v>
      </c>
    </row>
    <row r="2800" spans="1:24" x14ac:dyDescent="0.35">
      <c r="A2800" t="s">
        <v>24</v>
      </c>
      <c r="B2800">
        <v>2011</v>
      </c>
      <c r="C2800">
        <v>440</v>
      </c>
      <c r="D2800" t="s">
        <v>36</v>
      </c>
      <c r="E2800" t="s">
        <v>37</v>
      </c>
      <c r="F2800">
        <v>14</v>
      </c>
      <c r="G2800">
        <v>2</v>
      </c>
      <c r="H2800">
        <v>63.853716052462197</v>
      </c>
      <c r="I2800">
        <v>2360.7872447753698</v>
      </c>
      <c r="J2800">
        <v>8.7447744985368594</v>
      </c>
      <c r="K2800">
        <v>40.851672541328497</v>
      </c>
      <c r="L2800">
        <v>1064.5999999999999</v>
      </c>
      <c r="M2800">
        <v>655363.31222489604</v>
      </c>
      <c r="N2800">
        <v>0</v>
      </c>
      <c r="O2800">
        <v>2868</v>
      </c>
      <c r="P2800">
        <v>145555</v>
      </c>
      <c r="Q2800">
        <v>11340576109.034</v>
      </c>
      <c r="R2800">
        <v>0</v>
      </c>
      <c r="S2800">
        <v>382819</v>
      </c>
      <c r="T2800" s="1">
        <v>44468.437696759262</v>
      </c>
      <c r="U2800">
        <v>941</v>
      </c>
      <c r="V2800" t="s">
        <v>27</v>
      </c>
      <c r="W2800">
        <v>10</v>
      </c>
      <c r="X2800">
        <v>100</v>
      </c>
    </row>
    <row r="2801" spans="1:24" x14ac:dyDescent="0.35">
      <c r="A2801" t="s">
        <v>24</v>
      </c>
      <c r="B2801">
        <v>2011</v>
      </c>
      <c r="C2801">
        <v>440</v>
      </c>
      <c r="D2801" t="s">
        <v>36</v>
      </c>
      <c r="E2801" t="s">
        <v>37</v>
      </c>
      <c r="F2801">
        <v>15</v>
      </c>
      <c r="G2801">
        <v>2</v>
      </c>
      <c r="H2801">
        <v>55.0313031846934</v>
      </c>
      <c r="I2801">
        <v>1575.9184823779699</v>
      </c>
      <c r="J2801">
        <v>8.6277890586171893</v>
      </c>
      <c r="K2801">
        <v>37.784752057651701</v>
      </c>
      <c r="L2801">
        <v>278.2</v>
      </c>
      <c r="M2801">
        <v>40226.8442732279</v>
      </c>
      <c r="N2801">
        <v>0</v>
      </c>
      <c r="O2801">
        <v>720</v>
      </c>
      <c r="P2801">
        <v>43522</v>
      </c>
      <c r="Q2801">
        <v>964492360.43741798</v>
      </c>
      <c r="R2801">
        <v>0</v>
      </c>
      <c r="S2801">
        <v>111877</v>
      </c>
      <c r="T2801" s="1">
        <v>44468.437696759262</v>
      </c>
      <c r="U2801">
        <v>953</v>
      </c>
      <c r="V2801" t="s">
        <v>28</v>
      </c>
      <c r="W2801">
        <v>201</v>
      </c>
      <c r="X2801">
        <v>300</v>
      </c>
    </row>
    <row r="2802" spans="1:24" x14ac:dyDescent="0.35">
      <c r="A2802" t="s">
        <v>24</v>
      </c>
      <c r="B2802">
        <v>2011</v>
      </c>
      <c r="C2802">
        <v>440</v>
      </c>
      <c r="D2802" t="s">
        <v>36</v>
      </c>
      <c r="E2802" t="s">
        <v>37</v>
      </c>
      <c r="F2802">
        <v>20</v>
      </c>
      <c r="G2802">
        <v>7</v>
      </c>
      <c r="H2802">
        <v>180.120778985247</v>
      </c>
      <c r="I2802">
        <v>4633.7495188170296</v>
      </c>
      <c r="J2802">
        <v>31.581870689128099</v>
      </c>
      <c r="K2802">
        <v>136.14674771531901</v>
      </c>
      <c r="L2802">
        <v>2080.1</v>
      </c>
      <c r="M2802">
        <v>617736.17216224596</v>
      </c>
      <c r="N2802">
        <v>394</v>
      </c>
      <c r="O2802">
        <v>3766</v>
      </c>
      <c r="P2802">
        <v>364708</v>
      </c>
      <c r="Q2802">
        <v>18150046834.527901</v>
      </c>
      <c r="R2802">
        <v>75729</v>
      </c>
      <c r="S2802">
        <v>653687</v>
      </c>
      <c r="T2802" s="1">
        <v>44468.437696759262</v>
      </c>
      <c r="U2802">
        <v>923</v>
      </c>
      <c r="V2802" t="s">
        <v>31</v>
      </c>
      <c r="W2802">
        <v>201</v>
      </c>
      <c r="X2802">
        <v>300</v>
      </c>
    </row>
    <row r="2803" spans="1:24" x14ac:dyDescent="0.35">
      <c r="A2803" t="s">
        <v>24</v>
      </c>
      <c r="B2803">
        <v>2011</v>
      </c>
      <c r="C2803">
        <v>440</v>
      </c>
      <c r="D2803" t="s">
        <v>36</v>
      </c>
      <c r="E2803" t="s">
        <v>37</v>
      </c>
      <c r="F2803">
        <v>22</v>
      </c>
      <c r="G2803">
        <v>7</v>
      </c>
      <c r="H2803">
        <v>97.773896526469201</v>
      </c>
      <c r="I2803">
        <v>1926.4689154719699</v>
      </c>
      <c r="J2803">
        <v>18.6843351443754</v>
      </c>
      <c r="K2803">
        <v>52.110111597112699</v>
      </c>
      <c r="L2803">
        <v>1083.8</v>
      </c>
      <c r="M2803">
        <v>236686.098138584</v>
      </c>
      <c r="N2803">
        <v>75</v>
      </c>
      <c r="O2803">
        <v>2093</v>
      </c>
      <c r="P2803">
        <v>207336</v>
      </c>
      <c r="Q2803">
        <v>6402251751.0826902</v>
      </c>
      <c r="R2803">
        <v>41387</v>
      </c>
      <c r="S2803">
        <v>373285</v>
      </c>
      <c r="T2803" s="1">
        <v>44468.437696759262</v>
      </c>
      <c r="U2803">
        <v>952</v>
      </c>
      <c r="V2803" t="s">
        <v>28</v>
      </c>
      <c r="W2803">
        <v>101</v>
      </c>
      <c r="X2803">
        <v>200</v>
      </c>
    </row>
    <row r="2804" spans="1:24" x14ac:dyDescent="0.35">
      <c r="A2804" t="s">
        <v>24</v>
      </c>
      <c r="B2804">
        <v>2011</v>
      </c>
      <c r="C2804">
        <v>440</v>
      </c>
      <c r="D2804" t="s">
        <v>36</v>
      </c>
      <c r="E2804" t="s">
        <v>37</v>
      </c>
      <c r="F2804">
        <v>24</v>
      </c>
      <c r="G2804">
        <v>9</v>
      </c>
      <c r="H2804">
        <v>280.07708617032699</v>
      </c>
      <c r="I2804">
        <v>33045.996318311998</v>
      </c>
      <c r="J2804">
        <v>27.564448581460098</v>
      </c>
      <c r="K2804">
        <v>164.97233829034201</v>
      </c>
      <c r="L2804">
        <v>3217.9</v>
      </c>
      <c r="M2804">
        <v>4362964.3200327996</v>
      </c>
      <c r="N2804">
        <v>0</v>
      </c>
      <c r="O2804">
        <v>9864</v>
      </c>
      <c r="P2804">
        <v>316702</v>
      </c>
      <c r="Q2804">
        <v>21780805723.635899</v>
      </c>
      <c r="R2804">
        <v>0</v>
      </c>
      <c r="S2804">
        <v>786312</v>
      </c>
      <c r="T2804" s="1">
        <v>44468.437696759262</v>
      </c>
      <c r="U2804">
        <v>933</v>
      </c>
      <c r="V2804" t="s">
        <v>30</v>
      </c>
      <c r="W2804">
        <v>201</v>
      </c>
      <c r="X2804">
        <v>300</v>
      </c>
    </row>
    <row r="2805" spans="1:24" x14ac:dyDescent="0.35">
      <c r="A2805" t="s">
        <v>24</v>
      </c>
      <c r="B2805">
        <v>2011</v>
      </c>
      <c r="C2805">
        <v>440</v>
      </c>
      <c r="D2805" t="s">
        <v>36</v>
      </c>
      <c r="E2805" t="s">
        <v>37</v>
      </c>
      <c r="F2805">
        <v>33</v>
      </c>
      <c r="G2805">
        <v>16</v>
      </c>
      <c r="H2805">
        <v>144.337551408878</v>
      </c>
      <c r="I2805">
        <v>1453.3251663513099</v>
      </c>
      <c r="J2805">
        <v>24.241647030226201</v>
      </c>
      <c r="K2805">
        <v>35.235750822285397</v>
      </c>
      <c r="L2805">
        <v>4241.3999999999996</v>
      </c>
      <c r="M2805">
        <v>1254624.08045714</v>
      </c>
      <c r="N2805">
        <v>1905</v>
      </c>
      <c r="O2805">
        <v>6578</v>
      </c>
      <c r="P2805">
        <v>711370</v>
      </c>
      <c r="Q2805">
        <v>30418259105.506001</v>
      </c>
      <c r="R2805">
        <v>347554</v>
      </c>
      <c r="S2805">
        <v>1075186</v>
      </c>
      <c r="T2805" s="1">
        <v>44468.437696759262</v>
      </c>
      <c r="U2805">
        <v>942</v>
      </c>
      <c r="V2805" t="s">
        <v>27</v>
      </c>
      <c r="W2805">
        <v>101</v>
      </c>
      <c r="X2805">
        <v>200</v>
      </c>
    </row>
    <row r="2806" spans="1:24" x14ac:dyDescent="0.35">
      <c r="A2806" t="s">
        <v>24</v>
      </c>
      <c r="B2806">
        <v>2011</v>
      </c>
      <c r="C2806">
        <v>440</v>
      </c>
      <c r="D2806" t="s">
        <v>36</v>
      </c>
      <c r="E2806" t="s">
        <v>37</v>
      </c>
      <c r="F2806">
        <v>37</v>
      </c>
      <c r="G2806">
        <v>3</v>
      </c>
      <c r="H2806">
        <v>21.721383365070601</v>
      </c>
      <c r="I2806">
        <v>216.503394410298</v>
      </c>
      <c r="J2806">
        <v>4.1665057605634104</v>
      </c>
      <c r="K2806">
        <v>5.7478044663646202</v>
      </c>
      <c r="L2806">
        <v>318.39999999999998</v>
      </c>
      <c r="M2806">
        <v>46639.820958684199</v>
      </c>
      <c r="N2806">
        <v>0</v>
      </c>
      <c r="O2806">
        <v>762</v>
      </c>
      <c r="P2806">
        <v>61058</v>
      </c>
      <c r="Q2806">
        <v>1238209553.0046799</v>
      </c>
      <c r="R2806">
        <v>0</v>
      </c>
      <c r="S2806">
        <v>133264</v>
      </c>
      <c r="T2806" s="1">
        <v>44468.437696759262</v>
      </c>
      <c r="U2806">
        <v>912</v>
      </c>
      <c r="V2806" t="s">
        <v>29</v>
      </c>
      <c r="W2806">
        <v>101</v>
      </c>
      <c r="X2806">
        <v>200</v>
      </c>
    </row>
    <row r="2807" spans="1:24" x14ac:dyDescent="0.35">
      <c r="A2807" t="s">
        <v>24</v>
      </c>
      <c r="B2807">
        <v>2011</v>
      </c>
      <c r="C2807">
        <v>440</v>
      </c>
      <c r="D2807" t="s">
        <v>36</v>
      </c>
      <c r="E2807" t="s">
        <v>37</v>
      </c>
      <c r="F2807">
        <v>56</v>
      </c>
      <c r="G2807">
        <v>15</v>
      </c>
      <c r="H2807">
        <v>122.589106298541</v>
      </c>
      <c r="I2807">
        <v>1431.90402230839</v>
      </c>
      <c r="J2807">
        <v>16.239321222223001</v>
      </c>
      <c r="K2807">
        <v>21.784717766991399</v>
      </c>
      <c r="L2807">
        <v>2924.6</v>
      </c>
      <c r="M2807">
        <v>814457.97195148899</v>
      </c>
      <c r="N2807">
        <v>1036</v>
      </c>
      <c r="O2807">
        <v>4813</v>
      </c>
      <c r="P2807">
        <v>387205</v>
      </c>
      <c r="Q2807">
        <v>12391009994.815201</v>
      </c>
      <c r="R2807">
        <v>154223</v>
      </c>
      <c r="S2807">
        <v>620187</v>
      </c>
      <c r="T2807" s="1">
        <v>44468.437696759262</v>
      </c>
      <c r="U2807">
        <v>922</v>
      </c>
      <c r="V2807" t="s">
        <v>31</v>
      </c>
      <c r="W2807">
        <v>101</v>
      </c>
      <c r="X2807">
        <v>200</v>
      </c>
    </row>
    <row r="2808" spans="1:24" x14ac:dyDescent="0.35">
      <c r="A2808" t="s">
        <v>24</v>
      </c>
      <c r="B2808">
        <v>2011</v>
      </c>
      <c r="C2808">
        <v>440</v>
      </c>
      <c r="D2808" t="s">
        <v>36</v>
      </c>
      <c r="E2808" t="s">
        <v>37</v>
      </c>
      <c r="F2808">
        <v>68</v>
      </c>
      <c r="G2808">
        <v>10</v>
      </c>
      <c r="H2808">
        <v>73.059244753686897</v>
      </c>
      <c r="I2808">
        <v>561.35271307495998</v>
      </c>
      <c r="J2808">
        <v>7.1883568049871398</v>
      </c>
      <c r="K2808">
        <v>4.6899996117336897</v>
      </c>
      <c r="L2808">
        <v>1901.9</v>
      </c>
      <c r="M2808">
        <v>380495.32215315802</v>
      </c>
      <c r="N2808">
        <v>655</v>
      </c>
      <c r="O2808">
        <v>3149</v>
      </c>
      <c r="P2808">
        <v>187206</v>
      </c>
      <c r="Q2808">
        <v>3178969071.6725898</v>
      </c>
      <c r="R2808">
        <v>73257</v>
      </c>
      <c r="S2808">
        <v>301155</v>
      </c>
      <c r="T2808" s="1">
        <v>44468.437696759262</v>
      </c>
      <c r="U2808">
        <v>921</v>
      </c>
      <c r="V2808" t="s">
        <v>31</v>
      </c>
      <c r="W2808">
        <v>10</v>
      </c>
      <c r="X2808">
        <v>100</v>
      </c>
    </row>
    <row r="2809" spans="1:24" x14ac:dyDescent="0.35">
      <c r="A2809" t="s">
        <v>24</v>
      </c>
      <c r="B2809">
        <v>2011</v>
      </c>
      <c r="C2809">
        <v>440</v>
      </c>
      <c r="D2809" t="s">
        <v>36</v>
      </c>
      <c r="E2809" t="s">
        <v>37</v>
      </c>
      <c r="F2809">
        <v>87</v>
      </c>
      <c r="G2809">
        <v>16</v>
      </c>
      <c r="H2809">
        <v>123.264630855706</v>
      </c>
      <c r="I2809">
        <v>1915.09504737371</v>
      </c>
      <c r="J2809">
        <v>13.0417596557631</v>
      </c>
      <c r="K2809">
        <v>21.255935696154602</v>
      </c>
      <c r="L2809">
        <v>4747.7</v>
      </c>
      <c r="M2809">
        <v>2840980.9018257302</v>
      </c>
      <c r="N2809">
        <v>861</v>
      </c>
      <c r="O2809">
        <v>8635</v>
      </c>
      <c r="P2809">
        <v>501637</v>
      </c>
      <c r="Q2809">
        <v>31532485787.598</v>
      </c>
      <c r="R2809">
        <v>92152</v>
      </c>
      <c r="S2809">
        <v>911122</v>
      </c>
      <c r="T2809" s="1">
        <v>44468.437696759262</v>
      </c>
      <c r="U2809">
        <v>931</v>
      </c>
      <c r="V2809" t="s">
        <v>30</v>
      </c>
      <c r="W2809">
        <v>10</v>
      </c>
      <c r="X2809">
        <v>100</v>
      </c>
    </row>
    <row r="2810" spans="1:24" x14ac:dyDescent="0.35">
      <c r="A2810" t="s">
        <v>24</v>
      </c>
      <c r="B2810">
        <v>2011</v>
      </c>
      <c r="C2810">
        <v>440</v>
      </c>
      <c r="D2810" t="s">
        <v>36</v>
      </c>
      <c r="E2810" t="s">
        <v>37</v>
      </c>
      <c r="F2810">
        <v>105</v>
      </c>
      <c r="G2810">
        <v>2</v>
      </c>
      <c r="H2810">
        <v>9.9846194773851593</v>
      </c>
      <c r="I2810">
        <v>50.595221196990103</v>
      </c>
      <c r="J2810">
        <v>0.93528943639148898</v>
      </c>
      <c r="K2810">
        <v>0.450799215365001</v>
      </c>
      <c r="L2810">
        <v>411.9</v>
      </c>
      <c r="M2810">
        <v>86252.005772464196</v>
      </c>
      <c r="N2810">
        <v>0</v>
      </c>
      <c r="O2810">
        <v>1005</v>
      </c>
      <c r="P2810">
        <v>38709</v>
      </c>
      <c r="Q2810">
        <v>768498202.12264597</v>
      </c>
      <c r="R2810">
        <v>0</v>
      </c>
      <c r="S2810">
        <v>94735</v>
      </c>
      <c r="T2810" s="1">
        <v>44468.437696759262</v>
      </c>
      <c r="U2810">
        <v>911</v>
      </c>
      <c r="V2810" t="s">
        <v>29</v>
      </c>
      <c r="W2810">
        <v>10</v>
      </c>
      <c r="X2810">
        <v>100</v>
      </c>
    </row>
    <row r="2811" spans="1:24" x14ac:dyDescent="0.35">
      <c r="A2811" t="s">
        <v>24</v>
      </c>
      <c r="B2811">
        <v>2011</v>
      </c>
      <c r="C2811">
        <v>440</v>
      </c>
      <c r="D2811" t="s">
        <v>36</v>
      </c>
      <c r="E2811" t="s">
        <v>37</v>
      </c>
      <c r="F2811">
        <v>107</v>
      </c>
      <c r="G2811">
        <v>41</v>
      </c>
      <c r="H2811">
        <v>200.64619773454001</v>
      </c>
      <c r="I2811">
        <v>1246.7354531628901</v>
      </c>
      <c r="J2811">
        <v>25.466695345392299</v>
      </c>
      <c r="K2811">
        <v>17.471996027531901</v>
      </c>
      <c r="L2811">
        <v>8693.2999999999993</v>
      </c>
      <c r="M2811">
        <v>2340923.4290557601</v>
      </c>
      <c r="N2811">
        <v>5569</v>
      </c>
      <c r="O2811">
        <v>11818</v>
      </c>
      <c r="P2811">
        <v>1103943</v>
      </c>
      <c r="Q2811">
        <v>32806161683.664398</v>
      </c>
      <c r="R2811">
        <v>734086</v>
      </c>
      <c r="S2811">
        <v>1473800</v>
      </c>
      <c r="T2811" s="1">
        <v>44468.437696759262</v>
      </c>
      <c r="U2811">
        <v>932</v>
      </c>
      <c r="V2811" t="s">
        <v>30</v>
      </c>
      <c r="W2811">
        <v>101</v>
      </c>
      <c r="X2811">
        <v>200</v>
      </c>
    </row>
    <row r="2812" spans="1:24" x14ac:dyDescent="0.35">
      <c r="A2812" t="s">
        <v>24</v>
      </c>
      <c r="B2812">
        <v>2011</v>
      </c>
      <c r="C2812">
        <v>455</v>
      </c>
      <c r="D2812" t="s">
        <v>38</v>
      </c>
      <c r="E2812" t="s">
        <v>39</v>
      </c>
      <c r="F2812">
        <v>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 s="1">
        <v>44468.437696759262</v>
      </c>
      <c r="U2812">
        <v>945</v>
      </c>
      <c r="V2812" t="s">
        <v>27</v>
      </c>
      <c r="W2812">
        <v>501</v>
      </c>
      <c r="X2812">
        <v>700</v>
      </c>
    </row>
    <row r="2813" spans="1:24" x14ac:dyDescent="0.35">
      <c r="A2813" t="s">
        <v>24</v>
      </c>
      <c r="B2813">
        <v>2011</v>
      </c>
      <c r="C2813">
        <v>455</v>
      </c>
      <c r="D2813" t="s">
        <v>38</v>
      </c>
      <c r="E2813" t="s">
        <v>39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 s="1">
        <v>44468.437696759262</v>
      </c>
      <c r="U2813">
        <v>915</v>
      </c>
      <c r="V2813" t="s">
        <v>29</v>
      </c>
      <c r="W2813">
        <v>501</v>
      </c>
      <c r="X2813">
        <v>700</v>
      </c>
    </row>
    <row r="2814" spans="1:24" x14ac:dyDescent="0.35">
      <c r="A2814" t="s">
        <v>24</v>
      </c>
      <c r="B2814">
        <v>2011</v>
      </c>
      <c r="C2814">
        <v>455</v>
      </c>
      <c r="D2814" t="s">
        <v>38</v>
      </c>
      <c r="E2814" t="s">
        <v>39</v>
      </c>
      <c r="F2814">
        <v>3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 s="1">
        <v>44468.437696759262</v>
      </c>
      <c r="U2814">
        <v>955</v>
      </c>
      <c r="V2814" t="s">
        <v>28</v>
      </c>
      <c r="W2814">
        <v>501</v>
      </c>
      <c r="X2814">
        <v>700</v>
      </c>
    </row>
    <row r="2815" spans="1:24" x14ac:dyDescent="0.35">
      <c r="A2815" t="s">
        <v>24</v>
      </c>
      <c r="B2815">
        <v>2011</v>
      </c>
      <c r="C2815">
        <v>455</v>
      </c>
      <c r="D2815" t="s">
        <v>38</v>
      </c>
      <c r="E2815" t="s">
        <v>39</v>
      </c>
      <c r="F2815">
        <v>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s="1">
        <v>44468.437696759262</v>
      </c>
      <c r="U2815">
        <v>935</v>
      </c>
      <c r="V2815" t="s">
        <v>30</v>
      </c>
      <c r="W2815">
        <v>501</v>
      </c>
      <c r="X2815">
        <v>700</v>
      </c>
    </row>
    <row r="2816" spans="1:24" x14ac:dyDescent="0.35">
      <c r="A2816" t="s">
        <v>24</v>
      </c>
      <c r="B2816">
        <v>2011</v>
      </c>
      <c r="C2816">
        <v>455</v>
      </c>
      <c r="D2816" t="s">
        <v>38</v>
      </c>
      <c r="E2816" t="s">
        <v>39</v>
      </c>
      <c r="F2816">
        <v>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s="1">
        <v>44468.437696759262</v>
      </c>
      <c r="U2816">
        <v>925</v>
      </c>
      <c r="V2816" t="s">
        <v>31</v>
      </c>
      <c r="W2816">
        <v>501</v>
      </c>
      <c r="X2816">
        <v>700</v>
      </c>
    </row>
    <row r="2817" spans="1:24" x14ac:dyDescent="0.35">
      <c r="A2817" t="s">
        <v>24</v>
      </c>
      <c r="B2817">
        <v>2011</v>
      </c>
      <c r="C2817">
        <v>455</v>
      </c>
      <c r="D2817" t="s">
        <v>38</v>
      </c>
      <c r="E2817" t="s">
        <v>39</v>
      </c>
      <c r="F2817">
        <v>6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s="1">
        <v>44468.437696759262</v>
      </c>
      <c r="U2817">
        <v>924</v>
      </c>
      <c r="V2817" t="s">
        <v>31</v>
      </c>
      <c r="W2817">
        <v>301</v>
      </c>
      <c r="X2817">
        <v>500</v>
      </c>
    </row>
    <row r="2818" spans="1:24" x14ac:dyDescent="0.35">
      <c r="A2818" t="s">
        <v>24</v>
      </c>
      <c r="B2818">
        <v>2011</v>
      </c>
      <c r="C2818">
        <v>455</v>
      </c>
      <c r="D2818" t="s">
        <v>38</v>
      </c>
      <c r="E2818" t="s">
        <v>39</v>
      </c>
      <c r="F2818">
        <v>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s="1">
        <v>44468.437696759262</v>
      </c>
      <c r="U2818">
        <v>934</v>
      </c>
      <c r="V2818" t="s">
        <v>30</v>
      </c>
      <c r="W2818">
        <v>301</v>
      </c>
      <c r="X2818">
        <v>500</v>
      </c>
    </row>
    <row r="2819" spans="1:24" x14ac:dyDescent="0.35">
      <c r="A2819" t="s">
        <v>24</v>
      </c>
      <c r="B2819">
        <v>2011</v>
      </c>
      <c r="C2819">
        <v>455</v>
      </c>
      <c r="D2819" t="s">
        <v>38</v>
      </c>
      <c r="E2819" t="s">
        <v>39</v>
      </c>
      <c r="F2819">
        <v>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s="1">
        <v>44468.437696759262</v>
      </c>
      <c r="U2819">
        <v>944</v>
      </c>
      <c r="V2819" t="s">
        <v>27</v>
      </c>
      <c r="W2819">
        <v>301</v>
      </c>
      <c r="X2819">
        <v>500</v>
      </c>
    </row>
    <row r="2820" spans="1:24" x14ac:dyDescent="0.35">
      <c r="A2820" t="s">
        <v>24</v>
      </c>
      <c r="B2820">
        <v>2011</v>
      </c>
      <c r="C2820">
        <v>455</v>
      </c>
      <c r="D2820" t="s">
        <v>38</v>
      </c>
      <c r="E2820" t="s">
        <v>39</v>
      </c>
      <c r="F2820">
        <v>7</v>
      </c>
      <c r="G2820">
        <v>1</v>
      </c>
      <c r="H2820">
        <v>2.9</v>
      </c>
      <c r="I2820">
        <v>8.2197976660596499</v>
      </c>
      <c r="J2820">
        <v>6</v>
      </c>
      <c r="K2820">
        <v>36.585116639336903</v>
      </c>
      <c r="L2820">
        <v>7.3</v>
      </c>
      <c r="M2820">
        <v>52.659905830713697</v>
      </c>
      <c r="N2820">
        <v>0</v>
      </c>
      <c r="O2820">
        <v>24</v>
      </c>
      <c r="P2820">
        <v>15310</v>
      </c>
      <c r="Q2820">
        <v>234381535.325151</v>
      </c>
      <c r="R2820">
        <v>0</v>
      </c>
      <c r="S2820">
        <v>51517</v>
      </c>
      <c r="T2820" s="1">
        <v>44468.437696759262</v>
      </c>
      <c r="U2820">
        <v>914</v>
      </c>
      <c r="V2820" t="s">
        <v>29</v>
      </c>
      <c r="W2820">
        <v>301</v>
      </c>
      <c r="X2820">
        <v>500</v>
      </c>
    </row>
    <row r="2821" spans="1:24" x14ac:dyDescent="0.35">
      <c r="A2821" t="s">
        <v>24</v>
      </c>
      <c r="B2821">
        <v>2011</v>
      </c>
      <c r="C2821">
        <v>455</v>
      </c>
      <c r="D2821" t="s">
        <v>38</v>
      </c>
      <c r="E2821" t="s">
        <v>39</v>
      </c>
      <c r="F2821">
        <v>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 s="1">
        <v>44468.437696759262</v>
      </c>
      <c r="U2821">
        <v>951</v>
      </c>
      <c r="V2821" t="s">
        <v>28</v>
      </c>
      <c r="W2821">
        <v>10</v>
      </c>
      <c r="X2821">
        <v>100</v>
      </c>
    </row>
    <row r="2822" spans="1:24" x14ac:dyDescent="0.35">
      <c r="A2822" t="s">
        <v>24</v>
      </c>
      <c r="B2822">
        <v>2011</v>
      </c>
      <c r="C2822">
        <v>455</v>
      </c>
      <c r="D2822" t="s">
        <v>38</v>
      </c>
      <c r="E2822" t="s">
        <v>39</v>
      </c>
      <c r="F2822">
        <v>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s="1">
        <v>44468.437696759262</v>
      </c>
      <c r="U2822">
        <v>954</v>
      </c>
      <c r="V2822" t="s">
        <v>28</v>
      </c>
      <c r="W2822">
        <v>301</v>
      </c>
      <c r="X2822">
        <v>500</v>
      </c>
    </row>
    <row r="2823" spans="1:24" x14ac:dyDescent="0.35">
      <c r="A2823" t="s">
        <v>24</v>
      </c>
      <c r="B2823">
        <v>2011</v>
      </c>
      <c r="C2823">
        <v>455</v>
      </c>
      <c r="D2823" t="s">
        <v>38</v>
      </c>
      <c r="E2823" t="s">
        <v>39</v>
      </c>
      <c r="F2823">
        <v>11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s="1">
        <v>44468.437696759262</v>
      </c>
      <c r="U2823">
        <v>913</v>
      </c>
      <c r="V2823" t="s">
        <v>29</v>
      </c>
      <c r="W2823">
        <v>201</v>
      </c>
      <c r="X2823">
        <v>300</v>
      </c>
    </row>
    <row r="2824" spans="1:24" x14ac:dyDescent="0.35">
      <c r="A2824" t="s">
        <v>24</v>
      </c>
      <c r="B2824">
        <v>2011</v>
      </c>
      <c r="C2824">
        <v>455</v>
      </c>
      <c r="D2824" t="s">
        <v>38</v>
      </c>
      <c r="E2824" t="s">
        <v>39</v>
      </c>
      <c r="F2824">
        <v>13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s="1">
        <v>44468.437696759262</v>
      </c>
      <c r="U2824">
        <v>943</v>
      </c>
      <c r="V2824" t="s">
        <v>27</v>
      </c>
      <c r="W2824">
        <v>201</v>
      </c>
      <c r="X2824">
        <v>300</v>
      </c>
    </row>
    <row r="2825" spans="1:24" x14ac:dyDescent="0.35">
      <c r="A2825" t="s">
        <v>24</v>
      </c>
      <c r="B2825">
        <v>2011</v>
      </c>
      <c r="C2825">
        <v>455</v>
      </c>
      <c r="D2825" t="s">
        <v>38</v>
      </c>
      <c r="E2825" t="s">
        <v>39</v>
      </c>
      <c r="F2825">
        <v>14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s="1">
        <v>44468.437696759262</v>
      </c>
      <c r="U2825">
        <v>941</v>
      </c>
      <c r="V2825" t="s">
        <v>27</v>
      </c>
      <c r="W2825">
        <v>10</v>
      </c>
      <c r="X2825">
        <v>100</v>
      </c>
    </row>
    <row r="2826" spans="1:24" x14ac:dyDescent="0.35">
      <c r="A2826" t="s">
        <v>24</v>
      </c>
      <c r="B2826">
        <v>2011</v>
      </c>
      <c r="C2826">
        <v>455</v>
      </c>
      <c r="D2826" t="s">
        <v>38</v>
      </c>
      <c r="E2826" t="s">
        <v>39</v>
      </c>
      <c r="F2826">
        <v>15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 s="1">
        <v>44468.437696759262</v>
      </c>
      <c r="U2826">
        <v>953</v>
      </c>
      <c r="V2826" t="s">
        <v>28</v>
      </c>
      <c r="W2826">
        <v>201</v>
      </c>
      <c r="X2826">
        <v>300</v>
      </c>
    </row>
    <row r="2827" spans="1:24" x14ac:dyDescent="0.35">
      <c r="A2827" t="s">
        <v>24</v>
      </c>
      <c r="B2827">
        <v>2011</v>
      </c>
      <c r="C2827">
        <v>455</v>
      </c>
      <c r="D2827" t="s">
        <v>38</v>
      </c>
      <c r="E2827" t="s">
        <v>39</v>
      </c>
      <c r="F2827">
        <v>20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 s="1">
        <v>44468.437696759262</v>
      </c>
      <c r="U2827">
        <v>923</v>
      </c>
      <c r="V2827" t="s">
        <v>31</v>
      </c>
      <c r="W2827">
        <v>201</v>
      </c>
      <c r="X2827">
        <v>300</v>
      </c>
    </row>
    <row r="2828" spans="1:24" x14ac:dyDescent="0.35">
      <c r="A2828" t="s">
        <v>24</v>
      </c>
      <c r="B2828">
        <v>2011</v>
      </c>
      <c r="C2828">
        <v>455</v>
      </c>
      <c r="D2828" t="s">
        <v>38</v>
      </c>
      <c r="E2828" t="s">
        <v>39</v>
      </c>
      <c r="F2828">
        <v>22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s="1">
        <v>44468.437696759262</v>
      </c>
      <c r="U2828">
        <v>952</v>
      </c>
      <c r="V2828" t="s">
        <v>28</v>
      </c>
      <c r="W2828">
        <v>101</v>
      </c>
      <c r="X2828">
        <v>200</v>
      </c>
    </row>
    <row r="2829" spans="1:24" x14ac:dyDescent="0.35">
      <c r="A2829" t="s">
        <v>24</v>
      </c>
      <c r="B2829">
        <v>2011</v>
      </c>
      <c r="C2829">
        <v>455</v>
      </c>
      <c r="D2829" t="s">
        <v>38</v>
      </c>
      <c r="E2829" t="s">
        <v>39</v>
      </c>
      <c r="F2829">
        <v>24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 s="1">
        <v>44468.437696759262</v>
      </c>
      <c r="U2829">
        <v>933</v>
      </c>
      <c r="V2829" t="s">
        <v>30</v>
      </c>
      <c r="W2829">
        <v>201</v>
      </c>
      <c r="X2829">
        <v>300</v>
      </c>
    </row>
    <row r="2830" spans="1:24" x14ac:dyDescent="0.35">
      <c r="A2830" t="s">
        <v>24</v>
      </c>
      <c r="B2830">
        <v>2011</v>
      </c>
      <c r="C2830">
        <v>455</v>
      </c>
      <c r="D2830" t="s">
        <v>38</v>
      </c>
      <c r="E2830" t="s">
        <v>39</v>
      </c>
      <c r="F2830">
        <v>33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 s="1">
        <v>44468.437696759262</v>
      </c>
      <c r="U2830">
        <v>942</v>
      </c>
      <c r="V2830" t="s">
        <v>27</v>
      </c>
      <c r="W2830">
        <v>101</v>
      </c>
      <c r="X2830">
        <v>200</v>
      </c>
    </row>
    <row r="2831" spans="1:24" x14ac:dyDescent="0.35">
      <c r="A2831" t="s">
        <v>24</v>
      </c>
      <c r="B2831">
        <v>2011</v>
      </c>
      <c r="C2831">
        <v>455</v>
      </c>
      <c r="D2831" t="s">
        <v>38</v>
      </c>
      <c r="E2831" t="s">
        <v>39</v>
      </c>
      <c r="F2831">
        <v>37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s="1">
        <v>44468.437696759262</v>
      </c>
      <c r="U2831">
        <v>912</v>
      </c>
      <c r="V2831" t="s">
        <v>29</v>
      </c>
      <c r="W2831">
        <v>101</v>
      </c>
      <c r="X2831">
        <v>200</v>
      </c>
    </row>
    <row r="2832" spans="1:24" x14ac:dyDescent="0.35">
      <c r="A2832" t="s">
        <v>24</v>
      </c>
      <c r="B2832">
        <v>2011</v>
      </c>
      <c r="C2832">
        <v>455</v>
      </c>
      <c r="D2832" t="s">
        <v>38</v>
      </c>
      <c r="E2832" t="s">
        <v>39</v>
      </c>
      <c r="F2832">
        <v>56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 s="1">
        <v>44468.437696759262</v>
      </c>
      <c r="U2832">
        <v>922</v>
      </c>
      <c r="V2832" t="s">
        <v>31</v>
      </c>
      <c r="W2832">
        <v>101</v>
      </c>
      <c r="X2832">
        <v>200</v>
      </c>
    </row>
    <row r="2833" spans="1:24" x14ac:dyDescent="0.35">
      <c r="A2833" t="s">
        <v>24</v>
      </c>
      <c r="B2833">
        <v>2011</v>
      </c>
      <c r="C2833">
        <v>455</v>
      </c>
      <c r="D2833" t="s">
        <v>38</v>
      </c>
      <c r="E2833" t="s">
        <v>39</v>
      </c>
      <c r="F2833">
        <v>68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 s="1">
        <v>44468.437696759262</v>
      </c>
      <c r="U2833">
        <v>921</v>
      </c>
      <c r="V2833" t="s">
        <v>31</v>
      </c>
      <c r="W2833">
        <v>10</v>
      </c>
      <c r="X2833">
        <v>100</v>
      </c>
    </row>
    <row r="2834" spans="1:24" x14ac:dyDescent="0.35">
      <c r="A2834" t="s">
        <v>24</v>
      </c>
      <c r="B2834">
        <v>2011</v>
      </c>
      <c r="C2834">
        <v>455</v>
      </c>
      <c r="D2834" t="s">
        <v>38</v>
      </c>
      <c r="E2834" t="s">
        <v>39</v>
      </c>
      <c r="F2834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s="1">
        <v>44468.437696759262</v>
      </c>
      <c r="U2834">
        <v>931</v>
      </c>
      <c r="V2834" t="s">
        <v>30</v>
      </c>
      <c r="W2834">
        <v>10</v>
      </c>
      <c r="X2834">
        <v>100</v>
      </c>
    </row>
    <row r="2835" spans="1:24" x14ac:dyDescent="0.35">
      <c r="A2835" t="s">
        <v>24</v>
      </c>
      <c r="B2835">
        <v>2011</v>
      </c>
      <c r="C2835">
        <v>455</v>
      </c>
      <c r="D2835" t="s">
        <v>38</v>
      </c>
      <c r="E2835" t="s">
        <v>39</v>
      </c>
      <c r="F2835">
        <v>105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s="1">
        <v>44468.437696759262</v>
      </c>
      <c r="U2835">
        <v>911</v>
      </c>
      <c r="V2835" t="s">
        <v>29</v>
      </c>
      <c r="W2835">
        <v>10</v>
      </c>
      <c r="X2835">
        <v>100</v>
      </c>
    </row>
    <row r="2836" spans="1:24" x14ac:dyDescent="0.35">
      <c r="A2836" t="s">
        <v>24</v>
      </c>
      <c r="B2836">
        <v>2011</v>
      </c>
      <c r="C2836">
        <v>455</v>
      </c>
      <c r="D2836" t="s">
        <v>38</v>
      </c>
      <c r="E2836" t="s">
        <v>39</v>
      </c>
      <c r="F2836">
        <v>107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s="1">
        <v>44468.437696759262</v>
      </c>
      <c r="U2836">
        <v>932</v>
      </c>
      <c r="V2836" t="s">
        <v>30</v>
      </c>
      <c r="W2836">
        <v>101</v>
      </c>
      <c r="X2836">
        <v>200</v>
      </c>
    </row>
    <row r="2837" spans="1:24" x14ac:dyDescent="0.35">
      <c r="A2837" t="s">
        <v>24</v>
      </c>
      <c r="B2837">
        <v>2011</v>
      </c>
      <c r="C2837">
        <v>460</v>
      </c>
      <c r="D2837" t="s">
        <v>40</v>
      </c>
      <c r="E2837" t="s">
        <v>41</v>
      </c>
      <c r="F2837">
        <v>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s="1">
        <v>44468.437696759262</v>
      </c>
      <c r="U2837">
        <v>945</v>
      </c>
      <c r="V2837" t="s">
        <v>27</v>
      </c>
      <c r="W2837">
        <v>501</v>
      </c>
      <c r="X2837">
        <v>700</v>
      </c>
    </row>
    <row r="2838" spans="1:24" x14ac:dyDescent="0.35">
      <c r="A2838" t="s">
        <v>24</v>
      </c>
      <c r="B2838">
        <v>2011</v>
      </c>
      <c r="C2838">
        <v>460</v>
      </c>
      <c r="D2838" t="s">
        <v>40</v>
      </c>
      <c r="E2838" t="s">
        <v>41</v>
      </c>
      <c r="F2838">
        <v>3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 s="1">
        <v>44468.437696759262</v>
      </c>
      <c r="U2838">
        <v>915</v>
      </c>
      <c r="V2838" t="s">
        <v>29</v>
      </c>
      <c r="W2838">
        <v>501</v>
      </c>
      <c r="X2838">
        <v>700</v>
      </c>
    </row>
    <row r="2839" spans="1:24" x14ac:dyDescent="0.35">
      <c r="A2839" t="s">
        <v>24</v>
      </c>
      <c r="B2839">
        <v>2011</v>
      </c>
      <c r="C2839">
        <v>460</v>
      </c>
      <c r="D2839" t="s">
        <v>40</v>
      </c>
      <c r="E2839" t="s">
        <v>41</v>
      </c>
      <c r="F2839">
        <v>3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s="1">
        <v>44468.437696759262</v>
      </c>
      <c r="U2839">
        <v>955</v>
      </c>
      <c r="V2839" t="s">
        <v>28</v>
      </c>
      <c r="W2839">
        <v>501</v>
      </c>
      <c r="X2839">
        <v>700</v>
      </c>
    </row>
    <row r="2840" spans="1:24" x14ac:dyDescent="0.35">
      <c r="A2840" t="s">
        <v>24</v>
      </c>
      <c r="B2840">
        <v>2011</v>
      </c>
      <c r="C2840">
        <v>460</v>
      </c>
      <c r="D2840" t="s">
        <v>40</v>
      </c>
      <c r="E2840" t="s">
        <v>41</v>
      </c>
      <c r="F2840">
        <v>4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s="1">
        <v>44468.437696759262</v>
      </c>
      <c r="U2840">
        <v>935</v>
      </c>
      <c r="V2840" t="s">
        <v>30</v>
      </c>
      <c r="W2840">
        <v>501</v>
      </c>
      <c r="X2840">
        <v>700</v>
      </c>
    </row>
    <row r="2841" spans="1:24" x14ac:dyDescent="0.35">
      <c r="A2841" t="s">
        <v>24</v>
      </c>
      <c r="B2841">
        <v>2011</v>
      </c>
      <c r="C2841">
        <v>460</v>
      </c>
      <c r="D2841" t="s">
        <v>40</v>
      </c>
      <c r="E2841" t="s">
        <v>41</v>
      </c>
      <c r="F2841">
        <v>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s="1">
        <v>44468.437696759262</v>
      </c>
      <c r="U2841">
        <v>925</v>
      </c>
      <c r="V2841" t="s">
        <v>31</v>
      </c>
      <c r="W2841">
        <v>501</v>
      </c>
      <c r="X2841">
        <v>700</v>
      </c>
    </row>
    <row r="2842" spans="1:24" x14ac:dyDescent="0.35">
      <c r="A2842" t="s">
        <v>24</v>
      </c>
      <c r="B2842">
        <v>2011</v>
      </c>
      <c r="C2842">
        <v>460</v>
      </c>
      <c r="D2842" t="s">
        <v>40</v>
      </c>
      <c r="E2842" t="s">
        <v>41</v>
      </c>
      <c r="F2842">
        <v>6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s="1">
        <v>44468.437696759262</v>
      </c>
      <c r="U2842">
        <v>924</v>
      </c>
      <c r="V2842" t="s">
        <v>31</v>
      </c>
      <c r="W2842">
        <v>301</v>
      </c>
      <c r="X2842">
        <v>500</v>
      </c>
    </row>
    <row r="2843" spans="1:24" x14ac:dyDescent="0.35">
      <c r="A2843" t="s">
        <v>24</v>
      </c>
      <c r="B2843">
        <v>2011</v>
      </c>
      <c r="C2843">
        <v>460</v>
      </c>
      <c r="D2843" t="s">
        <v>40</v>
      </c>
      <c r="E2843" t="s">
        <v>41</v>
      </c>
      <c r="F2843">
        <v>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s="1">
        <v>44468.437696759262</v>
      </c>
      <c r="U2843">
        <v>934</v>
      </c>
      <c r="V2843" t="s">
        <v>30</v>
      </c>
      <c r="W2843">
        <v>301</v>
      </c>
      <c r="X2843">
        <v>500</v>
      </c>
    </row>
    <row r="2844" spans="1:24" x14ac:dyDescent="0.35">
      <c r="A2844" t="s">
        <v>24</v>
      </c>
      <c r="B2844">
        <v>2011</v>
      </c>
      <c r="C2844">
        <v>460</v>
      </c>
      <c r="D2844" t="s">
        <v>40</v>
      </c>
      <c r="E2844" t="s">
        <v>41</v>
      </c>
      <c r="F2844">
        <v>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 s="1">
        <v>44468.437696759262</v>
      </c>
      <c r="U2844">
        <v>944</v>
      </c>
      <c r="V2844" t="s">
        <v>27</v>
      </c>
      <c r="W2844">
        <v>301</v>
      </c>
      <c r="X2844">
        <v>500</v>
      </c>
    </row>
    <row r="2845" spans="1:24" x14ac:dyDescent="0.35">
      <c r="A2845" t="s">
        <v>24</v>
      </c>
      <c r="B2845">
        <v>2011</v>
      </c>
      <c r="C2845">
        <v>460</v>
      </c>
      <c r="D2845" t="s">
        <v>40</v>
      </c>
      <c r="E2845" t="s">
        <v>41</v>
      </c>
      <c r="F2845">
        <v>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s="1">
        <v>44468.437696759262</v>
      </c>
      <c r="U2845">
        <v>914</v>
      </c>
      <c r="V2845" t="s">
        <v>29</v>
      </c>
      <c r="W2845">
        <v>301</v>
      </c>
      <c r="X2845">
        <v>500</v>
      </c>
    </row>
    <row r="2846" spans="1:24" x14ac:dyDescent="0.35">
      <c r="A2846" t="s">
        <v>24</v>
      </c>
      <c r="B2846">
        <v>2011</v>
      </c>
      <c r="C2846">
        <v>460</v>
      </c>
      <c r="D2846" t="s">
        <v>40</v>
      </c>
      <c r="E2846" t="s">
        <v>41</v>
      </c>
      <c r="F2846">
        <v>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s="1">
        <v>44468.437696759262</v>
      </c>
      <c r="U2846">
        <v>951</v>
      </c>
      <c r="V2846" t="s">
        <v>28</v>
      </c>
      <c r="W2846">
        <v>10</v>
      </c>
      <c r="X2846">
        <v>100</v>
      </c>
    </row>
    <row r="2847" spans="1:24" x14ac:dyDescent="0.35">
      <c r="A2847" t="s">
        <v>24</v>
      </c>
      <c r="B2847">
        <v>2011</v>
      </c>
      <c r="C2847">
        <v>460</v>
      </c>
      <c r="D2847" t="s">
        <v>40</v>
      </c>
      <c r="E2847" t="s">
        <v>41</v>
      </c>
      <c r="F2847">
        <v>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s="1">
        <v>44468.437696759262</v>
      </c>
      <c r="U2847">
        <v>954</v>
      </c>
      <c r="V2847" t="s">
        <v>28</v>
      </c>
      <c r="W2847">
        <v>301</v>
      </c>
      <c r="X2847">
        <v>500</v>
      </c>
    </row>
    <row r="2848" spans="1:24" x14ac:dyDescent="0.35">
      <c r="A2848" t="s">
        <v>24</v>
      </c>
      <c r="B2848">
        <v>2011</v>
      </c>
      <c r="C2848">
        <v>460</v>
      </c>
      <c r="D2848" t="s">
        <v>40</v>
      </c>
      <c r="E2848" t="s">
        <v>41</v>
      </c>
      <c r="F2848">
        <v>11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s="1">
        <v>44468.437696759262</v>
      </c>
      <c r="U2848">
        <v>913</v>
      </c>
      <c r="V2848" t="s">
        <v>29</v>
      </c>
      <c r="W2848">
        <v>201</v>
      </c>
      <c r="X2848">
        <v>300</v>
      </c>
    </row>
    <row r="2849" spans="1:24" x14ac:dyDescent="0.35">
      <c r="A2849" t="s">
        <v>24</v>
      </c>
      <c r="B2849">
        <v>2011</v>
      </c>
      <c r="C2849">
        <v>460</v>
      </c>
      <c r="D2849" t="s">
        <v>40</v>
      </c>
      <c r="E2849" t="s">
        <v>41</v>
      </c>
      <c r="F2849">
        <v>13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 s="1">
        <v>44468.437696759262</v>
      </c>
      <c r="U2849">
        <v>943</v>
      </c>
      <c r="V2849" t="s">
        <v>27</v>
      </c>
      <c r="W2849">
        <v>201</v>
      </c>
      <c r="X2849">
        <v>300</v>
      </c>
    </row>
    <row r="2850" spans="1:24" x14ac:dyDescent="0.35">
      <c r="A2850" t="s">
        <v>24</v>
      </c>
      <c r="B2850">
        <v>2011</v>
      </c>
      <c r="C2850">
        <v>460</v>
      </c>
      <c r="D2850" t="s">
        <v>40</v>
      </c>
      <c r="E2850" t="s">
        <v>41</v>
      </c>
      <c r="F2850">
        <v>14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s="1">
        <v>44468.437696759262</v>
      </c>
      <c r="U2850">
        <v>941</v>
      </c>
      <c r="V2850" t="s">
        <v>27</v>
      </c>
      <c r="W2850">
        <v>10</v>
      </c>
      <c r="X2850">
        <v>100</v>
      </c>
    </row>
    <row r="2851" spans="1:24" x14ac:dyDescent="0.35">
      <c r="A2851" t="s">
        <v>24</v>
      </c>
      <c r="B2851">
        <v>2011</v>
      </c>
      <c r="C2851">
        <v>460</v>
      </c>
      <c r="D2851" t="s">
        <v>40</v>
      </c>
      <c r="E2851" t="s">
        <v>41</v>
      </c>
      <c r="F2851">
        <v>15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 s="1">
        <v>44468.437696759262</v>
      </c>
      <c r="U2851">
        <v>953</v>
      </c>
      <c r="V2851" t="s">
        <v>28</v>
      </c>
      <c r="W2851">
        <v>201</v>
      </c>
      <c r="X2851">
        <v>300</v>
      </c>
    </row>
    <row r="2852" spans="1:24" x14ac:dyDescent="0.35">
      <c r="A2852" t="s">
        <v>24</v>
      </c>
      <c r="B2852">
        <v>2011</v>
      </c>
      <c r="C2852">
        <v>460</v>
      </c>
      <c r="D2852" t="s">
        <v>40</v>
      </c>
      <c r="E2852" t="s">
        <v>41</v>
      </c>
      <c r="F2852">
        <v>20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s="1">
        <v>44468.437696759262</v>
      </c>
      <c r="U2852">
        <v>923</v>
      </c>
      <c r="V2852" t="s">
        <v>31</v>
      </c>
      <c r="W2852">
        <v>201</v>
      </c>
      <c r="X2852">
        <v>300</v>
      </c>
    </row>
    <row r="2853" spans="1:24" x14ac:dyDescent="0.35">
      <c r="A2853" t="s">
        <v>24</v>
      </c>
      <c r="B2853">
        <v>2011</v>
      </c>
      <c r="C2853">
        <v>460</v>
      </c>
      <c r="D2853" t="s">
        <v>40</v>
      </c>
      <c r="E2853" t="s">
        <v>41</v>
      </c>
      <c r="F2853">
        <v>22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s="1">
        <v>44468.437696759262</v>
      </c>
      <c r="U2853">
        <v>952</v>
      </c>
      <c r="V2853" t="s">
        <v>28</v>
      </c>
      <c r="W2853">
        <v>101</v>
      </c>
      <c r="X2853">
        <v>200</v>
      </c>
    </row>
    <row r="2854" spans="1:24" x14ac:dyDescent="0.35">
      <c r="A2854" t="s">
        <v>24</v>
      </c>
      <c r="B2854">
        <v>2011</v>
      </c>
      <c r="C2854">
        <v>460</v>
      </c>
      <c r="D2854" t="s">
        <v>40</v>
      </c>
      <c r="E2854" t="s">
        <v>41</v>
      </c>
      <c r="F2854">
        <v>24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 s="1">
        <v>44468.437696759262</v>
      </c>
      <c r="U2854">
        <v>933</v>
      </c>
      <c r="V2854" t="s">
        <v>30</v>
      </c>
      <c r="W2854">
        <v>201</v>
      </c>
      <c r="X2854">
        <v>300</v>
      </c>
    </row>
    <row r="2855" spans="1:24" x14ac:dyDescent="0.35">
      <c r="A2855" t="s">
        <v>24</v>
      </c>
      <c r="B2855">
        <v>2011</v>
      </c>
      <c r="C2855">
        <v>460</v>
      </c>
      <c r="D2855" t="s">
        <v>40</v>
      </c>
      <c r="E2855" t="s">
        <v>41</v>
      </c>
      <c r="F2855">
        <v>33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s="1">
        <v>44468.437696759262</v>
      </c>
      <c r="U2855">
        <v>942</v>
      </c>
      <c r="V2855" t="s">
        <v>27</v>
      </c>
      <c r="W2855">
        <v>101</v>
      </c>
      <c r="X2855">
        <v>200</v>
      </c>
    </row>
    <row r="2856" spans="1:24" x14ac:dyDescent="0.35">
      <c r="A2856" t="s">
        <v>24</v>
      </c>
      <c r="B2856">
        <v>2011</v>
      </c>
      <c r="C2856">
        <v>460</v>
      </c>
      <c r="D2856" t="s">
        <v>40</v>
      </c>
      <c r="E2856" t="s">
        <v>41</v>
      </c>
      <c r="F2856">
        <v>37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s="1">
        <v>44468.437696759262</v>
      </c>
      <c r="U2856">
        <v>912</v>
      </c>
      <c r="V2856" t="s">
        <v>29</v>
      </c>
      <c r="W2856">
        <v>101</v>
      </c>
      <c r="X2856">
        <v>200</v>
      </c>
    </row>
    <row r="2857" spans="1:24" x14ac:dyDescent="0.35">
      <c r="A2857" t="s">
        <v>24</v>
      </c>
      <c r="B2857">
        <v>2011</v>
      </c>
      <c r="C2857">
        <v>460</v>
      </c>
      <c r="D2857" t="s">
        <v>40</v>
      </c>
      <c r="E2857" t="s">
        <v>41</v>
      </c>
      <c r="F2857">
        <v>56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 s="1">
        <v>44468.437696759262</v>
      </c>
      <c r="U2857">
        <v>922</v>
      </c>
      <c r="V2857" t="s">
        <v>31</v>
      </c>
      <c r="W2857">
        <v>101</v>
      </c>
      <c r="X2857">
        <v>200</v>
      </c>
    </row>
    <row r="2858" spans="1:24" x14ac:dyDescent="0.35">
      <c r="A2858" t="s">
        <v>24</v>
      </c>
      <c r="B2858">
        <v>2011</v>
      </c>
      <c r="C2858">
        <v>460</v>
      </c>
      <c r="D2858" t="s">
        <v>40</v>
      </c>
      <c r="E2858" t="s">
        <v>41</v>
      </c>
      <c r="F2858">
        <v>68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s="1">
        <v>44468.437696759262</v>
      </c>
      <c r="U2858">
        <v>921</v>
      </c>
      <c r="V2858" t="s">
        <v>31</v>
      </c>
      <c r="W2858">
        <v>10</v>
      </c>
      <c r="X2858">
        <v>100</v>
      </c>
    </row>
    <row r="2859" spans="1:24" x14ac:dyDescent="0.35">
      <c r="A2859" t="s">
        <v>24</v>
      </c>
      <c r="B2859">
        <v>2011</v>
      </c>
      <c r="C2859">
        <v>460</v>
      </c>
      <c r="D2859" t="s">
        <v>40</v>
      </c>
      <c r="E2859" t="s">
        <v>41</v>
      </c>
      <c r="F2859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s="1">
        <v>44468.437696759262</v>
      </c>
      <c r="U2859">
        <v>931</v>
      </c>
      <c r="V2859" t="s">
        <v>30</v>
      </c>
      <c r="W2859">
        <v>10</v>
      </c>
      <c r="X2859">
        <v>100</v>
      </c>
    </row>
    <row r="2860" spans="1:24" x14ac:dyDescent="0.35">
      <c r="A2860" t="s">
        <v>24</v>
      </c>
      <c r="B2860">
        <v>2011</v>
      </c>
      <c r="C2860">
        <v>460</v>
      </c>
      <c r="D2860" t="s">
        <v>40</v>
      </c>
      <c r="E2860" t="s">
        <v>41</v>
      </c>
      <c r="F2860">
        <v>105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 s="1">
        <v>44468.437696759262</v>
      </c>
      <c r="U2860">
        <v>911</v>
      </c>
      <c r="V2860" t="s">
        <v>29</v>
      </c>
      <c r="W2860">
        <v>10</v>
      </c>
      <c r="X2860">
        <v>100</v>
      </c>
    </row>
    <row r="2861" spans="1:24" x14ac:dyDescent="0.35">
      <c r="A2861" t="s">
        <v>24</v>
      </c>
      <c r="B2861">
        <v>2011</v>
      </c>
      <c r="C2861">
        <v>460</v>
      </c>
      <c r="D2861" t="s">
        <v>40</v>
      </c>
      <c r="E2861" t="s">
        <v>41</v>
      </c>
      <c r="F2861">
        <v>107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s="1">
        <v>44468.437696759262</v>
      </c>
      <c r="U2861">
        <v>932</v>
      </c>
      <c r="V2861" t="s">
        <v>30</v>
      </c>
      <c r="W2861">
        <v>101</v>
      </c>
      <c r="X2861">
        <v>200</v>
      </c>
    </row>
    <row r="2862" spans="1:24" x14ac:dyDescent="0.35">
      <c r="A2862" t="s">
        <v>24</v>
      </c>
      <c r="B2862">
        <v>2011</v>
      </c>
      <c r="C2862">
        <v>471</v>
      </c>
      <c r="D2862" t="s">
        <v>42</v>
      </c>
      <c r="E2862" t="s">
        <v>43</v>
      </c>
      <c r="F2862">
        <v>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s="1">
        <v>44468.437696759262</v>
      </c>
      <c r="U2862">
        <v>945</v>
      </c>
      <c r="V2862" t="s">
        <v>27</v>
      </c>
      <c r="W2862">
        <v>501</v>
      </c>
      <c r="X2862">
        <v>700</v>
      </c>
    </row>
    <row r="2863" spans="1:24" x14ac:dyDescent="0.35">
      <c r="A2863" t="s">
        <v>24</v>
      </c>
      <c r="B2863">
        <v>2011</v>
      </c>
      <c r="C2863">
        <v>471</v>
      </c>
      <c r="D2863" t="s">
        <v>42</v>
      </c>
      <c r="E2863" t="s">
        <v>43</v>
      </c>
      <c r="F2863">
        <v>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s="1">
        <v>44468.437696759262</v>
      </c>
      <c r="U2863">
        <v>915</v>
      </c>
      <c r="V2863" t="s">
        <v>29</v>
      </c>
      <c r="W2863">
        <v>501</v>
      </c>
      <c r="X2863">
        <v>700</v>
      </c>
    </row>
    <row r="2864" spans="1:24" x14ac:dyDescent="0.35">
      <c r="A2864" t="s">
        <v>24</v>
      </c>
      <c r="B2864">
        <v>2011</v>
      </c>
      <c r="C2864">
        <v>471</v>
      </c>
      <c r="D2864" t="s">
        <v>42</v>
      </c>
      <c r="E2864" t="s">
        <v>43</v>
      </c>
      <c r="F2864">
        <v>3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 s="1">
        <v>44468.437696759262</v>
      </c>
      <c r="U2864">
        <v>955</v>
      </c>
      <c r="V2864" t="s">
        <v>28</v>
      </c>
      <c r="W2864">
        <v>501</v>
      </c>
      <c r="X2864">
        <v>700</v>
      </c>
    </row>
    <row r="2865" spans="1:24" x14ac:dyDescent="0.35">
      <c r="A2865" t="s">
        <v>24</v>
      </c>
      <c r="B2865">
        <v>2011</v>
      </c>
      <c r="C2865">
        <v>471</v>
      </c>
      <c r="D2865" t="s">
        <v>42</v>
      </c>
      <c r="E2865" t="s">
        <v>43</v>
      </c>
      <c r="F2865">
        <v>4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s="1">
        <v>44468.437696759262</v>
      </c>
      <c r="U2865">
        <v>935</v>
      </c>
      <c r="V2865" t="s">
        <v>30</v>
      </c>
      <c r="W2865">
        <v>501</v>
      </c>
      <c r="X2865">
        <v>700</v>
      </c>
    </row>
    <row r="2866" spans="1:24" x14ac:dyDescent="0.35">
      <c r="A2866" t="s">
        <v>24</v>
      </c>
      <c r="B2866">
        <v>2011</v>
      </c>
      <c r="C2866">
        <v>471</v>
      </c>
      <c r="D2866" t="s">
        <v>42</v>
      </c>
      <c r="E2866" t="s">
        <v>43</v>
      </c>
      <c r="F2866">
        <v>5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s="1">
        <v>44468.437696759262</v>
      </c>
      <c r="U2866">
        <v>925</v>
      </c>
      <c r="V2866" t="s">
        <v>31</v>
      </c>
      <c r="W2866">
        <v>501</v>
      </c>
      <c r="X2866">
        <v>700</v>
      </c>
    </row>
    <row r="2867" spans="1:24" x14ac:dyDescent="0.35">
      <c r="A2867" t="s">
        <v>24</v>
      </c>
      <c r="B2867">
        <v>2011</v>
      </c>
      <c r="C2867">
        <v>471</v>
      </c>
      <c r="D2867" t="s">
        <v>42</v>
      </c>
      <c r="E2867" t="s">
        <v>43</v>
      </c>
      <c r="F2867">
        <v>6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 s="1">
        <v>44468.437696759262</v>
      </c>
      <c r="U2867">
        <v>924</v>
      </c>
      <c r="V2867" t="s">
        <v>31</v>
      </c>
      <c r="W2867">
        <v>301</v>
      </c>
      <c r="X2867">
        <v>500</v>
      </c>
    </row>
    <row r="2868" spans="1:24" x14ac:dyDescent="0.35">
      <c r="A2868" t="s">
        <v>24</v>
      </c>
      <c r="B2868">
        <v>2011</v>
      </c>
      <c r="C2868">
        <v>471</v>
      </c>
      <c r="D2868" t="s">
        <v>42</v>
      </c>
      <c r="E2868" t="s">
        <v>43</v>
      </c>
      <c r="F2868">
        <v>6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 s="1">
        <v>44468.437696759262</v>
      </c>
      <c r="U2868">
        <v>934</v>
      </c>
      <c r="V2868" t="s">
        <v>30</v>
      </c>
      <c r="W2868">
        <v>301</v>
      </c>
      <c r="X2868">
        <v>500</v>
      </c>
    </row>
    <row r="2869" spans="1:24" x14ac:dyDescent="0.35">
      <c r="A2869" t="s">
        <v>24</v>
      </c>
      <c r="B2869">
        <v>2011</v>
      </c>
      <c r="C2869">
        <v>471</v>
      </c>
      <c r="D2869" t="s">
        <v>42</v>
      </c>
      <c r="E2869" t="s">
        <v>43</v>
      </c>
      <c r="F2869">
        <v>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 s="1">
        <v>44468.437696759262</v>
      </c>
      <c r="U2869">
        <v>944</v>
      </c>
      <c r="V2869" t="s">
        <v>27</v>
      </c>
      <c r="W2869">
        <v>301</v>
      </c>
      <c r="X2869">
        <v>500</v>
      </c>
    </row>
    <row r="2870" spans="1:24" x14ac:dyDescent="0.35">
      <c r="A2870" t="s">
        <v>24</v>
      </c>
      <c r="B2870">
        <v>2011</v>
      </c>
      <c r="C2870">
        <v>471</v>
      </c>
      <c r="D2870" t="s">
        <v>42</v>
      </c>
      <c r="E2870" t="s">
        <v>43</v>
      </c>
      <c r="F2870">
        <v>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 s="1">
        <v>44468.437696759262</v>
      </c>
      <c r="U2870">
        <v>914</v>
      </c>
      <c r="V2870" t="s">
        <v>29</v>
      </c>
      <c r="W2870">
        <v>301</v>
      </c>
      <c r="X2870">
        <v>500</v>
      </c>
    </row>
    <row r="2871" spans="1:24" x14ac:dyDescent="0.35">
      <c r="A2871" t="s">
        <v>24</v>
      </c>
      <c r="B2871">
        <v>2011</v>
      </c>
      <c r="C2871">
        <v>471</v>
      </c>
      <c r="D2871" t="s">
        <v>42</v>
      </c>
      <c r="E2871" t="s">
        <v>43</v>
      </c>
      <c r="F2871">
        <v>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 s="1">
        <v>44468.437696759262</v>
      </c>
      <c r="U2871">
        <v>951</v>
      </c>
      <c r="V2871" t="s">
        <v>28</v>
      </c>
      <c r="W2871">
        <v>10</v>
      </c>
      <c r="X2871">
        <v>100</v>
      </c>
    </row>
    <row r="2872" spans="1:24" x14ac:dyDescent="0.35">
      <c r="A2872" t="s">
        <v>24</v>
      </c>
      <c r="B2872">
        <v>2011</v>
      </c>
      <c r="C2872">
        <v>471</v>
      </c>
      <c r="D2872" t="s">
        <v>42</v>
      </c>
      <c r="E2872" t="s">
        <v>43</v>
      </c>
      <c r="F2872">
        <v>8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 s="1">
        <v>44468.437696759262</v>
      </c>
      <c r="U2872">
        <v>954</v>
      </c>
      <c r="V2872" t="s">
        <v>28</v>
      </c>
      <c r="W2872">
        <v>301</v>
      </c>
      <c r="X2872">
        <v>500</v>
      </c>
    </row>
    <row r="2873" spans="1:24" x14ac:dyDescent="0.35">
      <c r="A2873" t="s">
        <v>24</v>
      </c>
      <c r="B2873">
        <v>2011</v>
      </c>
      <c r="C2873">
        <v>471</v>
      </c>
      <c r="D2873" t="s">
        <v>42</v>
      </c>
      <c r="E2873" t="s">
        <v>43</v>
      </c>
      <c r="F2873">
        <v>11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 s="1">
        <v>44468.437696759262</v>
      </c>
      <c r="U2873">
        <v>913</v>
      </c>
      <c r="V2873" t="s">
        <v>29</v>
      </c>
      <c r="W2873">
        <v>201</v>
      </c>
      <c r="X2873">
        <v>300</v>
      </c>
    </row>
    <row r="2874" spans="1:24" x14ac:dyDescent="0.35">
      <c r="A2874" t="s">
        <v>24</v>
      </c>
      <c r="B2874">
        <v>2011</v>
      </c>
      <c r="C2874">
        <v>471</v>
      </c>
      <c r="D2874" t="s">
        <v>42</v>
      </c>
      <c r="E2874" t="s">
        <v>43</v>
      </c>
      <c r="F2874">
        <v>13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 s="1">
        <v>44468.437696759262</v>
      </c>
      <c r="U2874">
        <v>943</v>
      </c>
      <c r="V2874" t="s">
        <v>27</v>
      </c>
      <c r="W2874">
        <v>201</v>
      </c>
      <c r="X2874">
        <v>300</v>
      </c>
    </row>
    <row r="2875" spans="1:24" x14ac:dyDescent="0.35">
      <c r="A2875" t="s">
        <v>24</v>
      </c>
      <c r="B2875">
        <v>2011</v>
      </c>
      <c r="C2875">
        <v>471</v>
      </c>
      <c r="D2875" t="s">
        <v>42</v>
      </c>
      <c r="E2875" t="s">
        <v>43</v>
      </c>
      <c r="F2875">
        <v>14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s="1">
        <v>44468.437696759262</v>
      </c>
      <c r="U2875">
        <v>941</v>
      </c>
      <c r="V2875" t="s">
        <v>27</v>
      </c>
      <c r="W2875">
        <v>10</v>
      </c>
      <c r="X2875">
        <v>100</v>
      </c>
    </row>
    <row r="2876" spans="1:24" x14ac:dyDescent="0.35">
      <c r="A2876" t="s">
        <v>24</v>
      </c>
      <c r="B2876">
        <v>2011</v>
      </c>
      <c r="C2876">
        <v>471</v>
      </c>
      <c r="D2876" t="s">
        <v>42</v>
      </c>
      <c r="E2876" t="s">
        <v>43</v>
      </c>
      <c r="F2876">
        <v>15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 s="1">
        <v>44468.437696759262</v>
      </c>
      <c r="U2876">
        <v>953</v>
      </c>
      <c r="V2876" t="s">
        <v>28</v>
      </c>
      <c r="W2876">
        <v>201</v>
      </c>
      <c r="X2876">
        <v>300</v>
      </c>
    </row>
    <row r="2877" spans="1:24" x14ac:dyDescent="0.35">
      <c r="A2877" t="s">
        <v>24</v>
      </c>
      <c r="B2877">
        <v>2011</v>
      </c>
      <c r="C2877">
        <v>471</v>
      </c>
      <c r="D2877" t="s">
        <v>42</v>
      </c>
      <c r="E2877" t="s">
        <v>43</v>
      </c>
      <c r="F2877">
        <v>20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 s="1">
        <v>44468.437696759262</v>
      </c>
      <c r="U2877">
        <v>923</v>
      </c>
      <c r="V2877" t="s">
        <v>31</v>
      </c>
      <c r="W2877">
        <v>201</v>
      </c>
      <c r="X2877">
        <v>300</v>
      </c>
    </row>
    <row r="2878" spans="1:24" x14ac:dyDescent="0.35">
      <c r="A2878" t="s">
        <v>24</v>
      </c>
      <c r="B2878">
        <v>2011</v>
      </c>
      <c r="C2878">
        <v>471</v>
      </c>
      <c r="D2878" t="s">
        <v>42</v>
      </c>
      <c r="E2878" t="s">
        <v>43</v>
      </c>
      <c r="F2878">
        <v>22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 s="1">
        <v>44468.437696759262</v>
      </c>
      <c r="U2878">
        <v>952</v>
      </c>
      <c r="V2878" t="s">
        <v>28</v>
      </c>
      <c r="W2878">
        <v>101</v>
      </c>
      <c r="X2878">
        <v>200</v>
      </c>
    </row>
    <row r="2879" spans="1:24" x14ac:dyDescent="0.35">
      <c r="A2879" t="s">
        <v>24</v>
      </c>
      <c r="B2879">
        <v>2011</v>
      </c>
      <c r="C2879">
        <v>471</v>
      </c>
      <c r="D2879" t="s">
        <v>42</v>
      </c>
      <c r="E2879" t="s">
        <v>43</v>
      </c>
      <c r="F2879">
        <v>24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 s="1">
        <v>44468.437696759262</v>
      </c>
      <c r="U2879">
        <v>933</v>
      </c>
      <c r="V2879" t="s">
        <v>30</v>
      </c>
      <c r="W2879">
        <v>201</v>
      </c>
      <c r="X2879">
        <v>300</v>
      </c>
    </row>
    <row r="2880" spans="1:24" x14ac:dyDescent="0.35">
      <c r="A2880" t="s">
        <v>24</v>
      </c>
      <c r="B2880">
        <v>2011</v>
      </c>
      <c r="C2880">
        <v>471</v>
      </c>
      <c r="D2880" t="s">
        <v>42</v>
      </c>
      <c r="E2880" t="s">
        <v>43</v>
      </c>
      <c r="F2880">
        <v>33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s="1">
        <v>44468.437696759262</v>
      </c>
      <c r="U2880">
        <v>942</v>
      </c>
      <c r="V2880" t="s">
        <v>27</v>
      </c>
      <c r="W2880">
        <v>101</v>
      </c>
      <c r="X2880">
        <v>200</v>
      </c>
    </row>
    <row r="2881" spans="1:24" x14ac:dyDescent="0.35">
      <c r="A2881" t="s">
        <v>24</v>
      </c>
      <c r="B2881">
        <v>2011</v>
      </c>
      <c r="C2881">
        <v>471</v>
      </c>
      <c r="D2881" t="s">
        <v>42</v>
      </c>
      <c r="E2881" t="s">
        <v>43</v>
      </c>
      <c r="F2881">
        <v>37</v>
      </c>
      <c r="G2881">
        <v>1</v>
      </c>
      <c r="H2881">
        <v>3.99984553014087</v>
      </c>
      <c r="I2881">
        <v>15.9205927321942</v>
      </c>
      <c r="J2881">
        <v>0.88885456225352699</v>
      </c>
      <c r="K2881">
        <v>0.75897640835387303</v>
      </c>
      <c r="L2881">
        <v>58.6</v>
      </c>
      <c r="M2881">
        <v>3429.6626000167098</v>
      </c>
      <c r="N2881">
        <v>0</v>
      </c>
      <c r="O2881">
        <v>179</v>
      </c>
      <c r="P2881">
        <v>12787</v>
      </c>
      <c r="Q2881">
        <v>163501010.660395</v>
      </c>
      <c r="R2881">
        <v>0</v>
      </c>
      <c r="S2881">
        <v>39025</v>
      </c>
      <c r="T2881" s="1">
        <v>44468.437696759262</v>
      </c>
      <c r="U2881">
        <v>912</v>
      </c>
      <c r="V2881" t="s">
        <v>29</v>
      </c>
      <c r="W2881">
        <v>101</v>
      </c>
      <c r="X2881">
        <v>200</v>
      </c>
    </row>
    <row r="2882" spans="1:24" x14ac:dyDescent="0.35">
      <c r="A2882" t="s">
        <v>24</v>
      </c>
      <c r="B2882">
        <v>2011</v>
      </c>
      <c r="C2882">
        <v>471</v>
      </c>
      <c r="D2882" t="s">
        <v>42</v>
      </c>
      <c r="E2882" t="s">
        <v>43</v>
      </c>
      <c r="F2882">
        <v>56</v>
      </c>
      <c r="G2882">
        <v>1</v>
      </c>
      <c r="H2882">
        <v>3.3079711452650602</v>
      </c>
      <c r="I2882">
        <v>10.9948579208698</v>
      </c>
      <c r="J2882">
        <v>0.51889743455138204</v>
      </c>
      <c r="K2882">
        <v>0.27967557521500103</v>
      </c>
      <c r="L2882">
        <v>79.099999999999994</v>
      </c>
      <c r="M2882">
        <v>6253.8058030524899</v>
      </c>
      <c r="N2882">
        <v>0</v>
      </c>
      <c r="O2882">
        <v>242</v>
      </c>
      <c r="P2882">
        <v>12613</v>
      </c>
      <c r="Q2882">
        <v>159077702.30770299</v>
      </c>
      <c r="R2882">
        <v>0</v>
      </c>
      <c r="S2882">
        <v>38545</v>
      </c>
      <c r="T2882" s="1">
        <v>44468.437696759262</v>
      </c>
      <c r="U2882">
        <v>922</v>
      </c>
      <c r="V2882" t="s">
        <v>31</v>
      </c>
      <c r="W2882">
        <v>101</v>
      </c>
      <c r="X2882">
        <v>200</v>
      </c>
    </row>
    <row r="2883" spans="1:24" x14ac:dyDescent="0.35">
      <c r="A2883" t="s">
        <v>24</v>
      </c>
      <c r="B2883">
        <v>2011</v>
      </c>
      <c r="C2883">
        <v>471</v>
      </c>
      <c r="D2883" t="s">
        <v>42</v>
      </c>
      <c r="E2883" t="s">
        <v>43</v>
      </c>
      <c r="F2883">
        <v>68</v>
      </c>
      <c r="G2883">
        <v>1</v>
      </c>
      <c r="H2883">
        <v>3.1918053385929301</v>
      </c>
      <c r="I2883">
        <v>10.1188589233951</v>
      </c>
      <c r="J2883">
        <v>0.49742420861188502</v>
      </c>
      <c r="K2883">
        <v>0.2517404622246</v>
      </c>
      <c r="L2883">
        <v>82.8</v>
      </c>
      <c r="M2883">
        <v>6858.7510066339501</v>
      </c>
      <c r="N2883">
        <v>0</v>
      </c>
      <c r="O2883">
        <v>252</v>
      </c>
      <c r="P2883">
        <v>13063</v>
      </c>
      <c r="Q2883">
        <v>170634373.08148</v>
      </c>
      <c r="R2883">
        <v>0</v>
      </c>
      <c r="S2883">
        <v>39737</v>
      </c>
      <c r="T2883" s="1">
        <v>44468.437696759262</v>
      </c>
      <c r="U2883">
        <v>921</v>
      </c>
      <c r="V2883" t="s">
        <v>31</v>
      </c>
      <c r="W2883">
        <v>10</v>
      </c>
      <c r="X2883">
        <v>100</v>
      </c>
    </row>
    <row r="2884" spans="1:24" x14ac:dyDescent="0.35">
      <c r="A2884" t="s">
        <v>24</v>
      </c>
      <c r="B2884">
        <v>2011</v>
      </c>
      <c r="C2884">
        <v>471</v>
      </c>
      <c r="D2884" t="s">
        <v>42</v>
      </c>
      <c r="E2884" t="s">
        <v>43</v>
      </c>
      <c r="F2884">
        <v>87</v>
      </c>
      <c r="G2884">
        <v>3</v>
      </c>
      <c r="H2884">
        <v>5.8921509081232797</v>
      </c>
      <c r="I2884">
        <v>11.4653006417663</v>
      </c>
      <c r="J2884">
        <v>0.895961533298823</v>
      </c>
      <c r="K2884">
        <v>0.28659186737185199</v>
      </c>
      <c r="L2884">
        <v>226.8</v>
      </c>
      <c r="M2884">
        <v>17008.3987223597</v>
      </c>
      <c r="N2884">
        <v>0</v>
      </c>
      <c r="O2884">
        <v>494</v>
      </c>
      <c r="P2884">
        <v>34697</v>
      </c>
      <c r="Q2884">
        <v>425149667.08235699</v>
      </c>
      <c r="R2884">
        <v>0</v>
      </c>
      <c r="S2884">
        <v>76925</v>
      </c>
      <c r="T2884" s="1">
        <v>44468.437696759262</v>
      </c>
      <c r="U2884">
        <v>931</v>
      </c>
      <c r="V2884" t="s">
        <v>30</v>
      </c>
      <c r="W2884">
        <v>10</v>
      </c>
      <c r="X2884">
        <v>100</v>
      </c>
    </row>
    <row r="2885" spans="1:24" x14ac:dyDescent="0.35">
      <c r="A2885" t="s">
        <v>24</v>
      </c>
      <c r="B2885">
        <v>2011</v>
      </c>
      <c r="C2885">
        <v>471</v>
      </c>
      <c r="D2885" t="s">
        <v>42</v>
      </c>
      <c r="E2885" t="s">
        <v>43</v>
      </c>
      <c r="F2885">
        <v>105</v>
      </c>
      <c r="G2885">
        <v>2</v>
      </c>
      <c r="H2885">
        <v>6.6431537749272103</v>
      </c>
      <c r="I2885">
        <v>28.365669703810902</v>
      </c>
      <c r="J2885">
        <v>1.5076190987573801</v>
      </c>
      <c r="K2885">
        <v>1.36567427995989</v>
      </c>
      <c r="L2885">
        <v>274.5</v>
      </c>
      <c r="M2885">
        <v>48356.264665929702</v>
      </c>
      <c r="N2885">
        <v>0</v>
      </c>
      <c r="O2885">
        <v>735</v>
      </c>
      <c r="P2885">
        <v>61604</v>
      </c>
      <c r="Q2885">
        <v>2328127896.1068001</v>
      </c>
      <c r="R2885">
        <v>0</v>
      </c>
      <c r="S2885">
        <v>162593</v>
      </c>
      <c r="T2885" s="1">
        <v>44468.437696759262</v>
      </c>
      <c r="U2885">
        <v>911</v>
      </c>
      <c r="V2885" t="s">
        <v>29</v>
      </c>
      <c r="W2885">
        <v>10</v>
      </c>
      <c r="X2885">
        <v>100</v>
      </c>
    </row>
    <row r="2886" spans="1:24" x14ac:dyDescent="0.35">
      <c r="A2886" t="s">
        <v>24</v>
      </c>
      <c r="B2886">
        <v>2011</v>
      </c>
      <c r="C2886">
        <v>471</v>
      </c>
      <c r="D2886" t="s">
        <v>42</v>
      </c>
      <c r="E2886" t="s">
        <v>43</v>
      </c>
      <c r="F2886">
        <v>107</v>
      </c>
      <c r="G2886">
        <v>2</v>
      </c>
      <c r="H2886">
        <v>7.3742804656130803</v>
      </c>
      <c r="I2886">
        <v>25.624773608959199</v>
      </c>
      <c r="J2886">
        <v>1.21637615927639</v>
      </c>
      <c r="K2886">
        <v>0.70037839230059695</v>
      </c>
      <c r="L2886">
        <v>319.7</v>
      </c>
      <c r="M2886">
        <v>48114.163075480297</v>
      </c>
      <c r="N2886">
        <v>0</v>
      </c>
      <c r="O2886">
        <v>781</v>
      </c>
      <c r="P2886">
        <v>52849</v>
      </c>
      <c r="Q2886">
        <v>1315060210.7138901</v>
      </c>
      <c r="R2886">
        <v>0</v>
      </c>
      <c r="S2886">
        <v>129039</v>
      </c>
      <c r="T2886" s="1">
        <v>44468.437696759262</v>
      </c>
      <c r="U2886">
        <v>932</v>
      </c>
      <c r="V2886" t="s">
        <v>30</v>
      </c>
      <c r="W2886">
        <v>101</v>
      </c>
      <c r="X2886">
        <v>200</v>
      </c>
    </row>
    <row r="2887" spans="1:24" x14ac:dyDescent="0.35">
      <c r="A2887" t="s">
        <v>24</v>
      </c>
      <c r="B2887">
        <v>2011</v>
      </c>
      <c r="C2887">
        <v>472</v>
      </c>
      <c r="D2887" t="s">
        <v>44</v>
      </c>
      <c r="E2887" t="s">
        <v>45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s="1">
        <v>44468.437696759262</v>
      </c>
      <c r="U2887">
        <v>945</v>
      </c>
      <c r="V2887" t="s">
        <v>27</v>
      </c>
      <c r="W2887">
        <v>501</v>
      </c>
      <c r="X2887">
        <v>700</v>
      </c>
    </row>
    <row r="2888" spans="1:24" x14ac:dyDescent="0.35">
      <c r="A2888" t="s">
        <v>24</v>
      </c>
      <c r="B2888">
        <v>2011</v>
      </c>
      <c r="C2888">
        <v>472</v>
      </c>
      <c r="D2888" t="s">
        <v>44</v>
      </c>
      <c r="E2888" t="s">
        <v>45</v>
      </c>
      <c r="F2888">
        <v>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 s="1">
        <v>44468.437696759262</v>
      </c>
      <c r="U2888">
        <v>915</v>
      </c>
      <c r="V2888" t="s">
        <v>29</v>
      </c>
      <c r="W2888">
        <v>501</v>
      </c>
      <c r="X2888">
        <v>700</v>
      </c>
    </row>
    <row r="2889" spans="1:24" x14ac:dyDescent="0.35">
      <c r="A2889" t="s">
        <v>24</v>
      </c>
      <c r="B2889">
        <v>2011</v>
      </c>
      <c r="C2889">
        <v>472</v>
      </c>
      <c r="D2889" t="s">
        <v>44</v>
      </c>
      <c r="E2889" t="s">
        <v>45</v>
      </c>
      <c r="F2889">
        <v>3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s="1">
        <v>44468.437696759262</v>
      </c>
      <c r="U2889">
        <v>955</v>
      </c>
      <c r="V2889" t="s">
        <v>28</v>
      </c>
      <c r="W2889">
        <v>501</v>
      </c>
      <c r="X2889">
        <v>700</v>
      </c>
    </row>
    <row r="2890" spans="1:24" x14ac:dyDescent="0.35">
      <c r="A2890" t="s">
        <v>24</v>
      </c>
      <c r="B2890">
        <v>2011</v>
      </c>
      <c r="C2890">
        <v>472</v>
      </c>
      <c r="D2890" t="s">
        <v>44</v>
      </c>
      <c r="E2890" t="s">
        <v>45</v>
      </c>
      <c r="F2890">
        <v>4</v>
      </c>
      <c r="G2890">
        <v>2</v>
      </c>
      <c r="H2890">
        <v>14.1</v>
      </c>
      <c r="I2890">
        <v>88.605230327736194</v>
      </c>
      <c r="J2890">
        <v>20.100000000000001</v>
      </c>
      <c r="K2890">
        <v>137.474429032888</v>
      </c>
      <c r="L2890">
        <v>24.6</v>
      </c>
      <c r="M2890">
        <v>269.75412056910801</v>
      </c>
      <c r="N2890">
        <v>0</v>
      </c>
      <c r="O2890">
        <v>70</v>
      </c>
      <c r="P2890">
        <v>35096</v>
      </c>
      <c r="Q2890">
        <v>418533912.35865301</v>
      </c>
      <c r="R2890">
        <v>0</v>
      </c>
      <c r="S2890">
        <v>91888</v>
      </c>
      <c r="T2890" s="1">
        <v>44468.437696759262</v>
      </c>
      <c r="U2890">
        <v>935</v>
      </c>
      <c r="V2890" t="s">
        <v>30</v>
      </c>
      <c r="W2890">
        <v>501</v>
      </c>
      <c r="X2890">
        <v>700</v>
      </c>
    </row>
    <row r="2891" spans="1:24" x14ac:dyDescent="0.35">
      <c r="A2891" t="s">
        <v>24</v>
      </c>
      <c r="B2891">
        <v>2011</v>
      </c>
      <c r="C2891">
        <v>472</v>
      </c>
      <c r="D2891" t="s">
        <v>44</v>
      </c>
      <c r="E2891" t="s">
        <v>45</v>
      </c>
      <c r="F2891">
        <v>5</v>
      </c>
      <c r="G2891">
        <v>2</v>
      </c>
      <c r="H2891">
        <v>71.3</v>
      </c>
      <c r="I2891">
        <v>2008.3301730440201</v>
      </c>
      <c r="J2891">
        <v>21.6</v>
      </c>
      <c r="K2891">
        <v>207.144372229255</v>
      </c>
      <c r="L2891">
        <v>139.19999999999999</v>
      </c>
      <c r="M2891">
        <v>7661.8384624711798</v>
      </c>
      <c r="N2891">
        <v>0</v>
      </c>
      <c r="O2891">
        <v>364</v>
      </c>
      <c r="P2891">
        <v>42124</v>
      </c>
      <c r="Q2891">
        <v>790261850.23400605</v>
      </c>
      <c r="R2891">
        <v>0</v>
      </c>
      <c r="S2891">
        <v>114399</v>
      </c>
      <c r="T2891" s="1">
        <v>44468.437696759262</v>
      </c>
      <c r="U2891">
        <v>925</v>
      </c>
      <c r="V2891" t="s">
        <v>31</v>
      </c>
      <c r="W2891">
        <v>501</v>
      </c>
      <c r="X2891">
        <v>700</v>
      </c>
    </row>
    <row r="2892" spans="1:24" x14ac:dyDescent="0.35">
      <c r="A2892" t="s">
        <v>24</v>
      </c>
      <c r="B2892">
        <v>2011</v>
      </c>
      <c r="C2892">
        <v>472</v>
      </c>
      <c r="D2892" t="s">
        <v>44</v>
      </c>
      <c r="E2892" t="s">
        <v>45</v>
      </c>
      <c r="F2892">
        <v>6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 s="1">
        <v>44468.437696759262</v>
      </c>
      <c r="U2892">
        <v>934</v>
      </c>
      <c r="V2892" t="s">
        <v>30</v>
      </c>
      <c r="W2892">
        <v>301</v>
      </c>
      <c r="X2892">
        <v>500</v>
      </c>
    </row>
    <row r="2893" spans="1:24" x14ac:dyDescent="0.35">
      <c r="A2893" t="s">
        <v>24</v>
      </c>
      <c r="B2893">
        <v>2011</v>
      </c>
      <c r="C2893">
        <v>472</v>
      </c>
      <c r="D2893" t="s">
        <v>44</v>
      </c>
      <c r="E2893" t="s">
        <v>45</v>
      </c>
      <c r="F2893">
        <v>6</v>
      </c>
      <c r="G2893">
        <v>1</v>
      </c>
      <c r="H2893">
        <v>7.4646642993896402</v>
      </c>
      <c r="I2893">
        <v>55.821151730762999</v>
      </c>
      <c r="J2893">
        <v>14.6400005251595</v>
      </c>
      <c r="K2893">
        <v>214.61419350543201</v>
      </c>
      <c r="L2893">
        <v>19.600000000000001</v>
      </c>
      <c r="M2893">
        <v>385.45571116533802</v>
      </c>
      <c r="N2893">
        <v>0</v>
      </c>
      <c r="O2893">
        <v>82</v>
      </c>
      <c r="P2893">
        <v>38496</v>
      </c>
      <c r="Q2893">
        <v>1481951984.48804</v>
      </c>
      <c r="R2893">
        <v>0</v>
      </c>
      <c r="S2893">
        <v>160991</v>
      </c>
      <c r="T2893" s="1">
        <v>44468.437696759262</v>
      </c>
      <c r="U2893">
        <v>944</v>
      </c>
      <c r="V2893" t="s">
        <v>27</v>
      </c>
      <c r="W2893">
        <v>301</v>
      </c>
      <c r="X2893">
        <v>500</v>
      </c>
    </row>
    <row r="2894" spans="1:24" x14ac:dyDescent="0.35">
      <c r="A2894" t="s">
        <v>24</v>
      </c>
      <c r="B2894">
        <v>2011</v>
      </c>
      <c r="C2894">
        <v>472</v>
      </c>
      <c r="D2894" t="s">
        <v>44</v>
      </c>
      <c r="E2894" t="s">
        <v>45</v>
      </c>
      <c r="F2894">
        <v>6</v>
      </c>
      <c r="G2894">
        <v>2</v>
      </c>
      <c r="H2894">
        <v>74.7</v>
      </c>
      <c r="I2894">
        <v>4860.5418756348899</v>
      </c>
      <c r="J2894">
        <v>13.5</v>
      </c>
      <c r="K2894">
        <v>73.2009114331577</v>
      </c>
      <c r="L2894">
        <v>119.8</v>
      </c>
      <c r="M2894">
        <v>12504.6718015812</v>
      </c>
      <c r="N2894">
        <v>0</v>
      </c>
      <c r="O2894">
        <v>393</v>
      </c>
      <c r="P2894">
        <v>21665</v>
      </c>
      <c r="Q2894">
        <v>188323317.94871801</v>
      </c>
      <c r="R2894">
        <v>0</v>
      </c>
      <c r="S2894">
        <v>55245</v>
      </c>
      <c r="T2894" s="1">
        <v>44468.437696759262</v>
      </c>
      <c r="U2894">
        <v>924</v>
      </c>
      <c r="V2894" t="s">
        <v>31</v>
      </c>
      <c r="W2894">
        <v>301</v>
      </c>
      <c r="X2894">
        <v>500</v>
      </c>
    </row>
    <row r="2895" spans="1:24" x14ac:dyDescent="0.35">
      <c r="A2895" t="s">
        <v>24</v>
      </c>
      <c r="B2895">
        <v>2011</v>
      </c>
      <c r="C2895">
        <v>472</v>
      </c>
      <c r="D2895" t="s">
        <v>44</v>
      </c>
      <c r="E2895" t="s">
        <v>45</v>
      </c>
      <c r="F2895">
        <v>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 s="1">
        <v>44468.437696759262</v>
      </c>
      <c r="U2895">
        <v>914</v>
      </c>
      <c r="V2895" t="s">
        <v>29</v>
      </c>
      <c r="W2895">
        <v>301</v>
      </c>
      <c r="X2895">
        <v>500</v>
      </c>
    </row>
    <row r="2896" spans="1:24" x14ac:dyDescent="0.35">
      <c r="A2896" t="s">
        <v>24</v>
      </c>
      <c r="B2896">
        <v>2011</v>
      </c>
      <c r="C2896">
        <v>472</v>
      </c>
      <c r="D2896" t="s">
        <v>44</v>
      </c>
      <c r="E2896" t="s">
        <v>45</v>
      </c>
      <c r="F2896">
        <v>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 s="1">
        <v>44468.437696759262</v>
      </c>
      <c r="U2896">
        <v>951</v>
      </c>
      <c r="V2896" t="s">
        <v>28</v>
      </c>
      <c r="W2896">
        <v>10</v>
      </c>
      <c r="X2896">
        <v>100</v>
      </c>
    </row>
    <row r="2897" spans="1:24" x14ac:dyDescent="0.35">
      <c r="A2897" t="s">
        <v>24</v>
      </c>
      <c r="B2897">
        <v>2011</v>
      </c>
      <c r="C2897">
        <v>472</v>
      </c>
      <c r="D2897" t="s">
        <v>44</v>
      </c>
      <c r="E2897" t="s">
        <v>45</v>
      </c>
      <c r="F2897">
        <v>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 s="1">
        <v>44468.437696759262</v>
      </c>
      <c r="U2897">
        <v>954</v>
      </c>
      <c r="V2897" t="s">
        <v>28</v>
      </c>
      <c r="W2897">
        <v>301</v>
      </c>
      <c r="X2897">
        <v>500</v>
      </c>
    </row>
    <row r="2898" spans="1:24" x14ac:dyDescent="0.35">
      <c r="A2898" t="s">
        <v>24</v>
      </c>
      <c r="B2898">
        <v>2011</v>
      </c>
      <c r="C2898">
        <v>472</v>
      </c>
      <c r="D2898" t="s">
        <v>44</v>
      </c>
      <c r="E2898" t="s">
        <v>45</v>
      </c>
      <c r="F2898">
        <v>11</v>
      </c>
      <c r="G2898">
        <v>1</v>
      </c>
      <c r="H2898">
        <v>10.6</v>
      </c>
      <c r="I2898">
        <v>111.772491120213</v>
      </c>
      <c r="J2898">
        <v>3.8</v>
      </c>
      <c r="K2898">
        <v>14.779833536557099</v>
      </c>
      <c r="L2898">
        <v>29.5</v>
      </c>
      <c r="M2898">
        <v>868.76952909469696</v>
      </c>
      <c r="N2898">
        <v>0</v>
      </c>
      <c r="O2898">
        <v>94</v>
      </c>
      <c r="P2898">
        <v>10718</v>
      </c>
      <c r="Q2898">
        <v>114878615.41748101</v>
      </c>
      <c r="R2898">
        <v>0</v>
      </c>
      <c r="S2898">
        <v>34309</v>
      </c>
      <c r="T2898" s="1">
        <v>44468.437696759262</v>
      </c>
      <c r="U2898">
        <v>913</v>
      </c>
      <c r="V2898" t="s">
        <v>29</v>
      </c>
      <c r="W2898">
        <v>201</v>
      </c>
      <c r="X2898">
        <v>300</v>
      </c>
    </row>
    <row r="2899" spans="1:24" x14ac:dyDescent="0.35">
      <c r="A2899" t="s">
        <v>24</v>
      </c>
      <c r="B2899">
        <v>2011</v>
      </c>
      <c r="C2899">
        <v>472</v>
      </c>
      <c r="D2899" t="s">
        <v>44</v>
      </c>
      <c r="E2899" t="s">
        <v>45</v>
      </c>
      <c r="F2899">
        <v>13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s="1">
        <v>44468.437696759262</v>
      </c>
      <c r="U2899">
        <v>943</v>
      </c>
      <c r="V2899" t="s">
        <v>27</v>
      </c>
      <c r="W2899">
        <v>201</v>
      </c>
      <c r="X2899">
        <v>300</v>
      </c>
    </row>
    <row r="2900" spans="1:24" x14ac:dyDescent="0.35">
      <c r="A2900" t="s">
        <v>24</v>
      </c>
      <c r="B2900">
        <v>2011</v>
      </c>
      <c r="C2900">
        <v>472</v>
      </c>
      <c r="D2900" t="s">
        <v>44</v>
      </c>
      <c r="E2900" t="s">
        <v>45</v>
      </c>
      <c r="F2900">
        <v>14</v>
      </c>
      <c r="G2900">
        <v>2</v>
      </c>
      <c r="H2900">
        <v>37.441787002375101</v>
      </c>
      <c r="I2900">
        <v>704.76097192924601</v>
      </c>
      <c r="J2900">
        <v>5.5850742948810401</v>
      </c>
      <c r="K2900">
        <v>15.5630890929459</v>
      </c>
      <c r="L2900">
        <v>623.9</v>
      </c>
      <c r="M2900">
        <v>195644.264815712</v>
      </c>
      <c r="N2900">
        <v>0</v>
      </c>
      <c r="O2900">
        <v>1573</v>
      </c>
      <c r="P2900">
        <v>92859</v>
      </c>
      <c r="Q2900">
        <v>4320371367.2108898</v>
      </c>
      <c r="R2900">
        <v>0</v>
      </c>
      <c r="S2900">
        <v>233849</v>
      </c>
      <c r="T2900" s="1">
        <v>44468.437696759262</v>
      </c>
      <c r="U2900">
        <v>941</v>
      </c>
      <c r="V2900" t="s">
        <v>27</v>
      </c>
      <c r="W2900">
        <v>10</v>
      </c>
      <c r="X2900">
        <v>100</v>
      </c>
    </row>
    <row r="2901" spans="1:24" x14ac:dyDescent="0.35">
      <c r="A2901" t="s">
        <v>24</v>
      </c>
      <c r="B2901">
        <v>2011</v>
      </c>
      <c r="C2901">
        <v>472</v>
      </c>
      <c r="D2901" t="s">
        <v>44</v>
      </c>
      <c r="E2901" t="s">
        <v>45</v>
      </c>
      <c r="F2901">
        <v>15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s="1">
        <v>44468.437696759262</v>
      </c>
      <c r="U2901">
        <v>953</v>
      </c>
      <c r="V2901" t="s">
        <v>28</v>
      </c>
      <c r="W2901">
        <v>201</v>
      </c>
      <c r="X2901">
        <v>300</v>
      </c>
    </row>
    <row r="2902" spans="1:24" x14ac:dyDescent="0.35">
      <c r="A2902" t="s">
        <v>24</v>
      </c>
      <c r="B2902">
        <v>2011</v>
      </c>
      <c r="C2902">
        <v>472</v>
      </c>
      <c r="D2902" t="s">
        <v>44</v>
      </c>
      <c r="E2902" t="s">
        <v>45</v>
      </c>
      <c r="F2902">
        <v>20</v>
      </c>
      <c r="G2902">
        <v>5</v>
      </c>
      <c r="H2902">
        <v>118.258488322202</v>
      </c>
      <c r="I2902">
        <v>2881.50572118841</v>
      </c>
      <c r="J2902">
        <v>15.4438818205077</v>
      </c>
      <c r="K2902">
        <v>37.654342190715298</v>
      </c>
      <c r="L2902">
        <v>1365.6</v>
      </c>
      <c r="M2902">
        <v>384140.38286751503</v>
      </c>
      <c r="N2902">
        <v>36</v>
      </c>
      <c r="O2902">
        <v>2695</v>
      </c>
      <c r="P2902">
        <v>178514</v>
      </c>
      <c r="Q2902">
        <v>5019789938.0884304</v>
      </c>
      <c r="R2902">
        <v>26540</v>
      </c>
      <c r="S2902">
        <v>330488</v>
      </c>
      <c r="T2902" s="1">
        <v>44468.437696759262</v>
      </c>
      <c r="U2902">
        <v>923</v>
      </c>
      <c r="V2902" t="s">
        <v>31</v>
      </c>
      <c r="W2902">
        <v>201</v>
      </c>
      <c r="X2902">
        <v>300</v>
      </c>
    </row>
    <row r="2903" spans="1:24" x14ac:dyDescent="0.35">
      <c r="A2903" t="s">
        <v>24</v>
      </c>
      <c r="B2903">
        <v>2011</v>
      </c>
      <c r="C2903">
        <v>472</v>
      </c>
      <c r="D2903" t="s">
        <v>44</v>
      </c>
      <c r="E2903" t="s">
        <v>45</v>
      </c>
      <c r="F2903">
        <v>22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 s="1">
        <v>44468.437696759262</v>
      </c>
      <c r="U2903">
        <v>952</v>
      </c>
      <c r="V2903" t="s">
        <v>28</v>
      </c>
      <c r="W2903">
        <v>101</v>
      </c>
      <c r="X2903">
        <v>200</v>
      </c>
    </row>
    <row r="2904" spans="1:24" x14ac:dyDescent="0.35">
      <c r="A2904" t="s">
        <v>24</v>
      </c>
      <c r="B2904">
        <v>2011</v>
      </c>
      <c r="C2904">
        <v>472</v>
      </c>
      <c r="D2904" t="s">
        <v>44</v>
      </c>
      <c r="E2904" t="s">
        <v>45</v>
      </c>
      <c r="F2904">
        <v>24</v>
      </c>
      <c r="G2904">
        <v>8</v>
      </c>
      <c r="H2904">
        <v>172.35550286280599</v>
      </c>
      <c r="I2904">
        <v>938.34506803487102</v>
      </c>
      <c r="J2904">
        <v>27.702505800326701</v>
      </c>
      <c r="K2904">
        <v>68.151725845621002</v>
      </c>
      <c r="L2904">
        <v>1980.3</v>
      </c>
      <c r="M2904">
        <v>123886.900315554</v>
      </c>
      <c r="N2904">
        <v>1238</v>
      </c>
      <c r="O2904">
        <v>2723</v>
      </c>
      <c r="P2904">
        <v>318564</v>
      </c>
      <c r="Q2904">
        <v>8997869071.6107292</v>
      </c>
      <c r="R2904">
        <v>118416</v>
      </c>
      <c r="S2904">
        <v>518712</v>
      </c>
      <c r="T2904" s="1">
        <v>44468.437696759262</v>
      </c>
      <c r="U2904">
        <v>933</v>
      </c>
      <c r="V2904" t="s">
        <v>30</v>
      </c>
      <c r="W2904">
        <v>201</v>
      </c>
      <c r="X2904">
        <v>300</v>
      </c>
    </row>
    <row r="2905" spans="1:24" x14ac:dyDescent="0.35">
      <c r="A2905" t="s">
        <v>24</v>
      </c>
      <c r="B2905">
        <v>2011</v>
      </c>
      <c r="C2905">
        <v>472</v>
      </c>
      <c r="D2905" t="s">
        <v>44</v>
      </c>
      <c r="E2905" t="s">
        <v>45</v>
      </c>
      <c r="F2905">
        <v>33</v>
      </c>
      <c r="G2905">
        <v>4</v>
      </c>
      <c r="H2905">
        <v>34.723103314530398</v>
      </c>
      <c r="I2905">
        <v>298.42298783518203</v>
      </c>
      <c r="J2905">
        <v>3.9779745199699499</v>
      </c>
      <c r="K2905">
        <v>3.4804208941160799</v>
      </c>
      <c r="L2905">
        <v>1019.9</v>
      </c>
      <c r="M2905">
        <v>257622.089927728</v>
      </c>
      <c r="N2905">
        <v>0</v>
      </c>
      <c r="O2905">
        <v>2137</v>
      </c>
      <c r="P2905">
        <v>116991</v>
      </c>
      <c r="Q2905">
        <v>3004571836.3543801</v>
      </c>
      <c r="R2905">
        <v>0</v>
      </c>
      <c r="S2905">
        <v>237637</v>
      </c>
      <c r="T2905" s="1">
        <v>44468.437696759262</v>
      </c>
      <c r="U2905">
        <v>942</v>
      </c>
      <c r="V2905" t="s">
        <v>27</v>
      </c>
      <c r="W2905">
        <v>101</v>
      </c>
      <c r="X2905">
        <v>200</v>
      </c>
    </row>
    <row r="2906" spans="1:24" x14ac:dyDescent="0.35">
      <c r="A2906" t="s">
        <v>24</v>
      </c>
      <c r="B2906">
        <v>2011</v>
      </c>
      <c r="C2906">
        <v>472</v>
      </c>
      <c r="D2906" t="s">
        <v>44</v>
      </c>
      <c r="E2906" t="s">
        <v>45</v>
      </c>
      <c r="F2906">
        <v>37</v>
      </c>
      <c r="G2906">
        <v>2</v>
      </c>
      <c r="H2906">
        <v>14.1105661757747</v>
      </c>
      <c r="I2906">
        <v>138.74555689525801</v>
      </c>
      <c r="J2906">
        <v>1.6666023042253599</v>
      </c>
      <c r="K2906">
        <v>1.33233118716871</v>
      </c>
      <c r="L2906">
        <v>207.2</v>
      </c>
      <c r="M2906">
        <v>29888.990655473899</v>
      </c>
      <c r="N2906">
        <v>0</v>
      </c>
      <c r="O2906">
        <v>562</v>
      </c>
      <c r="P2906">
        <v>24422</v>
      </c>
      <c r="Q2906">
        <v>287014844.25439602</v>
      </c>
      <c r="R2906">
        <v>0</v>
      </c>
      <c r="S2906">
        <v>59186</v>
      </c>
      <c r="T2906" s="1">
        <v>44468.437696759262</v>
      </c>
      <c r="U2906">
        <v>912</v>
      </c>
      <c r="V2906" t="s">
        <v>29</v>
      </c>
      <c r="W2906">
        <v>101</v>
      </c>
      <c r="X2906">
        <v>200</v>
      </c>
    </row>
    <row r="2907" spans="1:24" x14ac:dyDescent="0.35">
      <c r="A2907" t="s">
        <v>24</v>
      </c>
      <c r="B2907">
        <v>2011</v>
      </c>
      <c r="C2907">
        <v>472</v>
      </c>
      <c r="D2907" t="s">
        <v>44</v>
      </c>
      <c r="E2907" t="s">
        <v>45</v>
      </c>
      <c r="F2907">
        <v>56</v>
      </c>
      <c r="G2907">
        <v>12</v>
      </c>
      <c r="H2907">
        <v>91.233326189896005</v>
      </c>
      <c r="I2907">
        <v>1007.4151781752</v>
      </c>
      <c r="J2907">
        <v>10.7908508542522</v>
      </c>
      <c r="K2907">
        <v>9.7642031518683101</v>
      </c>
      <c r="L2907">
        <v>2176.5</v>
      </c>
      <c r="M2907">
        <v>573011.39611786802</v>
      </c>
      <c r="N2907">
        <v>579</v>
      </c>
      <c r="O2907">
        <v>3774</v>
      </c>
      <c r="P2907">
        <v>257486</v>
      </c>
      <c r="Q2907">
        <v>5553817136.4115801</v>
      </c>
      <c r="R2907">
        <v>100240</v>
      </c>
      <c r="S2907">
        <v>414732</v>
      </c>
      <c r="T2907" s="1">
        <v>44468.437696759262</v>
      </c>
      <c r="U2907">
        <v>922</v>
      </c>
      <c r="V2907" t="s">
        <v>31</v>
      </c>
      <c r="W2907">
        <v>101</v>
      </c>
      <c r="X2907">
        <v>200</v>
      </c>
    </row>
    <row r="2908" spans="1:24" x14ac:dyDescent="0.35">
      <c r="A2908" t="s">
        <v>24</v>
      </c>
      <c r="B2908">
        <v>2011</v>
      </c>
      <c r="C2908">
        <v>472</v>
      </c>
      <c r="D2908" t="s">
        <v>44</v>
      </c>
      <c r="E2908" t="s">
        <v>45</v>
      </c>
      <c r="F2908">
        <v>68</v>
      </c>
      <c r="G2908">
        <v>6</v>
      </c>
      <c r="H2908">
        <v>72.260434177903207</v>
      </c>
      <c r="I2908">
        <v>1129.9757842644501</v>
      </c>
      <c r="J2908">
        <v>6.1576351174094803</v>
      </c>
      <c r="K2908">
        <v>7.8277613439324103</v>
      </c>
      <c r="L2908">
        <v>1880.6</v>
      </c>
      <c r="M2908">
        <v>765918.62842133897</v>
      </c>
      <c r="N2908">
        <v>66</v>
      </c>
      <c r="O2908">
        <v>3696</v>
      </c>
      <c r="P2908">
        <v>160439</v>
      </c>
      <c r="Q2908">
        <v>5305802403.59482</v>
      </c>
      <c r="R2908">
        <v>9367</v>
      </c>
      <c r="S2908">
        <v>311511</v>
      </c>
      <c r="T2908" s="1">
        <v>44468.437696759262</v>
      </c>
      <c r="U2908">
        <v>921</v>
      </c>
      <c r="V2908" t="s">
        <v>31</v>
      </c>
      <c r="W2908">
        <v>10</v>
      </c>
      <c r="X2908">
        <v>100</v>
      </c>
    </row>
    <row r="2909" spans="1:24" x14ac:dyDescent="0.35">
      <c r="A2909" t="s">
        <v>24</v>
      </c>
      <c r="B2909">
        <v>2011</v>
      </c>
      <c r="C2909">
        <v>472</v>
      </c>
      <c r="D2909" t="s">
        <v>44</v>
      </c>
      <c r="E2909" t="s">
        <v>45</v>
      </c>
      <c r="F2909">
        <v>87</v>
      </c>
      <c r="G2909">
        <v>11</v>
      </c>
      <c r="H2909">
        <v>85.556538074264907</v>
      </c>
      <c r="I2909">
        <v>757.51328532669095</v>
      </c>
      <c r="J2909">
        <v>8.4705185580174494</v>
      </c>
      <c r="K2909">
        <v>7.0676400696591104</v>
      </c>
      <c r="L2909">
        <v>3295</v>
      </c>
      <c r="M2909">
        <v>1123746.1970588199</v>
      </c>
      <c r="N2909">
        <v>1130</v>
      </c>
      <c r="O2909">
        <v>5460</v>
      </c>
      <c r="P2909">
        <v>325943</v>
      </c>
      <c r="Q2909">
        <v>10484613015.1166</v>
      </c>
      <c r="R2909">
        <v>116854</v>
      </c>
      <c r="S2909">
        <v>535032</v>
      </c>
      <c r="T2909" s="1">
        <v>44468.437696759262</v>
      </c>
      <c r="U2909">
        <v>931</v>
      </c>
      <c r="V2909" t="s">
        <v>30</v>
      </c>
      <c r="W2909">
        <v>10</v>
      </c>
      <c r="X2909">
        <v>100</v>
      </c>
    </row>
    <row r="2910" spans="1:24" x14ac:dyDescent="0.35">
      <c r="A2910" t="s">
        <v>24</v>
      </c>
      <c r="B2910">
        <v>2011</v>
      </c>
      <c r="C2910">
        <v>472</v>
      </c>
      <c r="D2910" t="s">
        <v>44</v>
      </c>
      <c r="E2910" t="s">
        <v>45</v>
      </c>
      <c r="F2910">
        <v>105</v>
      </c>
      <c r="G2910">
        <v>5</v>
      </c>
      <c r="H2910">
        <v>15.426338492073301</v>
      </c>
      <c r="I2910">
        <v>49.999956407653798</v>
      </c>
      <c r="J2910">
        <v>2.1809735725656401</v>
      </c>
      <c r="K2910">
        <v>0.95503862426463504</v>
      </c>
      <c r="L2910">
        <v>636.4</v>
      </c>
      <c r="M2910">
        <v>85237.230447220107</v>
      </c>
      <c r="N2910">
        <v>46</v>
      </c>
      <c r="O2910">
        <v>1226</v>
      </c>
      <c r="P2910">
        <v>90405</v>
      </c>
      <c r="Q2910">
        <v>1628098365.50137</v>
      </c>
      <c r="R2910">
        <v>8858</v>
      </c>
      <c r="S2910">
        <v>171952</v>
      </c>
      <c r="T2910" s="1">
        <v>44468.437696759262</v>
      </c>
      <c r="U2910">
        <v>911</v>
      </c>
      <c r="V2910" t="s">
        <v>29</v>
      </c>
      <c r="W2910">
        <v>10</v>
      </c>
      <c r="X2910">
        <v>100</v>
      </c>
    </row>
    <row r="2911" spans="1:24" x14ac:dyDescent="0.35">
      <c r="A2911" t="s">
        <v>24</v>
      </c>
      <c r="B2911">
        <v>2011</v>
      </c>
      <c r="C2911">
        <v>472</v>
      </c>
      <c r="D2911" t="s">
        <v>44</v>
      </c>
      <c r="E2911" t="s">
        <v>45</v>
      </c>
      <c r="F2911">
        <v>107</v>
      </c>
      <c r="G2911">
        <v>11</v>
      </c>
      <c r="H2911">
        <v>56.002220686936099</v>
      </c>
      <c r="I2911">
        <v>361.42889428979998</v>
      </c>
      <c r="J2911">
        <v>5.6511051475116201</v>
      </c>
      <c r="K2911">
        <v>3.5472254201292799</v>
      </c>
      <c r="L2911">
        <v>2426.9</v>
      </c>
      <c r="M2911">
        <v>678634.23987363395</v>
      </c>
      <c r="N2911">
        <v>740</v>
      </c>
      <c r="O2911">
        <v>4114</v>
      </c>
      <c r="P2911">
        <v>245344</v>
      </c>
      <c r="Q2911">
        <v>6660421080.5560904</v>
      </c>
      <c r="R2911">
        <v>78204</v>
      </c>
      <c r="S2911">
        <v>412484</v>
      </c>
      <c r="T2911" s="1">
        <v>44468.437696759262</v>
      </c>
      <c r="U2911">
        <v>932</v>
      </c>
      <c r="V2911" t="s">
        <v>30</v>
      </c>
      <c r="W2911">
        <v>101</v>
      </c>
      <c r="X2911">
        <v>200</v>
      </c>
    </row>
    <row r="2912" spans="1:24" x14ac:dyDescent="0.35">
      <c r="A2912" t="s">
        <v>24</v>
      </c>
      <c r="B2912">
        <v>2011</v>
      </c>
      <c r="C2912">
        <v>480</v>
      </c>
      <c r="D2912" t="s">
        <v>46</v>
      </c>
      <c r="E2912" t="s">
        <v>47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s="1">
        <v>44468.437696759262</v>
      </c>
      <c r="U2912">
        <v>945</v>
      </c>
      <c r="V2912" t="s">
        <v>27</v>
      </c>
      <c r="W2912">
        <v>501</v>
      </c>
      <c r="X2912">
        <v>700</v>
      </c>
    </row>
    <row r="2913" spans="1:24" x14ac:dyDescent="0.35">
      <c r="A2913" t="s">
        <v>24</v>
      </c>
      <c r="B2913">
        <v>2011</v>
      </c>
      <c r="C2913">
        <v>480</v>
      </c>
      <c r="D2913" t="s">
        <v>46</v>
      </c>
      <c r="E2913" t="s">
        <v>47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s="1">
        <v>44468.437696759262</v>
      </c>
      <c r="U2913">
        <v>915</v>
      </c>
      <c r="V2913" t="s">
        <v>29</v>
      </c>
      <c r="W2913">
        <v>501</v>
      </c>
      <c r="X2913">
        <v>700</v>
      </c>
    </row>
    <row r="2914" spans="1:24" x14ac:dyDescent="0.35">
      <c r="A2914" t="s">
        <v>24</v>
      </c>
      <c r="B2914">
        <v>2011</v>
      </c>
      <c r="C2914">
        <v>480</v>
      </c>
      <c r="D2914" t="s">
        <v>46</v>
      </c>
      <c r="E2914" t="s">
        <v>47</v>
      </c>
      <c r="F2914">
        <v>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s="1">
        <v>44468.437696759262</v>
      </c>
      <c r="U2914">
        <v>955</v>
      </c>
      <c r="V2914" t="s">
        <v>28</v>
      </c>
      <c r="W2914">
        <v>501</v>
      </c>
      <c r="X2914">
        <v>700</v>
      </c>
    </row>
    <row r="2915" spans="1:24" x14ac:dyDescent="0.35">
      <c r="A2915" t="s">
        <v>24</v>
      </c>
      <c r="B2915">
        <v>2011</v>
      </c>
      <c r="C2915">
        <v>480</v>
      </c>
      <c r="D2915" t="s">
        <v>46</v>
      </c>
      <c r="E2915" t="s">
        <v>47</v>
      </c>
      <c r="F2915">
        <v>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 s="1">
        <v>44468.437696759262</v>
      </c>
      <c r="U2915">
        <v>935</v>
      </c>
      <c r="V2915" t="s">
        <v>30</v>
      </c>
      <c r="W2915">
        <v>501</v>
      </c>
      <c r="X2915">
        <v>700</v>
      </c>
    </row>
    <row r="2916" spans="1:24" x14ac:dyDescent="0.35">
      <c r="A2916" t="s">
        <v>24</v>
      </c>
      <c r="B2916">
        <v>2011</v>
      </c>
      <c r="C2916">
        <v>480</v>
      </c>
      <c r="D2916" t="s">
        <v>46</v>
      </c>
      <c r="E2916" t="s">
        <v>47</v>
      </c>
      <c r="F2916">
        <v>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 s="1">
        <v>44468.437696759262</v>
      </c>
      <c r="U2916">
        <v>925</v>
      </c>
      <c r="V2916" t="s">
        <v>31</v>
      </c>
      <c r="W2916">
        <v>501</v>
      </c>
      <c r="X2916">
        <v>700</v>
      </c>
    </row>
    <row r="2917" spans="1:24" x14ac:dyDescent="0.35">
      <c r="A2917" t="s">
        <v>24</v>
      </c>
      <c r="B2917">
        <v>2011</v>
      </c>
      <c r="C2917">
        <v>480</v>
      </c>
      <c r="D2917" t="s">
        <v>46</v>
      </c>
      <c r="E2917" t="s">
        <v>47</v>
      </c>
      <c r="F2917">
        <v>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 s="1">
        <v>44468.437696759262</v>
      </c>
      <c r="U2917">
        <v>924</v>
      </c>
      <c r="V2917" t="s">
        <v>31</v>
      </c>
      <c r="W2917">
        <v>301</v>
      </c>
      <c r="X2917">
        <v>500</v>
      </c>
    </row>
    <row r="2918" spans="1:24" x14ac:dyDescent="0.35">
      <c r="A2918" t="s">
        <v>24</v>
      </c>
      <c r="B2918">
        <v>2011</v>
      </c>
      <c r="C2918">
        <v>480</v>
      </c>
      <c r="D2918" t="s">
        <v>46</v>
      </c>
      <c r="E2918" t="s">
        <v>47</v>
      </c>
      <c r="F2918">
        <v>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s="1">
        <v>44468.437696759262</v>
      </c>
      <c r="U2918">
        <v>934</v>
      </c>
      <c r="V2918" t="s">
        <v>30</v>
      </c>
      <c r="W2918">
        <v>301</v>
      </c>
      <c r="X2918">
        <v>500</v>
      </c>
    </row>
    <row r="2919" spans="1:24" x14ac:dyDescent="0.35">
      <c r="A2919" t="s">
        <v>24</v>
      </c>
      <c r="B2919">
        <v>2011</v>
      </c>
      <c r="C2919">
        <v>480</v>
      </c>
      <c r="D2919" t="s">
        <v>46</v>
      </c>
      <c r="E2919" t="s">
        <v>47</v>
      </c>
      <c r="F2919">
        <v>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s="1">
        <v>44468.437696759262</v>
      </c>
      <c r="U2919">
        <v>944</v>
      </c>
      <c r="V2919" t="s">
        <v>27</v>
      </c>
      <c r="W2919">
        <v>301</v>
      </c>
      <c r="X2919">
        <v>500</v>
      </c>
    </row>
    <row r="2920" spans="1:24" x14ac:dyDescent="0.35">
      <c r="A2920" t="s">
        <v>24</v>
      </c>
      <c r="B2920">
        <v>2011</v>
      </c>
      <c r="C2920">
        <v>480</v>
      </c>
      <c r="D2920" t="s">
        <v>46</v>
      </c>
      <c r="E2920" t="s">
        <v>47</v>
      </c>
      <c r="F2920">
        <v>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s="1">
        <v>44468.437696759262</v>
      </c>
      <c r="U2920">
        <v>914</v>
      </c>
      <c r="V2920" t="s">
        <v>29</v>
      </c>
      <c r="W2920">
        <v>301</v>
      </c>
      <c r="X2920">
        <v>500</v>
      </c>
    </row>
    <row r="2921" spans="1:24" x14ac:dyDescent="0.35">
      <c r="A2921" t="s">
        <v>24</v>
      </c>
      <c r="B2921">
        <v>2011</v>
      </c>
      <c r="C2921">
        <v>480</v>
      </c>
      <c r="D2921" t="s">
        <v>46</v>
      </c>
      <c r="E2921" t="s">
        <v>47</v>
      </c>
      <c r="F2921">
        <v>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s="1">
        <v>44468.437696759262</v>
      </c>
      <c r="U2921">
        <v>951</v>
      </c>
      <c r="V2921" t="s">
        <v>28</v>
      </c>
      <c r="W2921">
        <v>10</v>
      </c>
      <c r="X2921">
        <v>100</v>
      </c>
    </row>
    <row r="2922" spans="1:24" x14ac:dyDescent="0.35">
      <c r="A2922" t="s">
        <v>24</v>
      </c>
      <c r="B2922">
        <v>2011</v>
      </c>
      <c r="C2922">
        <v>480</v>
      </c>
      <c r="D2922" t="s">
        <v>46</v>
      </c>
      <c r="E2922" t="s">
        <v>47</v>
      </c>
      <c r="F2922">
        <v>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 s="1">
        <v>44468.437696759262</v>
      </c>
      <c r="U2922">
        <v>954</v>
      </c>
      <c r="V2922" t="s">
        <v>28</v>
      </c>
      <c r="W2922">
        <v>301</v>
      </c>
      <c r="X2922">
        <v>500</v>
      </c>
    </row>
    <row r="2923" spans="1:24" x14ac:dyDescent="0.35">
      <c r="A2923" t="s">
        <v>24</v>
      </c>
      <c r="B2923">
        <v>2011</v>
      </c>
      <c r="C2923">
        <v>480</v>
      </c>
      <c r="D2923" t="s">
        <v>46</v>
      </c>
      <c r="E2923" t="s">
        <v>47</v>
      </c>
      <c r="F2923">
        <v>11</v>
      </c>
      <c r="G2923">
        <v>2</v>
      </c>
      <c r="H2923">
        <v>67.3</v>
      </c>
      <c r="I2923">
        <v>2537.56663230392</v>
      </c>
      <c r="J2923">
        <v>7.5</v>
      </c>
      <c r="K2923">
        <v>25.297234220314699</v>
      </c>
      <c r="L2923">
        <v>187.6</v>
      </c>
      <c r="M2923">
        <v>19723.6417127186</v>
      </c>
      <c r="N2923">
        <v>0</v>
      </c>
      <c r="O2923">
        <v>497</v>
      </c>
      <c r="P2923">
        <v>20901</v>
      </c>
      <c r="Q2923">
        <v>196626791.088909</v>
      </c>
      <c r="R2923">
        <v>0</v>
      </c>
      <c r="S2923">
        <v>51764</v>
      </c>
      <c r="T2923" s="1">
        <v>44468.437696759262</v>
      </c>
      <c r="U2923">
        <v>913</v>
      </c>
      <c r="V2923" t="s">
        <v>29</v>
      </c>
      <c r="W2923">
        <v>201</v>
      </c>
      <c r="X2923">
        <v>300</v>
      </c>
    </row>
    <row r="2924" spans="1:24" x14ac:dyDescent="0.35">
      <c r="A2924" t="s">
        <v>24</v>
      </c>
      <c r="B2924">
        <v>2011</v>
      </c>
      <c r="C2924">
        <v>480</v>
      </c>
      <c r="D2924" t="s">
        <v>46</v>
      </c>
      <c r="E2924" t="s">
        <v>47</v>
      </c>
      <c r="F2924">
        <v>13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 s="1">
        <v>44468.437696759262</v>
      </c>
      <c r="U2924">
        <v>943</v>
      </c>
      <c r="V2924" t="s">
        <v>27</v>
      </c>
      <c r="W2924">
        <v>201</v>
      </c>
      <c r="X2924">
        <v>300</v>
      </c>
    </row>
    <row r="2925" spans="1:24" x14ac:dyDescent="0.35">
      <c r="A2925" t="s">
        <v>24</v>
      </c>
      <c r="B2925">
        <v>2011</v>
      </c>
      <c r="C2925">
        <v>480</v>
      </c>
      <c r="D2925" t="s">
        <v>46</v>
      </c>
      <c r="E2925" t="s">
        <v>47</v>
      </c>
      <c r="F2925">
        <v>14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 s="1">
        <v>44468.437696759262</v>
      </c>
      <c r="U2925">
        <v>941</v>
      </c>
      <c r="V2925" t="s">
        <v>27</v>
      </c>
      <c r="W2925">
        <v>10</v>
      </c>
      <c r="X2925">
        <v>100</v>
      </c>
    </row>
    <row r="2926" spans="1:24" x14ac:dyDescent="0.35">
      <c r="A2926" t="s">
        <v>24</v>
      </c>
      <c r="B2926">
        <v>2011</v>
      </c>
      <c r="C2926">
        <v>480</v>
      </c>
      <c r="D2926" t="s">
        <v>46</v>
      </c>
      <c r="E2926" t="s">
        <v>47</v>
      </c>
      <c r="F2926">
        <v>15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s="1">
        <v>44468.437696759262</v>
      </c>
      <c r="U2926">
        <v>953</v>
      </c>
      <c r="V2926" t="s">
        <v>28</v>
      </c>
      <c r="W2926">
        <v>201</v>
      </c>
      <c r="X2926">
        <v>300</v>
      </c>
    </row>
    <row r="2927" spans="1:24" x14ac:dyDescent="0.35">
      <c r="A2927" t="s">
        <v>24</v>
      </c>
      <c r="B2927">
        <v>2011</v>
      </c>
      <c r="C2927">
        <v>480</v>
      </c>
      <c r="D2927" t="s">
        <v>46</v>
      </c>
      <c r="E2927" t="s">
        <v>47</v>
      </c>
      <c r="F2927">
        <v>20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 s="1">
        <v>44468.437696759262</v>
      </c>
      <c r="U2927">
        <v>923</v>
      </c>
      <c r="V2927" t="s">
        <v>31</v>
      </c>
      <c r="W2927">
        <v>201</v>
      </c>
      <c r="X2927">
        <v>300</v>
      </c>
    </row>
    <row r="2928" spans="1:24" x14ac:dyDescent="0.35">
      <c r="A2928" t="s">
        <v>24</v>
      </c>
      <c r="B2928">
        <v>2011</v>
      </c>
      <c r="C2928">
        <v>480</v>
      </c>
      <c r="D2928" t="s">
        <v>46</v>
      </c>
      <c r="E2928" t="s">
        <v>47</v>
      </c>
      <c r="F2928">
        <v>22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s="1">
        <v>44468.437696759262</v>
      </c>
      <c r="U2928">
        <v>952</v>
      </c>
      <c r="V2928" t="s">
        <v>28</v>
      </c>
      <c r="W2928">
        <v>101</v>
      </c>
      <c r="X2928">
        <v>200</v>
      </c>
    </row>
    <row r="2929" spans="1:24" x14ac:dyDescent="0.35">
      <c r="A2929" t="s">
        <v>24</v>
      </c>
      <c r="B2929">
        <v>2011</v>
      </c>
      <c r="C2929">
        <v>480</v>
      </c>
      <c r="D2929" t="s">
        <v>46</v>
      </c>
      <c r="E2929" t="s">
        <v>47</v>
      </c>
      <c r="F2929">
        <v>24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 s="1">
        <v>44468.437696759262</v>
      </c>
      <c r="U2929">
        <v>933</v>
      </c>
      <c r="V2929" t="s">
        <v>30</v>
      </c>
      <c r="W2929">
        <v>201</v>
      </c>
      <c r="X2929">
        <v>300</v>
      </c>
    </row>
    <row r="2930" spans="1:24" x14ac:dyDescent="0.35">
      <c r="A2930" t="s">
        <v>24</v>
      </c>
      <c r="B2930">
        <v>2011</v>
      </c>
      <c r="C2930">
        <v>480</v>
      </c>
      <c r="D2930" t="s">
        <v>46</v>
      </c>
      <c r="E2930" t="s">
        <v>47</v>
      </c>
      <c r="F2930">
        <v>33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 s="1">
        <v>44468.437696759262</v>
      </c>
      <c r="U2930">
        <v>942</v>
      </c>
      <c r="V2930" t="s">
        <v>27</v>
      </c>
      <c r="W2930">
        <v>101</v>
      </c>
      <c r="X2930">
        <v>200</v>
      </c>
    </row>
    <row r="2931" spans="1:24" x14ac:dyDescent="0.35">
      <c r="A2931" t="s">
        <v>24</v>
      </c>
      <c r="B2931">
        <v>2011</v>
      </c>
      <c r="C2931">
        <v>480</v>
      </c>
      <c r="D2931" t="s">
        <v>46</v>
      </c>
      <c r="E2931" t="s">
        <v>47</v>
      </c>
      <c r="F2931">
        <v>37</v>
      </c>
      <c r="G2931">
        <v>1</v>
      </c>
      <c r="H2931">
        <v>20.388101521690299</v>
      </c>
      <c r="I2931">
        <v>415.05356381742803</v>
      </c>
      <c r="J2931">
        <v>2.3332432259155098</v>
      </c>
      <c r="K2931">
        <v>5.3678092484497197</v>
      </c>
      <c r="L2931">
        <v>299</v>
      </c>
      <c r="M2931">
        <v>89412.103479648198</v>
      </c>
      <c r="N2931">
        <v>0</v>
      </c>
      <c r="O2931">
        <v>913</v>
      </c>
      <c r="P2931">
        <v>34005</v>
      </c>
      <c r="Q2931">
        <v>1156349825.2300701</v>
      </c>
      <c r="R2931">
        <v>0</v>
      </c>
      <c r="S2931">
        <v>103784</v>
      </c>
      <c r="T2931" s="1">
        <v>44468.437696759262</v>
      </c>
      <c r="U2931">
        <v>912</v>
      </c>
      <c r="V2931" t="s">
        <v>29</v>
      </c>
      <c r="W2931">
        <v>101</v>
      </c>
      <c r="X2931">
        <v>200</v>
      </c>
    </row>
    <row r="2932" spans="1:24" x14ac:dyDescent="0.35">
      <c r="A2932" t="s">
        <v>24</v>
      </c>
      <c r="B2932">
        <v>2011</v>
      </c>
      <c r="C2932">
        <v>480</v>
      </c>
      <c r="D2932" t="s">
        <v>46</v>
      </c>
      <c r="E2932" t="s">
        <v>47</v>
      </c>
      <c r="F2932">
        <v>56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 s="1">
        <v>44468.437696759262</v>
      </c>
      <c r="U2932">
        <v>922</v>
      </c>
      <c r="V2932" t="s">
        <v>31</v>
      </c>
      <c r="W2932">
        <v>101</v>
      </c>
      <c r="X2932">
        <v>200</v>
      </c>
    </row>
    <row r="2933" spans="1:24" x14ac:dyDescent="0.35">
      <c r="A2933" t="s">
        <v>24</v>
      </c>
      <c r="B2933">
        <v>2011</v>
      </c>
      <c r="C2933">
        <v>480</v>
      </c>
      <c r="D2933" t="s">
        <v>46</v>
      </c>
      <c r="E2933" t="s">
        <v>47</v>
      </c>
      <c r="F2933">
        <v>68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s="1">
        <v>44468.437696759262</v>
      </c>
      <c r="U2933">
        <v>921</v>
      </c>
      <c r="V2933" t="s">
        <v>31</v>
      </c>
      <c r="W2933">
        <v>10</v>
      </c>
      <c r="X2933">
        <v>100</v>
      </c>
    </row>
    <row r="2934" spans="1:24" x14ac:dyDescent="0.35">
      <c r="A2934" t="s">
        <v>24</v>
      </c>
      <c r="B2934">
        <v>2011</v>
      </c>
      <c r="C2934">
        <v>480</v>
      </c>
      <c r="D2934" t="s">
        <v>46</v>
      </c>
      <c r="E2934" t="s">
        <v>47</v>
      </c>
      <c r="F2934">
        <v>87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s="1">
        <v>44468.437696759262</v>
      </c>
      <c r="U2934">
        <v>931</v>
      </c>
      <c r="V2934" t="s">
        <v>30</v>
      </c>
      <c r="W2934">
        <v>10</v>
      </c>
      <c r="X2934">
        <v>100</v>
      </c>
    </row>
    <row r="2935" spans="1:24" x14ac:dyDescent="0.35">
      <c r="A2935" t="s">
        <v>24</v>
      </c>
      <c r="B2935">
        <v>2011</v>
      </c>
      <c r="C2935">
        <v>480</v>
      </c>
      <c r="D2935" t="s">
        <v>46</v>
      </c>
      <c r="E2935" t="s">
        <v>47</v>
      </c>
      <c r="F2935">
        <v>105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s="1">
        <v>44468.437696759262</v>
      </c>
      <c r="U2935">
        <v>911</v>
      </c>
      <c r="V2935" t="s">
        <v>29</v>
      </c>
      <c r="W2935">
        <v>10</v>
      </c>
      <c r="X2935">
        <v>100</v>
      </c>
    </row>
    <row r="2936" spans="1:24" x14ac:dyDescent="0.35">
      <c r="A2936" t="s">
        <v>24</v>
      </c>
      <c r="B2936">
        <v>2011</v>
      </c>
      <c r="C2936">
        <v>480</v>
      </c>
      <c r="D2936" t="s">
        <v>46</v>
      </c>
      <c r="E2936" t="s">
        <v>47</v>
      </c>
      <c r="F2936">
        <v>107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 s="1">
        <v>44468.437696759262</v>
      </c>
      <c r="U2936">
        <v>932</v>
      </c>
      <c r="V2936" t="s">
        <v>30</v>
      </c>
      <c r="W2936">
        <v>101</v>
      </c>
      <c r="X2936">
        <v>200</v>
      </c>
    </row>
    <row r="2937" spans="1:24" x14ac:dyDescent="0.35">
      <c r="A2937" t="s">
        <v>24</v>
      </c>
      <c r="B2937">
        <v>2011</v>
      </c>
      <c r="C2937">
        <v>485</v>
      </c>
      <c r="D2937" t="s">
        <v>48</v>
      </c>
      <c r="E2937" t="s">
        <v>49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 s="1">
        <v>44468.437696759262</v>
      </c>
      <c r="U2937">
        <v>945</v>
      </c>
      <c r="V2937" t="s">
        <v>27</v>
      </c>
      <c r="W2937">
        <v>501</v>
      </c>
      <c r="X2937">
        <v>700</v>
      </c>
    </row>
    <row r="2938" spans="1:24" x14ac:dyDescent="0.35">
      <c r="A2938" t="s">
        <v>24</v>
      </c>
      <c r="B2938">
        <v>2011</v>
      </c>
      <c r="C2938">
        <v>485</v>
      </c>
      <c r="D2938" t="s">
        <v>48</v>
      </c>
      <c r="E2938" t="s">
        <v>49</v>
      </c>
      <c r="F2938">
        <v>3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s="1">
        <v>44468.437696759262</v>
      </c>
      <c r="U2938">
        <v>915</v>
      </c>
      <c r="V2938" t="s">
        <v>29</v>
      </c>
      <c r="W2938">
        <v>501</v>
      </c>
      <c r="X2938">
        <v>700</v>
      </c>
    </row>
    <row r="2939" spans="1:24" x14ac:dyDescent="0.35">
      <c r="A2939" t="s">
        <v>24</v>
      </c>
      <c r="B2939">
        <v>2011</v>
      </c>
      <c r="C2939">
        <v>485</v>
      </c>
      <c r="D2939" t="s">
        <v>48</v>
      </c>
      <c r="E2939" t="s">
        <v>49</v>
      </c>
      <c r="F2939">
        <v>3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s="1">
        <v>44468.437696759262</v>
      </c>
      <c r="U2939">
        <v>955</v>
      </c>
      <c r="V2939" t="s">
        <v>28</v>
      </c>
      <c r="W2939">
        <v>501</v>
      </c>
      <c r="X2939">
        <v>700</v>
      </c>
    </row>
    <row r="2940" spans="1:24" x14ac:dyDescent="0.35">
      <c r="A2940" t="s">
        <v>24</v>
      </c>
      <c r="B2940">
        <v>2011</v>
      </c>
      <c r="C2940">
        <v>485</v>
      </c>
      <c r="D2940" t="s">
        <v>48</v>
      </c>
      <c r="E2940" t="s">
        <v>49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s="1">
        <v>44468.437696759262</v>
      </c>
      <c r="U2940">
        <v>935</v>
      </c>
      <c r="V2940" t="s">
        <v>30</v>
      </c>
      <c r="W2940">
        <v>501</v>
      </c>
      <c r="X2940">
        <v>700</v>
      </c>
    </row>
    <row r="2941" spans="1:24" x14ac:dyDescent="0.35">
      <c r="A2941" t="s">
        <v>24</v>
      </c>
      <c r="B2941">
        <v>2011</v>
      </c>
      <c r="C2941">
        <v>485</v>
      </c>
      <c r="D2941" t="s">
        <v>48</v>
      </c>
      <c r="E2941" t="s">
        <v>49</v>
      </c>
      <c r="F2941">
        <v>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s="1">
        <v>44468.437696759262</v>
      </c>
      <c r="U2941">
        <v>925</v>
      </c>
      <c r="V2941" t="s">
        <v>31</v>
      </c>
      <c r="W2941">
        <v>501</v>
      </c>
      <c r="X2941">
        <v>700</v>
      </c>
    </row>
    <row r="2942" spans="1:24" x14ac:dyDescent="0.35">
      <c r="A2942" t="s">
        <v>24</v>
      </c>
      <c r="B2942">
        <v>2011</v>
      </c>
      <c r="C2942">
        <v>485</v>
      </c>
      <c r="D2942" t="s">
        <v>48</v>
      </c>
      <c r="E2942" t="s">
        <v>49</v>
      </c>
      <c r="F2942">
        <v>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s="1">
        <v>44468.437696759262</v>
      </c>
      <c r="U2942">
        <v>924</v>
      </c>
      <c r="V2942" t="s">
        <v>31</v>
      </c>
      <c r="W2942">
        <v>301</v>
      </c>
      <c r="X2942">
        <v>500</v>
      </c>
    </row>
    <row r="2943" spans="1:24" x14ac:dyDescent="0.35">
      <c r="A2943" t="s">
        <v>24</v>
      </c>
      <c r="B2943">
        <v>2011</v>
      </c>
      <c r="C2943">
        <v>485</v>
      </c>
      <c r="D2943" t="s">
        <v>48</v>
      </c>
      <c r="E2943" t="s">
        <v>49</v>
      </c>
      <c r="F2943">
        <v>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s="1">
        <v>44468.437696759262</v>
      </c>
      <c r="U2943">
        <v>934</v>
      </c>
      <c r="V2943" t="s">
        <v>30</v>
      </c>
      <c r="W2943">
        <v>301</v>
      </c>
      <c r="X2943">
        <v>500</v>
      </c>
    </row>
    <row r="2944" spans="1:24" x14ac:dyDescent="0.35">
      <c r="A2944" t="s">
        <v>24</v>
      </c>
      <c r="B2944">
        <v>2011</v>
      </c>
      <c r="C2944">
        <v>485</v>
      </c>
      <c r="D2944" t="s">
        <v>48</v>
      </c>
      <c r="E2944" t="s">
        <v>49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 s="1">
        <v>44468.437696759262</v>
      </c>
      <c r="U2944">
        <v>944</v>
      </c>
      <c r="V2944" t="s">
        <v>27</v>
      </c>
      <c r="W2944">
        <v>301</v>
      </c>
      <c r="X2944">
        <v>500</v>
      </c>
    </row>
    <row r="2945" spans="1:24" x14ac:dyDescent="0.35">
      <c r="A2945" t="s">
        <v>24</v>
      </c>
      <c r="B2945">
        <v>2011</v>
      </c>
      <c r="C2945">
        <v>485</v>
      </c>
      <c r="D2945" t="s">
        <v>48</v>
      </c>
      <c r="E2945" t="s">
        <v>49</v>
      </c>
      <c r="F2945">
        <v>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s="1">
        <v>44468.437696759262</v>
      </c>
      <c r="U2945">
        <v>914</v>
      </c>
      <c r="V2945" t="s">
        <v>29</v>
      </c>
      <c r="W2945">
        <v>301</v>
      </c>
      <c r="X2945">
        <v>500</v>
      </c>
    </row>
    <row r="2946" spans="1:24" x14ac:dyDescent="0.35">
      <c r="A2946" t="s">
        <v>24</v>
      </c>
      <c r="B2946">
        <v>2011</v>
      </c>
      <c r="C2946">
        <v>485</v>
      </c>
      <c r="D2946" t="s">
        <v>48</v>
      </c>
      <c r="E2946" t="s">
        <v>49</v>
      </c>
      <c r="F2946">
        <v>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 s="1">
        <v>44468.437696759262</v>
      </c>
      <c r="U2946">
        <v>951</v>
      </c>
      <c r="V2946" t="s">
        <v>28</v>
      </c>
      <c r="W2946">
        <v>10</v>
      </c>
      <c r="X2946">
        <v>100</v>
      </c>
    </row>
    <row r="2947" spans="1:24" x14ac:dyDescent="0.35">
      <c r="A2947" t="s">
        <v>24</v>
      </c>
      <c r="B2947">
        <v>2011</v>
      </c>
      <c r="C2947">
        <v>485</v>
      </c>
      <c r="D2947" t="s">
        <v>48</v>
      </c>
      <c r="E2947" t="s">
        <v>49</v>
      </c>
      <c r="F2947">
        <v>8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s="1">
        <v>44468.437696759262</v>
      </c>
      <c r="U2947">
        <v>954</v>
      </c>
      <c r="V2947" t="s">
        <v>28</v>
      </c>
      <c r="W2947">
        <v>301</v>
      </c>
      <c r="X2947">
        <v>500</v>
      </c>
    </row>
    <row r="2948" spans="1:24" x14ac:dyDescent="0.35">
      <c r="A2948" t="s">
        <v>24</v>
      </c>
      <c r="B2948">
        <v>2011</v>
      </c>
      <c r="C2948">
        <v>485</v>
      </c>
      <c r="D2948" t="s">
        <v>48</v>
      </c>
      <c r="E2948" t="s">
        <v>49</v>
      </c>
      <c r="F2948">
        <v>11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s="1">
        <v>44468.437696759262</v>
      </c>
      <c r="U2948">
        <v>913</v>
      </c>
      <c r="V2948" t="s">
        <v>29</v>
      </c>
      <c r="W2948">
        <v>201</v>
      </c>
      <c r="X2948">
        <v>300</v>
      </c>
    </row>
    <row r="2949" spans="1:24" x14ac:dyDescent="0.35">
      <c r="A2949" t="s">
        <v>24</v>
      </c>
      <c r="B2949">
        <v>2011</v>
      </c>
      <c r="C2949">
        <v>485</v>
      </c>
      <c r="D2949" t="s">
        <v>48</v>
      </c>
      <c r="E2949" t="s">
        <v>49</v>
      </c>
      <c r="F2949">
        <v>13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s="1">
        <v>44468.437696759262</v>
      </c>
      <c r="U2949">
        <v>943</v>
      </c>
      <c r="V2949" t="s">
        <v>27</v>
      </c>
      <c r="W2949">
        <v>201</v>
      </c>
      <c r="X2949">
        <v>300</v>
      </c>
    </row>
    <row r="2950" spans="1:24" x14ac:dyDescent="0.35">
      <c r="A2950" t="s">
        <v>24</v>
      </c>
      <c r="B2950">
        <v>2011</v>
      </c>
      <c r="C2950">
        <v>485</v>
      </c>
      <c r="D2950" t="s">
        <v>48</v>
      </c>
      <c r="E2950" t="s">
        <v>49</v>
      </c>
      <c r="F2950">
        <v>14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 s="1">
        <v>44468.437696759262</v>
      </c>
      <c r="U2950">
        <v>941</v>
      </c>
      <c r="V2950" t="s">
        <v>27</v>
      </c>
      <c r="W2950">
        <v>10</v>
      </c>
      <c r="X2950">
        <v>100</v>
      </c>
    </row>
    <row r="2951" spans="1:24" x14ac:dyDescent="0.35">
      <c r="A2951" t="s">
        <v>24</v>
      </c>
      <c r="B2951">
        <v>2011</v>
      </c>
      <c r="C2951">
        <v>485</v>
      </c>
      <c r="D2951" t="s">
        <v>48</v>
      </c>
      <c r="E2951" t="s">
        <v>49</v>
      </c>
      <c r="F2951">
        <v>15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 s="1">
        <v>44468.437696759262</v>
      </c>
      <c r="U2951">
        <v>953</v>
      </c>
      <c r="V2951" t="s">
        <v>28</v>
      </c>
      <c r="W2951">
        <v>201</v>
      </c>
      <c r="X2951">
        <v>300</v>
      </c>
    </row>
    <row r="2952" spans="1:24" x14ac:dyDescent="0.35">
      <c r="A2952" t="s">
        <v>24</v>
      </c>
      <c r="B2952">
        <v>2011</v>
      </c>
      <c r="C2952">
        <v>485</v>
      </c>
      <c r="D2952" t="s">
        <v>48</v>
      </c>
      <c r="E2952" t="s">
        <v>49</v>
      </c>
      <c r="F2952">
        <v>20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s="1">
        <v>44468.437696759262</v>
      </c>
      <c r="U2952">
        <v>923</v>
      </c>
      <c r="V2952" t="s">
        <v>31</v>
      </c>
      <c r="W2952">
        <v>201</v>
      </c>
      <c r="X2952">
        <v>300</v>
      </c>
    </row>
    <row r="2953" spans="1:24" x14ac:dyDescent="0.35">
      <c r="A2953" t="s">
        <v>24</v>
      </c>
      <c r="B2953">
        <v>2011</v>
      </c>
      <c r="C2953">
        <v>485</v>
      </c>
      <c r="D2953" t="s">
        <v>48</v>
      </c>
      <c r="E2953" t="s">
        <v>49</v>
      </c>
      <c r="F2953">
        <v>22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s="1">
        <v>44468.437696759262</v>
      </c>
      <c r="U2953">
        <v>952</v>
      </c>
      <c r="V2953" t="s">
        <v>28</v>
      </c>
      <c r="W2953">
        <v>101</v>
      </c>
      <c r="X2953">
        <v>200</v>
      </c>
    </row>
    <row r="2954" spans="1:24" x14ac:dyDescent="0.35">
      <c r="A2954" t="s">
        <v>24</v>
      </c>
      <c r="B2954">
        <v>2011</v>
      </c>
      <c r="C2954">
        <v>485</v>
      </c>
      <c r="D2954" t="s">
        <v>48</v>
      </c>
      <c r="E2954" t="s">
        <v>49</v>
      </c>
      <c r="F2954">
        <v>24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s="1">
        <v>44468.437696759262</v>
      </c>
      <c r="U2954">
        <v>933</v>
      </c>
      <c r="V2954" t="s">
        <v>30</v>
      </c>
      <c r="W2954">
        <v>201</v>
      </c>
      <c r="X2954">
        <v>300</v>
      </c>
    </row>
    <row r="2955" spans="1:24" x14ac:dyDescent="0.35">
      <c r="A2955" t="s">
        <v>24</v>
      </c>
      <c r="B2955">
        <v>2011</v>
      </c>
      <c r="C2955">
        <v>485</v>
      </c>
      <c r="D2955" t="s">
        <v>48</v>
      </c>
      <c r="E2955" t="s">
        <v>49</v>
      </c>
      <c r="F2955">
        <v>33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s="1">
        <v>44468.437696759262</v>
      </c>
      <c r="U2955">
        <v>942</v>
      </c>
      <c r="V2955" t="s">
        <v>27</v>
      </c>
      <c r="W2955">
        <v>101</v>
      </c>
      <c r="X2955">
        <v>200</v>
      </c>
    </row>
    <row r="2956" spans="1:24" x14ac:dyDescent="0.35">
      <c r="A2956" t="s">
        <v>24</v>
      </c>
      <c r="B2956">
        <v>2011</v>
      </c>
      <c r="C2956">
        <v>485</v>
      </c>
      <c r="D2956" t="s">
        <v>48</v>
      </c>
      <c r="E2956" t="s">
        <v>49</v>
      </c>
      <c r="F2956">
        <v>37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 s="1">
        <v>44468.437696759262</v>
      </c>
      <c r="U2956">
        <v>912</v>
      </c>
      <c r="V2956" t="s">
        <v>29</v>
      </c>
      <c r="W2956">
        <v>101</v>
      </c>
      <c r="X2956">
        <v>200</v>
      </c>
    </row>
    <row r="2957" spans="1:24" x14ac:dyDescent="0.35">
      <c r="A2957" t="s">
        <v>24</v>
      </c>
      <c r="B2957">
        <v>2011</v>
      </c>
      <c r="C2957">
        <v>485</v>
      </c>
      <c r="D2957" t="s">
        <v>48</v>
      </c>
      <c r="E2957" t="s">
        <v>49</v>
      </c>
      <c r="F2957">
        <v>56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 s="1">
        <v>44468.437696759262</v>
      </c>
      <c r="U2957">
        <v>922</v>
      </c>
      <c r="V2957" t="s">
        <v>31</v>
      </c>
      <c r="W2957">
        <v>101</v>
      </c>
      <c r="X2957">
        <v>200</v>
      </c>
    </row>
    <row r="2958" spans="1:24" x14ac:dyDescent="0.35">
      <c r="A2958" t="s">
        <v>24</v>
      </c>
      <c r="B2958">
        <v>2011</v>
      </c>
      <c r="C2958">
        <v>485</v>
      </c>
      <c r="D2958" t="s">
        <v>48</v>
      </c>
      <c r="E2958" t="s">
        <v>49</v>
      </c>
      <c r="F2958">
        <v>68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 s="1">
        <v>44468.437696759262</v>
      </c>
      <c r="U2958">
        <v>921</v>
      </c>
      <c r="V2958" t="s">
        <v>31</v>
      </c>
      <c r="W2958">
        <v>10</v>
      </c>
      <c r="X2958">
        <v>100</v>
      </c>
    </row>
    <row r="2959" spans="1:24" x14ac:dyDescent="0.35">
      <c r="A2959" t="s">
        <v>24</v>
      </c>
      <c r="B2959">
        <v>2011</v>
      </c>
      <c r="C2959">
        <v>485</v>
      </c>
      <c r="D2959" t="s">
        <v>48</v>
      </c>
      <c r="E2959" t="s">
        <v>49</v>
      </c>
      <c r="F2959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s="1">
        <v>44468.437696759262</v>
      </c>
      <c r="U2959">
        <v>931</v>
      </c>
      <c r="V2959" t="s">
        <v>30</v>
      </c>
      <c r="W2959">
        <v>10</v>
      </c>
      <c r="X2959">
        <v>100</v>
      </c>
    </row>
    <row r="2960" spans="1:24" x14ac:dyDescent="0.35">
      <c r="A2960" t="s">
        <v>24</v>
      </c>
      <c r="B2960">
        <v>2011</v>
      </c>
      <c r="C2960">
        <v>485</v>
      </c>
      <c r="D2960" t="s">
        <v>48</v>
      </c>
      <c r="E2960" t="s">
        <v>49</v>
      </c>
      <c r="F2960">
        <v>105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 s="1">
        <v>44468.437696759262</v>
      </c>
      <c r="U2960">
        <v>911</v>
      </c>
      <c r="V2960" t="s">
        <v>29</v>
      </c>
      <c r="W2960">
        <v>10</v>
      </c>
      <c r="X2960">
        <v>100</v>
      </c>
    </row>
    <row r="2961" spans="1:24" x14ac:dyDescent="0.35">
      <c r="A2961" t="s">
        <v>24</v>
      </c>
      <c r="B2961">
        <v>2011</v>
      </c>
      <c r="C2961">
        <v>485</v>
      </c>
      <c r="D2961" t="s">
        <v>48</v>
      </c>
      <c r="E2961" t="s">
        <v>49</v>
      </c>
      <c r="F2961">
        <v>107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s="1">
        <v>44468.437696759262</v>
      </c>
      <c r="U2961">
        <v>932</v>
      </c>
      <c r="V2961" t="s">
        <v>30</v>
      </c>
      <c r="W2961">
        <v>101</v>
      </c>
      <c r="X2961">
        <v>200</v>
      </c>
    </row>
    <row r="2962" spans="1:24" x14ac:dyDescent="0.35">
      <c r="A2962" t="s">
        <v>24</v>
      </c>
      <c r="B2962">
        <v>2013</v>
      </c>
      <c r="C2962">
        <v>400</v>
      </c>
      <c r="D2962" t="s">
        <v>25</v>
      </c>
      <c r="E2962" t="s">
        <v>26</v>
      </c>
      <c r="F2962">
        <v>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 s="1">
        <v>44468.437696759262</v>
      </c>
      <c r="U2962">
        <v>935</v>
      </c>
      <c r="V2962" t="s">
        <v>30</v>
      </c>
      <c r="W2962">
        <v>501</v>
      </c>
      <c r="X2962">
        <v>700</v>
      </c>
    </row>
    <row r="2963" spans="1:24" x14ac:dyDescent="0.35">
      <c r="A2963" t="s">
        <v>24</v>
      </c>
      <c r="B2963">
        <v>2013</v>
      </c>
      <c r="C2963">
        <v>400</v>
      </c>
      <c r="D2963" t="s">
        <v>25</v>
      </c>
      <c r="E2963" t="s">
        <v>26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s="1">
        <v>44468.437696759262</v>
      </c>
      <c r="U2963">
        <v>945</v>
      </c>
      <c r="V2963" t="s">
        <v>27</v>
      </c>
      <c r="W2963">
        <v>501</v>
      </c>
      <c r="X2963">
        <v>700</v>
      </c>
    </row>
    <row r="2964" spans="1:24" x14ac:dyDescent="0.35">
      <c r="A2964" t="s">
        <v>24</v>
      </c>
      <c r="B2964">
        <v>2013</v>
      </c>
      <c r="C2964">
        <v>400</v>
      </c>
      <c r="D2964" t="s">
        <v>25</v>
      </c>
      <c r="E2964" t="s">
        <v>26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s="1">
        <v>44468.437696759262</v>
      </c>
      <c r="U2964">
        <v>955</v>
      </c>
      <c r="V2964" t="s">
        <v>28</v>
      </c>
      <c r="W2964">
        <v>501</v>
      </c>
      <c r="X2964">
        <v>700</v>
      </c>
    </row>
    <row r="2965" spans="1:24" x14ac:dyDescent="0.35">
      <c r="A2965" t="s">
        <v>24</v>
      </c>
      <c r="B2965">
        <v>2013</v>
      </c>
      <c r="C2965">
        <v>400</v>
      </c>
      <c r="D2965" t="s">
        <v>25</v>
      </c>
      <c r="E2965" t="s">
        <v>26</v>
      </c>
      <c r="F2965">
        <v>3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s="1">
        <v>44468.437696759262</v>
      </c>
      <c r="U2965">
        <v>915</v>
      </c>
      <c r="V2965" t="s">
        <v>29</v>
      </c>
      <c r="W2965">
        <v>501</v>
      </c>
      <c r="X2965">
        <v>700</v>
      </c>
    </row>
    <row r="2966" spans="1:24" x14ac:dyDescent="0.35">
      <c r="A2966" t="s">
        <v>24</v>
      </c>
      <c r="B2966">
        <v>2013</v>
      </c>
      <c r="C2966">
        <v>400</v>
      </c>
      <c r="D2966" t="s">
        <v>25</v>
      </c>
      <c r="E2966" t="s">
        <v>26</v>
      </c>
      <c r="F2966">
        <v>3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s="1">
        <v>44468.437696759262</v>
      </c>
      <c r="U2966">
        <v>925</v>
      </c>
      <c r="V2966" t="s">
        <v>31</v>
      </c>
      <c r="W2966">
        <v>501</v>
      </c>
      <c r="X2966">
        <v>700</v>
      </c>
    </row>
    <row r="2967" spans="1:24" x14ac:dyDescent="0.35">
      <c r="A2967" t="s">
        <v>24</v>
      </c>
      <c r="B2967">
        <v>2013</v>
      </c>
      <c r="C2967">
        <v>400</v>
      </c>
      <c r="D2967" t="s">
        <v>25</v>
      </c>
      <c r="E2967" t="s">
        <v>26</v>
      </c>
      <c r="F2967">
        <v>5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 s="1">
        <v>44468.437696759262</v>
      </c>
      <c r="U2967">
        <v>914</v>
      </c>
      <c r="V2967" t="s">
        <v>29</v>
      </c>
      <c r="W2967">
        <v>301</v>
      </c>
      <c r="X2967">
        <v>500</v>
      </c>
    </row>
    <row r="2968" spans="1:24" x14ac:dyDescent="0.35">
      <c r="A2968" t="s">
        <v>24</v>
      </c>
      <c r="B2968">
        <v>2013</v>
      </c>
      <c r="C2968">
        <v>400</v>
      </c>
      <c r="D2968" t="s">
        <v>25</v>
      </c>
      <c r="E2968" t="s">
        <v>26</v>
      </c>
      <c r="F2968">
        <v>5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 s="1">
        <v>44468.437696759262</v>
      </c>
      <c r="U2968">
        <v>924</v>
      </c>
      <c r="V2968" t="s">
        <v>31</v>
      </c>
      <c r="W2968">
        <v>301</v>
      </c>
      <c r="X2968">
        <v>500</v>
      </c>
    </row>
    <row r="2969" spans="1:24" x14ac:dyDescent="0.35">
      <c r="A2969" t="s">
        <v>24</v>
      </c>
      <c r="B2969">
        <v>2013</v>
      </c>
      <c r="C2969">
        <v>400</v>
      </c>
      <c r="D2969" t="s">
        <v>25</v>
      </c>
      <c r="E2969" t="s">
        <v>26</v>
      </c>
      <c r="F2969">
        <v>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s="1">
        <v>44468.437696759262</v>
      </c>
      <c r="U2969">
        <v>934</v>
      </c>
      <c r="V2969" t="s">
        <v>30</v>
      </c>
      <c r="W2969">
        <v>301</v>
      </c>
      <c r="X2969">
        <v>500</v>
      </c>
    </row>
    <row r="2970" spans="1:24" x14ac:dyDescent="0.35">
      <c r="A2970" t="s">
        <v>24</v>
      </c>
      <c r="B2970">
        <v>2013</v>
      </c>
      <c r="C2970">
        <v>400</v>
      </c>
      <c r="D2970" t="s">
        <v>25</v>
      </c>
      <c r="E2970" t="s">
        <v>26</v>
      </c>
      <c r="F2970">
        <v>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 s="1">
        <v>44468.437696759262</v>
      </c>
      <c r="U2970">
        <v>944</v>
      </c>
      <c r="V2970" t="s">
        <v>27</v>
      </c>
      <c r="W2970">
        <v>301</v>
      </c>
      <c r="X2970">
        <v>500</v>
      </c>
    </row>
    <row r="2971" spans="1:24" x14ac:dyDescent="0.35">
      <c r="A2971" t="s">
        <v>24</v>
      </c>
      <c r="B2971">
        <v>2013</v>
      </c>
      <c r="C2971">
        <v>400</v>
      </c>
      <c r="D2971" t="s">
        <v>25</v>
      </c>
      <c r="E2971" t="s">
        <v>26</v>
      </c>
      <c r="F2971">
        <v>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 s="1">
        <v>44468.437696759262</v>
      </c>
      <c r="U2971">
        <v>951</v>
      </c>
      <c r="V2971" t="s">
        <v>28</v>
      </c>
      <c r="W2971">
        <v>10</v>
      </c>
      <c r="X2971">
        <v>100</v>
      </c>
    </row>
    <row r="2972" spans="1:24" x14ac:dyDescent="0.35">
      <c r="A2972" t="s">
        <v>24</v>
      </c>
      <c r="B2972">
        <v>2013</v>
      </c>
      <c r="C2972">
        <v>400</v>
      </c>
      <c r="D2972" t="s">
        <v>25</v>
      </c>
      <c r="E2972" t="s">
        <v>26</v>
      </c>
      <c r="F2972">
        <v>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 s="1">
        <v>44468.437696759262</v>
      </c>
      <c r="U2972">
        <v>954</v>
      </c>
      <c r="V2972" t="s">
        <v>28</v>
      </c>
      <c r="W2972">
        <v>301</v>
      </c>
      <c r="X2972">
        <v>500</v>
      </c>
    </row>
    <row r="2973" spans="1:24" x14ac:dyDescent="0.35">
      <c r="A2973" t="s">
        <v>24</v>
      </c>
      <c r="B2973">
        <v>2013</v>
      </c>
      <c r="C2973">
        <v>400</v>
      </c>
      <c r="D2973" t="s">
        <v>25</v>
      </c>
      <c r="E2973" t="s">
        <v>26</v>
      </c>
      <c r="F2973">
        <v>9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 s="1">
        <v>44468.437696759262</v>
      </c>
      <c r="U2973">
        <v>953</v>
      </c>
      <c r="V2973" t="s">
        <v>28</v>
      </c>
      <c r="W2973">
        <v>201</v>
      </c>
      <c r="X2973">
        <v>300</v>
      </c>
    </row>
    <row r="2974" spans="1:24" x14ac:dyDescent="0.35">
      <c r="A2974" t="s">
        <v>24</v>
      </c>
      <c r="B2974">
        <v>2013</v>
      </c>
      <c r="C2974">
        <v>400</v>
      </c>
      <c r="D2974" t="s">
        <v>25</v>
      </c>
      <c r="E2974" t="s">
        <v>26</v>
      </c>
      <c r="F2974">
        <v>12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 s="1">
        <v>44468.437696759262</v>
      </c>
      <c r="U2974">
        <v>941</v>
      </c>
      <c r="V2974" t="s">
        <v>27</v>
      </c>
      <c r="W2974">
        <v>10</v>
      </c>
      <c r="X2974">
        <v>100</v>
      </c>
    </row>
    <row r="2975" spans="1:24" x14ac:dyDescent="0.35">
      <c r="A2975" t="s">
        <v>24</v>
      </c>
      <c r="B2975">
        <v>2013</v>
      </c>
      <c r="C2975">
        <v>400</v>
      </c>
      <c r="D2975" t="s">
        <v>25</v>
      </c>
      <c r="E2975" t="s">
        <v>26</v>
      </c>
      <c r="F2975">
        <v>13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 s="1">
        <v>44468.437696759262</v>
      </c>
      <c r="U2975">
        <v>913</v>
      </c>
      <c r="V2975" t="s">
        <v>29</v>
      </c>
      <c r="W2975">
        <v>201</v>
      </c>
      <c r="X2975">
        <v>300</v>
      </c>
    </row>
    <row r="2976" spans="1:24" x14ac:dyDescent="0.35">
      <c r="A2976" t="s">
        <v>24</v>
      </c>
      <c r="B2976">
        <v>2013</v>
      </c>
      <c r="C2976">
        <v>400</v>
      </c>
      <c r="D2976" t="s">
        <v>25</v>
      </c>
      <c r="E2976" t="s">
        <v>26</v>
      </c>
      <c r="F2976">
        <v>13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s="1">
        <v>44468.437696759262</v>
      </c>
      <c r="U2976">
        <v>943</v>
      </c>
      <c r="V2976" t="s">
        <v>27</v>
      </c>
      <c r="W2976">
        <v>201</v>
      </c>
      <c r="X2976">
        <v>300</v>
      </c>
    </row>
    <row r="2977" spans="1:24" x14ac:dyDescent="0.35">
      <c r="A2977" t="s">
        <v>24</v>
      </c>
      <c r="B2977">
        <v>2013</v>
      </c>
      <c r="C2977">
        <v>400</v>
      </c>
      <c r="D2977" t="s">
        <v>25</v>
      </c>
      <c r="E2977" t="s">
        <v>26</v>
      </c>
      <c r="F2977">
        <v>13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 s="1">
        <v>44468.437696759262</v>
      </c>
      <c r="U2977">
        <v>952</v>
      </c>
      <c r="V2977" t="s">
        <v>28</v>
      </c>
      <c r="W2977">
        <v>101</v>
      </c>
      <c r="X2977">
        <v>200</v>
      </c>
    </row>
    <row r="2978" spans="1:24" x14ac:dyDescent="0.35">
      <c r="A2978" t="s">
        <v>24</v>
      </c>
      <c r="B2978">
        <v>2013</v>
      </c>
      <c r="C2978">
        <v>400</v>
      </c>
      <c r="D2978" t="s">
        <v>25</v>
      </c>
      <c r="E2978" t="s">
        <v>26</v>
      </c>
      <c r="F2978">
        <v>14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s="1">
        <v>44468.437696759262</v>
      </c>
      <c r="U2978">
        <v>923</v>
      </c>
      <c r="V2978" t="s">
        <v>31</v>
      </c>
      <c r="W2978">
        <v>201</v>
      </c>
      <c r="X2978">
        <v>300</v>
      </c>
    </row>
    <row r="2979" spans="1:24" x14ac:dyDescent="0.35">
      <c r="A2979" t="s">
        <v>24</v>
      </c>
      <c r="B2979">
        <v>2013</v>
      </c>
      <c r="C2979">
        <v>400</v>
      </c>
      <c r="D2979" t="s">
        <v>25</v>
      </c>
      <c r="E2979" t="s">
        <v>26</v>
      </c>
      <c r="F2979">
        <v>18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s="1">
        <v>44468.437696759262</v>
      </c>
      <c r="U2979">
        <v>933</v>
      </c>
      <c r="V2979" t="s">
        <v>30</v>
      </c>
      <c r="W2979">
        <v>201</v>
      </c>
      <c r="X2979">
        <v>300</v>
      </c>
    </row>
    <row r="2980" spans="1:24" x14ac:dyDescent="0.35">
      <c r="A2980" t="s">
        <v>24</v>
      </c>
      <c r="B2980">
        <v>2013</v>
      </c>
      <c r="C2980">
        <v>400</v>
      </c>
      <c r="D2980" t="s">
        <v>25</v>
      </c>
      <c r="E2980" t="s">
        <v>26</v>
      </c>
      <c r="F2980">
        <v>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 s="1">
        <v>44468.437696759262</v>
      </c>
      <c r="U2980">
        <v>942</v>
      </c>
      <c r="V2980" t="s">
        <v>27</v>
      </c>
      <c r="W2980">
        <v>101</v>
      </c>
      <c r="X2980">
        <v>200</v>
      </c>
    </row>
    <row r="2981" spans="1:24" x14ac:dyDescent="0.35">
      <c r="A2981" t="s">
        <v>24</v>
      </c>
      <c r="B2981">
        <v>2013</v>
      </c>
      <c r="C2981">
        <v>400</v>
      </c>
      <c r="D2981" t="s">
        <v>25</v>
      </c>
      <c r="E2981" t="s">
        <v>26</v>
      </c>
      <c r="F2981">
        <v>29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s="1">
        <v>44468.437696759262</v>
      </c>
      <c r="U2981">
        <v>912</v>
      </c>
      <c r="V2981" t="s">
        <v>29</v>
      </c>
      <c r="W2981">
        <v>101</v>
      </c>
      <c r="X2981">
        <v>200</v>
      </c>
    </row>
    <row r="2982" spans="1:24" x14ac:dyDescent="0.35">
      <c r="A2982" t="s">
        <v>24</v>
      </c>
      <c r="B2982">
        <v>2013</v>
      </c>
      <c r="C2982">
        <v>400</v>
      </c>
      <c r="D2982" t="s">
        <v>25</v>
      </c>
      <c r="E2982" t="s">
        <v>26</v>
      </c>
      <c r="F2982">
        <v>50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s="1">
        <v>44468.437696759262</v>
      </c>
      <c r="U2982">
        <v>922</v>
      </c>
      <c r="V2982" t="s">
        <v>31</v>
      </c>
      <c r="W2982">
        <v>101</v>
      </c>
      <c r="X2982">
        <v>200</v>
      </c>
    </row>
    <row r="2983" spans="1:24" x14ac:dyDescent="0.35">
      <c r="A2983" t="s">
        <v>24</v>
      </c>
      <c r="B2983">
        <v>2013</v>
      </c>
      <c r="C2983">
        <v>400</v>
      </c>
      <c r="D2983" t="s">
        <v>25</v>
      </c>
      <c r="E2983" t="s">
        <v>26</v>
      </c>
      <c r="F2983">
        <v>54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s="1">
        <v>44468.437696759262</v>
      </c>
      <c r="U2983">
        <v>921</v>
      </c>
      <c r="V2983" t="s">
        <v>31</v>
      </c>
      <c r="W2983">
        <v>10</v>
      </c>
      <c r="X2983">
        <v>100</v>
      </c>
    </row>
    <row r="2984" spans="1:24" x14ac:dyDescent="0.35">
      <c r="A2984" t="s">
        <v>24</v>
      </c>
      <c r="B2984">
        <v>2013</v>
      </c>
      <c r="C2984">
        <v>400</v>
      </c>
      <c r="D2984" t="s">
        <v>25</v>
      </c>
      <c r="E2984" t="s">
        <v>26</v>
      </c>
      <c r="F2984">
        <v>73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 s="1">
        <v>44468.437696759262</v>
      </c>
      <c r="U2984">
        <v>931</v>
      </c>
      <c r="V2984" t="s">
        <v>30</v>
      </c>
      <c r="W2984">
        <v>10</v>
      </c>
      <c r="X2984">
        <v>100</v>
      </c>
    </row>
    <row r="2985" spans="1:24" x14ac:dyDescent="0.35">
      <c r="A2985" t="s">
        <v>24</v>
      </c>
      <c r="B2985">
        <v>2013</v>
      </c>
      <c r="C2985">
        <v>400</v>
      </c>
      <c r="D2985" t="s">
        <v>25</v>
      </c>
      <c r="E2985" t="s">
        <v>26</v>
      </c>
      <c r="F2985">
        <v>86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s="1">
        <v>44468.437696759262</v>
      </c>
      <c r="U2985">
        <v>911</v>
      </c>
      <c r="V2985" t="s">
        <v>29</v>
      </c>
      <c r="W2985">
        <v>10</v>
      </c>
      <c r="X2985">
        <v>100</v>
      </c>
    </row>
    <row r="2986" spans="1:24" x14ac:dyDescent="0.35">
      <c r="A2986" t="s">
        <v>24</v>
      </c>
      <c r="B2986">
        <v>2013</v>
      </c>
      <c r="C2986">
        <v>400</v>
      </c>
      <c r="D2986" t="s">
        <v>25</v>
      </c>
      <c r="E2986" t="s">
        <v>26</v>
      </c>
      <c r="F2986">
        <v>89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 s="1">
        <v>44468.437696759262</v>
      </c>
      <c r="U2986">
        <v>932</v>
      </c>
      <c r="V2986" t="s">
        <v>30</v>
      </c>
      <c r="W2986">
        <v>101</v>
      </c>
      <c r="X2986">
        <v>200</v>
      </c>
    </row>
    <row r="2987" spans="1:24" x14ac:dyDescent="0.35">
      <c r="A2987" t="s">
        <v>24</v>
      </c>
      <c r="B2987">
        <v>2013</v>
      </c>
      <c r="C2987">
        <v>420</v>
      </c>
      <c r="D2987" t="s">
        <v>32</v>
      </c>
      <c r="E2987" t="s">
        <v>33</v>
      </c>
      <c r="F2987">
        <v>2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s="1">
        <v>44468.437696759262</v>
      </c>
      <c r="U2987">
        <v>935</v>
      </c>
      <c r="V2987" t="s">
        <v>30</v>
      </c>
      <c r="W2987">
        <v>501</v>
      </c>
      <c r="X2987">
        <v>700</v>
      </c>
    </row>
    <row r="2988" spans="1:24" x14ac:dyDescent="0.35">
      <c r="A2988" t="s">
        <v>24</v>
      </c>
      <c r="B2988">
        <v>2013</v>
      </c>
      <c r="C2988">
        <v>420</v>
      </c>
      <c r="D2988" t="s">
        <v>32</v>
      </c>
      <c r="E2988" t="s">
        <v>33</v>
      </c>
      <c r="F2988">
        <v>2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 s="1">
        <v>44468.437696759262</v>
      </c>
      <c r="U2988">
        <v>945</v>
      </c>
      <c r="V2988" t="s">
        <v>27</v>
      </c>
      <c r="W2988">
        <v>501</v>
      </c>
      <c r="X2988">
        <v>700</v>
      </c>
    </row>
    <row r="2989" spans="1:24" x14ac:dyDescent="0.35">
      <c r="A2989" t="s">
        <v>24</v>
      </c>
      <c r="B2989">
        <v>2013</v>
      </c>
      <c r="C2989">
        <v>420</v>
      </c>
      <c r="D2989" t="s">
        <v>32</v>
      </c>
      <c r="E2989" t="s">
        <v>33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s="1">
        <v>44468.437696759262</v>
      </c>
      <c r="U2989">
        <v>955</v>
      </c>
      <c r="V2989" t="s">
        <v>28</v>
      </c>
      <c r="W2989">
        <v>501</v>
      </c>
      <c r="X2989">
        <v>700</v>
      </c>
    </row>
    <row r="2990" spans="1:24" x14ac:dyDescent="0.35">
      <c r="A2990" t="s">
        <v>24</v>
      </c>
      <c r="B2990">
        <v>2013</v>
      </c>
      <c r="C2990">
        <v>420</v>
      </c>
      <c r="D2990" t="s">
        <v>32</v>
      </c>
      <c r="E2990" t="s">
        <v>33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s="1">
        <v>44468.437696759262</v>
      </c>
      <c r="U2990">
        <v>915</v>
      </c>
      <c r="V2990" t="s">
        <v>29</v>
      </c>
      <c r="W2990">
        <v>501</v>
      </c>
      <c r="X2990">
        <v>700</v>
      </c>
    </row>
    <row r="2991" spans="1:24" x14ac:dyDescent="0.35">
      <c r="A2991" t="s">
        <v>24</v>
      </c>
      <c r="B2991">
        <v>2013</v>
      </c>
      <c r="C2991">
        <v>420</v>
      </c>
      <c r="D2991" t="s">
        <v>32</v>
      </c>
      <c r="E2991" t="s">
        <v>33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 s="1">
        <v>44468.437696759262</v>
      </c>
      <c r="U2991">
        <v>925</v>
      </c>
      <c r="V2991" t="s">
        <v>31</v>
      </c>
      <c r="W2991">
        <v>501</v>
      </c>
      <c r="X2991">
        <v>700</v>
      </c>
    </row>
    <row r="2992" spans="1:24" x14ac:dyDescent="0.35">
      <c r="A2992" t="s">
        <v>24</v>
      </c>
      <c r="B2992">
        <v>2013</v>
      </c>
      <c r="C2992">
        <v>420</v>
      </c>
      <c r="D2992" t="s">
        <v>32</v>
      </c>
      <c r="E2992" t="s">
        <v>33</v>
      </c>
      <c r="F2992">
        <v>5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 s="1">
        <v>44468.437696759262</v>
      </c>
      <c r="U2992">
        <v>914</v>
      </c>
      <c r="V2992" t="s">
        <v>29</v>
      </c>
      <c r="W2992">
        <v>301</v>
      </c>
      <c r="X2992">
        <v>500</v>
      </c>
    </row>
    <row r="2993" spans="1:24" x14ac:dyDescent="0.35">
      <c r="A2993" t="s">
        <v>24</v>
      </c>
      <c r="B2993">
        <v>2013</v>
      </c>
      <c r="C2993">
        <v>420</v>
      </c>
      <c r="D2993" t="s">
        <v>32</v>
      </c>
      <c r="E2993" t="s">
        <v>33</v>
      </c>
      <c r="F2993">
        <v>5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 s="1">
        <v>44468.437696759262</v>
      </c>
      <c r="U2993">
        <v>924</v>
      </c>
      <c r="V2993" t="s">
        <v>31</v>
      </c>
      <c r="W2993">
        <v>301</v>
      </c>
      <c r="X2993">
        <v>500</v>
      </c>
    </row>
    <row r="2994" spans="1:24" x14ac:dyDescent="0.35">
      <c r="A2994" t="s">
        <v>24</v>
      </c>
      <c r="B2994">
        <v>2013</v>
      </c>
      <c r="C2994">
        <v>420</v>
      </c>
      <c r="D2994" t="s">
        <v>32</v>
      </c>
      <c r="E2994" t="s">
        <v>33</v>
      </c>
      <c r="F2994">
        <v>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 s="1">
        <v>44468.437696759262</v>
      </c>
      <c r="U2994">
        <v>934</v>
      </c>
      <c r="V2994" t="s">
        <v>30</v>
      </c>
      <c r="W2994">
        <v>301</v>
      </c>
      <c r="X2994">
        <v>500</v>
      </c>
    </row>
    <row r="2995" spans="1:24" x14ac:dyDescent="0.35">
      <c r="A2995" t="s">
        <v>24</v>
      </c>
      <c r="B2995">
        <v>2013</v>
      </c>
      <c r="C2995">
        <v>420</v>
      </c>
      <c r="D2995" t="s">
        <v>32</v>
      </c>
      <c r="E2995" t="s">
        <v>33</v>
      </c>
      <c r="F2995">
        <v>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 s="1">
        <v>44468.437696759262</v>
      </c>
      <c r="U2995">
        <v>944</v>
      </c>
      <c r="V2995" t="s">
        <v>27</v>
      </c>
      <c r="W2995">
        <v>301</v>
      </c>
      <c r="X2995">
        <v>500</v>
      </c>
    </row>
    <row r="2996" spans="1:24" x14ac:dyDescent="0.35">
      <c r="A2996" t="s">
        <v>24</v>
      </c>
      <c r="B2996">
        <v>2013</v>
      </c>
      <c r="C2996">
        <v>420</v>
      </c>
      <c r="D2996" t="s">
        <v>32</v>
      </c>
      <c r="E2996" t="s">
        <v>33</v>
      </c>
      <c r="F2996">
        <v>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s="1">
        <v>44468.437696759262</v>
      </c>
      <c r="U2996">
        <v>951</v>
      </c>
      <c r="V2996" t="s">
        <v>28</v>
      </c>
      <c r="W2996">
        <v>10</v>
      </c>
      <c r="X2996">
        <v>100</v>
      </c>
    </row>
    <row r="2997" spans="1:24" x14ac:dyDescent="0.35">
      <c r="A2997" t="s">
        <v>24</v>
      </c>
      <c r="B2997">
        <v>2013</v>
      </c>
      <c r="C2997">
        <v>420</v>
      </c>
      <c r="D2997" t="s">
        <v>32</v>
      </c>
      <c r="E2997" t="s">
        <v>33</v>
      </c>
      <c r="F2997">
        <v>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s="1">
        <v>44468.437696759262</v>
      </c>
      <c r="U2997">
        <v>954</v>
      </c>
      <c r="V2997" t="s">
        <v>28</v>
      </c>
      <c r="W2997">
        <v>301</v>
      </c>
      <c r="X2997">
        <v>500</v>
      </c>
    </row>
    <row r="2998" spans="1:24" x14ac:dyDescent="0.35">
      <c r="A2998" t="s">
        <v>24</v>
      </c>
      <c r="B2998">
        <v>2013</v>
      </c>
      <c r="C2998">
        <v>420</v>
      </c>
      <c r="D2998" t="s">
        <v>32</v>
      </c>
      <c r="E2998" t="s">
        <v>33</v>
      </c>
      <c r="F2998">
        <v>9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s="1">
        <v>44468.437696759262</v>
      </c>
      <c r="U2998">
        <v>953</v>
      </c>
      <c r="V2998" t="s">
        <v>28</v>
      </c>
      <c r="W2998">
        <v>201</v>
      </c>
      <c r="X2998">
        <v>300</v>
      </c>
    </row>
    <row r="2999" spans="1:24" x14ac:dyDescent="0.35">
      <c r="A2999" t="s">
        <v>24</v>
      </c>
      <c r="B2999">
        <v>2013</v>
      </c>
      <c r="C2999">
        <v>420</v>
      </c>
      <c r="D2999" t="s">
        <v>32</v>
      </c>
      <c r="E2999" t="s">
        <v>33</v>
      </c>
      <c r="F2999">
        <v>12</v>
      </c>
      <c r="G2999">
        <v>4</v>
      </c>
      <c r="H2999">
        <v>885.510258666656</v>
      </c>
      <c r="I2999">
        <v>246957.911536386</v>
      </c>
      <c r="J2999">
        <v>190.57007270198201</v>
      </c>
      <c r="K2999">
        <v>17312.370674688598</v>
      </c>
      <c r="L2999">
        <v>14754.5</v>
      </c>
      <c r="M2999">
        <v>68556433.978881598</v>
      </c>
      <c r="N2999">
        <v>0</v>
      </c>
      <c r="O2999">
        <v>33484</v>
      </c>
      <c r="P2999">
        <v>3174751</v>
      </c>
      <c r="Q2999">
        <v>4805978434921.8701</v>
      </c>
      <c r="R2999">
        <v>0</v>
      </c>
      <c r="S2999">
        <v>8133630</v>
      </c>
      <c r="T2999" s="1">
        <v>44468.437696759262</v>
      </c>
      <c r="U2999">
        <v>941</v>
      </c>
      <c r="V2999" t="s">
        <v>27</v>
      </c>
      <c r="W2999">
        <v>10</v>
      </c>
      <c r="X2999">
        <v>100</v>
      </c>
    </row>
    <row r="3000" spans="1:24" x14ac:dyDescent="0.35">
      <c r="A3000" t="s">
        <v>24</v>
      </c>
      <c r="B3000">
        <v>2013</v>
      </c>
      <c r="C3000">
        <v>420</v>
      </c>
      <c r="D3000" t="s">
        <v>32</v>
      </c>
      <c r="E3000" t="s">
        <v>33</v>
      </c>
      <c r="F3000">
        <v>13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s="1">
        <v>44468.437696759262</v>
      </c>
      <c r="U3000">
        <v>913</v>
      </c>
      <c r="V3000" t="s">
        <v>29</v>
      </c>
      <c r="W3000">
        <v>201</v>
      </c>
      <c r="X3000">
        <v>300</v>
      </c>
    </row>
    <row r="3001" spans="1:24" x14ac:dyDescent="0.35">
      <c r="A3001" t="s">
        <v>24</v>
      </c>
      <c r="B3001">
        <v>2013</v>
      </c>
      <c r="C3001">
        <v>420</v>
      </c>
      <c r="D3001" t="s">
        <v>32</v>
      </c>
      <c r="E3001" t="s">
        <v>33</v>
      </c>
      <c r="F3001">
        <v>13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 s="1">
        <v>44468.437696759262</v>
      </c>
      <c r="U3001">
        <v>943</v>
      </c>
      <c r="V3001" t="s">
        <v>27</v>
      </c>
      <c r="W3001">
        <v>201</v>
      </c>
      <c r="X3001">
        <v>300</v>
      </c>
    </row>
    <row r="3002" spans="1:24" x14ac:dyDescent="0.35">
      <c r="A3002" t="s">
        <v>24</v>
      </c>
      <c r="B3002">
        <v>2013</v>
      </c>
      <c r="C3002">
        <v>420</v>
      </c>
      <c r="D3002" t="s">
        <v>32</v>
      </c>
      <c r="E3002" t="s">
        <v>33</v>
      </c>
      <c r="F3002">
        <v>13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s="1">
        <v>44468.437696759262</v>
      </c>
      <c r="U3002">
        <v>952</v>
      </c>
      <c r="V3002" t="s">
        <v>28</v>
      </c>
      <c r="W3002">
        <v>101</v>
      </c>
      <c r="X3002">
        <v>200</v>
      </c>
    </row>
    <row r="3003" spans="1:24" x14ac:dyDescent="0.35">
      <c r="A3003" t="s">
        <v>24</v>
      </c>
      <c r="B3003">
        <v>2013</v>
      </c>
      <c r="C3003">
        <v>420</v>
      </c>
      <c r="D3003" t="s">
        <v>32</v>
      </c>
      <c r="E3003" t="s">
        <v>33</v>
      </c>
      <c r="F3003">
        <v>14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 s="1">
        <v>44468.437696759262</v>
      </c>
      <c r="U3003">
        <v>923</v>
      </c>
      <c r="V3003" t="s">
        <v>31</v>
      </c>
      <c r="W3003">
        <v>201</v>
      </c>
      <c r="X3003">
        <v>300</v>
      </c>
    </row>
    <row r="3004" spans="1:24" x14ac:dyDescent="0.35">
      <c r="A3004" t="s">
        <v>24</v>
      </c>
      <c r="B3004">
        <v>2013</v>
      </c>
      <c r="C3004">
        <v>420</v>
      </c>
      <c r="D3004" t="s">
        <v>32</v>
      </c>
      <c r="E3004" t="s">
        <v>33</v>
      </c>
      <c r="F3004">
        <v>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s="1">
        <v>44468.437696759262</v>
      </c>
      <c r="U3004">
        <v>933</v>
      </c>
      <c r="V3004" t="s">
        <v>30</v>
      </c>
      <c r="W3004">
        <v>201</v>
      </c>
      <c r="X3004">
        <v>300</v>
      </c>
    </row>
    <row r="3005" spans="1:24" x14ac:dyDescent="0.35">
      <c r="A3005" t="s">
        <v>24</v>
      </c>
      <c r="B3005">
        <v>2013</v>
      </c>
      <c r="C3005">
        <v>420</v>
      </c>
      <c r="D3005" t="s">
        <v>32</v>
      </c>
      <c r="E3005" t="s">
        <v>33</v>
      </c>
      <c r="F3005">
        <v>27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s="1">
        <v>44468.437696759262</v>
      </c>
      <c r="U3005">
        <v>942</v>
      </c>
      <c r="V3005" t="s">
        <v>27</v>
      </c>
      <c r="W3005">
        <v>101</v>
      </c>
      <c r="X3005">
        <v>200</v>
      </c>
    </row>
    <row r="3006" spans="1:24" x14ac:dyDescent="0.35">
      <c r="A3006" t="s">
        <v>24</v>
      </c>
      <c r="B3006">
        <v>2013</v>
      </c>
      <c r="C3006">
        <v>420</v>
      </c>
      <c r="D3006" t="s">
        <v>32</v>
      </c>
      <c r="E3006" t="s">
        <v>33</v>
      </c>
      <c r="F3006">
        <v>29</v>
      </c>
      <c r="G3006">
        <v>1</v>
      </c>
      <c r="H3006">
        <v>41.331737144789003</v>
      </c>
      <c r="I3006">
        <v>1707.58527055893</v>
      </c>
      <c r="J3006">
        <v>1.05551479267606</v>
      </c>
      <c r="K3006">
        <v>1.05770007499783</v>
      </c>
      <c r="L3006">
        <v>606.5</v>
      </c>
      <c r="M3006">
        <v>367853.222382395</v>
      </c>
      <c r="N3006">
        <v>0</v>
      </c>
      <c r="O3006">
        <v>1864</v>
      </c>
      <c r="P3006">
        <v>15095</v>
      </c>
      <c r="Q3006">
        <v>227852973.207423</v>
      </c>
      <c r="R3006">
        <v>0</v>
      </c>
      <c r="S3006">
        <v>46402</v>
      </c>
      <c r="T3006" s="1">
        <v>44468.437696759262</v>
      </c>
      <c r="U3006">
        <v>912</v>
      </c>
      <c r="V3006" t="s">
        <v>29</v>
      </c>
      <c r="W3006">
        <v>101</v>
      </c>
      <c r="X3006">
        <v>200</v>
      </c>
    </row>
    <row r="3007" spans="1:24" x14ac:dyDescent="0.35">
      <c r="A3007" t="s">
        <v>24</v>
      </c>
      <c r="B3007">
        <v>2013</v>
      </c>
      <c r="C3007">
        <v>420</v>
      </c>
      <c r="D3007" t="s">
        <v>32</v>
      </c>
      <c r="E3007" t="s">
        <v>33</v>
      </c>
      <c r="F3007">
        <v>50</v>
      </c>
      <c r="G3007">
        <v>1</v>
      </c>
      <c r="H3007">
        <v>12.5243695521681</v>
      </c>
      <c r="I3007">
        <v>156.54202443821401</v>
      </c>
      <c r="J3007">
        <v>1.5364468223849399</v>
      </c>
      <c r="K3007">
        <v>2.3625561343294201</v>
      </c>
      <c r="L3007">
        <v>298.39999999999998</v>
      </c>
      <c r="M3007">
        <v>89040.115652157096</v>
      </c>
      <c r="N3007">
        <v>0</v>
      </c>
      <c r="O3007">
        <v>943</v>
      </c>
      <c r="P3007">
        <v>36658</v>
      </c>
      <c r="Q3007">
        <v>1343807020.4492199</v>
      </c>
      <c r="R3007">
        <v>0</v>
      </c>
      <c r="S3007">
        <v>115839</v>
      </c>
      <c r="T3007" s="1">
        <v>44468.437696759262</v>
      </c>
      <c r="U3007">
        <v>922</v>
      </c>
      <c r="V3007" t="s">
        <v>31</v>
      </c>
      <c r="W3007">
        <v>101</v>
      </c>
      <c r="X3007">
        <v>200</v>
      </c>
    </row>
    <row r="3008" spans="1:24" x14ac:dyDescent="0.35">
      <c r="A3008" t="s">
        <v>24</v>
      </c>
      <c r="B3008">
        <v>2013</v>
      </c>
      <c r="C3008">
        <v>420</v>
      </c>
      <c r="D3008" t="s">
        <v>32</v>
      </c>
      <c r="E3008" t="s">
        <v>33</v>
      </c>
      <c r="F3008">
        <v>54</v>
      </c>
      <c r="G3008">
        <v>14</v>
      </c>
      <c r="H3008">
        <v>289.32461114002501</v>
      </c>
      <c r="I3008">
        <v>6388.5826512940203</v>
      </c>
      <c r="J3008">
        <v>13.730575737614201</v>
      </c>
      <c r="K3008">
        <v>12.5896206936635</v>
      </c>
      <c r="L3008">
        <v>7532.5</v>
      </c>
      <c r="M3008">
        <v>4330300.2860548999</v>
      </c>
      <c r="N3008">
        <v>3283</v>
      </c>
      <c r="O3008">
        <v>11782</v>
      </c>
      <c r="P3008">
        <v>357990</v>
      </c>
      <c r="Q3008">
        <v>8533479343.8183403</v>
      </c>
      <c r="R3008">
        <v>169357</v>
      </c>
      <c r="S3008">
        <v>546623</v>
      </c>
      <c r="T3008" s="1">
        <v>44468.437696759262</v>
      </c>
      <c r="U3008">
        <v>921</v>
      </c>
      <c r="V3008" t="s">
        <v>31</v>
      </c>
      <c r="W3008">
        <v>10</v>
      </c>
      <c r="X3008">
        <v>100</v>
      </c>
    </row>
    <row r="3009" spans="1:24" x14ac:dyDescent="0.35">
      <c r="A3009" t="s">
        <v>24</v>
      </c>
      <c r="B3009">
        <v>2013</v>
      </c>
      <c r="C3009">
        <v>420</v>
      </c>
      <c r="D3009" t="s">
        <v>32</v>
      </c>
      <c r="E3009" t="s">
        <v>33</v>
      </c>
      <c r="F3009">
        <v>73</v>
      </c>
      <c r="G3009">
        <v>10</v>
      </c>
      <c r="H3009">
        <v>122.230911332869</v>
      </c>
      <c r="I3009">
        <v>1676.4354571045899</v>
      </c>
      <c r="J3009">
        <v>7.4885282914759701</v>
      </c>
      <c r="K3009">
        <v>6.4580202288489303</v>
      </c>
      <c r="L3009">
        <v>4707.3999999999996</v>
      </c>
      <c r="M3009">
        <v>2486937.2010068302</v>
      </c>
      <c r="N3009">
        <v>1520</v>
      </c>
      <c r="O3009">
        <v>7895</v>
      </c>
      <c r="P3009">
        <v>287979</v>
      </c>
      <c r="Q3009">
        <v>9580261908.6319408</v>
      </c>
      <c r="R3009">
        <v>90166</v>
      </c>
      <c r="S3009">
        <v>485792</v>
      </c>
      <c r="T3009" s="1">
        <v>44468.437696759262</v>
      </c>
      <c r="U3009">
        <v>931</v>
      </c>
      <c r="V3009" t="s">
        <v>30</v>
      </c>
      <c r="W3009">
        <v>10</v>
      </c>
      <c r="X3009">
        <v>100</v>
      </c>
    </row>
    <row r="3010" spans="1:24" x14ac:dyDescent="0.35">
      <c r="A3010" t="s">
        <v>24</v>
      </c>
      <c r="B3010">
        <v>2013</v>
      </c>
      <c r="C3010">
        <v>420</v>
      </c>
      <c r="D3010" t="s">
        <v>32</v>
      </c>
      <c r="E3010" t="s">
        <v>33</v>
      </c>
      <c r="F3010">
        <v>86</v>
      </c>
      <c r="G3010">
        <v>14</v>
      </c>
      <c r="H3010">
        <v>243.7037448305</v>
      </c>
      <c r="I3010">
        <v>11642.202810533699</v>
      </c>
      <c r="J3010">
        <v>12.365582339965201</v>
      </c>
      <c r="K3010">
        <v>17.919919945379</v>
      </c>
      <c r="L3010">
        <v>10062.299999999999</v>
      </c>
      <c r="M3010">
        <v>19846999.7810404</v>
      </c>
      <c r="N3010">
        <v>1059</v>
      </c>
      <c r="O3010">
        <v>19066</v>
      </c>
      <c r="P3010">
        <v>510612</v>
      </c>
      <c r="Q3010">
        <v>30548913553.576401</v>
      </c>
      <c r="R3010">
        <v>157377</v>
      </c>
      <c r="S3010">
        <v>863847</v>
      </c>
      <c r="T3010" s="1">
        <v>44468.437696759262</v>
      </c>
      <c r="U3010">
        <v>911</v>
      </c>
      <c r="V3010" t="s">
        <v>29</v>
      </c>
      <c r="W3010">
        <v>10</v>
      </c>
      <c r="X3010">
        <v>100</v>
      </c>
    </row>
    <row r="3011" spans="1:24" x14ac:dyDescent="0.35">
      <c r="A3011" t="s">
        <v>24</v>
      </c>
      <c r="B3011">
        <v>2013</v>
      </c>
      <c r="C3011">
        <v>420</v>
      </c>
      <c r="D3011" t="s">
        <v>32</v>
      </c>
      <c r="E3011" t="s">
        <v>33</v>
      </c>
      <c r="F3011">
        <v>89</v>
      </c>
      <c r="G3011">
        <v>2</v>
      </c>
      <c r="H3011">
        <v>6.2708544829415196</v>
      </c>
      <c r="I3011">
        <v>38.407441359731699</v>
      </c>
      <c r="J3011">
        <v>0.68992809248604003</v>
      </c>
      <c r="K3011">
        <v>0.23337462216423399</v>
      </c>
      <c r="L3011">
        <v>271.89999999999998</v>
      </c>
      <c r="M3011">
        <v>72115.442855970396</v>
      </c>
      <c r="N3011">
        <v>0</v>
      </c>
      <c r="O3011">
        <v>829</v>
      </c>
      <c r="P3011">
        <v>29559</v>
      </c>
      <c r="Q3011">
        <v>438194100.74954498</v>
      </c>
      <c r="R3011">
        <v>0</v>
      </c>
      <c r="S3011">
        <v>72974</v>
      </c>
      <c r="T3011" s="1">
        <v>44468.437696759262</v>
      </c>
      <c r="U3011">
        <v>932</v>
      </c>
      <c r="V3011" t="s">
        <v>30</v>
      </c>
      <c r="W3011">
        <v>101</v>
      </c>
      <c r="X3011">
        <v>200</v>
      </c>
    </row>
    <row r="3012" spans="1:24" x14ac:dyDescent="0.35">
      <c r="A3012" t="s">
        <v>24</v>
      </c>
      <c r="B3012">
        <v>2013</v>
      </c>
      <c r="C3012">
        <v>435</v>
      </c>
      <c r="D3012" t="s">
        <v>34</v>
      </c>
      <c r="E3012" t="s">
        <v>35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 s="1">
        <v>44468.437696759262</v>
      </c>
      <c r="U3012">
        <v>935</v>
      </c>
      <c r="V3012" t="s">
        <v>30</v>
      </c>
      <c r="W3012">
        <v>501</v>
      </c>
      <c r="X3012">
        <v>700</v>
      </c>
    </row>
    <row r="3013" spans="1:24" x14ac:dyDescent="0.35">
      <c r="A3013" t="s">
        <v>24</v>
      </c>
      <c r="B3013">
        <v>2013</v>
      </c>
      <c r="C3013">
        <v>435</v>
      </c>
      <c r="D3013" t="s">
        <v>34</v>
      </c>
      <c r="E3013" t="s">
        <v>35</v>
      </c>
      <c r="F3013">
        <v>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s="1">
        <v>44468.437696759262</v>
      </c>
      <c r="U3013">
        <v>945</v>
      </c>
      <c r="V3013" t="s">
        <v>27</v>
      </c>
      <c r="W3013">
        <v>501</v>
      </c>
      <c r="X3013">
        <v>700</v>
      </c>
    </row>
    <row r="3014" spans="1:24" x14ac:dyDescent="0.35">
      <c r="A3014" t="s">
        <v>24</v>
      </c>
      <c r="B3014">
        <v>2013</v>
      </c>
      <c r="C3014">
        <v>435</v>
      </c>
      <c r="D3014" t="s">
        <v>34</v>
      </c>
      <c r="E3014" t="s">
        <v>35</v>
      </c>
      <c r="F3014">
        <v>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s="1">
        <v>44468.437696759262</v>
      </c>
      <c r="U3014">
        <v>955</v>
      </c>
      <c r="V3014" t="s">
        <v>28</v>
      </c>
      <c r="W3014">
        <v>501</v>
      </c>
      <c r="X3014">
        <v>700</v>
      </c>
    </row>
    <row r="3015" spans="1:24" x14ac:dyDescent="0.35">
      <c r="A3015" t="s">
        <v>24</v>
      </c>
      <c r="B3015">
        <v>2013</v>
      </c>
      <c r="C3015">
        <v>435</v>
      </c>
      <c r="D3015" t="s">
        <v>34</v>
      </c>
      <c r="E3015" t="s">
        <v>35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 s="1">
        <v>44468.437696759262</v>
      </c>
      <c r="U3015">
        <v>915</v>
      </c>
      <c r="V3015" t="s">
        <v>29</v>
      </c>
      <c r="W3015">
        <v>501</v>
      </c>
      <c r="X3015">
        <v>700</v>
      </c>
    </row>
    <row r="3016" spans="1:24" x14ac:dyDescent="0.35">
      <c r="A3016" t="s">
        <v>24</v>
      </c>
      <c r="B3016">
        <v>2013</v>
      </c>
      <c r="C3016">
        <v>435</v>
      </c>
      <c r="D3016" t="s">
        <v>34</v>
      </c>
      <c r="E3016" t="s">
        <v>35</v>
      </c>
      <c r="F3016">
        <v>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s="1">
        <v>44468.437696759262</v>
      </c>
      <c r="U3016">
        <v>925</v>
      </c>
      <c r="V3016" t="s">
        <v>31</v>
      </c>
      <c r="W3016">
        <v>501</v>
      </c>
      <c r="X3016">
        <v>700</v>
      </c>
    </row>
    <row r="3017" spans="1:24" x14ac:dyDescent="0.35">
      <c r="A3017" t="s">
        <v>24</v>
      </c>
      <c r="B3017">
        <v>2013</v>
      </c>
      <c r="C3017">
        <v>435</v>
      </c>
      <c r="D3017" t="s">
        <v>34</v>
      </c>
      <c r="E3017" t="s">
        <v>35</v>
      </c>
      <c r="F3017">
        <v>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s="1">
        <v>44468.437696759262</v>
      </c>
      <c r="U3017">
        <v>914</v>
      </c>
      <c r="V3017" t="s">
        <v>29</v>
      </c>
      <c r="W3017">
        <v>301</v>
      </c>
      <c r="X3017">
        <v>500</v>
      </c>
    </row>
    <row r="3018" spans="1:24" x14ac:dyDescent="0.35">
      <c r="A3018" t="s">
        <v>24</v>
      </c>
      <c r="B3018">
        <v>2013</v>
      </c>
      <c r="C3018">
        <v>435</v>
      </c>
      <c r="D3018" t="s">
        <v>34</v>
      </c>
      <c r="E3018" t="s">
        <v>35</v>
      </c>
      <c r="F3018">
        <v>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 s="1">
        <v>44468.437696759262</v>
      </c>
      <c r="U3018">
        <v>924</v>
      </c>
      <c r="V3018" t="s">
        <v>31</v>
      </c>
      <c r="W3018">
        <v>301</v>
      </c>
      <c r="X3018">
        <v>500</v>
      </c>
    </row>
    <row r="3019" spans="1:24" x14ac:dyDescent="0.35">
      <c r="A3019" t="s">
        <v>24</v>
      </c>
      <c r="B3019">
        <v>2013</v>
      </c>
      <c r="C3019">
        <v>435</v>
      </c>
      <c r="D3019" t="s">
        <v>34</v>
      </c>
      <c r="E3019" t="s">
        <v>35</v>
      </c>
      <c r="F3019">
        <v>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s="1">
        <v>44468.437696759262</v>
      </c>
      <c r="U3019">
        <v>934</v>
      </c>
      <c r="V3019" t="s">
        <v>30</v>
      </c>
      <c r="W3019">
        <v>301</v>
      </c>
      <c r="X3019">
        <v>500</v>
      </c>
    </row>
    <row r="3020" spans="1:24" x14ac:dyDescent="0.35">
      <c r="A3020" t="s">
        <v>24</v>
      </c>
      <c r="B3020">
        <v>2013</v>
      </c>
      <c r="C3020">
        <v>435</v>
      </c>
      <c r="D3020" t="s">
        <v>34</v>
      </c>
      <c r="E3020" t="s">
        <v>35</v>
      </c>
      <c r="F3020">
        <v>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s="1">
        <v>44468.437696759262</v>
      </c>
      <c r="U3020">
        <v>951</v>
      </c>
      <c r="V3020" t="s">
        <v>28</v>
      </c>
      <c r="W3020">
        <v>10</v>
      </c>
      <c r="X3020">
        <v>100</v>
      </c>
    </row>
    <row r="3021" spans="1:24" x14ac:dyDescent="0.35">
      <c r="A3021" t="s">
        <v>24</v>
      </c>
      <c r="B3021">
        <v>2013</v>
      </c>
      <c r="C3021">
        <v>435</v>
      </c>
      <c r="D3021" t="s">
        <v>34</v>
      </c>
      <c r="E3021" t="s">
        <v>35</v>
      </c>
      <c r="F3021">
        <v>7</v>
      </c>
      <c r="G3021">
        <v>1</v>
      </c>
      <c r="H3021">
        <v>6.4230832343585202</v>
      </c>
      <c r="I3021">
        <v>41.250675756045197</v>
      </c>
      <c r="J3021">
        <v>4.2241898748483999</v>
      </c>
      <c r="K3021">
        <v>17.621716329636101</v>
      </c>
      <c r="L3021">
        <v>16.899999999999999</v>
      </c>
      <c r="M3021">
        <v>284.84379248009202</v>
      </c>
      <c r="N3021">
        <v>0</v>
      </c>
      <c r="O3021">
        <v>60</v>
      </c>
      <c r="P3021">
        <v>11031</v>
      </c>
      <c r="Q3021">
        <v>121681315.938353</v>
      </c>
      <c r="R3021">
        <v>0</v>
      </c>
      <c r="S3021">
        <v>39392</v>
      </c>
      <c r="T3021" s="1">
        <v>44468.437696759262</v>
      </c>
      <c r="U3021">
        <v>944</v>
      </c>
      <c r="V3021" t="s">
        <v>27</v>
      </c>
      <c r="W3021">
        <v>301</v>
      </c>
      <c r="X3021">
        <v>500</v>
      </c>
    </row>
    <row r="3022" spans="1:24" x14ac:dyDescent="0.35">
      <c r="A3022" t="s">
        <v>24</v>
      </c>
      <c r="B3022">
        <v>2013</v>
      </c>
      <c r="C3022">
        <v>435</v>
      </c>
      <c r="D3022" t="s">
        <v>34</v>
      </c>
      <c r="E3022" t="s">
        <v>35</v>
      </c>
      <c r="F3022">
        <v>7</v>
      </c>
      <c r="G3022">
        <v>3</v>
      </c>
      <c r="H3022">
        <v>42.4010675694188</v>
      </c>
      <c r="I3022">
        <v>617.71890298302503</v>
      </c>
      <c r="J3022">
        <v>31.761927111020999</v>
      </c>
      <c r="K3022">
        <v>314.41094917206698</v>
      </c>
      <c r="L3022">
        <v>132.1</v>
      </c>
      <c r="M3022">
        <v>6001.5146897332997</v>
      </c>
      <c r="N3022">
        <v>0</v>
      </c>
      <c r="O3022">
        <v>315</v>
      </c>
      <c r="P3022">
        <v>98927</v>
      </c>
      <c r="Q3022">
        <v>3054693519.9116001</v>
      </c>
      <c r="R3022">
        <v>0</v>
      </c>
      <c r="S3022">
        <v>229639</v>
      </c>
      <c r="T3022" s="1">
        <v>44468.437696759262</v>
      </c>
      <c r="U3022">
        <v>954</v>
      </c>
      <c r="V3022" t="s">
        <v>28</v>
      </c>
      <c r="W3022">
        <v>301</v>
      </c>
      <c r="X3022">
        <v>500</v>
      </c>
    </row>
    <row r="3023" spans="1:24" x14ac:dyDescent="0.35">
      <c r="A3023" t="s">
        <v>24</v>
      </c>
      <c r="B3023">
        <v>2013</v>
      </c>
      <c r="C3023">
        <v>435</v>
      </c>
      <c r="D3023" t="s">
        <v>34</v>
      </c>
      <c r="E3023" t="s">
        <v>35</v>
      </c>
      <c r="F3023">
        <v>9</v>
      </c>
      <c r="G3023">
        <v>2</v>
      </c>
      <c r="H3023">
        <v>3.9154066753055998</v>
      </c>
      <c r="I3023">
        <v>7.97252928868952</v>
      </c>
      <c r="J3023">
        <v>8.0254189211576499</v>
      </c>
      <c r="K3023">
        <v>34.562331089132798</v>
      </c>
      <c r="L3023">
        <v>19.7</v>
      </c>
      <c r="M3023">
        <v>203.50652508112501</v>
      </c>
      <c r="N3023">
        <v>0</v>
      </c>
      <c r="O3023">
        <v>52</v>
      </c>
      <c r="P3023">
        <v>40498</v>
      </c>
      <c r="Q3023">
        <v>882236946.89102995</v>
      </c>
      <c r="R3023">
        <v>0</v>
      </c>
      <c r="S3023">
        <v>107685</v>
      </c>
      <c r="T3023" s="1">
        <v>44468.437696759262</v>
      </c>
      <c r="U3023">
        <v>953</v>
      </c>
      <c r="V3023" t="s">
        <v>28</v>
      </c>
      <c r="W3023">
        <v>201</v>
      </c>
      <c r="X3023">
        <v>300</v>
      </c>
    </row>
    <row r="3024" spans="1:24" x14ac:dyDescent="0.35">
      <c r="A3024" t="s">
        <v>24</v>
      </c>
      <c r="B3024">
        <v>2013</v>
      </c>
      <c r="C3024">
        <v>435</v>
      </c>
      <c r="D3024" t="s">
        <v>34</v>
      </c>
      <c r="E3024" t="s">
        <v>35</v>
      </c>
      <c r="F3024">
        <v>12</v>
      </c>
      <c r="G3024">
        <v>1</v>
      </c>
      <c r="H3024">
        <v>0.765671270749402</v>
      </c>
      <c r="I3024">
        <v>0.56253700354767899</v>
      </c>
      <c r="J3024">
        <v>2.98208810712925</v>
      </c>
      <c r="K3024">
        <v>9.0005920567628692</v>
      </c>
      <c r="L3024">
        <v>12.5</v>
      </c>
      <c r="M3024">
        <v>156.162362665236</v>
      </c>
      <c r="N3024">
        <v>0</v>
      </c>
      <c r="O3024">
        <v>45</v>
      </c>
      <c r="P3024">
        <v>49986</v>
      </c>
      <c r="Q3024">
        <v>2498597802.6437802</v>
      </c>
      <c r="R3024">
        <v>0</v>
      </c>
      <c r="S3024">
        <v>178500</v>
      </c>
      <c r="T3024" s="1">
        <v>44468.437696759262</v>
      </c>
      <c r="U3024">
        <v>941</v>
      </c>
      <c r="V3024" t="s">
        <v>27</v>
      </c>
      <c r="W3024">
        <v>10</v>
      </c>
      <c r="X3024">
        <v>100</v>
      </c>
    </row>
    <row r="3025" spans="1:24" x14ac:dyDescent="0.35">
      <c r="A3025" t="s">
        <v>24</v>
      </c>
      <c r="B3025">
        <v>2013</v>
      </c>
      <c r="C3025">
        <v>435</v>
      </c>
      <c r="D3025" t="s">
        <v>34</v>
      </c>
      <c r="E3025" t="s">
        <v>35</v>
      </c>
      <c r="F3025">
        <v>13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s="1">
        <v>44468.437696759262</v>
      </c>
      <c r="U3025">
        <v>913</v>
      </c>
      <c r="V3025" t="s">
        <v>29</v>
      </c>
      <c r="W3025">
        <v>201</v>
      </c>
      <c r="X3025">
        <v>300</v>
      </c>
    </row>
    <row r="3026" spans="1:24" x14ac:dyDescent="0.35">
      <c r="A3026" t="s">
        <v>24</v>
      </c>
      <c r="B3026">
        <v>2013</v>
      </c>
      <c r="C3026">
        <v>435</v>
      </c>
      <c r="D3026" t="s">
        <v>34</v>
      </c>
      <c r="E3026" t="s">
        <v>35</v>
      </c>
      <c r="F3026">
        <v>13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 s="1">
        <v>44468.437696759262</v>
      </c>
      <c r="U3026">
        <v>952</v>
      </c>
      <c r="V3026" t="s">
        <v>28</v>
      </c>
      <c r="W3026">
        <v>101</v>
      </c>
      <c r="X3026">
        <v>200</v>
      </c>
    </row>
    <row r="3027" spans="1:24" x14ac:dyDescent="0.35">
      <c r="A3027" t="s">
        <v>24</v>
      </c>
      <c r="B3027">
        <v>2013</v>
      </c>
      <c r="C3027">
        <v>435</v>
      </c>
      <c r="D3027" t="s">
        <v>34</v>
      </c>
      <c r="E3027" t="s">
        <v>35</v>
      </c>
      <c r="F3027">
        <v>13</v>
      </c>
      <c r="G3027">
        <v>1</v>
      </c>
      <c r="H3027">
        <v>12.1796672411936</v>
      </c>
      <c r="I3027">
        <v>148.03320997015899</v>
      </c>
      <c r="J3027">
        <v>5.9663910472063</v>
      </c>
      <c r="K3027">
        <v>35.397495225437297</v>
      </c>
      <c r="L3027">
        <v>62.9</v>
      </c>
      <c r="M3027">
        <v>3956.8429301893698</v>
      </c>
      <c r="N3027">
        <v>0</v>
      </c>
      <c r="O3027">
        <v>217</v>
      </c>
      <c r="P3027">
        <v>30760</v>
      </c>
      <c r="Q3027">
        <v>946154776.738392</v>
      </c>
      <c r="R3027">
        <v>0</v>
      </c>
      <c r="S3027">
        <v>106029</v>
      </c>
      <c r="T3027" s="1">
        <v>44468.437696759262</v>
      </c>
      <c r="U3027">
        <v>943</v>
      </c>
      <c r="V3027" t="s">
        <v>27</v>
      </c>
      <c r="W3027">
        <v>201</v>
      </c>
      <c r="X3027">
        <v>300</v>
      </c>
    </row>
    <row r="3028" spans="1:24" x14ac:dyDescent="0.35">
      <c r="A3028" t="s">
        <v>24</v>
      </c>
      <c r="B3028">
        <v>2013</v>
      </c>
      <c r="C3028">
        <v>435</v>
      </c>
      <c r="D3028" t="s">
        <v>34</v>
      </c>
      <c r="E3028" t="s">
        <v>35</v>
      </c>
      <c r="F3028">
        <v>14</v>
      </c>
      <c r="G3028">
        <v>4</v>
      </c>
      <c r="H3028">
        <v>50.930104655269702</v>
      </c>
      <c r="I3028">
        <v>433.11796359288002</v>
      </c>
      <c r="J3028">
        <v>33.143611547381603</v>
      </c>
      <c r="K3028">
        <v>201.84180953547499</v>
      </c>
      <c r="L3028">
        <v>587.70000000000005</v>
      </c>
      <c r="M3028">
        <v>57739.986125291704</v>
      </c>
      <c r="N3028">
        <v>34</v>
      </c>
      <c r="O3028">
        <v>1142</v>
      </c>
      <c r="P3028">
        <v>382264</v>
      </c>
      <c r="Q3028">
        <v>26908011816.007</v>
      </c>
      <c r="R3028">
        <v>3996</v>
      </c>
      <c r="S3028">
        <v>760532</v>
      </c>
      <c r="T3028" s="1">
        <v>44468.437696759262</v>
      </c>
      <c r="U3028">
        <v>923</v>
      </c>
      <c r="V3028" t="s">
        <v>31</v>
      </c>
      <c r="W3028">
        <v>201</v>
      </c>
      <c r="X3028">
        <v>300</v>
      </c>
    </row>
    <row r="3029" spans="1:24" x14ac:dyDescent="0.35">
      <c r="A3029" t="s">
        <v>24</v>
      </c>
      <c r="B3029">
        <v>2013</v>
      </c>
      <c r="C3029">
        <v>435</v>
      </c>
      <c r="D3029" t="s">
        <v>34</v>
      </c>
      <c r="E3029" t="s">
        <v>35</v>
      </c>
      <c r="F3029">
        <v>18</v>
      </c>
      <c r="G3029">
        <v>4</v>
      </c>
      <c r="H3029">
        <v>25.306255388783999</v>
      </c>
      <c r="I3029">
        <v>103.050231823818</v>
      </c>
      <c r="J3029">
        <v>12.3533968518318</v>
      </c>
      <c r="K3029">
        <v>24.558034799746199</v>
      </c>
      <c r="L3029">
        <v>291.10000000000002</v>
      </c>
      <c r="M3029">
        <v>13605.4147161325</v>
      </c>
      <c r="N3029">
        <v>22</v>
      </c>
      <c r="O3029">
        <v>560</v>
      </c>
      <c r="P3029">
        <v>141823</v>
      </c>
      <c r="Q3029">
        <v>3242324079.7265</v>
      </c>
      <c r="R3029">
        <v>10516</v>
      </c>
      <c r="S3029">
        <v>273130</v>
      </c>
      <c r="T3029" s="1">
        <v>44468.437696759262</v>
      </c>
      <c r="U3029">
        <v>933</v>
      </c>
      <c r="V3029" t="s">
        <v>30</v>
      </c>
      <c r="W3029">
        <v>201</v>
      </c>
      <c r="X3029">
        <v>300</v>
      </c>
    </row>
    <row r="3030" spans="1:24" x14ac:dyDescent="0.35">
      <c r="A3030" t="s">
        <v>24</v>
      </c>
      <c r="B3030">
        <v>2013</v>
      </c>
      <c r="C3030">
        <v>435</v>
      </c>
      <c r="D3030" t="s">
        <v>34</v>
      </c>
      <c r="E3030" t="s">
        <v>35</v>
      </c>
      <c r="F3030">
        <v>27</v>
      </c>
      <c r="G3030">
        <v>3</v>
      </c>
      <c r="H3030">
        <v>6.1875213798786604</v>
      </c>
      <c r="I3030">
        <v>12.2604742272283</v>
      </c>
      <c r="J3030">
        <v>5.8622088356119999</v>
      </c>
      <c r="K3030">
        <v>14.325776501173401</v>
      </c>
      <c r="L3030">
        <v>181.5</v>
      </c>
      <c r="M3030">
        <v>10584.201360748</v>
      </c>
      <c r="N3030">
        <v>0</v>
      </c>
      <c r="O3030">
        <v>408</v>
      </c>
      <c r="P3030">
        <v>172839</v>
      </c>
      <c r="Q3030">
        <v>12367131998.920099</v>
      </c>
      <c r="R3030">
        <v>0</v>
      </c>
      <c r="S3030">
        <v>417607</v>
      </c>
      <c r="T3030" s="1">
        <v>44468.437696759262</v>
      </c>
      <c r="U3030">
        <v>942</v>
      </c>
      <c r="V3030" t="s">
        <v>27</v>
      </c>
      <c r="W3030">
        <v>101</v>
      </c>
      <c r="X3030">
        <v>200</v>
      </c>
    </row>
    <row r="3031" spans="1:24" x14ac:dyDescent="0.35">
      <c r="A3031" t="s">
        <v>24</v>
      </c>
      <c r="B3031">
        <v>2013</v>
      </c>
      <c r="C3031">
        <v>435</v>
      </c>
      <c r="D3031" t="s">
        <v>34</v>
      </c>
      <c r="E3031" t="s">
        <v>35</v>
      </c>
      <c r="F3031">
        <v>29</v>
      </c>
      <c r="G3031">
        <v>1</v>
      </c>
      <c r="H3031">
        <v>2.49990345633804</v>
      </c>
      <c r="I3031">
        <v>6.2971231665070997</v>
      </c>
      <c r="J3031">
        <v>1.05551479267606</v>
      </c>
      <c r="K3031">
        <v>1.05770007499783</v>
      </c>
      <c r="L3031">
        <v>36.799999999999997</v>
      </c>
      <c r="M3031">
        <v>1356.5454612877099</v>
      </c>
      <c r="N3031">
        <v>0</v>
      </c>
      <c r="O3031">
        <v>113</v>
      </c>
      <c r="P3031">
        <v>15095</v>
      </c>
      <c r="Q3031">
        <v>227852973.207423</v>
      </c>
      <c r="R3031">
        <v>0</v>
      </c>
      <c r="S3031">
        <v>46402</v>
      </c>
      <c r="T3031" s="1">
        <v>44468.437696759262</v>
      </c>
      <c r="U3031">
        <v>912</v>
      </c>
      <c r="V3031" t="s">
        <v>29</v>
      </c>
      <c r="W3031">
        <v>101</v>
      </c>
      <c r="X3031">
        <v>200</v>
      </c>
    </row>
    <row r="3032" spans="1:24" x14ac:dyDescent="0.35">
      <c r="A3032" t="s">
        <v>24</v>
      </c>
      <c r="B3032">
        <v>2013</v>
      </c>
      <c r="C3032">
        <v>435</v>
      </c>
      <c r="D3032" t="s">
        <v>34</v>
      </c>
      <c r="E3032" t="s">
        <v>35</v>
      </c>
      <c r="F3032">
        <v>50</v>
      </c>
      <c r="G3032">
        <v>14</v>
      </c>
      <c r="H3032">
        <v>34.106729218635103</v>
      </c>
      <c r="I3032">
        <v>59.1113566372047</v>
      </c>
      <c r="J3032">
        <v>17.916442781192401</v>
      </c>
      <c r="K3032">
        <v>15.6291683430241</v>
      </c>
      <c r="L3032">
        <v>813.3</v>
      </c>
      <c r="M3032">
        <v>33622.166636857299</v>
      </c>
      <c r="N3032">
        <v>439</v>
      </c>
      <c r="O3032">
        <v>1188</v>
      </c>
      <c r="P3032">
        <v>427447</v>
      </c>
      <c r="Q3032">
        <v>8889772326.6583099</v>
      </c>
      <c r="R3032">
        <v>234916</v>
      </c>
      <c r="S3032">
        <v>619978</v>
      </c>
      <c r="T3032" s="1">
        <v>44468.437696759262</v>
      </c>
      <c r="U3032">
        <v>922</v>
      </c>
      <c r="V3032" t="s">
        <v>31</v>
      </c>
      <c r="W3032">
        <v>101</v>
      </c>
      <c r="X3032">
        <v>200</v>
      </c>
    </row>
    <row r="3033" spans="1:24" x14ac:dyDescent="0.35">
      <c r="A3033" t="s">
        <v>24</v>
      </c>
      <c r="B3033">
        <v>2013</v>
      </c>
      <c r="C3033">
        <v>435</v>
      </c>
      <c r="D3033" t="s">
        <v>34</v>
      </c>
      <c r="E3033" t="s">
        <v>35</v>
      </c>
      <c r="F3033">
        <v>54</v>
      </c>
      <c r="G3033">
        <v>2</v>
      </c>
      <c r="H3033">
        <v>4.3163511356849202</v>
      </c>
      <c r="I3033">
        <v>9.4872628142026798</v>
      </c>
      <c r="J3033">
        <v>1.5368024136785401</v>
      </c>
      <c r="K3033">
        <v>1.21318177191748</v>
      </c>
      <c r="L3033">
        <v>112.6</v>
      </c>
      <c r="M3033">
        <v>6430.6434025547896</v>
      </c>
      <c r="N3033">
        <v>0</v>
      </c>
      <c r="O3033">
        <v>276</v>
      </c>
      <c r="P3033">
        <v>39939</v>
      </c>
      <c r="Q3033">
        <v>822317196.27306402</v>
      </c>
      <c r="R3033">
        <v>0</v>
      </c>
      <c r="S3033">
        <v>98496</v>
      </c>
      <c r="T3033" s="1">
        <v>44468.437696759262</v>
      </c>
      <c r="U3033">
        <v>921</v>
      </c>
      <c r="V3033" t="s">
        <v>31</v>
      </c>
      <c r="W3033">
        <v>10</v>
      </c>
      <c r="X3033">
        <v>100</v>
      </c>
    </row>
    <row r="3034" spans="1:24" x14ac:dyDescent="0.35">
      <c r="A3034" t="s">
        <v>24</v>
      </c>
      <c r="B3034">
        <v>2013</v>
      </c>
      <c r="C3034">
        <v>435</v>
      </c>
      <c r="D3034" t="s">
        <v>34</v>
      </c>
      <c r="E3034" t="s">
        <v>35</v>
      </c>
      <c r="F3034">
        <v>73</v>
      </c>
      <c r="G3034">
        <v>5</v>
      </c>
      <c r="H3034">
        <v>5.85860564101917</v>
      </c>
      <c r="I3034">
        <v>7.7111422993440799</v>
      </c>
      <c r="J3034">
        <v>3.5733233909216402</v>
      </c>
      <c r="K3034">
        <v>3.3989281647743002</v>
      </c>
      <c r="L3034">
        <v>225.6</v>
      </c>
      <c r="M3034">
        <v>11439.2275379438</v>
      </c>
      <c r="N3034">
        <v>5</v>
      </c>
      <c r="O3034">
        <v>446</v>
      </c>
      <c r="P3034">
        <v>137471</v>
      </c>
      <c r="Q3034">
        <v>5042198827.6997604</v>
      </c>
      <c r="R3034">
        <v>0</v>
      </c>
      <c r="S3034">
        <v>283748</v>
      </c>
      <c r="T3034" s="1">
        <v>44468.437696759262</v>
      </c>
      <c r="U3034">
        <v>931</v>
      </c>
      <c r="V3034" t="s">
        <v>30</v>
      </c>
      <c r="W3034">
        <v>10</v>
      </c>
      <c r="X3034">
        <v>100</v>
      </c>
    </row>
    <row r="3035" spans="1:24" x14ac:dyDescent="0.35">
      <c r="A3035" t="s">
        <v>24</v>
      </c>
      <c r="B3035">
        <v>2013</v>
      </c>
      <c r="C3035">
        <v>435</v>
      </c>
      <c r="D3035" t="s">
        <v>34</v>
      </c>
      <c r="E3035" t="s">
        <v>35</v>
      </c>
      <c r="F3035">
        <v>86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s="1">
        <v>44468.437696759262</v>
      </c>
      <c r="U3035">
        <v>911</v>
      </c>
      <c r="V3035" t="s">
        <v>29</v>
      </c>
      <c r="W3035">
        <v>10</v>
      </c>
      <c r="X3035">
        <v>100</v>
      </c>
    </row>
    <row r="3036" spans="1:24" x14ac:dyDescent="0.35">
      <c r="A3036" t="s">
        <v>24</v>
      </c>
      <c r="B3036">
        <v>2013</v>
      </c>
      <c r="C3036">
        <v>435</v>
      </c>
      <c r="D3036" t="s">
        <v>34</v>
      </c>
      <c r="E3036" t="s">
        <v>35</v>
      </c>
      <c r="F3036">
        <v>89</v>
      </c>
      <c r="G3036">
        <v>26</v>
      </c>
      <c r="H3036">
        <v>33.937264194965302</v>
      </c>
      <c r="I3036">
        <v>71.940253590511603</v>
      </c>
      <c r="J3036">
        <v>22.385358401682701</v>
      </c>
      <c r="K3036">
        <v>32.594250381652998</v>
      </c>
      <c r="L3036">
        <v>1470.8</v>
      </c>
      <c r="M3036">
        <v>135078.07505995201</v>
      </c>
      <c r="N3036">
        <v>715</v>
      </c>
      <c r="O3036">
        <v>2226</v>
      </c>
      <c r="P3036">
        <v>970155</v>
      </c>
      <c r="Q3036">
        <v>61200348620.351601</v>
      </c>
      <c r="R3036">
        <v>461527</v>
      </c>
      <c r="S3036">
        <v>1478783</v>
      </c>
      <c r="T3036" s="1">
        <v>44468.437696759262</v>
      </c>
      <c r="U3036">
        <v>932</v>
      </c>
      <c r="V3036" t="s">
        <v>30</v>
      </c>
      <c r="W3036">
        <v>101</v>
      </c>
      <c r="X3036">
        <v>200</v>
      </c>
    </row>
    <row r="3037" spans="1:24" x14ac:dyDescent="0.35">
      <c r="A3037" t="s">
        <v>24</v>
      </c>
      <c r="B3037">
        <v>2013</v>
      </c>
      <c r="C3037">
        <v>440</v>
      </c>
      <c r="D3037" t="s">
        <v>36</v>
      </c>
      <c r="E3037" t="s">
        <v>37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s="1">
        <v>44468.437696759262</v>
      </c>
      <c r="U3037">
        <v>935</v>
      </c>
      <c r="V3037" t="s">
        <v>30</v>
      </c>
      <c r="W3037">
        <v>501</v>
      </c>
      <c r="X3037">
        <v>700</v>
      </c>
    </row>
    <row r="3038" spans="1:24" x14ac:dyDescent="0.35">
      <c r="A3038" t="s">
        <v>24</v>
      </c>
      <c r="B3038">
        <v>2013</v>
      </c>
      <c r="C3038">
        <v>440</v>
      </c>
      <c r="D3038" t="s">
        <v>36</v>
      </c>
      <c r="E3038" t="s">
        <v>37</v>
      </c>
      <c r="F3038">
        <v>2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s="1">
        <v>44468.437696759262</v>
      </c>
      <c r="U3038">
        <v>945</v>
      </c>
      <c r="V3038" t="s">
        <v>27</v>
      </c>
      <c r="W3038">
        <v>501</v>
      </c>
      <c r="X3038">
        <v>700</v>
      </c>
    </row>
    <row r="3039" spans="1:24" x14ac:dyDescent="0.35">
      <c r="A3039" t="s">
        <v>24</v>
      </c>
      <c r="B3039">
        <v>2013</v>
      </c>
      <c r="C3039">
        <v>440</v>
      </c>
      <c r="D3039" t="s">
        <v>36</v>
      </c>
      <c r="E3039" t="s">
        <v>37</v>
      </c>
      <c r="F3039">
        <v>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 s="1">
        <v>44468.437696759262</v>
      </c>
      <c r="U3039">
        <v>955</v>
      </c>
      <c r="V3039" t="s">
        <v>28</v>
      </c>
      <c r="W3039">
        <v>501</v>
      </c>
      <c r="X3039">
        <v>700</v>
      </c>
    </row>
    <row r="3040" spans="1:24" x14ac:dyDescent="0.35">
      <c r="A3040" t="s">
        <v>24</v>
      </c>
      <c r="B3040">
        <v>2013</v>
      </c>
      <c r="C3040">
        <v>440</v>
      </c>
      <c r="D3040" t="s">
        <v>36</v>
      </c>
      <c r="E3040" t="s">
        <v>37</v>
      </c>
      <c r="F3040">
        <v>3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 s="1">
        <v>44468.437696759262</v>
      </c>
      <c r="U3040">
        <v>915</v>
      </c>
      <c r="V3040" t="s">
        <v>29</v>
      </c>
      <c r="W3040">
        <v>501</v>
      </c>
      <c r="X3040">
        <v>700</v>
      </c>
    </row>
    <row r="3041" spans="1:24" x14ac:dyDescent="0.35">
      <c r="A3041" t="s">
        <v>24</v>
      </c>
      <c r="B3041">
        <v>2013</v>
      </c>
      <c r="C3041">
        <v>440</v>
      </c>
      <c r="D3041" t="s">
        <v>36</v>
      </c>
      <c r="E3041" t="s">
        <v>37</v>
      </c>
      <c r="F3041">
        <v>3</v>
      </c>
      <c r="G3041">
        <v>1</v>
      </c>
      <c r="H3041">
        <v>174.6</v>
      </c>
      <c r="I3041">
        <v>30494.299473126201</v>
      </c>
      <c r="J3041">
        <v>12</v>
      </c>
      <c r="K3041">
        <v>143.45101089832301</v>
      </c>
      <c r="L3041">
        <v>341.1</v>
      </c>
      <c r="M3041">
        <v>116336.64609797799</v>
      </c>
      <c r="N3041">
        <v>0</v>
      </c>
      <c r="O3041">
        <v>1426</v>
      </c>
      <c r="P3041">
        <v>23394</v>
      </c>
      <c r="Q3041">
        <v>547269810.27987003</v>
      </c>
      <c r="R3041">
        <v>0</v>
      </c>
      <c r="S3041">
        <v>97833</v>
      </c>
      <c r="T3041" s="1">
        <v>44468.437696759262</v>
      </c>
      <c r="U3041">
        <v>925</v>
      </c>
      <c r="V3041" t="s">
        <v>31</v>
      </c>
      <c r="W3041">
        <v>501</v>
      </c>
      <c r="X3041">
        <v>700</v>
      </c>
    </row>
    <row r="3042" spans="1:24" x14ac:dyDescent="0.35">
      <c r="A3042" t="s">
        <v>24</v>
      </c>
      <c r="B3042">
        <v>2013</v>
      </c>
      <c r="C3042">
        <v>440</v>
      </c>
      <c r="D3042" t="s">
        <v>36</v>
      </c>
      <c r="E3042" t="s">
        <v>37</v>
      </c>
      <c r="F3042">
        <v>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 s="1">
        <v>44468.437696759262</v>
      </c>
      <c r="U3042">
        <v>914</v>
      </c>
      <c r="V3042" t="s">
        <v>29</v>
      </c>
      <c r="W3042">
        <v>301</v>
      </c>
      <c r="X3042">
        <v>500</v>
      </c>
    </row>
    <row r="3043" spans="1:24" x14ac:dyDescent="0.35">
      <c r="A3043" t="s">
        <v>24</v>
      </c>
      <c r="B3043">
        <v>2013</v>
      </c>
      <c r="C3043">
        <v>440</v>
      </c>
      <c r="D3043" t="s">
        <v>36</v>
      </c>
      <c r="E3043" t="s">
        <v>37</v>
      </c>
      <c r="F3043">
        <v>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s="1">
        <v>44468.437696759262</v>
      </c>
      <c r="U3043">
        <v>924</v>
      </c>
      <c r="V3043" t="s">
        <v>31</v>
      </c>
      <c r="W3043">
        <v>301</v>
      </c>
      <c r="X3043">
        <v>500</v>
      </c>
    </row>
    <row r="3044" spans="1:24" x14ac:dyDescent="0.35">
      <c r="A3044" t="s">
        <v>24</v>
      </c>
      <c r="B3044">
        <v>2013</v>
      </c>
      <c r="C3044">
        <v>440</v>
      </c>
      <c r="D3044" t="s">
        <v>36</v>
      </c>
      <c r="E3044" t="s">
        <v>37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 s="1">
        <v>44468.437696759262</v>
      </c>
      <c r="U3044">
        <v>934</v>
      </c>
      <c r="V3044" t="s">
        <v>30</v>
      </c>
      <c r="W3044">
        <v>301</v>
      </c>
      <c r="X3044">
        <v>500</v>
      </c>
    </row>
    <row r="3045" spans="1:24" x14ac:dyDescent="0.35">
      <c r="A3045" t="s">
        <v>24</v>
      </c>
      <c r="B3045">
        <v>2013</v>
      </c>
      <c r="C3045">
        <v>440</v>
      </c>
      <c r="D3045" t="s">
        <v>36</v>
      </c>
      <c r="E3045" t="s">
        <v>37</v>
      </c>
      <c r="F3045">
        <v>7</v>
      </c>
      <c r="G3045">
        <v>2</v>
      </c>
      <c r="H3045">
        <v>51.985375411042</v>
      </c>
      <c r="I3045">
        <v>1372.29077096581</v>
      </c>
      <c r="J3045">
        <v>11.8926479950894</v>
      </c>
      <c r="K3045">
        <v>76.579136530499099</v>
      </c>
      <c r="L3045">
        <v>136.69999999999999</v>
      </c>
      <c r="M3045">
        <v>9475.9297980723495</v>
      </c>
      <c r="N3045">
        <v>0</v>
      </c>
      <c r="O3045">
        <v>375</v>
      </c>
      <c r="P3045">
        <v>31208</v>
      </c>
      <c r="Q3045">
        <v>528793559.72735697</v>
      </c>
      <c r="R3045">
        <v>0</v>
      </c>
      <c r="S3045">
        <v>87478</v>
      </c>
      <c r="T3045" s="1">
        <v>44468.437696759262</v>
      </c>
      <c r="U3045">
        <v>944</v>
      </c>
      <c r="V3045" t="s">
        <v>27</v>
      </c>
      <c r="W3045">
        <v>301</v>
      </c>
      <c r="X3045">
        <v>500</v>
      </c>
    </row>
    <row r="3046" spans="1:24" x14ac:dyDescent="0.35">
      <c r="A3046" t="s">
        <v>24</v>
      </c>
      <c r="B3046">
        <v>2013</v>
      </c>
      <c r="C3046">
        <v>440</v>
      </c>
      <c r="D3046" t="s">
        <v>36</v>
      </c>
      <c r="E3046" t="s">
        <v>37</v>
      </c>
      <c r="F3046">
        <v>7</v>
      </c>
      <c r="G3046">
        <v>3</v>
      </c>
      <c r="H3046">
        <v>101.4</v>
      </c>
      <c r="I3046">
        <v>2372.3715826845</v>
      </c>
      <c r="J3046">
        <v>17.7</v>
      </c>
      <c r="K3046">
        <v>70.155962006253205</v>
      </c>
      <c r="L3046">
        <v>663.6</v>
      </c>
      <c r="M3046">
        <v>101666.49196756299</v>
      </c>
      <c r="N3046">
        <v>0</v>
      </c>
      <c r="O3046">
        <v>1418</v>
      </c>
      <c r="P3046">
        <v>115974</v>
      </c>
      <c r="Q3046">
        <v>3006489624.0725098</v>
      </c>
      <c r="R3046">
        <v>0</v>
      </c>
      <c r="S3046">
        <v>245650</v>
      </c>
      <c r="T3046" s="1">
        <v>44468.437696759262</v>
      </c>
      <c r="U3046">
        <v>951</v>
      </c>
      <c r="V3046" t="s">
        <v>28</v>
      </c>
      <c r="W3046">
        <v>10</v>
      </c>
      <c r="X3046">
        <v>100</v>
      </c>
    </row>
    <row r="3047" spans="1:24" x14ac:dyDescent="0.35">
      <c r="A3047" t="s">
        <v>24</v>
      </c>
      <c r="B3047">
        <v>2013</v>
      </c>
      <c r="C3047">
        <v>440</v>
      </c>
      <c r="D3047" t="s">
        <v>36</v>
      </c>
      <c r="E3047" t="s">
        <v>37</v>
      </c>
      <c r="F3047">
        <v>7</v>
      </c>
      <c r="G3047">
        <v>6</v>
      </c>
      <c r="H3047">
        <v>170.45780778039801</v>
      </c>
      <c r="I3047">
        <v>3979.6480535207002</v>
      </c>
      <c r="J3047">
        <v>53.119992864904503</v>
      </c>
      <c r="K3047">
        <v>365.65819169082403</v>
      </c>
      <c r="L3047">
        <v>531.4</v>
      </c>
      <c r="M3047">
        <v>38664.700299497497</v>
      </c>
      <c r="N3047">
        <v>0</v>
      </c>
      <c r="O3047">
        <v>1077</v>
      </c>
      <c r="P3047">
        <v>165665</v>
      </c>
      <c r="Q3047">
        <v>3552591637.1610599</v>
      </c>
      <c r="R3047">
        <v>205</v>
      </c>
      <c r="S3047">
        <v>331125</v>
      </c>
      <c r="T3047" s="1">
        <v>44468.437696759262</v>
      </c>
      <c r="U3047">
        <v>954</v>
      </c>
      <c r="V3047" t="s">
        <v>28</v>
      </c>
      <c r="W3047">
        <v>301</v>
      </c>
      <c r="X3047">
        <v>500</v>
      </c>
    </row>
    <row r="3048" spans="1:24" x14ac:dyDescent="0.35">
      <c r="A3048" t="s">
        <v>24</v>
      </c>
      <c r="B3048">
        <v>2013</v>
      </c>
      <c r="C3048">
        <v>440</v>
      </c>
      <c r="D3048" t="s">
        <v>36</v>
      </c>
      <c r="E3048" t="s">
        <v>37</v>
      </c>
      <c r="F3048">
        <v>9</v>
      </c>
      <c r="G3048">
        <v>2</v>
      </c>
      <c r="H3048">
        <v>126.46317836369499</v>
      </c>
      <c r="I3048">
        <v>6440.5372319219996</v>
      </c>
      <c r="J3048">
        <v>10.415529133826199</v>
      </c>
      <c r="K3048">
        <v>43.705742709728597</v>
      </c>
      <c r="L3048">
        <v>639.1</v>
      </c>
      <c r="M3048">
        <v>164400.945329045</v>
      </c>
      <c r="N3048">
        <v>0</v>
      </c>
      <c r="O3048">
        <v>1631</v>
      </c>
      <c r="P3048">
        <v>52793</v>
      </c>
      <c r="Q3048">
        <v>1115631376.5525999</v>
      </c>
      <c r="R3048">
        <v>0</v>
      </c>
      <c r="S3048">
        <v>134525</v>
      </c>
      <c r="T3048" s="1">
        <v>44468.437696759262</v>
      </c>
      <c r="U3048">
        <v>953</v>
      </c>
      <c r="V3048" t="s">
        <v>28</v>
      </c>
      <c r="W3048">
        <v>201</v>
      </c>
      <c r="X3048">
        <v>300</v>
      </c>
    </row>
    <row r="3049" spans="1:24" x14ac:dyDescent="0.35">
      <c r="A3049" t="s">
        <v>24</v>
      </c>
      <c r="B3049">
        <v>2013</v>
      </c>
      <c r="C3049">
        <v>440</v>
      </c>
      <c r="D3049" t="s">
        <v>36</v>
      </c>
      <c r="E3049" t="s">
        <v>37</v>
      </c>
      <c r="F3049">
        <v>12</v>
      </c>
      <c r="G3049">
        <v>5</v>
      </c>
      <c r="H3049">
        <v>248.81036464786601</v>
      </c>
      <c r="I3049">
        <v>9948.8762153303305</v>
      </c>
      <c r="J3049">
        <v>38.840295871114201</v>
      </c>
      <c r="K3049">
        <v>254.23862689910999</v>
      </c>
      <c r="L3049">
        <v>4145.3999999999996</v>
      </c>
      <c r="M3049">
        <v>2761845.00904263</v>
      </c>
      <c r="N3049">
        <v>215</v>
      </c>
      <c r="O3049">
        <v>8076</v>
      </c>
      <c r="P3049">
        <v>646341</v>
      </c>
      <c r="Q3049">
        <v>70577587619.914398</v>
      </c>
      <c r="R3049">
        <v>18045</v>
      </c>
      <c r="S3049">
        <v>1274637</v>
      </c>
      <c r="T3049" s="1">
        <v>44468.437696759262</v>
      </c>
      <c r="U3049">
        <v>941</v>
      </c>
      <c r="V3049" t="s">
        <v>27</v>
      </c>
      <c r="W3049">
        <v>10</v>
      </c>
      <c r="X3049">
        <v>100</v>
      </c>
    </row>
    <row r="3050" spans="1:24" x14ac:dyDescent="0.35">
      <c r="A3050" t="s">
        <v>24</v>
      </c>
      <c r="B3050">
        <v>2013</v>
      </c>
      <c r="C3050">
        <v>440</v>
      </c>
      <c r="D3050" t="s">
        <v>36</v>
      </c>
      <c r="E3050" t="s">
        <v>37</v>
      </c>
      <c r="F3050">
        <v>13</v>
      </c>
      <c r="G3050">
        <v>3</v>
      </c>
      <c r="H3050">
        <v>90.4</v>
      </c>
      <c r="I3050">
        <v>2290.2772990553999</v>
      </c>
      <c r="J3050">
        <v>11.4</v>
      </c>
      <c r="K3050">
        <v>37.152045135954701</v>
      </c>
      <c r="L3050">
        <v>252</v>
      </c>
      <c r="M3050">
        <v>17801.545896088701</v>
      </c>
      <c r="N3050">
        <v>0</v>
      </c>
      <c r="O3050">
        <v>540</v>
      </c>
      <c r="P3050">
        <v>31852</v>
      </c>
      <c r="Q3050">
        <v>288770201.273893</v>
      </c>
      <c r="R3050">
        <v>0</v>
      </c>
      <c r="S3050">
        <v>68557</v>
      </c>
      <c r="T3050" s="1">
        <v>44468.437696759262</v>
      </c>
      <c r="U3050">
        <v>913</v>
      </c>
      <c r="V3050" t="s">
        <v>29</v>
      </c>
      <c r="W3050">
        <v>201</v>
      </c>
      <c r="X3050">
        <v>300</v>
      </c>
    </row>
    <row r="3051" spans="1:24" x14ac:dyDescent="0.35">
      <c r="A3051" t="s">
        <v>24</v>
      </c>
      <c r="B3051">
        <v>2013</v>
      </c>
      <c r="C3051">
        <v>440</v>
      </c>
      <c r="D3051" t="s">
        <v>36</v>
      </c>
      <c r="E3051" t="s">
        <v>37</v>
      </c>
      <c r="F3051">
        <v>13</v>
      </c>
      <c r="G3051">
        <v>4</v>
      </c>
      <c r="H3051">
        <v>109.484922898541</v>
      </c>
      <c r="I3051">
        <v>2350.0624133228598</v>
      </c>
      <c r="J3051">
        <v>13.4282050546425</v>
      </c>
      <c r="K3051">
        <v>39.411296651391197</v>
      </c>
      <c r="L3051">
        <v>1213.5999999999999</v>
      </c>
      <c r="M3051">
        <v>288728.823249796</v>
      </c>
      <c r="N3051">
        <v>53</v>
      </c>
      <c r="O3051">
        <v>2374</v>
      </c>
      <c r="P3051">
        <v>148692</v>
      </c>
      <c r="Q3051">
        <v>4842074508.4873104</v>
      </c>
      <c r="R3051">
        <v>0</v>
      </c>
      <c r="S3051">
        <v>298996</v>
      </c>
      <c r="T3051" s="1">
        <v>44468.437696759262</v>
      </c>
      <c r="U3051">
        <v>952</v>
      </c>
      <c r="V3051" t="s">
        <v>28</v>
      </c>
      <c r="W3051">
        <v>101</v>
      </c>
      <c r="X3051">
        <v>200</v>
      </c>
    </row>
    <row r="3052" spans="1:24" x14ac:dyDescent="0.35">
      <c r="A3052" t="s">
        <v>24</v>
      </c>
      <c r="B3052">
        <v>2013</v>
      </c>
      <c r="C3052">
        <v>440</v>
      </c>
      <c r="D3052" t="s">
        <v>36</v>
      </c>
      <c r="E3052" t="s">
        <v>37</v>
      </c>
      <c r="F3052">
        <v>13</v>
      </c>
      <c r="G3052">
        <v>8</v>
      </c>
      <c r="H3052">
        <v>422.99221342304003</v>
      </c>
      <c r="I3052">
        <v>32973.581838678401</v>
      </c>
      <c r="J3052">
        <v>57.997864276387197</v>
      </c>
      <c r="K3052">
        <v>477.227401243815</v>
      </c>
      <c r="L3052">
        <v>2186.6</v>
      </c>
      <c r="M3052">
        <v>881364.95998226304</v>
      </c>
      <c r="N3052">
        <v>95</v>
      </c>
      <c r="O3052">
        <v>4278</v>
      </c>
      <c r="P3052">
        <v>299877</v>
      </c>
      <c r="Q3052">
        <v>12756015147.444799</v>
      </c>
      <c r="R3052">
        <v>48241</v>
      </c>
      <c r="S3052">
        <v>551513</v>
      </c>
      <c r="T3052" s="1">
        <v>44468.437696759262</v>
      </c>
      <c r="U3052">
        <v>943</v>
      </c>
      <c r="V3052" t="s">
        <v>27</v>
      </c>
      <c r="W3052">
        <v>201</v>
      </c>
      <c r="X3052">
        <v>300</v>
      </c>
    </row>
    <row r="3053" spans="1:24" x14ac:dyDescent="0.35">
      <c r="A3053" t="s">
        <v>24</v>
      </c>
      <c r="B3053">
        <v>2013</v>
      </c>
      <c r="C3053">
        <v>440</v>
      </c>
      <c r="D3053" t="s">
        <v>36</v>
      </c>
      <c r="E3053" t="s">
        <v>37</v>
      </c>
      <c r="F3053">
        <v>14</v>
      </c>
      <c r="G3053">
        <v>3</v>
      </c>
      <c r="H3053">
        <v>156.08732244434401</v>
      </c>
      <c r="I3053">
        <v>8524.5953877648099</v>
      </c>
      <c r="J3053">
        <v>20.823211443381101</v>
      </c>
      <c r="K3053">
        <v>112.802379665236</v>
      </c>
      <c r="L3053">
        <v>1802.3</v>
      </c>
      <c r="M3053">
        <v>1136434.0913736201</v>
      </c>
      <c r="N3053">
        <v>0</v>
      </c>
      <c r="O3053">
        <v>4261</v>
      </c>
      <c r="P3053">
        <v>240010</v>
      </c>
      <c r="Q3053">
        <v>15037953592.922001</v>
      </c>
      <c r="R3053">
        <v>0</v>
      </c>
      <c r="S3053">
        <v>522793</v>
      </c>
      <c r="T3053" s="1">
        <v>44468.437696759262</v>
      </c>
      <c r="U3053">
        <v>923</v>
      </c>
      <c r="V3053" t="s">
        <v>31</v>
      </c>
      <c r="W3053">
        <v>201</v>
      </c>
      <c r="X3053">
        <v>300</v>
      </c>
    </row>
    <row r="3054" spans="1:24" x14ac:dyDescent="0.35">
      <c r="A3054" t="s">
        <v>24</v>
      </c>
      <c r="B3054">
        <v>2013</v>
      </c>
      <c r="C3054">
        <v>440</v>
      </c>
      <c r="D3054" t="s">
        <v>36</v>
      </c>
      <c r="E3054" t="s">
        <v>37</v>
      </c>
      <c r="F3054">
        <v>18</v>
      </c>
      <c r="G3054">
        <v>7</v>
      </c>
      <c r="H3054">
        <v>98.705691478404304</v>
      </c>
      <c r="I3054">
        <v>1525.7185544240899</v>
      </c>
      <c r="J3054">
        <v>18.002614814007</v>
      </c>
      <c r="K3054">
        <v>34.610988111727799</v>
      </c>
      <c r="L3054">
        <v>1134.0999999999999</v>
      </c>
      <c r="M3054">
        <v>201436.069629882</v>
      </c>
      <c r="N3054">
        <v>0</v>
      </c>
      <c r="O3054">
        <v>2380</v>
      </c>
      <c r="P3054">
        <v>207041</v>
      </c>
      <c r="Q3054">
        <v>4569585518.2574596</v>
      </c>
      <c r="R3054">
        <v>19387</v>
      </c>
      <c r="S3054">
        <v>394695</v>
      </c>
      <c r="T3054" s="1">
        <v>44468.437696759262</v>
      </c>
      <c r="U3054">
        <v>933</v>
      </c>
      <c r="V3054" t="s">
        <v>30</v>
      </c>
      <c r="W3054">
        <v>201</v>
      </c>
      <c r="X3054">
        <v>300</v>
      </c>
    </row>
    <row r="3055" spans="1:24" x14ac:dyDescent="0.35">
      <c r="A3055" t="s">
        <v>24</v>
      </c>
      <c r="B3055">
        <v>2013</v>
      </c>
      <c r="C3055">
        <v>440</v>
      </c>
      <c r="D3055" t="s">
        <v>36</v>
      </c>
      <c r="E3055" t="s">
        <v>37</v>
      </c>
      <c r="F3055">
        <v>27</v>
      </c>
      <c r="G3055">
        <v>13</v>
      </c>
      <c r="H3055">
        <v>155.41257955064299</v>
      </c>
      <c r="I3055">
        <v>1914.6294872452299</v>
      </c>
      <c r="J3055">
        <v>33.281725173695499</v>
      </c>
      <c r="K3055">
        <v>94.991951367170103</v>
      </c>
      <c r="L3055">
        <v>4566.3</v>
      </c>
      <c r="M3055">
        <v>1652858.09085791</v>
      </c>
      <c r="N3055">
        <v>1892</v>
      </c>
      <c r="O3055">
        <v>7240</v>
      </c>
      <c r="P3055">
        <v>977590</v>
      </c>
      <c r="Q3055">
        <v>82004490388.117401</v>
      </c>
      <c r="R3055">
        <v>381952</v>
      </c>
      <c r="S3055">
        <v>1573228</v>
      </c>
      <c r="T3055" s="1">
        <v>44468.437696759262</v>
      </c>
      <c r="U3055">
        <v>942</v>
      </c>
      <c r="V3055" t="s">
        <v>27</v>
      </c>
      <c r="W3055">
        <v>101</v>
      </c>
      <c r="X3055">
        <v>200</v>
      </c>
    </row>
    <row r="3056" spans="1:24" x14ac:dyDescent="0.35">
      <c r="A3056" t="s">
        <v>24</v>
      </c>
      <c r="B3056">
        <v>2013</v>
      </c>
      <c r="C3056">
        <v>440</v>
      </c>
      <c r="D3056" t="s">
        <v>36</v>
      </c>
      <c r="E3056" t="s">
        <v>37</v>
      </c>
      <c r="F3056">
        <v>29</v>
      </c>
      <c r="G3056">
        <v>7</v>
      </c>
      <c r="H3056">
        <v>94.403112902873104</v>
      </c>
      <c r="I3056">
        <v>1562.0260646393499</v>
      </c>
      <c r="J3056">
        <v>17.526946691887499</v>
      </c>
      <c r="K3056">
        <v>17.920081179610001</v>
      </c>
      <c r="L3056">
        <v>1385.8</v>
      </c>
      <c r="M3056">
        <v>336496.41469137301</v>
      </c>
      <c r="N3056">
        <v>48</v>
      </c>
      <c r="O3056">
        <v>2723</v>
      </c>
      <c r="P3056">
        <v>256857</v>
      </c>
      <c r="Q3056">
        <v>3860398494.2526302</v>
      </c>
      <c r="R3056">
        <v>113580</v>
      </c>
      <c r="S3056">
        <v>400134</v>
      </c>
      <c r="T3056" s="1">
        <v>44468.437696759262</v>
      </c>
      <c r="U3056">
        <v>912</v>
      </c>
      <c r="V3056" t="s">
        <v>29</v>
      </c>
      <c r="W3056">
        <v>101</v>
      </c>
      <c r="X3056">
        <v>200</v>
      </c>
    </row>
    <row r="3057" spans="1:24" x14ac:dyDescent="0.35">
      <c r="A3057" t="s">
        <v>24</v>
      </c>
      <c r="B3057">
        <v>2013</v>
      </c>
      <c r="C3057">
        <v>440</v>
      </c>
      <c r="D3057" t="s">
        <v>36</v>
      </c>
      <c r="E3057" t="s">
        <v>37</v>
      </c>
      <c r="F3057">
        <v>50</v>
      </c>
      <c r="G3057">
        <v>18</v>
      </c>
      <c r="H3057">
        <v>226.634925236681</v>
      </c>
      <c r="I3057">
        <v>2478.8592082212299</v>
      </c>
      <c r="J3057">
        <v>31.2219460987607</v>
      </c>
      <c r="K3057">
        <v>46.618954875502702</v>
      </c>
      <c r="L3057">
        <v>5405.8</v>
      </c>
      <c r="M3057">
        <v>1409959.4749558701</v>
      </c>
      <c r="N3057">
        <v>2900</v>
      </c>
      <c r="O3057">
        <v>7911</v>
      </c>
      <c r="P3057">
        <v>744497</v>
      </c>
      <c r="Q3057">
        <v>26516567347.2929</v>
      </c>
      <c r="R3057">
        <v>400907</v>
      </c>
      <c r="S3057">
        <v>1088087</v>
      </c>
      <c r="T3057" s="1">
        <v>44468.437696759262</v>
      </c>
      <c r="U3057">
        <v>922</v>
      </c>
      <c r="V3057" t="s">
        <v>31</v>
      </c>
      <c r="W3057">
        <v>101</v>
      </c>
      <c r="X3057">
        <v>200</v>
      </c>
    </row>
    <row r="3058" spans="1:24" x14ac:dyDescent="0.35">
      <c r="A3058" t="s">
        <v>24</v>
      </c>
      <c r="B3058">
        <v>2013</v>
      </c>
      <c r="C3058">
        <v>440</v>
      </c>
      <c r="D3058" t="s">
        <v>36</v>
      </c>
      <c r="E3058" t="s">
        <v>37</v>
      </c>
      <c r="F3058">
        <v>54</v>
      </c>
      <c r="G3058">
        <v>4</v>
      </c>
      <c r="H3058">
        <v>47.089231467700102</v>
      </c>
      <c r="I3058">
        <v>727.96828419011399</v>
      </c>
      <c r="J3058">
        <v>4.3281166278406502</v>
      </c>
      <c r="K3058">
        <v>5.5611627054854802</v>
      </c>
      <c r="L3058">
        <v>1225.8</v>
      </c>
      <c r="M3058">
        <v>493430.45888728299</v>
      </c>
      <c r="N3058">
        <v>0</v>
      </c>
      <c r="O3058">
        <v>2660</v>
      </c>
      <c r="P3058">
        <v>113331</v>
      </c>
      <c r="Q3058">
        <v>3769459638.9832802</v>
      </c>
      <c r="R3058">
        <v>0</v>
      </c>
      <c r="S3058">
        <v>238701</v>
      </c>
      <c r="T3058" s="1">
        <v>44468.437696759262</v>
      </c>
      <c r="U3058">
        <v>921</v>
      </c>
      <c r="V3058" t="s">
        <v>31</v>
      </c>
      <c r="W3058">
        <v>10</v>
      </c>
      <c r="X3058">
        <v>100</v>
      </c>
    </row>
    <row r="3059" spans="1:24" x14ac:dyDescent="0.35">
      <c r="A3059" t="s">
        <v>24</v>
      </c>
      <c r="B3059">
        <v>2013</v>
      </c>
      <c r="C3059">
        <v>440</v>
      </c>
      <c r="D3059" t="s">
        <v>36</v>
      </c>
      <c r="E3059" t="s">
        <v>37</v>
      </c>
      <c r="F3059">
        <v>73</v>
      </c>
      <c r="G3059">
        <v>22</v>
      </c>
      <c r="H3059">
        <v>165.182258964021</v>
      </c>
      <c r="I3059">
        <v>775.36488816717895</v>
      </c>
      <c r="J3059">
        <v>19.564543026829</v>
      </c>
      <c r="K3059">
        <v>8.6354761616990192</v>
      </c>
      <c r="L3059">
        <v>6361.7</v>
      </c>
      <c r="M3059">
        <v>1150228.4663364501</v>
      </c>
      <c r="N3059">
        <v>4172</v>
      </c>
      <c r="O3059">
        <v>8552</v>
      </c>
      <c r="P3059">
        <v>753642</v>
      </c>
      <c r="Q3059">
        <v>12810446607.9645</v>
      </c>
      <c r="R3059">
        <v>522522</v>
      </c>
      <c r="S3059">
        <v>984762</v>
      </c>
      <c r="T3059" s="1">
        <v>44468.437696759262</v>
      </c>
      <c r="U3059">
        <v>931</v>
      </c>
      <c r="V3059" t="s">
        <v>30</v>
      </c>
      <c r="W3059">
        <v>10</v>
      </c>
      <c r="X3059">
        <v>100</v>
      </c>
    </row>
    <row r="3060" spans="1:24" x14ac:dyDescent="0.35">
      <c r="A3060" t="s">
        <v>24</v>
      </c>
      <c r="B3060">
        <v>2013</v>
      </c>
      <c r="C3060">
        <v>440</v>
      </c>
      <c r="D3060" t="s">
        <v>36</v>
      </c>
      <c r="E3060" t="s">
        <v>37</v>
      </c>
      <c r="F3060">
        <v>86</v>
      </c>
      <c r="G3060">
        <v>2</v>
      </c>
      <c r="H3060">
        <v>11.836949656116699</v>
      </c>
      <c r="I3060">
        <v>73.105995549626797</v>
      </c>
      <c r="J3060">
        <v>1.4753694042838199</v>
      </c>
      <c r="K3060">
        <v>1.23640656291564</v>
      </c>
      <c r="L3060">
        <v>489.2</v>
      </c>
      <c r="M3060">
        <v>124627.160450546</v>
      </c>
      <c r="N3060">
        <v>0</v>
      </c>
      <c r="O3060">
        <v>1258</v>
      </c>
      <c r="P3060">
        <v>60751</v>
      </c>
      <c r="Q3060">
        <v>2107759260.23735</v>
      </c>
      <c r="R3060">
        <v>0</v>
      </c>
      <c r="S3060">
        <v>160790</v>
      </c>
      <c r="T3060" s="1">
        <v>44468.437696759262</v>
      </c>
      <c r="U3060">
        <v>911</v>
      </c>
      <c r="V3060" t="s">
        <v>29</v>
      </c>
      <c r="W3060">
        <v>10</v>
      </c>
      <c r="X3060">
        <v>100</v>
      </c>
    </row>
    <row r="3061" spans="1:24" x14ac:dyDescent="0.35">
      <c r="A3061" t="s">
        <v>24</v>
      </c>
      <c r="B3061">
        <v>2013</v>
      </c>
      <c r="C3061">
        <v>440</v>
      </c>
      <c r="D3061" t="s">
        <v>36</v>
      </c>
      <c r="E3061" t="s">
        <v>37</v>
      </c>
      <c r="F3061">
        <v>89</v>
      </c>
      <c r="G3061">
        <v>35</v>
      </c>
      <c r="H3061">
        <v>277.01717049789698</v>
      </c>
      <c r="I3061">
        <v>5919.4245430115197</v>
      </c>
      <c r="J3061">
        <v>54.097646752133699</v>
      </c>
      <c r="K3061">
        <v>222.00261553873801</v>
      </c>
      <c r="L3061">
        <v>12003.6</v>
      </c>
      <c r="M3061">
        <v>11114562.888308899</v>
      </c>
      <c r="N3061">
        <v>4899</v>
      </c>
      <c r="O3061">
        <v>19108</v>
      </c>
      <c r="P3061">
        <v>2344538</v>
      </c>
      <c r="Q3061">
        <v>416841538201.11902</v>
      </c>
      <c r="R3061">
        <v>968695</v>
      </c>
      <c r="S3061">
        <v>3720381</v>
      </c>
      <c r="T3061" s="1">
        <v>44468.437696759262</v>
      </c>
      <c r="U3061">
        <v>932</v>
      </c>
      <c r="V3061" t="s">
        <v>30</v>
      </c>
      <c r="W3061">
        <v>101</v>
      </c>
      <c r="X3061">
        <v>200</v>
      </c>
    </row>
    <row r="3062" spans="1:24" x14ac:dyDescent="0.35">
      <c r="A3062" t="s">
        <v>24</v>
      </c>
      <c r="B3062">
        <v>2013</v>
      </c>
      <c r="C3062">
        <v>455</v>
      </c>
      <c r="D3062" t="s">
        <v>38</v>
      </c>
      <c r="E3062" t="s">
        <v>39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 s="1">
        <v>44468.437696759262</v>
      </c>
      <c r="U3062">
        <v>935</v>
      </c>
      <c r="V3062" t="s">
        <v>30</v>
      </c>
      <c r="W3062">
        <v>501</v>
      </c>
      <c r="X3062">
        <v>700</v>
      </c>
    </row>
    <row r="3063" spans="1:24" x14ac:dyDescent="0.35">
      <c r="A3063" t="s">
        <v>24</v>
      </c>
      <c r="B3063">
        <v>2013</v>
      </c>
      <c r="C3063">
        <v>455</v>
      </c>
      <c r="D3063" t="s">
        <v>38</v>
      </c>
      <c r="E3063" t="s">
        <v>39</v>
      </c>
      <c r="F3063">
        <v>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 s="1">
        <v>44468.437696759262</v>
      </c>
      <c r="U3063">
        <v>945</v>
      </c>
      <c r="V3063" t="s">
        <v>27</v>
      </c>
      <c r="W3063">
        <v>501</v>
      </c>
      <c r="X3063">
        <v>700</v>
      </c>
    </row>
    <row r="3064" spans="1:24" x14ac:dyDescent="0.35">
      <c r="A3064" t="s">
        <v>24</v>
      </c>
      <c r="B3064">
        <v>2013</v>
      </c>
      <c r="C3064">
        <v>455</v>
      </c>
      <c r="D3064" t="s">
        <v>38</v>
      </c>
      <c r="E3064" t="s">
        <v>39</v>
      </c>
      <c r="F3064">
        <v>2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s="1">
        <v>44468.437696759262</v>
      </c>
      <c r="U3064">
        <v>955</v>
      </c>
      <c r="V3064" t="s">
        <v>28</v>
      </c>
      <c r="W3064">
        <v>501</v>
      </c>
      <c r="X3064">
        <v>700</v>
      </c>
    </row>
    <row r="3065" spans="1:24" x14ac:dyDescent="0.35">
      <c r="A3065" t="s">
        <v>24</v>
      </c>
      <c r="B3065">
        <v>2013</v>
      </c>
      <c r="C3065">
        <v>455</v>
      </c>
      <c r="D3065" t="s">
        <v>38</v>
      </c>
      <c r="E3065" t="s">
        <v>39</v>
      </c>
      <c r="F3065">
        <v>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s="1">
        <v>44468.437696759262</v>
      </c>
      <c r="U3065">
        <v>915</v>
      </c>
      <c r="V3065" t="s">
        <v>29</v>
      </c>
      <c r="W3065">
        <v>501</v>
      </c>
      <c r="X3065">
        <v>700</v>
      </c>
    </row>
    <row r="3066" spans="1:24" x14ac:dyDescent="0.35">
      <c r="A3066" t="s">
        <v>24</v>
      </c>
      <c r="B3066">
        <v>2013</v>
      </c>
      <c r="C3066">
        <v>455</v>
      </c>
      <c r="D3066" t="s">
        <v>38</v>
      </c>
      <c r="E3066" t="s">
        <v>39</v>
      </c>
      <c r="F3066">
        <v>3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 s="1">
        <v>44468.437696759262</v>
      </c>
      <c r="U3066">
        <v>925</v>
      </c>
      <c r="V3066" t="s">
        <v>31</v>
      </c>
      <c r="W3066">
        <v>501</v>
      </c>
      <c r="X3066">
        <v>700</v>
      </c>
    </row>
    <row r="3067" spans="1:24" x14ac:dyDescent="0.35">
      <c r="A3067" t="s">
        <v>24</v>
      </c>
      <c r="B3067">
        <v>2013</v>
      </c>
      <c r="C3067">
        <v>455</v>
      </c>
      <c r="D3067" t="s">
        <v>38</v>
      </c>
      <c r="E3067" t="s">
        <v>39</v>
      </c>
      <c r="F3067">
        <v>5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 s="1">
        <v>44468.437696759262</v>
      </c>
      <c r="U3067">
        <v>914</v>
      </c>
      <c r="V3067" t="s">
        <v>29</v>
      </c>
      <c r="W3067">
        <v>301</v>
      </c>
      <c r="X3067">
        <v>500</v>
      </c>
    </row>
    <row r="3068" spans="1:24" x14ac:dyDescent="0.35">
      <c r="A3068" t="s">
        <v>24</v>
      </c>
      <c r="B3068">
        <v>2013</v>
      </c>
      <c r="C3068">
        <v>455</v>
      </c>
      <c r="D3068" t="s">
        <v>38</v>
      </c>
      <c r="E3068" t="s">
        <v>39</v>
      </c>
      <c r="F3068">
        <v>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s="1">
        <v>44468.437696759262</v>
      </c>
      <c r="U3068">
        <v>924</v>
      </c>
      <c r="V3068" t="s">
        <v>31</v>
      </c>
      <c r="W3068">
        <v>301</v>
      </c>
      <c r="X3068">
        <v>500</v>
      </c>
    </row>
    <row r="3069" spans="1:24" x14ac:dyDescent="0.35">
      <c r="A3069" t="s">
        <v>24</v>
      </c>
      <c r="B3069">
        <v>2013</v>
      </c>
      <c r="C3069">
        <v>455</v>
      </c>
      <c r="D3069" t="s">
        <v>38</v>
      </c>
      <c r="E3069" t="s">
        <v>39</v>
      </c>
      <c r="F3069">
        <v>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 s="1">
        <v>44468.437696759262</v>
      </c>
      <c r="U3069">
        <v>934</v>
      </c>
      <c r="V3069" t="s">
        <v>30</v>
      </c>
      <c r="W3069">
        <v>301</v>
      </c>
      <c r="X3069">
        <v>500</v>
      </c>
    </row>
    <row r="3070" spans="1:24" x14ac:dyDescent="0.35">
      <c r="A3070" t="s">
        <v>24</v>
      </c>
      <c r="B3070">
        <v>2013</v>
      </c>
      <c r="C3070">
        <v>455</v>
      </c>
      <c r="D3070" t="s">
        <v>38</v>
      </c>
      <c r="E3070" t="s">
        <v>39</v>
      </c>
      <c r="F3070">
        <v>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 s="1">
        <v>44468.437696759262</v>
      </c>
      <c r="U3070">
        <v>944</v>
      </c>
      <c r="V3070" t="s">
        <v>27</v>
      </c>
      <c r="W3070">
        <v>301</v>
      </c>
      <c r="X3070">
        <v>500</v>
      </c>
    </row>
    <row r="3071" spans="1:24" x14ac:dyDescent="0.35">
      <c r="A3071" t="s">
        <v>24</v>
      </c>
      <c r="B3071">
        <v>2013</v>
      </c>
      <c r="C3071">
        <v>455</v>
      </c>
      <c r="D3071" t="s">
        <v>38</v>
      </c>
      <c r="E3071" t="s">
        <v>39</v>
      </c>
      <c r="F3071">
        <v>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 s="1">
        <v>44468.437696759262</v>
      </c>
      <c r="U3071">
        <v>951</v>
      </c>
      <c r="V3071" t="s">
        <v>28</v>
      </c>
      <c r="W3071">
        <v>10</v>
      </c>
      <c r="X3071">
        <v>100</v>
      </c>
    </row>
    <row r="3072" spans="1:24" x14ac:dyDescent="0.35">
      <c r="A3072" t="s">
        <v>24</v>
      </c>
      <c r="B3072">
        <v>2013</v>
      </c>
      <c r="C3072">
        <v>455</v>
      </c>
      <c r="D3072" t="s">
        <v>38</v>
      </c>
      <c r="E3072" t="s">
        <v>39</v>
      </c>
      <c r="F3072">
        <v>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 s="1">
        <v>44468.437696759262</v>
      </c>
      <c r="U3072">
        <v>954</v>
      </c>
      <c r="V3072" t="s">
        <v>28</v>
      </c>
      <c r="W3072">
        <v>301</v>
      </c>
      <c r="X3072">
        <v>500</v>
      </c>
    </row>
    <row r="3073" spans="1:24" x14ac:dyDescent="0.35">
      <c r="A3073" t="s">
        <v>24</v>
      </c>
      <c r="B3073">
        <v>2013</v>
      </c>
      <c r="C3073">
        <v>455</v>
      </c>
      <c r="D3073" t="s">
        <v>38</v>
      </c>
      <c r="E3073" t="s">
        <v>39</v>
      </c>
      <c r="F3073">
        <v>9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 s="1">
        <v>44468.437696759262</v>
      </c>
      <c r="U3073">
        <v>953</v>
      </c>
      <c r="V3073" t="s">
        <v>28</v>
      </c>
      <c r="W3073">
        <v>201</v>
      </c>
      <c r="X3073">
        <v>300</v>
      </c>
    </row>
    <row r="3074" spans="1:24" x14ac:dyDescent="0.35">
      <c r="A3074" t="s">
        <v>24</v>
      </c>
      <c r="B3074">
        <v>2013</v>
      </c>
      <c r="C3074">
        <v>455</v>
      </c>
      <c r="D3074" t="s">
        <v>38</v>
      </c>
      <c r="E3074" t="s">
        <v>39</v>
      </c>
      <c r="F3074">
        <v>12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 s="1">
        <v>44468.437696759262</v>
      </c>
      <c r="U3074">
        <v>941</v>
      </c>
      <c r="V3074" t="s">
        <v>27</v>
      </c>
      <c r="W3074">
        <v>10</v>
      </c>
      <c r="X3074">
        <v>100</v>
      </c>
    </row>
    <row r="3075" spans="1:24" x14ac:dyDescent="0.35">
      <c r="A3075" t="s">
        <v>24</v>
      </c>
      <c r="B3075">
        <v>2013</v>
      </c>
      <c r="C3075">
        <v>455</v>
      </c>
      <c r="D3075" t="s">
        <v>38</v>
      </c>
      <c r="E3075" t="s">
        <v>39</v>
      </c>
      <c r="F3075">
        <v>13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s="1">
        <v>44468.437696759262</v>
      </c>
      <c r="U3075">
        <v>913</v>
      </c>
      <c r="V3075" t="s">
        <v>29</v>
      </c>
      <c r="W3075">
        <v>201</v>
      </c>
      <c r="X3075">
        <v>300</v>
      </c>
    </row>
    <row r="3076" spans="1:24" x14ac:dyDescent="0.35">
      <c r="A3076" t="s">
        <v>24</v>
      </c>
      <c r="B3076">
        <v>2013</v>
      </c>
      <c r="C3076">
        <v>455</v>
      </c>
      <c r="D3076" t="s">
        <v>38</v>
      </c>
      <c r="E3076" t="s">
        <v>39</v>
      </c>
      <c r="F3076">
        <v>13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 s="1">
        <v>44468.437696759262</v>
      </c>
      <c r="U3076">
        <v>943</v>
      </c>
      <c r="V3076" t="s">
        <v>27</v>
      </c>
      <c r="W3076">
        <v>201</v>
      </c>
      <c r="X3076">
        <v>300</v>
      </c>
    </row>
    <row r="3077" spans="1:24" x14ac:dyDescent="0.35">
      <c r="A3077" t="s">
        <v>24</v>
      </c>
      <c r="B3077">
        <v>2013</v>
      </c>
      <c r="C3077">
        <v>455</v>
      </c>
      <c r="D3077" t="s">
        <v>38</v>
      </c>
      <c r="E3077" t="s">
        <v>39</v>
      </c>
      <c r="F3077">
        <v>13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 s="1">
        <v>44468.437696759262</v>
      </c>
      <c r="U3077">
        <v>952</v>
      </c>
      <c r="V3077" t="s">
        <v>28</v>
      </c>
      <c r="W3077">
        <v>101</v>
      </c>
      <c r="X3077">
        <v>200</v>
      </c>
    </row>
    <row r="3078" spans="1:24" x14ac:dyDescent="0.35">
      <c r="A3078" t="s">
        <v>24</v>
      </c>
      <c r="B3078">
        <v>2013</v>
      </c>
      <c r="C3078">
        <v>455</v>
      </c>
      <c r="D3078" t="s">
        <v>38</v>
      </c>
      <c r="E3078" t="s">
        <v>39</v>
      </c>
      <c r="F3078">
        <v>14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 s="1">
        <v>44468.437696759262</v>
      </c>
      <c r="U3078">
        <v>923</v>
      </c>
      <c r="V3078" t="s">
        <v>31</v>
      </c>
      <c r="W3078">
        <v>201</v>
      </c>
      <c r="X3078">
        <v>300</v>
      </c>
    </row>
    <row r="3079" spans="1:24" x14ac:dyDescent="0.35">
      <c r="A3079" t="s">
        <v>24</v>
      </c>
      <c r="B3079">
        <v>2013</v>
      </c>
      <c r="C3079">
        <v>455</v>
      </c>
      <c r="D3079" t="s">
        <v>38</v>
      </c>
      <c r="E3079" t="s">
        <v>39</v>
      </c>
      <c r="F3079">
        <v>18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s="1">
        <v>44468.437696759262</v>
      </c>
      <c r="U3079">
        <v>933</v>
      </c>
      <c r="V3079" t="s">
        <v>30</v>
      </c>
      <c r="W3079">
        <v>201</v>
      </c>
      <c r="X3079">
        <v>300</v>
      </c>
    </row>
    <row r="3080" spans="1:24" x14ac:dyDescent="0.35">
      <c r="A3080" t="s">
        <v>24</v>
      </c>
      <c r="B3080">
        <v>2013</v>
      </c>
      <c r="C3080">
        <v>455</v>
      </c>
      <c r="D3080" t="s">
        <v>38</v>
      </c>
      <c r="E3080" t="s">
        <v>39</v>
      </c>
      <c r="F3080">
        <v>27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 s="1">
        <v>44468.437696759262</v>
      </c>
      <c r="U3080">
        <v>942</v>
      </c>
      <c r="V3080" t="s">
        <v>27</v>
      </c>
      <c r="W3080">
        <v>101</v>
      </c>
      <c r="X3080">
        <v>200</v>
      </c>
    </row>
    <row r="3081" spans="1:24" x14ac:dyDescent="0.35">
      <c r="A3081" t="s">
        <v>24</v>
      </c>
      <c r="B3081">
        <v>2013</v>
      </c>
      <c r="C3081">
        <v>455</v>
      </c>
      <c r="D3081" t="s">
        <v>38</v>
      </c>
      <c r="E3081" t="s">
        <v>39</v>
      </c>
      <c r="F3081">
        <v>29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s="1">
        <v>44468.437696759262</v>
      </c>
      <c r="U3081">
        <v>912</v>
      </c>
      <c r="V3081" t="s">
        <v>29</v>
      </c>
      <c r="W3081">
        <v>101</v>
      </c>
      <c r="X3081">
        <v>200</v>
      </c>
    </row>
    <row r="3082" spans="1:24" x14ac:dyDescent="0.35">
      <c r="A3082" t="s">
        <v>24</v>
      </c>
      <c r="B3082">
        <v>2013</v>
      </c>
      <c r="C3082">
        <v>455</v>
      </c>
      <c r="D3082" t="s">
        <v>38</v>
      </c>
      <c r="E3082" t="s">
        <v>39</v>
      </c>
      <c r="F3082">
        <v>50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 s="1">
        <v>44468.437696759262</v>
      </c>
      <c r="U3082">
        <v>922</v>
      </c>
      <c r="V3082" t="s">
        <v>31</v>
      </c>
      <c r="W3082">
        <v>101</v>
      </c>
      <c r="X3082">
        <v>200</v>
      </c>
    </row>
    <row r="3083" spans="1:24" x14ac:dyDescent="0.35">
      <c r="A3083" t="s">
        <v>24</v>
      </c>
      <c r="B3083">
        <v>2013</v>
      </c>
      <c r="C3083">
        <v>455</v>
      </c>
      <c r="D3083" t="s">
        <v>38</v>
      </c>
      <c r="E3083" t="s">
        <v>39</v>
      </c>
      <c r="F3083">
        <v>54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s="1">
        <v>44468.437696759262</v>
      </c>
      <c r="U3083">
        <v>921</v>
      </c>
      <c r="V3083" t="s">
        <v>31</v>
      </c>
      <c r="W3083">
        <v>10</v>
      </c>
      <c r="X3083">
        <v>100</v>
      </c>
    </row>
    <row r="3084" spans="1:24" x14ac:dyDescent="0.35">
      <c r="A3084" t="s">
        <v>24</v>
      </c>
      <c r="B3084">
        <v>2013</v>
      </c>
      <c r="C3084">
        <v>455</v>
      </c>
      <c r="D3084" t="s">
        <v>38</v>
      </c>
      <c r="E3084" t="s">
        <v>39</v>
      </c>
      <c r="F3084">
        <v>73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 s="1">
        <v>44468.437696759262</v>
      </c>
      <c r="U3084">
        <v>931</v>
      </c>
      <c r="V3084" t="s">
        <v>30</v>
      </c>
      <c r="W3084">
        <v>10</v>
      </c>
      <c r="X3084">
        <v>100</v>
      </c>
    </row>
    <row r="3085" spans="1:24" x14ac:dyDescent="0.35">
      <c r="A3085" t="s">
        <v>24</v>
      </c>
      <c r="B3085">
        <v>2013</v>
      </c>
      <c r="C3085">
        <v>455</v>
      </c>
      <c r="D3085" t="s">
        <v>38</v>
      </c>
      <c r="E3085" t="s">
        <v>39</v>
      </c>
      <c r="F3085">
        <v>86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s="1">
        <v>44468.437696759262</v>
      </c>
      <c r="U3085">
        <v>911</v>
      </c>
      <c r="V3085" t="s">
        <v>29</v>
      </c>
      <c r="W3085">
        <v>10</v>
      </c>
      <c r="X3085">
        <v>100</v>
      </c>
    </row>
    <row r="3086" spans="1:24" x14ac:dyDescent="0.35">
      <c r="A3086" t="s">
        <v>24</v>
      </c>
      <c r="B3086">
        <v>2013</v>
      </c>
      <c r="C3086">
        <v>455</v>
      </c>
      <c r="D3086" t="s">
        <v>38</v>
      </c>
      <c r="E3086" t="s">
        <v>39</v>
      </c>
      <c r="F3086">
        <v>89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 s="1">
        <v>44468.437696759262</v>
      </c>
      <c r="U3086">
        <v>932</v>
      </c>
      <c r="V3086" t="s">
        <v>30</v>
      </c>
      <c r="W3086">
        <v>101</v>
      </c>
      <c r="X3086">
        <v>200</v>
      </c>
    </row>
    <row r="3087" spans="1:24" x14ac:dyDescent="0.35">
      <c r="A3087" t="s">
        <v>24</v>
      </c>
      <c r="B3087">
        <v>2013</v>
      </c>
      <c r="C3087">
        <v>460</v>
      </c>
      <c r="D3087" t="s">
        <v>40</v>
      </c>
      <c r="E3087" t="s">
        <v>41</v>
      </c>
      <c r="F3087">
        <v>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 s="1">
        <v>44468.437696759262</v>
      </c>
      <c r="U3087">
        <v>935</v>
      </c>
      <c r="V3087" t="s">
        <v>30</v>
      </c>
      <c r="W3087">
        <v>501</v>
      </c>
      <c r="X3087">
        <v>700</v>
      </c>
    </row>
    <row r="3088" spans="1:24" x14ac:dyDescent="0.35">
      <c r="A3088" t="s">
        <v>24</v>
      </c>
      <c r="B3088">
        <v>2013</v>
      </c>
      <c r="C3088">
        <v>460</v>
      </c>
      <c r="D3088" t="s">
        <v>40</v>
      </c>
      <c r="E3088" t="s">
        <v>41</v>
      </c>
      <c r="F3088">
        <v>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s="1">
        <v>44468.437696759262</v>
      </c>
      <c r="U3088">
        <v>945</v>
      </c>
      <c r="V3088" t="s">
        <v>27</v>
      </c>
      <c r="W3088">
        <v>501</v>
      </c>
      <c r="X3088">
        <v>700</v>
      </c>
    </row>
    <row r="3089" spans="1:24" x14ac:dyDescent="0.35">
      <c r="A3089" t="s">
        <v>24</v>
      </c>
      <c r="B3089">
        <v>2013</v>
      </c>
      <c r="C3089">
        <v>460</v>
      </c>
      <c r="D3089" t="s">
        <v>40</v>
      </c>
      <c r="E3089" t="s">
        <v>41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 s="1">
        <v>44468.437696759262</v>
      </c>
      <c r="U3089">
        <v>955</v>
      </c>
      <c r="V3089" t="s">
        <v>28</v>
      </c>
      <c r="W3089">
        <v>501</v>
      </c>
      <c r="X3089">
        <v>700</v>
      </c>
    </row>
    <row r="3090" spans="1:24" x14ac:dyDescent="0.35">
      <c r="A3090" t="s">
        <v>24</v>
      </c>
      <c r="B3090">
        <v>2013</v>
      </c>
      <c r="C3090">
        <v>460</v>
      </c>
      <c r="D3090" t="s">
        <v>40</v>
      </c>
      <c r="E3090" t="s">
        <v>41</v>
      </c>
      <c r="F3090">
        <v>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 s="1">
        <v>44468.437696759262</v>
      </c>
      <c r="U3090">
        <v>915</v>
      </c>
      <c r="V3090" t="s">
        <v>29</v>
      </c>
      <c r="W3090">
        <v>501</v>
      </c>
      <c r="X3090">
        <v>700</v>
      </c>
    </row>
    <row r="3091" spans="1:24" x14ac:dyDescent="0.35">
      <c r="A3091" t="s">
        <v>24</v>
      </c>
      <c r="B3091">
        <v>2013</v>
      </c>
      <c r="C3091">
        <v>460</v>
      </c>
      <c r="D3091" t="s">
        <v>40</v>
      </c>
      <c r="E3091" t="s">
        <v>41</v>
      </c>
      <c r="F3091">
        <v>3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 s="1">
        <v>44468.437696759262</v>
      </c>
      <c r="U3091">
        <v>925</v>
      </c>
      <c r="V3091" t="s">
        <v>31</v>
      </c>
      <c r="W3091">
        <v>501</v>
      </c>
      <c r="X3091">
        <v>700</v>
      </c>
    </row>
    <row r="3092" spans="1:24" x14ac:dyDescent="0.35">
      <c r="A3092" t="s">
        <v>24</v>
      </c>
      <c r="B3092">
        <v>2013</v>
      </c>
      <c r="C3092">
        <v>460</v>
      </c>
      <c r="D3092" t="s">
        <v>40</v>
      </c>
      <c r="E3092" t="s">
        <v>41</v>
      </c>
      <c r="F3092">
        <v>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s="1">
        <v>44468.437696759262</v>
      </c>
      <c r="U3092">
        <v>914</v>
      </c>
      <c r="V3092" t="s">
        <v>29</v>
      </c>
      <c r="W3092">
        <v>301</v>
      </c>
      <c r="X3092">
        <v>500</v>
      </c>
    </row>
    <row r="3093" spans="1:24" x14ac:dyDescent="0.35">
      <c r="A3093" t="s">
        <v>24</v>
      </c>
      <c r="B3093">
        <v>2013</v>
      </c>
      <c r="C3093">
        <v>460</v>
      </c>
      <c r="D3093" t="s">
        <v>40</v>
      </c>
      <c r="E3093" t="s">
        <v>41</v>
      </c>
      <c r="F3093">
        <v>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s="1">
        <v>44468.437696759262</v>
      </c>
      <c r="U3093">
        <v>924</v>
      </c>
      <c r="V3093" t="s">
        <v>31</v>
      </c>
      <c r="W3093">
        <v>301</v>
      </c>
      <c r="X3093">
        <v>500</v>
      </c>
    </row>
    <row r="3094" spans="1:24" x14ac:dyDescent="0.35">
      <c r="A3094" t="s">
        <v>24</v>
      </c>
      <c r="B3094">
        <v>2013</v>
      </c>
      <c r="C3094">
        <v>460</v>
      </c>
      <c r="D3094" t="s">
        <v>40</v>
      </c>
      <c r="E3094" t="s">
        <v>41</v>
      </c>
      <c r="F3094">
        <v>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s="1">
        <v>44468.437696759262</v>
      </c>
      <c r="U3094">
        <v>934</v>
      </c>
      <c r="V3094" t="s">
        <v>30</v>
      </c>
      <c r="W3094">
        <v>301</v>
      </c>
      <c r="X3094">
        <v>500</v>
      </c>
    </row>
    <row r="3095" spans="1:24" x14ac:dyDescent="0.35">
      <c r="A3095" t="s">
        <v>24</v>
      </c>
      <c r="B3095">
        <v>2013</v>
      </c>
      <c r="C3095">
        <v>460</v>
      </c>
      <c r="D3095" t="s">
        <v>40</v>
      </c>
      <c r="E3095" t="s">
        <v>41</v>
      </c>
      <c r="F3095">
        <v>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 s="1">
        <v>44468.437696759262</v>
      </c>
      <c r="U3095">
        <v>944</v>
      </c>
      <c r="V3095" t="s">
        <v>27</v>
      </c>
      <c r="W3095">
        <v>301</v>
      </c>
      <c r="X3095">
        <v>500</v>
      </c>
    </row>
    <row r="3096" spans="1:24" x14ac:dyDescent="0.35">
      <c r="A3096" t="s">
        <v>24</v>
      </c>
      <c r="B3096">
        <v>2013</v>
      </c>
      <c r="C3096">
        <v>460</v>
      </c>
      <c r="D3096" t="s">
        <v>40</v>
      </c>
      <c r="E3096" t="s">
        <v>41</v>
      </c>
      <c r="F3096">
        <v>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 s="1">
        <v>44468.437696759262</v>
      </c>
      <c r="U3096">
        <v>951</v>
      </c>
      <c r="V3096" t="s">
        <v>28</v>
      </c>
      <c r="W3096">
        <v>10</v>
      </c>
      <c r="X3096">
        <v>100</v>
      </c>
    </row>
    <row r="3097" spans="1:24" x14ac:dyDescent="0.35">
      <c r="A3097" t="s">
        <v>24</v>
      </c>
      <c r="B3097">
        <v>2013</v>
      </c>
      <c r="C3097">
        <v>460</v>
      </c>
      <c r="D3097" t="s">
        <v>40</v>
      </c>
      <c r="E3097" t="s">
        <v>41</v>
      </c>
      <c r="F3097">
        <v>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s="1">
        <v>44468.437696759262</v>
      </c>
      <c r="U3097">
        <v>954</v>
      </c>
      <c r="V3097" t="s">
        <v>28</v>
      </c>
      <c r="W3097">
        <v>301</v>
      </c>
      <c r="X3097">
        <v>500</v>
      </c>
    </row>
    <row r="3098" spans="1:24" x14ac:dyDescent="0.35">
      <c r="A3098" t="s">
        <v>24</v>
      </c>
      <c r="B3098">
        <v>2013</v>
      </c>
      <c r="C3098">
        <v>460</v>
      </c>
      <c r="D3098" t="s">
        <v>40</v>
      </c>
      <c r="E3098" t="s">
        <v>41</v>
      </c>
      <c r="F3098">
        <v>9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 s="1">
        <v>44468.437696759262</v>
      </c>
      <c r="U3098">
        <v>953</v>
      </c>
      <c r="V3098" t="s">
        <v>28</v>
      </c>
      <c r="W3098">
        <v>201</v>
      </c>
      <c r="X3098">
        <v>300</v>
      </c>
    </row>
    <row r="3099" spans="1:24" x14ac:dyDescent="0.35">
      <c r="A3099" t="s">
        <v>24</v>
      </c>
      <c r="B3099">
        <v>2013</v>
      </c>
      <c r="C3099">
        <v>460</v>
      </c>
      <c r="D3099" t="s">
        <v>40</v>
      </c>
      <c r="E3099" t="s">
        <v>41</v>
      </c>
      <c r="F3099">
        <v>12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 s="1">
        <v>44468.437696759262</v>
      </c>
      <c r="U3099">
        <v>941</v>
      </c>
      <c r="V3099" t="s">
        <v>27</v>
      </c>
      <c r="W3099">
        <v>10</v>
      </c>
      <c r="X3099">
        <v>100</v>
      </c>
    </row>
    <row r="3100" spans="1:24" x14ac:dyDescent="0.35">
      <c r="A3100" t="s">
        <v>24</v>
      </c>
      <c r="B3100">
        <v>2013</v>
      </c>
      <c r="C3100">
        <v>460</v>
      </c>
      <c r="D3100" t="s">
        <v>40</v>
      </c>
      <c r="E3100" t="s">
        <v>41</v>
      </c>
      <c r="F3100">
        <v>13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 s="1">
        <v>44468.437696759262</v>
      </c>
      <c r="U3100">
        <v>913</v>
      </c>
      <c r="V3100" t="s">
        <v>29</v>
      </c>
      <c r="W3100">
        <v>201</v>
      </c>
      <c r="X3100">
        <v>300</v>
      </c>
    </row>
    <row r="3101" spans="1:24" x14ac:dyDescent="0.35">
      <c r="A3101" t="s">
        <v>24</v>
      </c>
      <c r="B3101">
        <v>2013</v>
      </c>
      <c r="C3101">
        <v>460</v>
      </c>
      <c r="D3101" t="s">
        <v>40</v>
      </c>
      <c r="E3101" t="s">
        <v>41</v>
      </c>
      <c r="F3101">
        <v>13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 s="1">
        <v>44468.437696759262</v>
      </c>
      <c r="U3101">
        <v>943</v>
      </c>
      <c r="V3101" t="s">
        <v>27</v>
      </c>
      <c r="W3101">
        <v>201</v>
      </c>
      <c r="X3101">
        <v>300</v>
      </c>
    </row>
    <row r="3102" spans="1:24" x14ac:dyDescent="0.35">
      <c r="A3102" t="s">
        <v>24</v>
      </c>
      <c r="B3102">
        <v>2013</v>
      </c>
      <c r="C3102">
        <v>460</v>
      </c>
      <c r="D3102" t="s">
        <v>40</v>
      </c>
      <c r="E3102" t="s">
        <v>41</v>
      </c>
      <c r="F3102">
        <v>13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s="1">
        <v>44468.437696759262</v>
      </c>
      <c r="U3102">
        <v>952</v>
      </c>
      <c r="V3102" t="s">
        <v>28</v>
      </c>
      <c r="W3102">
        <v>101</v>
      </c>
      <c r="X3102">
        <v>200</v>
      </c>
    </row>
    <row r="3103" spans="1:24" x14ac:dyDescent="0.35">
      <c r="A3103" t="s">
        <v>24</v>
      </c>
      <c r="B3103">
        <v>2013</v>
      </c>
      <c r="C3103">
        <v>460</v>
      </c>
      <c r="D3103" t="s">
        <v>40</v>
      </c>
      <c r="E3103" t="s">
        <v>41</v>
      </c>
      <c r="F3103">
        <v>14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 s="1">
        <v>44468.437696759262</v>
      </c>
      <c r="U3103">
        <v>923</v>
      </c>
      <c r="V3103" t="s">
        <v>31</v>
      </c>
      <c r="W3103">
        <v>201</v>
      </c>
      <c r="X3103">
        <v>300</v>
      </c>
    </row>
    <row r="3104" spans="1:24" x14ac:dyDescent="0.35">
      <c r="A3104" t="s">
        <v>24</v>
      </c>
      <c r="B3104">
        <v>2013</v>
      </c>
      <c r="C3104">
        <v>460</v>
      </c>
      <c r="D3104" t="s">
        <v>40</v>
      </c>
      <c r="E3104" t="s">
        <v>41</v>
      </c>
      <c r="F3104">
        <v>18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 s="1">
        <v>44468.437696759262</v>
      </c>
      <c r="U3104">
        <v>933</v>
      </c>
      <c r="V3104" t="s">
        <v>30</v>
      </c>
      <c r="W3104">
        <v>201</v>
      </c>
      <c r="X3104">
        <v>300</v>
      </c>
    </row>
    <row r="3105" spans="1:24" x14ac:dyDescent="0.35">
      <c r="A3105" t="s">
        <v>24</v>
      </c>
      <c r="B3105">
        <v>2013</v>
      </c>
      <c r="C3105">
        <v>460</v>
      </c>
      <c r="D3105" t="s">
        <v>40</v>
      </c>
      <c r="E3105" t="s">
        <v>41</v>
      </c>
      <c r="F3105">
        <v>27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s="1">
        <v>44468.437696759262</v>
      </c>
      <c r="U3105">
        <v>942</v>
      </c>
      <c r="V3105" t="s">
        <v>27</v>
      </c>
      <c r="W3105">
        <v>101</v>
      </c>
      <c r="X3105">
        <v>200</v>
      </c>
    </row>
    <row r="3106" spans="1:24" x14ac:dyDescent="0.35">
      <c r="A3106" t="s">
        <v>24</v>
      </c>
      <c r="B3106">
        <v>2013</v>
      </c>
      <c r="C3106">
        <v>460</v>
      </c>
      <c r="D3106" t="s">
        <v>40</v>
      </c>
      <c r="E3106" t="s">
        <v>41</v>
      </c>
      <c r="F3106">
        <v>29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s="1">
        <v>44468.437696759262</v>
      </c>
      <c r="U3106">
        <v>912</v>
      </c>
      <c r="V3106" t="s">
        <v>29</v>
      </c>
      <c r="W3106">
        <v>101</v>
      </c>
      <c r="X3106">
        <v>200</v>
      </c>
    </row>
    <row r="3107" spans="1:24" x14ac:dyDescent="0.35">
      <c r="A3107" t="s">
        <v>24</v>
      </c>
      <c r="B3107">
        <v>2013</v>
      </c>
      <c r="C3107">
        <v>460</v>
      </c>
      <c r="D3107" t="s">
        <v>40</v>
      </c>
      <c r="E3107" t="s">
        <v>41</v>
      </c>
      <c r="F3107">
        <v>50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s="1">
        <v>44468.437696759262</v>
      </c>
      <c r="U3107">
        <v>922</v>
      </c>
      <c r="V3107" t="s">
        <v>31</v>
      </c>
      <c r="W3107">
        <v>101</v>
      </c>
      <c r="X3107">
        <v>200</v>
      </c>
    </row>
    <row r="3108" spans="1:24" x14ac:dyDescent="0.35">
      <c r="A3108" t="s">
        <v>24</v>
      </c>
      <c r="B3108">
        <v>2013</v>
      </c>
      <c r="C3108">
        <v>460</v>
      </c>
      <c r="D3108" t="s">
        <v>40</v>
      </c>
      <c r="E3108" t="s">
        <v>41</v>
      </c>
      <c r="F3108">
        <v>54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s="1">
        <v>44468.437696759262</v>
      </c>
      <c r="U3108">
        <v>921</v>
      </c>
      <c r="V3108" t="s">
        <v>31</v>
      </c>
      <c r="W3108">
        <v>10</v>
      </c>
      <c r="X3108">
        <v>100</v>
      </c>
    </row>
    <row r="3109" spans="1:24" x14ac:dyDescent="0.35">
      <c r="A3109" t="s">
        <v>24</v>
      </c>
      <c r="B3109">
        <v>2013</v>
      </c>
      <c r="C3109">
        <v>460</v>
      </c>
      <c r="D3109" t="s">
        <v>40</v>
      </c>
      <c r="E3109" t="s">
        <v>41</v>
      </c>
      <c r="F3109">
        <v>73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s="1">
        <v>44468.437696759262</v>
      </c>
      <c r="U3109">
        <v>931</v>
      </c>
      <c r="V3109" t="s">
        <v>30</v>
      </c>
      <c r="W3109">
        <v>10</v>
      </c>
      <c r="X3109">
        <v>100</v>
      </c>
    </row>
    <row r="3110" spans="1:24" x14ac:dyDescent="0.35">
      <c r="A3110" t="s">
        <v>24</v>
      </c>
      <c r="B3110">
        <v>2013</v>
      </c>
      <c r="C3110">
        <v>460</v>
      </c>
      <c r="D3110" t="s">
        <v>40</v>
      </c>
      <c r="E3110" t="s">
        <v>41</v>
      </c>
      <c r="F3110">
        <v>86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s="1">
        <v>44468.437696759262</v>
      </c>
      <c r="U3110">
        <v>911</v>
      </c>
      <c r="V3110" t="s">
        <v>29</v>
      </c>
      <c r="W3110">
        <v>10</v>
      </c>
      <c r="X3110">
        <v>100</v>
      </c>
    </row>
    <row r="3111" spans="1:24" x14ac:dyDescent="0.35">
      <c r="A3111" t="s">
        <v>24</v>
      </c>
      <c r="B3111">
        <v>2013</v>
      </c>
      <c r="C3111">
        <v>460</v>
      </c>
      <c r="D3111" t="s">
        <v>40</v>
      </c>
      <c r="E3111" t="s">
        <v>41</v>
      </c>
      <c r="F3111">
        <v>89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s="1">
        <v>44468.437696759262</v>
      </c>
      <c r="U3111">
        <v>932</v>
      </c>
      <c r="V3111" t="s">
        <v>30</v>
      </c>
      <c r="W3111">
        <v>101</v>
      </c>
      <c r="X3111">
        <v>200</v>
      </c>
    </row>
    <row r="3112" spans="1:24" x14ac:dyDescent="0.35">
      <c r="A3112" t="s">
        <v>24</v>
      </c>
      <c r="B3112">
        <v>2013</v>
      </c>
      <c r="C3112">
        <v>471</v>
      </c>
      <c r="D3112" t="s">
        <v>42</v>
      </c>
      <c r="E3112" t="s">
        <v>43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s="1">
        <v>44468.437696759262</v>
      </c>
      <c r="U3112">
        <v>935</v>
      </c>
      <c r="V3112" t="s">
        <v>30</v>
      </c>
      <c r="W3112">
        <v>501</v>
      </c>
      <c r="X3112">
        <v>700</v>
      </c>
    </row>
    <row r="3113" spans="1:24" x14ac:dyDescent="0.35">
      <c r="A3113" t="s">
        <v>24</v>
      </c>
      <c r="B3113">
        <v>2013</v>
      </c>
      <c r="C3113">
        <v>471</v>
      </c>
      <c r="D3113" t="s">
        <v>42</v>
      </c>
      <c r="E3113" t="s">
        <v>43</v>
      </c>
      <c r="F3113">
        <v>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s="1">
        <v>44468.437696759262</v>
      </c>
      <c r="U3113">
        <v>945</v>
      </c>
      <c r="V3113" t="s">
        <v>27</v>
      </c>
      <c r="W3113">
        <v>501</v>
      </c>
      <c r="X3113">
        <v>700</v>
      </c>
    </row>
    <row r="3114" spans="1:24" x14ac:dyDescent="0.35">
      <c r="A3114" t="s">
        <v>24</v>
      </c>
      <c r="B3114">
        <v>2013</v>
      </c>
      <c r="C3114">
        <v>471</v>
      </c>
      <c r="D3114" t="s">
        <v>42</v>
      </c>
      <c r="E3114" t="s">
        <v>43</v>
      </c>
      <c r="F3114">
        <v>2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 s="1">
        <v>44468.437696759262</v>
      </c>
      <c r="U3114">
        <v>955</v>
      </c>
      <c r="V3114" t="s">
        <v>28</v>
      </c>
      <c r="W3114">
        <v>501</v>
      </c>
      <c r="X3114">
        <v>700</v>
      </c>
    </row>
    <row r="3115" spans="1:24" x14ac:dyDescent="0.35">
      <c r="A3115" t="s">
        <v>24</v>
      </c>
      <c r="B3115">
        <v>2013</v>
      </c>
      <c r="C3115">
        <v>471</v>
      </c>
      <c r="D3115" t="s">
        <v>42</v>
      </c>
      <c r="E3115" t="s">
        <v>43</v>
      </c>
      <c r="F3115">
        <v>3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s="1">
        <v>44468.437696759262</v>
      </c>
      <c r="U3115">
        <v>915</v>
      </c>
      <c r="V3115" t="s">
        <v>29</v>
      </c>
      <c r="W3115">
        <v>501</v>
      </c>
      <c r="X3115">
        <v>700</v>
      </c>
    </row>
    <row r="3116" spans="1:24" x14ac:dyDescent="0.35">
      <c r="A3116" t="s">
        <v>24</v>
      </c>
      <c r="B3116">
        <v>2013</v>
      </c>
      <c r="C3116">
        <v>471</v>
      </c>
      <c r="D3116" t="s">
        <v>42</v>
      </c>
      <c r="E3116" t="s">
        <v>43</v>
      </c>
      <c r="F3116">
        <v>3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 s="1">
        <v>44468.437696759262</v>
      </c>
      <c r="U3116">
        <v>925</v>
      </c>
      <c r="V3116" t="s">
        <v>31</v>
      </c>
      <c r="W3116">
        <v>501</v>
      </c>
      <c r="X3116">
        <v>700</v>
      </c>
    </row>
    <row r="3117" spans="1:24" x14ac:dyDescent="0.35">
      <c r="A3117" t="s">
        <v>24</v>
      </c>
      <c r="B3117">
        <v>2013</v>
      </c>
      <c r="C3117">
        <v>471</v>
      </c>
      <c r="D3117" t="s">
        <v>42</v>
      </c>
      <c r="E3117" t="s">
        <v>43</v>
      </c>
      <c r="F3117">
        <v>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 s="1">
        <v>44468.437696759262</v>
      </c>
      <c r="U3117">
        <v>914</v>
      </c>
      <c r="V3117" t="s">
        <v>29</v>
      </c>
      <c r="W3117">
        <v>301</v>
      </c>
      <c r="X3117">
        <v>500</v>
      </c>
    </row>
    <row r="3118" spans="1:24" x14ac:dyDescent="0.35">
      <c r="A3118" t="s">
        <v>24</v>
      </c>
      <c r="B3118">
        <v>2013</v>
      </c>
      <c r="C3118">
        <v>471</v>
      </c>
      <c r="D3118" t="s">
        <v>42</v>
      </c>
      <c r="E3118" t="s">
        <v>43</v>
      </c>
      <c r="F3118">
        <v>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 s="1">
        <v>44468.437696759262</v>
      </c>
      <c r="U3118">
        <v>924</v>
      </c>
      <c r="V3118" t="s">
        <v>31</v>
      </c>
      <c r="W3118">
        <v>301</v>
      </c>
      <c r="X3118">
        <v>500</v>
      </c>
    </row>
    <row r="3119" spans="1:24" x14ac:dyDescent="0.35">
      <c r="A3119" t="s">
        <v>24</v>
      </c>
      <c r="B3119">
        <v>2013</v>
      </c>
      <c r="C3119">
        <v>471</v>
      </c>
      <c r="D3119" t="s">
        <v>42</v>
      </c>
      <c r="E3119" t="s">
        <v>43</v>
      </c>
      <c r="F3119">
        <v>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 s="1">
        <v>44468.437696759262</v>
      </c>
      <c r="U3119">
        <v>934</v>
      </c>
      <c r="V3119" t="s">
        <v>30</v>
      </c>
      <c r="W3119">
        <v>301</v>
      </c>
      <c r="X3119">
        <v>500</v>
      </c>
    </row>
    <row r="3120" spans="1:24" x14ac:dyDescent="0.35">
      <c r="A3120" t="s">
        <v>24</v>
      </c>
      <c r="B3120">
        <v>2013</v>
      </c>
      <c r="C3120">
        <v>471</v>
      </c>
      <c r="D3120" t="s">
        <v>42</v>
      </c>
      <c r="E3120" t="s">
        <v>43</v>
      </c>
      <c r="F3120">
        <v>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 s="1">
        <v>44468.437696759262</v>
      </c>
      <c r="U3120">
        <v>944</v>
      </c>
      <c r="V3120" t="s">
        <v>27</v>
      </c>
      <c r="W3120">
        <v>301</v>
      </c>
      <c r="X3120">
        <v>500</v>
      </c>
    </row>
    <row r="3121" spans="1:24" x14ac:dyDescent="0.35">
      <c r="A3121" t="s">
        <v>24</v>
      </c>
      <c r="B3121">
        <v>2013</v>
      </c>
      <c r="C3121">
        <v>471</v>
      </c>
      <c r="D3121" t="s">
        <v>42</v>
      </c>
      <c r="E3121" t="s">
        <v>43</v>
      </c>
      <c r="F3121">
        <v>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 s="1">
        <v>44468.437696759262</v>
      </c>
      <c r="U3121">
        <v>951</v>
      </c>
      <c r="V3121" t="s">
        <v>28</v>
      </c>
      <c r="W3121">
        <v>10</v>
      </c>
      <c r="X3121">
        <v>100</v>
      </c>
    </row>
    <row r="3122" spans="1:24" x14ac:dyDescent="0.35">
      <c r="A3122" t="s">
        <v>24</v>
      </c>
      <c r="B3122">
        <v>2013</v>
      </c>
      <c r="C3122">
        <v>471</v>
      </c>
      <c r="D3122" t="s">
        <v>42</v>
      </c>
      <c r="E3122" t="s">
        <v>43</v>
      </c>
      <c r="F3122">
        <v>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s="1">
        <v>44468.437696759262</v>
      </c>
      <c r="U3122">
        <v>954</v>
      </c>
      <c r="V3122" t="s">
        <v>28</v>
      </c>
      <c r="W3122">
        <v>301</v>
      </c>
      <c r="X3122">
        <v>500</v>
      </c>
    </row>
    <row r="3123" spans="1:24" x14ac:dyDescent="0.35">
      <c r="A3123" t="s">
        <v>24</v>
      </c>
      <c r="B3123">
        <v>2013</v>
      </c>
      <c r="C3123">
        <v>471</v>
      </c>
      <c r="D3123" t="s">
        <v>42</v>
      </c>
      <c r="E3123" t="s">
        <v>43</v>
      </c>
      <c r="F3123">
        <v>9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s="1">
        <v>44468.437696759262</v>
      </c>
      <c r="U3123">
        <v>953</v>
      </c>
      <c r="V3123" t="s">
        <v>28</v>
      </c>
      <c r="W3123">
        <v>201</v>
      </c>
      <c r="X3123">
        <v>300</v>
      </c>
    </row>
    <row r="3124" spans="1:24" x14ac:dyDescent="0.35">
      <c r="A3124" t="s">
        <v>24</v>
      </c>
      <c r="B3124">
        <v>2013</v>
      </c>
      <c r="C3124">
        <v>471</v>
      </c>
      <c r="D3124" t="s">
        <v>42</v>
      </c>
      <c r="E3124" t="s">
        <v>43</v>
      </c>
      <c r="F3124">
        <v>12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s="1">
        <v>44468.437696759262</v>
      </c>
      <c r="U3124">
        <v>941</v>
      </c>
      <c r="V3124" t="s">
        <v>27</v>
      </c>
      <c r="W3124">
        <v>10</v>
      </c>
      <c r="X3124">
        <v>100</v>
      </c>
    </row>
    <row r="3125" spans="1:24" x14ac:dyDescent="0.35">
      <c r="A3125" t="s">
        <v>24</v>
      </c>
      <c r="B3125">
        <v>2013</v>
      </c>
      <c r="C3125">
        <v>471</v>
      </c>
      <c r="D3125" t="s">
        <v>42</v>
      </c>
      <c r="E3125" t="s">
        <v>43</v>
      </c>
      <c r="F3125">
        <v>13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s="1">
        <v>44468.437696759262</v>
      </c>
      <c r="U3125">
        <v>913</v>
      </c>
      <c r="V3125" t="s">
        <v>29</v>
      </c>
      <c r="W3125">
        <v>201</v>
      </c>
      <c r="X3125">
        <v>300</v>
      </c>
    </row>
    <row r="3126" spans="1:24" x14ac:dyDescent="0.35">
      <c r="A3126" t="s">
        <v>24</v>
      </c>
      <c r="B3126">
        <v>2013</v>
      </c>
      <c r="C3126">
        <v>471</v>
      </c>
      <c r="D3126" t="s">
        <v>42</v>
      </c>
      <c r="E3126" t="s">
        <v>43</v>
      </c>
      <c r="F3126">
        <v>13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s="1">
        <v>44468.437696759262</v>
      </c>
      <c r="U3126">
        <v>943</v>
      </c>
      <c r="V3126" t="s">
        <v>27</v>
      </c>
      <c r="W3126">
        <v>201</v>
      </c>
      <c r="X3126">
        <v>300</v>
      </c>
    </row>
    <row r="3127" spans="1:24" x14ac:dyDescent="0.35">
      <c r="A3127" t="s">
        <v>24</v>
      </c>
      <c r="B3127">
        <v>2013</v>
      </c>
      <c r="C3127">
        <v>471</v>
      </c>
      <c r="D3127" t="s">
        <v>42</v>
      </c>
      <c r="E3127" t="s">
        <v>43</v>
      </c>
      <c r="F3127">
        <v>13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s="1">
        <v>44468.437696759262</v>
      </c>
      <c r="U3127">
        <v>952</v>
      </c>
      <c r="V3127" t="s">
        <v>28</v>
      </c>
      <c r="W3127">
        <v>101</v>
      </c>
      <c r="X3127">
        <v>200</v>
      </c>
    </row>
    <row r="3128" spans="1:24" x14ac:dyDescent="0.35">
      <c r="A3128" t="s">
        <v>24</v>
      </c>
      <c r="B3128">
        <v>2013</v>
      </c>
      <c r="C3128">
        <v>471</v>
      </c>
      <c r="D3128" t="s">
        <v>42</v>
      </c>
      <c r="E3128" t="s">
        <v>43</v>
      </c>
      <c r="F3128">
        <v>14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s="1">
        <v>44468.437696759262</v>
      </c>
      <c r="U3128">
        <v>923</v>
      </c>
      <c r="V3128" t="s">
        <v>31</v>
      </c>
      <c r="W3128">
        <v>201</v>
      </c>
      <c r="X3128">
        <v>300</v>
      </c>
    </row>
    <row r="3129" spans="1:24" x14ac:dyDescent="0.35">
      <c r="A3129" t="s">
        <v>24</v>
      </c>
      <c r="B3129">
        <v>2013</v>
      </c>
      <c r="C3129">
        <v>471</v>
      </c>
      <c r="D3129" t="s">
        <v>42</v>
      </c>
      <c r="E3129" t="s">
        <v>43</v>
      </c>
      <c r="F3129">
        <v>18</v>
      </c>
      <c r="G3129">
        <v>1</v>
      </c>
      <c r="H3129">
        <v>17.059837657864701</v>
      </c>
      <c r="I3129">
        <v>291.28970204592201</v>
      </c>
      <c r="J3129">
        <v>3.6018315185999001</v>
      </c>
      <c r="K3129">
        <v>12.9648784047215</v>
      </c>
      <c r="L3129">
        <v>196.1</v>
      </c>
      <c r="M3129">
        <v>38458.110464507197</v>
      </c>
      <c r="N3129">
        <v>0</v>
      </c>
      <c r="O3129">
        <v>820</v>
      </c>
      <c r="P3129">
        <v>41373</v>
      </c>
      <c r="Q3129">
        <v>1711714222.4584401</v>
      </c>
      <c r="R3129">
        <v>0</v>
      </c>
      <c r="S3129">
        <v>173021</v>
      </c>
      <c r="T3129" s="1">
        <v>44468.437696759262</v>
      </c>
      <c r="U3129">
        <v>933</v>
      </c>
      <c r="V3129" t="s">
        <v>30</v>
      </c>
      <c r="W3129">
        <v>201</v>
      </c>
      <c r="X3129">
        <v>300</v>
      </c>
    </row>
    <row r="3130" spans="1:24" x14ac:dyDescent="0.35">
      <c r="A3130" t="s">
        <v>24</v>
      </c>
      <c r="B3130">
        <v>2013</v>
      </c>
      <c r="C3130">
        <v>471</v>
      </c>
      <c r="D3130" t="s">
        <v>42</v>
      </c>
      <c r="E3130" t="s">
        <v>43</v>
      </c>
      <c r="F3130">
        <v>27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s="1">
        <v>44468.437696759262</v>
      </c>
      <c r="U3130">
        <v>942</v>
      </c>
      <c r="V3130" t="s">
        <v>27</v>
      </c>
      <c r="W3130">
        <v>101</v>
      </c>
      <c r="X3130">
        <v>200</v>
      </c>
    </row>
    <row r="3131" spans="1:24" x14ac:dyDescent="0.35">
      <c r="A3131" t="s">
        <v>24</v>
      </c>
      <c r="B3131">
        <v>2013</v>
      </c>
      <c r="C3131">
        <v>471</v>
      </c>
      <c r="D3131" t="s">
        <v>42</v>
      </c>
      <c r="E3131" t="s">
        <v>43</v>
      </c>
      <c r="F3131">
        <v>29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 s="1">
        <v>44468.437696759262</v>
      </c>
      <c r="U3131">
        <v>912</v>
      </c>
      <c r="V3131" t="s">
        <v>29</v>
      </c>
      <c r="W3131">
        <v>101</v>
      </c>
      <c r="X3131">
        <v>200</v>
      </c>
    </row>
    <row r="3132" spans="1:24" x14ac:dyDescent="0.35">
      <c r="A3132" t="s">
        <v>24</v>
      </c>
      <c r="B3132">
        <v>2013</v>
      </c>
      <c r="C3132">
        <v>471</v>
      </c>
      <c r="D3132" t="s">
        <v>42</v>
      </c>
      <c r="E3132" t="s">
        <v>43</v>
      </c>
      <c r="F3132">
        <v>50</v>
      </c>
      <c r="G3132">
        <v>4</v>
      </c>
      <c r="H3132">
        <v>20.160774675383799</v>
      </c>
      <c r="I3132">
        <v>115.394964363177</v>
      </c>
      <c r="J3132">
        <v>4.7268792174024004</v>
      </c>
      <c r="K3132">
        <v>5.6684845607477401</v>
      </c>
      <c r="L3132">
        <v>480.3</v>
      </c>
      <c r="M3132">
        <v>65635.927537331794</v>
      </c>
      <c r="N3132">
        <v>0</v>
      </c>
      <c r="O3132">
        <v>1015</v>
      </c>
      <c r="P3132">
        <v>113314</v>
      </c>
      <c r="Q3132">
        <v>3224198247.5489001</v>
      </c>
      <c r="R3132">
        <v>0</v>
      </c>
      <c r="S3132">
        <v>231761</v>
      </c>
      <c r="T3132" s="1">
        <v>44468.437696759262</v>
      </c>
      <c r="U3132">
        <v>922</v>
      </c>
      <c r="V3132" t="s">
        <v>31</v>
      </c>
      <c r="W3132">
        <v>101</v>
      </c>
      <c r="X3132">
        <v>200</v>
      </c>
    </row>
    <row r="3133" spans="1:24" x14ac:dyDescent="0.35">
      <c r="A3133" t="s">
        <v>24</v>
      </c>
      <c r="B3133">
        <v>2013</v>
      </c>
      <c r="C3133">
        <v>471</v>
      </c>
      <c r="D3133" t="s">
        <v>42</v>
      </c>
      <c r="E3133" t="s">
        <v>43</v>
      </c>
      <c r="F3133">
        <v>54</v>
      </c>
      <c r="G3133">
        <v>4</v>
      </c>
      <c r="H3133">
        <v>20.062776414012699</v>
      </c>
      <c r="I3133">
        <v>90.004968714304695</v>
      </c>
      <c r="J3133">
        <v>2.57002507782807</v>
      </c>
      <c r="K3133">
        <v>1.45366200099952</v>
      </c>
      <c r="L3133">
        <v>522.29999999999995</v>
      </c>
      <c r="M3133">
        <v>61007.043822305597</v>
      </c>
      <c r="N3133">
        <v>15</v>
      </c>
      <c r="O3133">
        <v>1029</v>
      </c>
      <c r="P3133">
        <v>66693</v>
      </c>
      <c r="Q3133">
        <v>985319173.64805901</v>
      </c>
      <c r="R3133">
        <v>2281</v>
      </c>
      <c r="S3133">
        <v>131105</v>
      </c>
      <c r="T3133" s="1">
        <v>44468.437696759262</v>
      </c>
      <c r="U3133">
        <v>921</v>
      </c>
      <c r="V3133" t="s">
        <v>31</v>
      </c>
      <c r="W3133">
        <v>10</v>
      </c>
      <c r="X3133">
        <v>100</v>
      </c>
    </row>
    <row r="3134" spans="1:24" x14ac:dyDescent="0.35">
      <c r="A3134" t="s">
        <v>24</v>
      </c>
      <c r="B3134">
        <v>2013</v>
      </c>
      <c r="C3134">
        <v>471</v>
      </c>
      <c r="D3134" t="s">
        <v>42</v>
      </c>
      <c r="E3134" t="s">
        <v>43</v>
      </c>
      <c r="F3134">
        <v>73</v>
      </c>
      <c r="G3134">
        <v>3</v>
      </c>
      <c r="H3134">
        <v>10.2269751280812</v>
      </c>
      <c r="I3134">
        <v>34.234290665709999</v>
      </c>
      <c r="J3134">
        <v>1.448074489211</v>
      </c>
      <c r="K3134">
        <v>0.66720581489236697</v>
      </c>
      <c r="L3134">
        <v>393.9</v>
      </c>
      <c r="M3134">
        <v>50785.451146255204</v>
      </c>
      <c r="N3134">
        <v>0</v>
      </c>
      <c r="O3134">
        <v>849</v>
      </c>
      <c r="P3134">
        <v>55770</v>
      </c>
      <c r="Q3134">
        <v>989778016.65548098</v>
      </c>
      <c r="R3134">
        <v>0</v>
      </c>
      <c r="S3134">
        <v>119352</v>
      </c>
      <c r="T3134" s="1">
        <v>44468.437696759262</v>
      </c>
      <c r="U3134">
        <v>931</v>
      </c>
      <c r="V3134" t="s">
        <v>30</v>
      </c>
      <c r="W3134">
        <v>10</v>
      </c>
      <c r="X3134">
        <v>100</v>
      </c>
    </row>
    <row r="3135" spans="1:24" x14ac:dyDescent="0.35">
      <c r="A3135" t="s">
        <v>24</v>
      </c>
      <c r="B3135">
        <v>2013</v>
      </c>
      <c r="C3135">
        <v>471</v>
      </c>
      <c r="D3135" t="s">
        <v>42</v>
      </c>
      <c r="E3135" t="s">
        <v>43</v>
      </c>
      <c r="F3135">
        <v>86</v>
      </c>
      <c r="G3135">
        <v>8</v>
      </c>
      <c r="H3135">
        <v>27.217478752170901</v>
      </c>
      <c r="I3135">
        <v>113.760905450167</v>
      </c>
      <c r="J3135">
        <v>6.1000859148164803</v>
      </c>
      <c r="K3135">
        <v>5.9147897283048501</v>
      </c>
      <c r="L3135">
        <v>1124</v>
      </c>
      <c r="M3135">
        <v>193933.45935509601</v>
      </c>
      <c r="N3135">
        <v>234</v>
      </c>
      <c r="O3135">
        <v>2014</v>
      </c>
      <c r="P3135">
        <v>251763</v>
      </c>
      <c r="Q3135">
        <v>10083214693.3871</v>
      </c>
      <c r="R3135">
        <v>48824</v>
      </c>
      <c r="S3135">
        <v>454702</v>
      </c>
      <c r="T3135" s="1">
        <v>44468.437696759262</v>
      </c>
      <c r="U3135">
        <v>911</v>
      </c>
      <c r="V3135" t="s">
        <v>29</v>
      </c>
      <c r="W3135">
        <v>10</v>
      </c>
      <c r="X3135">
        <v>100</v>
      </c>
    </row>
    <row r="3136" spans="1:24" x14ac:dyDescent="0.35">
      <c r="A3136" t="s">
        <v>24</v>
      </c>
      <c r="B3136">
        <v>2013</v>
      </c>
      <c r="C3136">
        <v>471</v>
      </c>
      <c r="D3136" t="s">
        <v>42</v>
      </c>
      <c r="E3136" t="s">
        <v>43</v>
      </c>
      <c r="F3136">
        <v>89</v>
      </c>
      <c r="G3136">
        <v>5</v>
      </c>
      <c r="H3136">
        <v>30.3467800278281</v>
      </c>
      <c r="I3136">
        <v>304.50288340178099</v>
      </c>
      <c r="J3136">
        <v>5.2395703619044198</v>
      </c>
      <c r="K3136">
        <v>8.16397167587035</v>
      </c>
      <c r="L3136">
        <v>1314.2</v>
      </c>
      <c r="M3136">
        <v>571747.54448659101</v>
      </c>
      <c r="N3136">
        <v>0</v>
      </c>
      <c r="O3136">
        <v>2858</v>
      </c>
      <c r="P3136">
        <v>227005</v>
      </c>
      <c r="Q3136">
        <v>15329019898.8955</v>
      </c>
      <c r="R3136">
        <v>0</v>
      </c>
      <c r="S3136">
        <v>479826</v>
      </c>
      <c r="T3136" s="1">
        <v>44468.437696759262</v>
      </c>
      <c r="U3136">
        <v>932</v>
      </c>
      <c r="V3136" t="s">
        <v>30</v>
      </c>
      <c r="W3136">
        <v>101</v>
      </c>
      <c r="X3136">
        <v>200</v>
      </c>
    </row>
    <row r="3137" spans="1:24" x14ac:dyDescent="0.35">
      <c r="A3137" t="s">
        <v>24</v>
      </c>
      <c r="B3137">
        <v>2013</v>
      </c>
      <c r="C3137">
        <v>472</v>
      </c>
      <c r="D3137" t="s">
        <v>44</v>
      </c>
      <c r="E3137" t="s">
        <v>45</v>
      </c>
      <c r="F3137">
        <v>2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s="1">
        <v>44468.437696759262</v>
      </c>
      <c r="U3137">
        <v>945</v>
      </c>
      <c r="V3137" t="s">
        <v>27</v>
      </c>
      <c r="W3137">
        <v>501</v>
      </c>
      <c r="X3137">
        <v>700</v>
      </c>
    </row>
    <row r="3138" spans="1:24" x14ac:dyDescent="0.35">
      <c r="A3138" t="s">
        <v>24</v>
      </c>
      <c r="B3138">
        <v>2013</v>
      </c>
      <c r="C3138">
        <v>472</v>
      </c>
      <c r="D3138" t="s">
        <v>44</v>
      </c>
      <c r="E3138" t="s">
        <v>45</v>
      </c>
      <c r="F3138">
        <v>2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 s="1">
        <v>44468.437696759262</v>
      </c>
      <c r="U3138">
        <v>955</v>
      </c>
      <c r="V3138" t="s">
        <v>28</v>
      </c>
      <c r="W3138">
        <v>501</v>
      </c>
      <c r="X3138">
        <v>700</v>
      </c>
    </row>
    <row r="3139" spans="1:24" x14ac:dyDescent="0.35">
      <c r="A3139" t="s">
        <v>24</v>
      </c>
      <c r="B3139">
        <v>2013</v>
      </c>
      <c r="C3139">
        <v>472</v>
      </c>
      <c r="D3139" t="s">
        <v>44</v>
      </c>
      <c r="E3139" t="s">
        <v>45</v>
      </c>
      <c r="F3139">
        <v>2</v>
      </c>
      <c r="G3139">
        <v>1</v>
      </c>
      <c r="H3139">
        <v>228.2</v>
      </c>
      <c r="I3139">
        <v>52079.398686378401</v>
      </c>
      <c r="J3139">
        <v>36.700000000000003</v>
      </c>
      <c r="K3139">
        <v>1346.12438576882</v>
      </c>
      <c r="L3139">
        <v>398.2</v>
      </c>
      <c r="M3139">
        <v>158553.08248111699</v>
      </c>
      <c r="N3139">
        <v>0</v>
      </c>
      <c r="O3139">
        <v>2112</v>
      </c>
      <c r="P3139">
        <v>64017</v>
      </c>
      <c r="Q3139">
        <v>4098207278.6963902</v>
      </c>
      <c r="R3139">
        <v>0</v>
      </c>
      <c r="S3139">
        <v>339483</v>
      </c>
      <c r="T3139" s="1">
        <v>44468.437696759262</v>
      </c>
      <c r="U3139">
        <v>935</v>
      </c>
      <c r="V3139" t="s">
        <v>30</v>
      </c>
      <c r="W3139">
        <v>501</v>
      </c>
      <c r="X3139">
        <v>700</v>
      </c>
    </row>
    <row r="3140" spans="1:24" x14ac:dyDescent="0.35">
      <c r="A3140" t="s">
        <v>24</v>
      </c>
      <c r="B3140">
        <v>2013</v>
      </c>
      <c r="C3140">
        <v>472</v>
      </c>
      <c r="D3140" t="s">
        <v>44</v>
      </c>
      <c r="E3140" t="s">
        <v>45</v>
      </c>
      <c r="F3140">
        <v>3</v>
      </c>
      <c r="G3140">
        <v>1</v>
      </c>
      <c r="H3140">
        <v>29.1</v>
      </c>
      <c r="I3140">
        <v>848.96204809660298</v>
      </c>
      <c r="J3140">
        <v>12.7</v>
      </c>
      <c r="K3140">
        <v>160.484319110889</v>
      </c>
      <c r="L3140">
        <v>58.4</v>
      </c>
      <c r="M3140">
        <v>3414.9017817909498</v>
      </c>
      <c r="N3140">
        <v>0</v>
      </c>
      <c r="O3140">
        <v>244</v>
      </c>
      <c r="P3140">
        <v>25407</v>
      </c>
      <c r="Q3140">
        <v>645539089.18543398</v>
      </c>
      <c r="R3140">
        <v>0</v>
      </c>
      <c r="S3140">
        <v>106254</v>
      </c>
      <c r="T3140" s="1">
        <v>44468.437696759262</v>
      </c>
      <c r="U3140">
        <v>915</v>
      </c>
      <c r="V3140" t="s">
        <v>29</v>
      </c>
      <c r="W3140">
        <v>501</v>
      </c>
      <c r="X3140">
        <v>700</v>
      </c>
    </row>
    <row r="3141" spans="1:24" x14ac:dyDescent="0.35">
      <c r="A3141" t="s">
        <v>24</v>
      </c>
      <c r="B3141">
        <v>2013</v>
      </c>
      <c r="C3141">
        <v>472</v>
      </c>
      <c r="D3141" t="s">
        <v>44</v>
      </c>
      <c r="E3141" t="s">
        <v>45</v>
      </c>
      <c r="F3141">
        <v>3</v>
      </c>
      <c r="G3141">
        <v>2</v>
      </c>
      <c r="H3141">
        <v>197.9</v>
      </c>
      <c r="I3141">
        <v>21238.1981573095</v>
      </c>
      <c r="J3141">
        <v>37.700000000000003</v>
      </c>
      <c r="K3141">
        <v>475.91806010294601</v>
      </c>
      <c r="L3141">
        <v>386.5</v>
      </c>
      <c r="M3141">
        <v>81024.348336418596</v>
      </c>
      <c r="N3141">
        <v>0</v>
      </c>
      <c r="O3141">
        <v>1292</v>
      </c>
      <c r="P3141">
        <v>73720</v>
      </c>
      <c r="Q3141">
        <v>1815641345.6431601</v>
      </c>
      <c r="R3141">
        <v>0</v>
      </c>
      <c r="S3141">
        <v>209306</v>
      </c>
      <c r="T3141" s="1">
        <v>44468.437696759262</v>
      </c>
      <c r="U3141">
        <v>925</v>
      </c>
      <c r="V3141" t="s">
        <v>31</v>
      </c>
      <c r="W3141">
        <v>501</v>
      </c>
      <c r="X3141">
        <v>700</v>
      </c>
    </row>
    <row r="3142" spans="1:24" x14ac:dyDescent="0.35">
      <c r="A3142" t="s">
        <v>24</v>
      </c>
      <c r="B3142">
        <v>2013</v>
      </c>
      <c r="C3142">
        <v>472</v>
      </c>
      <c r="D3142" t="s">
        <v>44</v>
      </c>
      <c r="E3142" t="s">
        <v>45</v>
      </c>
      <c r="F3142">
        <v>5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s="1">
        <v>44468.437696759262</v>
      </c>
      <c r="U3142">
        <v>924</v>
      </c>
      <c r="V3142" t="s">
        <v>31</v>
      </c>
      <c r="W3142">
        <v>301</v>
      </c>
      <c r="X3142">
        <v>500</v>
      </c>
    </row>
    <row r="3143" spans="1:24" x14ac:dyDescent="0.35">
      <c r="A3143" t="s">
        <v>24</v>
      </c>
      <c r="B3143">
        <v>2013</v>
      </c>
      <c r="C3143">
        <v>472</v>
      </c>
      <c r="D3143" t="s">
        <v>44</v>
      </c>
      <c r="E3143" t="s">
        <v>45</v>
      </c>
      <c r="F3143">
        <v>5</v>
      </c>
      <c r="G3143">
        <v>2</v>
      </c>
      <c r="H3143">
        <v>10.9</v>
      </c>
      <c r="I3143">
        <v>60.254610061537797</v>
      </c>
      <c r="J3143">
        <v>14.5</v>
      </c>
      <c r="K3143">
        <v>78.926977131858195</v>
      </c>
      <c r="L3143">
        <v>31.9</v>
      </c>
      <c r="M3143">
        <v>510.86260817879298</v>
      </c>
      <c r="N3143">
        <v>0</v>
      </c>
      <c r="O3143">
        <v>90</v>
      </c>
      <c r="P3143">
        <v>42131</v>
      </c>
      <c r="Q3143">
        <v>669174381.04851198</v>
      </c>
      <c r="R3143">
        <v>0</v>
      </c>
      <c r="S3143">
        <v>108639</v>
      </c>
      <c r="T3143" s="1">
        <v>44468.437696759262</v>
      </c>
      <c r="U3143">
        <v>934</v>
      </c>
      <c r="V3143" t="s">
        <v>30</v>
      </c>
      <c r="W3143">
        <v>301</v>
      </c>
      <c r="X3143">
        <v>500</v>
      </c>
    </row>
    <row r="3144" spans="1:24" x14ac:dyDescent="0.35">
      <c r="A3144" t="s">
        <v>24</v>
      </c>
      <c r="B3144">
        <v>2013</v>
      </c>
      <c r="C3144">
        <v>472</v>
      </c>
      <c r="D3144" t="s">
        <v>44</v>
      </c>
      <c r="E3144" t="s">
        <v>45</v>
      </c>
      <c r="F3144">
        <v>5</v>
      </c>
      <c r="G3144">
        <v>2</v>
      </c>
      <c r="H3144">
        <v>36</v>
      </c>
      <c r="I3144">
        <v>811.66395241515897</v>
      </c>
      <c r="J3144">
        <v>23.1</v>
      </c>
      <c r="K3144">
        <v>209.39149749394701</v>
      </c>
      <c r="L3144">
        <v>91.1</v>
      </c>
      <c r="M3144">
        <v>5199.9026054927899</v>
      </c>
      <c r="N3144">
        <v>0</v>
      </c>
      <c r="O3144">
        <v>276</v>
      </c>
      <c r="P3144">
        <v>58401</v>
      </c>
      <c r="Q3144">
        <v>1341460822.72962</v>
      </c>
      <c r="R3144">
        <v>0</v>
      </c>
      <c r="S3144">
        <v>152566</v>
      </c>
      <c r="T3144" s="1">
        <v>44468.437696759262</v>
      </c>
      <c r="U3144">
        <v>914</v>
      </c>
      <c r="V3144" t="s">
        <v>29</v>
      </c>
      <c r="W3144">
        <v>301</v>
      </c>
      <c r="X3144">
        <v>500</v>
      </c>
    </row>
    <row r="3145" spans="1:24" x14ac:dyDescent="0.35">
      <c r="A3145" t="s">
        <v>24</v>
      </c>
      <c r="B3145">
        <v>2013</v>
      </c>
      <c r="C3145">
        <v>472</v>
      </c>
      <c r="D3145" t="s">
        <v>44</v>
      </c>
      <c r="E3145" t="s">
        <v>45</v>
      </c>
      <c r="F3145">
        <v>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 s="1">
        <v>44468.437696759262</v>
      </c>
      <c r="U3145">
        <v>951</v>
      </c>
      <c r="V3145" t="s">
        <v>28</v>
      </c>
      <c r="W3145">
        <v>10</v>
      </c>
      <c r="X3145">
        <v>100</v>
      </c>
    </row>
    <row r="3146" spans="1:24" x14ac:dyDescent="0.35">
      <c r="A3146" t="s">
        <v>24</v>
      </c>
      <c r="B3146">
        <v>2013</v>
      </c>
      <c r="C3146">
        <v>472</v>
      </c>
      <c r="D3146" t="s">
        <v>44</v>
      </c>
      <c r="E3146" t="s">
        <v>45</v>
      </c>
      <c r="F3146">
        <v>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 s="1">
        <v>44468.437696759262</v>
      </c>
      <c r="U3146">
        <v>954</v>
      </c>
      <c r="V3146" t="s">
        <v>28</v>
      </c>
      <c r="W3146">
        <v>301</v>
      </c>
      <c r="X3146">
        <v>500</v>
      </c>
    </row>
    <row r="3147" spans="1:24" x14ac:dyDescent="0.35">
      <c r="A3147" t="s">
        <v>24</v>
      </c>
      <c r="B3147">
        <v>2013</v>
      </c>
      <c r="C3147">
        <v>472</v>
      </c>
      <c r="D3147" t="s">
        <v>44</v>
      </c>
      <c r="E3147" t="s">
        <v>45</v>
      </c>
      <c r="F3147">
        <v>7</v>
      </c>
      <c r="G3147">
        <v>1</v>
      </c>
      <c r="H3147">
        <v>1.0994466797550599</v>
      </c>
      <c r="I3147">
        <v>1.16873984146541</v>
      </c>
      <c r="J3147">
        <v>4.8607116368118604</v>
      </c>
      <c r="K3147">
        <v>23.714386848985601</v>
      </c>
      <c r="L3147">
        <v>2.8</v>
      </c>
      <c r="M3147">
        <v>8.0703717639534993</v>
      </c>
      <c r="N3147">
        <v>0</v>
      </c>
      <c r="O3147">
        <v>10</v>
      </c>
      <c r="P3147">
        <v>12797</v>
      </c>
      <c r="Q3147">
        <v>163752369.206101</v>
      </c>
      <c r="R3147">
        <v>0</v>
      </c>
      <c r="S3147">
        <v>45697</v>
      </c>
      <c r="T3147" s="1">
        <v>44468.437696759262</v>
      </c>
      <c r="U3147">
        <v>944</v>
      </c>
      <c r="V3147" t="s">
        <v>27</v>
      </c>
      <c r="W3147">
        <v>301</v>
      </c>
      <c r="X3147">
        <v>500</v>
      </c>
    </row>
    <row r="3148" spans="1:24" x14ac:dyDescent="0.35">
      <c r="A3148" t="s">
        <v>24</v>
      </c>
      <c r="B3148">
        <v>2013</v>
      </c>
      <c r="C3148">
        <v>472</v>
      </c>
      <c r="D3148" t="s">
        <v>44</v>
      </c>
      <c r="E3148" t="s">
        <v>45</v>
      </c>
      <c r="F3148">
        <v>9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s="1">
        <v>44468.437696759262</v>
      </c>
      <c r="U3148">
        <v>953</v>
      </c>
      <c r="V3148" t="s">
        <v>28</v>
      </c>
      <c r="W3148">
        <v>201</v>
      </c>
      <c r="X3148">
        <v>300</v>
      </c>
    </row>
    <row r="3149" spans="1:24" x14ac:dyDescent="0.35">
      <c r="A3149" t="s">
        <v>24</v>
      </c>
      <c r="B3149">
        <v>2013</v>
      </c>
      <c r="C3149">
        <v>472</v>
      </c>
      <c r="D3149" t="s">
        <v>44</v>
      </c>
      <c r="E3149" t="s">
        <v>45</v>
      </c>
      <c r="F3149">
        <v>12</v>
      </c>
      <c r="G3149">
        <v>2</v>
      </c>
      <c r="H3149">
        <v>84.716445621399899</v>
      </c>
      <c r="I3149">
        <v>3064.3019660714399</v>
      </c>
      <c r="J3149">
        <v>6.6268678393061196</v>
      </c>
      <c r="K3149">
        <v>18.382712039643501</v>
      </c>
      <c r="L3149">
        <v>1411.1</v>
      </c>
      <c r="M3149">
        <v>850661.61323356396</v>
      </c>
      <c r="N3149">
        <v>0</v>
      </c>
      <c r="O3149">
        <v>3592</v>
      </c>
      <c r="P3149">
        <v>110578</v>
      </c>
      <c r="Q3149">
        <v>5103109175.3986301</v>
      </c>
      <c r="R3149">
        <v>0</v>
      </c>
      <c r="S3149">
        <v>279524</v>
      </c>
      <c r="T3149" s="1">
        <v>44468.437696759262</v>
      </c>
      <c r="U3149">
        <v>941</v>
      </c>
      <c r="V3149" t="s">
        <v>27</v>
      </c>
      <c r="W3149">
        <v>10</v>
      </c>
      <c r="X3149">
        <v>100</v>
      </c>
    </row>
    <row r="3150" spans="1:24" x14ac:dyDescent="0.35">
      <c r="A3150" t="s">
        <v>24</v>
      </c>
      <c r="B3150">
        <v>2013</v>
      </c>
      <c r="C3150">
        <v>472</v>
      </c>
      <c r="D3150" t="s">
        <v>44</v>
      </c>
      <c r="E3150" t="s">
        <v>45</v>
      </c>
      <c r="F3150">
        <v>13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 s="1">
        <v>44468.437696759262</v>
      </c>
      <c r="U3150">
        <v>943</v>
      </c>
      <c r="V3150" t="s">
        <v>27</v>
      </c>
      <c r="W3150">
        <v>201</v>
      </c>
      <c r="X3150">
        <v>300</v>
      </c>
    </row>
    <row r="3151" spans="1:24" x14ac:dyDescent="0.35">
      <c r="A3151" t="s">
        <v>24</v>
      </c>
      <c r="B3151">
        <v>2013</v>
      </c>
      <c r="C3151">
        <v>472</v>
      </c>
      <c r="D3151" t="s">
        <v>44</v>
      </c>
      <c r="E3151" t="s">
        <v>45</v>
      </c>
      <c r="F3151">
        <v>13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 s="1">
        <v>44468.437696759262</v>
      </c>
      <c r="U3151">
        <v>952</v>
      </c>
      <c r="V3151" t="s">
        <v>28</v>
      </c>
      <c r="W3151">
        <v>101</v>
      </c>
      <c r="X3151">
        <v>200</v>
      </c>
    </row>
    <row r="3152" spans="1:24" x14ac:dyDescent="0.35">
      <c r="A3152" t="s">
        <v>24</v>
      </c>
      <c r="B3152">
        <v>2013</v>
      </c>
      <c r="C3152">
        <v>472</v>
      </c>
      <c r="D3152" t="s">
        <v>44</v>
      </c>
      <c r="E3152" t="s">
        <v>45</v>
      </c>
      <c r="F3152">
        <v>13</v>
      </c>
      <c r="G3152">
        <v>3</v>
      </c>
      <c r="H3152">
        <v>144.6</v>
      </c>
      <c r="I3152">
        <v>7420.7886767739301</v>
      </c>
      <c r="J3152">
        <v>11.7</v>
      </c>
      <c r="K3152">
        <v>41.732310605310097</v>
      </c>
      <c r="L3152">
        <v>403</v>
      </c>
      <c r="M3152">
        <v>57679.264545498598</v>
      </c>
      <c r="N3152">
        <v>0</v>
      </c>
      <c r="O3152">
        <v>922</v>
      </c>
      <c r="P3152">
        <v>32547</v>
      </c>
      <c r="Q3152">
        <v>324371045.76666701</v>
      </c>
      <c r="R3152">
        <v>0</v>
      </c>
      <c r="S3152">
        <v>71449</v>
      </c>
      <c r="T3152" s="1">
        <v>44468.437696759262</v>
      </c>
      <c r="U3152">
        <v>913</v>
      </c>
      <c r="V3152" t="s">
        <v>29</v>
      </c>
      <c r="W3152">
        <v>201</v>
      </c>
      <c r="X3152">
        <v>300</v>
      </c>
    </row>
    <row r="3153" spans="1:24" x14ac:dyDescent="0.35">
      <c r="A3153" t="s">
        <v>24</v>
      </c>
      <c r="B3153">
        <v>2013</v>
      </c>
      <c r="C3153">
        <v>472</v>
      </c>
      <c r="D3153" t="s">
        <v>44</v>
      </c>
      <c r="E3153" t="s">
        <v>45</v>
      </c>
      <c r="F3153">
        <v>14</v>
      </c>
      <c r="G3153">
        <v>6</v>
      </c>
      <c r="H3153">
        <v>534.83160166317703</v>
      </c>
      <c r="I3153">
        <v>37638.914263449202</v>
      </c>
      <c r="J3153">
        <v>50.469904603269399</v>
      </c>
      <c r="K3153">
        <v>263.92899504155997</v>
      </c>
      <c r="L3153">
        <v>6175.4</v>
      </c>
      <c r="M3153">
        <v>5017733.2044011503</v>
      </c>
      <c r="N3153">
        <v>1010</v>
      </c>
      <c r="O3153">
        <v>11341</v>
      </c>
      <c r="P3153">
        <v>582765</v>
      </c>
      <c r="Q3153">
        <v>35185002222.827103</v>
      </c>
      <c r="R3153">
        <v>150213</v>
      </c>
      <c r="S3153">
        <v>1015317</v>
      </c>
      <c r="T3153" s="1">
        <v>44468.437696759262</v>
      </c>
      <c r="U3153">
        <v>923</v>
      </c>
      <c r="V3153" t="s">
        <v>31</v>
      </c>
      <c r="W3153">
        <v>201</v>
      </c>
      <c r="X3153">
        <v>300</v>
      </c>
    </row>
    <row r="3154" spans="1:24" x14ac:dyDescent="0.35">
      <c r="A3154" t="s">
        <v>24</v>
      </c>
      <c r="B3154">
        <v>2013</v>
      </c>
      <c r="C3154">
        <v>472</v>
      </c>
      <c r="D3154" t="s">
        <v>44</v>
      </c>
      <c r="E3154" t="s">
        <v>45</v>
      </c>
      <c r="F3154">
        <v>18</v>
      </c>
      <c r="G3154">
        <v>5</v>
      </c>
      <c r="H3154">
        <v>283.24332539243301</v>
      </c>
      <c r="I3154">
        <v>11161.1063689323</v>
      </c>
      <c r="J3154">
        <v>58.916173275182302</v>
      </c>
      <c r="K3154">
        <v>465.101597435202</v>
      </c>
      <c r="L3154">
        <v>3254.2</v>
      </c>
      <c r="M3154">
        <v>1473567.5810978201</v>
      </c>
      <c r="N3154">
        <v>0</v>
      </c>
      <c r="O3154">
        <v>7117</v>
      </c>
      <c r="P3154">
        <v>676783</v>
      </c>
      <c r="Q3154">
        <v>61405976544.141098</v>
      </c>
      <c r="R3154">
        <v>0</v>
      </c>
      <c r="S3154">
        <v>1465290</v>
      </c>
      <c r="T3154" s="1">
        <v>44468.437696759262</v>
      </c>
      <c r="U3154">
        <v>933</v>
      </c>
      <c r="V3154" t="s">
        <v>30</v>
      </c>
      <c r="W3154">
        <v>201</v>
      </c>
      <c r="X3154">
        <v>300</v>
      </c>
    </row>
    <row r="3155" spans="1:24" x14ac:dyDescent="0.35">
      <c r="A3155" t="s">
        <v>24</v>
      </c>
      <c r="B3155">
        <v>2013</v>
      </c>
      <c r="C3155">
        <v>472</v>
      </c>
      <c r="D3155" t="s">
        <v>44</v>
      </c>
      <c r="E3155" t="s">
        <v>45</v>
      </c>
      <c r="F3155">
        <v>27</v>
      </c>
      <c r="G3155">
        <v>3</v>
      </c>
      <c r="H3155">
        <v>9.6137054186092907</v>
      </c>
      <c r="I3155">
        <v>85.624062494025196</v>
      </c>
      <c r="J3155">
        <v>5.08785234213605</v>
      </c>
      <c r="K3155">
        <v>9.7175804313174492</v>
      </c>
      <c r="L3155">
        <v>282.8</v>
      </c>
      <c r="M3155">
        <v>73917.395197437203</v>
      </c>
      <c r="N3155">
        <v>0</v>
      </c>
      <c r="O3155">
        <v>948</v>
      </c>
      <c r="P3155">
        <v>149766</v>
      </c>
      <c r="Q3155">
        <v>8388976324.9051304</v>
      </c>
      <c r="R3155">
        <v>0</v>
      </c>
      <c r="S3155">
        <v>373890</v>
      </c>
      <c r="T3155" s="1">
        <v>44468.437696759262</v>
      </c>
      <c r="U3155">
        <v>942</v>
      </c>
      <c r="V3155" t="s">
        <v>27</v>
      </c>
      <c r="W3155">
        <v>101</v>
      </c>
      <c r="X3155">
        <v>200</v>
      </c>
    </row>
    <row r="3156" spans="1:24" x14ac:dyDescent="0.35">
      <c r="A3156" t="s">
        <v>24</v>
      </c>
      <c r="B3156">
        <v>2013</v>
      </c>
      <c r="C3156">
        <v>472</v>
      </c>
      <c r="D3156" t="s">
        <v>44</v>
      </c>
      <c r="E3156" t="s">
        <v>45</v>
      </c>
      <c r="F3156">
        <v>29</v>
      </c>
      <c r="G3156">
        <v>4</v>
      </c>
      <c r="H3156">
        <v>80.560385846249503</v>
      </c>
      <c r="I3156">
        <v>2394.76948527896</v>
      </c>
      <c r="J3156">
        <v>8.3150140928537493</v>
      </c>
      <c r="K3156">
        <v>15.7284626596007</v>
      </c>
      <c r="L3156">
        <v>1182.5999999999999</v>
      </c>
      <c r="M3156">
        <v>515888.53992313298</v>
      </c>
      <c r="N3156">
        <v>0</v>
      </c>
      <c r="O3156">
        <v>3029</v>
      </c>
      <c r="P3156">
        <v>121914</v>
      </c>
      <c r="Q3156">
        <v>3388273354.3148298</v>
      </c>
      <c r="R3156">
        <v>0</v>
      </c>
      <c r="S3156">
        <v>271569</v>
      </c>
      <c r="T3156" s="1">
        <v>44468.437696759262</v>
      </c>
      <c r="U3156">
        <v>912</v>
      </c>
      <c r="V3156" t="s">
        <v>29</v>
      </c>
      <c r="W3156">
        <v>101</v>
      </c>
      <c r="X3156">
        <v>200</v>
      </c>
    </row>
    <row r="3157" spans="1:24" x14ac:dyDescent="0.35">
      <c r="A3157" t="s">
        <v>24</v>
      </c>
      <c r="B3157">
        <v>2013</v>
      </c>
      <c r="C3157">
        <v>472</v>
      </c>
      <c r="D3157" t="s">
        <v>44</v>
      </c>
      <c r="E3157" t="s">
        <v>45</v>
      </c>
      <c r="F3157">
        <v>50</v>
      </c>
      <c r="G3157">
        <v>12</v>
      </c>
      <c r="H3157">
        <v>144.017223178314</v>
      </c>
      <c r="I3157">
        <v>1742.66114328247</v>
      </c>
      <c r="J3157">
        <v>13.852253218488199</v>
      </c>
      <c r="K3157">
        <v>15.6388802110668</v>
      </c>
      <c r="L3157">
        <v>3434.9</v>
      </c>
      <c r="M3157">
        <v>991214.66134887398</v>
      </c>
      <c r="N3157">
        <v>1364</v>
      </c>
      <c r="O3157">
        <v>5506</v>
      </c>
      <c r="P3157">
        <v>330327</v>
      </c>
      <c r="Q3157">
        <v>8895296375.9148598</v>
      </c>
      <c r="R3157">
        <v>134152</v>
      </c>
      <c r="S3157">
        <v>526502</v>
      </c>
      <c r="T3157" s="1">
        <v>44468.437696759262</v>
      </c>
      <c r="U3157">
        <v>922</v>
      </c>
      <c r="V3157" t="s">
        <v>31</v>
      </c>
      <c r="W3157">
        <v>101</v>
      </c>
      <c r="X3157">
        <v>200</v>
      </c>
    </row>
    <row r="3158" spans="1:24" x14ac:dyDescent="0.35">
      <c r="A3158" t="s">
        <v>24</v>
      </c>
      <c r="B3158">
        <v>2013</v>
      </c>
      <c r="C3158">
        <v>472</v>
      </c>
      <c r="D3158" t="s">
        <v>44</v>
      </c>
      <c r="E3158" t="s">
        <v>45</v>
      </c>
      <c r="F3158">
        <v>54</v>
      </c>
      <c r="G3158">
        <v>3</v>
      </c>
      <c r="H3158">
        <v>26.061884505251601</v>
      </c>
      <c r="I3158">
        <v>228.599853499804</v>
      </c>
      <c r="J3158">
        <v>2.7556033639396298</v>
      </c>
      <c r="K3158">
        <v>2.3616960245459002</v>
      </c>
      <c r="L3158">
        <v>678.5</v>
      </c>
      <c r="M3158">
        <v>154949.23757490999</v>
      </c>
      <c r="N3158">
        <v>0</v>
      </c>
      <c r="O3158">
        <v>1486</v>
      </c>
      <c r="P3158">
        <v>71137</v>
      </c>
      <c r="Q3158">
        <v>1600801543.76564</v>
      </c>
      <c r="R3158">
        <v>0</v>
      </c>
      <c r="S3158">
        <v>153238</v>
      </c>
      <c r="T3158" s="1">
        <v>44468.437696759262</v>
      </c>
      <c r="U3158">
        <v>921</v>
      </c>
      <c r="V3158" t="s">
        <v>31</v>
      </c>
      <c r="W3158">
        <v>10</v>
      </c>
      <c r="X3158">
        <v>100</v>
      </c>
    </row>
    <row r="3159" spans="1:24" x14ac:dyDescent="0.35">
      <c r="A3159" t="s">
        <v>24</v>
      </c>
      <c r="B3159">
        <v>2013</v>
      </c>
      <c r="C3159">
        <v>472</v>
      </c>
      <c r="D3159" t="s">
        <v>44</v>
      </c>
      <c r="E3159" t="s">
        <v>45</v>
      </c>
      <c r="F3159">
        <v>73</v>
      </c>
      <c r="G3159">
        <v>3</v>
      </c>
      <c r="H3159">
        <v>24.864629682162199</v>
      </c>
      <c r="I3159">
        <v>214.51826700597601</v>
      </c>
      <c r="J3159">
        <v>2.5012181518413499</v>
      </c>
      <c r="K3159">
        <v>2.7602153491675101</v>
      </c>
      <c r="L3159">
        <v>957.3</v>
      </c>
      <c r="M3159">
        <v>318230.83689370699</v>
      </c>
      <c r="N3159">
        <v>0</v>
      </c>
      <c r="O3159">
        <v>2113</v>
      </c>
      <c r="P3159">
        <v>96879</v>
      </c>
      <c r="Q3159">
        <v>4094689244.10043</v>
      </c>
      <c r="R3159">
        <v>0</v>
      </c>
      <c r="S3159">
        <v>227930</v>
      </c>
      <c r="T3159" s="1">
        <v>44468.437696759262</v>
      </c>
      <c r="U3159">
        <v>931</v>
      </c>
      <c r="V3159" t="s">
        <v>30</v>
      </c>
      <c r="W3159">
        <v>10</v>
      </c>
      <c r="X3159">
        <v>100</v>
      </c>
    </row>
    <row r="3160" spans="1:24" x14ac:dyDescent="0.35">
      <c r="A3160" t="s">
        <v>24</v>
      </c>
      <c r="B3160">
        <v>2013</v>
      </c>
      <c r="C3160">
        <v>472</v>
      </c>
      <c r="D3160" t="s">
        <v>44</v>
      </c>
      <c r="E3160" t="s">
        <v>45</v>
      </c>
      <c r="F3160">
        <v>86</v>
      </c>
      <c r="G3160">
        <v>5</v>
      </c>
      <c r="H3160">
        <v>29.8955729952485</v>
      </c>
      <c r="I3160">
        <v>313.44149420244099</v>
      </c>
      <c r="J3160">
        <v>2.7818471193880701</v>
      </c>
      <c r="K3160">
        <v>1.7894761430292101</v>
      </c>
      <c r="L3160">
        <v>1234.5</v>
      </c>
      <c r="M3160">
        <v>534338.16332217294</v>
      </c>
      <c r="N3160">
        <v>0</v>
      </c>
      <c r="O3160">
        <v>2827</v>
      </c>
      <c r="P3160">
        <v>115377</v>
      </c>
      <c r="Q3160">
        <v>3050602467.3220401</v>
      </c>
      <c r="R3160">
        <v>0</v>
      </c>
      <c r="S3160">
        <v>235728</v>
      </c>
      <c r="T3160" s="1">
        <v>44468.437696759262</v>
      </c>
      <c r="U3160">
        <v>911</v>
      </c>
      <c r="V3160" t="s">
        <v>29</v>
      </c>
      <c r="W3160">
        <v>10</v>
      </c>
      <c r="X3160">
        <v>100</v>
      </c>
    </row>
    <row r="3161" spans="1:24" x14ac:dyDescent="0.35">
      <c r="A3161" t="s">
        <v>24</v>
      </c>
      <c r="B3161">
        <v>2013</v>
      </c>
      <c r="C3161">
        <v>472</v>
      </c>
      <c r="D3161" t="s">
        <v>44</v>
      </c>
      <c r="E3161" t="s">
        <v>45</v>
      </c>
      <c r="F3161">
        <v>89</v>
      </c>
      <c r="G3161">
        <v>12</v>
      </c>
      <c r="H3161">
        <v>61.267833288700999</v>
      </c>
      <c r="I3161">
        <v>472.50537614741398</v>
      </c>
      <c r="J3161">
        <v>7.3753885439995397</v>
      </c>
      <c r="K3161">
        <v>6.1784559940441</v>
      </c>
      <c r="L3161">
        <v>2655.3</v>
      </c>
      <c r="M3161">
        <v>887196.15903452295</v>
      </c>
      <c r="N3161">
        <v>702</v>
      </c>
      <c r="O3161">
        <v>4609</v>
      </c>
      <c r="P3161">
        <v>319625</v>
      </c>
      <c r="Q3161">
        <v>11600931340.450199</v>
      </c>
      <c r="R3161">
        <v>96239</v>
      </c>
      <c r="S3161">
        <v>543011</v>
      </c>
      <c r="T3161" s="1">
        <v>44468.437696759262</v>
      </c>
      <c r="U3161">
        <v>932</v>
      </c>
      <c r="V3161" t="s">
        <v>30</v>
      </c>
      <c r="W3161">
        <v>101</v>
      </c>
      <c r="X3161">
        <v>200</v>
      </c>
    </row>
    <row r="3162" spans="1:24" x14ac:dyDescent="0.35">
      <c r="A3162" t="s">
        <v>24</v>
      </c>
      <c r="B3162">
        <v>2013</v>
      </c>
      <c r="C3162">
        <v>480</v>
      </c>
      <c r="D3162" t="s">
        <v>46</v>
      </c>
      <c r="E3162" t="s">
        <v>47</v>
      </c>
      <c r="F3162">
        <v>2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s="1">
        <v>44468.437696759262</v>
      </c>
      <c r="U3162">
        <v>935</v>
      </c>
      <c r="V3162" t="s">
        <v>30</v>
      </c>
      <c r="W3162">
        <v>501</v>
      </c>
      <c r="X3162">
        <v>700</v>
      </c>
    </row>
    <row r="3163" spans="1:24" x14ac:dyDescent="0.35">
      <c r="A3163" t="s">
        <v>24</v>
      </c>
      <c r="B3163">
        <v>2013</v>
      </c>
      <c r="C3163">
        <v>480</v>
      </c>
      <c r="D3163" t="s">
        <v>46</v>
      </c>
      <c r="E3163" t="s">
        <v>47</v>
      </c>
      <c r="F3163">
        <v>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 s="1">
        <v>44468.437696759262</v>
      </c>
      <c r="U3163">
        <v>945</v>
      </c>
      <c r="V3163" t="s">
        <v>27</v>
      </c>
      <c r="W3163">
        <v>501</v>
      </c>
      <c r="X3163">
        <v>700</v>
      </c>
    </row>
    <row r="3164" spans="1:24" x14ac:dyDescent="0.35">
      <c r="A3164" t="s">
        <v>24</v>
      </c>
      <c r="B3164">
        <v>2013</v>
      </c>
      <c r="C3164">
        <v>480</v>
      </c>
      <c r="D3164" t="s">
        <v>46</v>
      </c>
      <c r="E3164" t="s">
        <v>47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 s="1">
        <v>44468.437696759262</v>
      </c>
      <c r="U3164">
        <v>955</v>
      </c>
      <c r="V3164" t="s">
        <v>28</v>
      </c>
      <c r="W3164">
        <v>501</v>
      </c>
      <c r="X3164">
        <v>700</v>
      </c>
    </row>
    <row r="3165" spans="1:24" x14ac:dyDescent="0.35">
      <c r="A3165" t="s">
        <v>24</v>
      </c>
      <c r="B3165">
        <v>2013</v>
      </c>
      <c r="C3165">
        <v>480</v>
      </c>
      <c r="D3165" t="s">
        <v>46</v>
      </c>
      <c r="E3165" t="s">
        <v>47</v>
      </c>
      <c r="F3165">
        <v>3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s="1">
        <v>44468.437696759262</v>
      </c>
      <c r="U3165">
        <v>915</v>
      </c>
      <c r="V3165" t="s">
        <v>29</v>
      </c>
      <c r="W3165">
        <v>501</v>
      </c>
      <c r="X3165">
        <v>700</v>
      </c>
    </row>
    <row r="3166" spans="1:24" x14ac:dyDescent="0.35">
      <c r="A3166" t="s">
        <v>24</v>
      </c>
      <c r="B3166">
        <v>2013</v>
      </c>
      <c r="C3166">
        <v>480</v>
      </c>
      <c r="D3166" t="s">
        <v>46</v>
      </c>
      <c r="E3166" t="s">
        <v>47</v>
      </c>
      <c r="F3166">
        <v>3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 s="1">
        <v>44468.437696759262</v>
      </c>
      <c r="U3166">
        <v>925</v>
      </c>
      <c r="V3166" t="s">
        <v>31</v>
      </c>
      <c r="W3166">
        <v>501</v>
      </c>
      <c r="X3166">
        <v>700</v>
      </c>
    </row>
    <row r="3167" spans="1:24" x14ac:dyDescent="0.35">
      <c r="A3167" t="s">
        <v>24</v>
      </c>
      <c r="B3167">
        <v>2013</v>
      </c>
      <c r="C3167">
        <v>480</v>
      </c>
      <c r="D3167" t="s">
        <v>46</v>
      </c>
      <c r="E3167" t="s">
        <v>47</v>
      </c>
      <c r="F3167">
        <v>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s="1">
        <v>44468.437696759262</v>
      </c>
      <c r="U3167">
        <v>914</v>
      </c>
      <c r="V3167" t="s">
        <v>29</v>
      </c>
      <c r="W3167">
        <v>301</v>
      </c>
      <c r="X3167">
        <v>500</v>
      </c>
    </row>
    <row r="3168" spans="1:24" x14ac:dyDescent="0.35">
      <c r="A3168" t="s">
        <v>24</v>
      </c>
      <c r="B3168">
        <v>2013</v>
      </c>
      <c r="C3168">
        <v>480</v>
      </c>
      <c r="D3168" t="s">
        <v>46</v>
      </c>
      <c r="E3168" t="s">
        <v>47</v>
      </c>
      <c r="F3168">
        <v>5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 s="1">
        <v>44468.437696759262</v>
      </c>
      <c r="U3168">
        <v>924</v>
      </c>
      <c r="V3168" t="s">
        <v>31</v>
      </c>
      <c r="W3168">
        <v>301</v>
      </c>
      <c r="X3168">
        <v>500</v>
      </c>
    </row>
    <row r="3169" spans="1:24" x14ac:dyDescent="0.35">
      <c r="A3169" t="s">
        <v>24</v>
      </c>
      <c r="B3169">
        <v>2013</v>
      </c>
      <c r="C3169">
        <v>480</v>
      </c>
      <c r="D3169" t="s">
        <v>46</v>
      </c>
      <c r="E3169" t="s">
        <v>47</v>
      </c>
      <c r="F3169">
        <v>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s="1">
        <v>44468.437696759262</v>
      </c>
      <c r="U3169">
        <v>934</v>
      </c>
      <c r="V3169" t="s">
        <v>30</v>
      </c>
      <c r="W3169">
        <v>301</v>
      </c>
      <c r="X3169">
        <v>500</v>
      </c>
    </row>
    <row r="3170" spans="1:24" x14ac:dyDescent="0.35">
      <c r="A3170" t="s">
        <v>24</v>
      </c>
      <c r="B3170">
        <v>2013</v>
      </c>
      <c r="C3170">
        <v>480</v>
      </c>
      <c r="D3170" t="s">
        <v>46</v>
      </c>
      <c r="E3170" t="s">
        <v>47</v>
      </c>
      <c r="F3170">
        <v>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 s="1">
        <v>44468.437696759262</v>
      </c>
      <c r="U3170">
        <v>944</v>
      </c>
      <c r="V3170" t="s">
        <v>27</v>
      </c>
      <c r="W3170">
        <v>301</v>
      </c>
      <c r="X3170">
        <v>500</v>
      </c>
    </row>
    <row r="3171" spans="1:24" x14ac:dyDescent="0.35">
      <c r="A3171" t="s">
        <v>24</v>
      </c>
      <c r="B3171">
        <v>2013</v>
      </c>
      <c r="C3171">
        <v>480</v>
      </c>
      <c r="D3171" t="s">
        <v>46</v>
      </c>
      <c r="E3171" t="s">
        <v>47</v>
      </c>
      <c r="F3171">
        <v>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 s="1">
        <v>44468.437696759262</v>
      </c>
      <c r="U3171">
        <v>951</v>
      </c>
      <c r="V3171" t="s">
        <v>28</v>
      </c>
      <c r="W3171">
        <v>10</v>
      </c>
      <c r="X3171">
        <v>100</v>
      </c>
    </row>
    <row r="3172" spans="1:24" x14ac:dyDescent="0.35">
      <c r="A3172" t="s">
        <v>24</v>
      </c>
      <c r="B3172">
        <v>2013</v>
      </c>
      <c r="C3172">
        <v>480</v>
      </c>
      <c r="D3172" t="s">
        <v>46</v>
      </c>
      <c r="E3172" t="s">
        <v>47</v>
      </c>
      <c r="F3172">
        <v>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 s="1">
        <v>44468.437696759262</v>
      </c>
      <c r="U3172">
        <v>954</v>
      </c>
      <c r="V3172" t="s">
        <v>28</v>
      </c>
      <c r="W3172">
        <v>301</v>
      </c>
      <c r="X3172">
        <v>500</v>
      </c>
    </row>
    <row r="3173" spans="1:24" x14ac:dyDescent="0.35">
      <c r="A3173" t="s">
        <v>24</v>
      </c>
      <c r="B3173">
        <v>2013</v>
      </c>
      <c r="C3173">
        <v>480</v>
      </c>
      <c r="D3173" t="s">
        <v>46</v>
      </c>
      <c r="E3173" t="s">
        <v>47</v>
      </c>
      <c r="F3173">
        <v>9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 s="1">
        <v>44468.437696759262</v>
      </c>
      <c r="U3173">
        <v>953</v>
      </c>
      <c r="V3173" t="s">
        <v>28</v>
      </c>
      <c r="W3173">
        <v>201</v>
      </c>
      <c r="X3173">
        <v>300</v>
      </c>
    </row>
    <row r="3174" spans="1:24" x14ac:dyDescent="0.35">
      <c r="A3174" t="s">
        <v>24</v>
      </c>
      <c r="B3174">
        <v>2013</v>
      </c>
      <c r="C3174">
        <v>480</v>
      </c>
      <c r="D3174" t="s">
        <v>46</v>
      </c>
      <c r="E3174" t="s">
        <v>47</v>
      </c>
      <c r="F3174">
        <v>12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 s="1">
        <v>44468.437696759262</v>
      </c>
      <c r="U3174">
        <v>941</v>
      </c>
      <c r="V3174" t="s">
        <v>27</v>
      </c>
      <c r="W3174">
        <v>10</v>
      </c>
      <c r="X3174">
        <v>100</v>
      </c>
    </row>
    <row r="3175" spans="1:24" x14ac:dyDescent="0.35">
      <c r="A3175" t="s">
        <v>24</v>
      </c>
      <c r="B3175">
        <v>2013</v>
      </c>
      <c r="C3175">
        <v>480</v>
      </c>
      <c r="D3175" t="s">
        <v>46</v>
      </c>
      <c r="E3175" t="s">
        <v>47</v>
      </c>
      <c r="F3175">
        <v>13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 s="1">
        <v>44468.437696759262</v>
      </c>
      <c r="U3175">
        <v>913</v>
      </c>
      <c r="V3175" t="s">
        <v>29</v>
      </c>
      <c r="W3175">
        <v>201</v>
      </c>
      <c r="X3175">
        <v>300</v>
      </c>
    </row>
    <row r="3176" spans="1:24" x14ac:dyDescent="0.35">
      <c r="A3176" t="s">
        <v>24</v>
      </c>
      <c r="B3176">
        <v>2013</v>
      </c>
      <c r="C3176">
        <v>480</v>
      </c>
      <c r="D3176" t="s">
        <v>46</v>
      </c>
      <c r="E3176" t="s">
        <v>47</v>
      </c>
      <c r="F3176">
        <v>13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 s="1">
        <v>44468.437696759262</v>
      </c>
      <c r="U3176">
        <v>943</v>
      </c>
      <c r="V3176" t="s">
        <v>27</v>
      </c>
      <c r="W3176">
        <v>201</v>
      </c>
      <c r="X3176">
        <v>300</v>
      </c>
    </row>
    <row r="3177" spans="1:24" x14ac:dyDescent="0.35">
      <c r="A3177" t="s">
        <v>24</v>
      </c>
      <c r="B3177">
        <v>2013</v>
      </c>
      <c r="C3177">
        <v>480</v>
      </c>
      <c r="D3177" t="s">
        <v>46</v>
      </c>
      <c r="E3177" t="s">
        <v>47</v>
      </c>
      <c r="F3177">
        <v>13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s="1">
        <v>44468.437696759262</v>
      </c>
      <c r="U3177">
        <v>952</v>
      </c>
      <c r="V3177" t="s">
        <v>28</v>
      </c>
      <c r="W3177">
        <v>101</v>
      </c>
      <c r="X3177">
        <v>200</v>
      </c>
    </row>
    <row r="3178" spans="1:24" x14ac:dyDescent="0.35">
      <c r="A3178" t="s">
        <v>24</v>
      </c>
      <c r="B3178">
        <v>2013</v>
      </c>
      <c r="C3178">
        <v>480</v>
      </c>
      <c r="D3178" t="s">
        <v>46</v>
      </c>
      <c r="E3178" t="s">
        <v>47</v>
      </c>
      <c r="F3178">
        <v>14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s="1">
        <v>44468.437696759262</v>
      </c>
      <c r="U3178">
        <v>923</v>
      </c>
      <c r="V3178" t="s">
        <v>31</v>
      </c>
      <c r="W3178">
        <v>201</v>
      </c>
      <c r="X3178">
        <v>300</v>
      </c>
    </row>
    <row r="3179" spans="1:24" x14ac:dyDescent="0.35">
      <c r="A3179" t="s">
        <v>24</v>
      </c>
      <c r="B3179">
        <v>2013</v>
      </c>
      <c r="C3179">
        <v>480</v>
      </c>
      <c r="D3179" t="s">
        <v>46</v>
      </c>
      <c r="E3179" t="s">
        <v>47</v>
      </c>
      <c r="F3179">
        <v>18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 s="1">
        <v>44468.437696759262</v>
      </c>
      <c r="U3179">
        <v>933</v>
      </c>
      <c r="V3179" t="s">
        <v>30</v>
      </c>
      <c r="W3179">
        <v>201</v>
      </c>
      <c r="X3179">
        <v>300</v>
      </c>
    </row>
    <row r="3180" spans="1:24" x14ac:dyDescent="0.35">
      <c r="A3180" t="s">
        <v>24</v>
      </c>
      <c r="B3180">
        <v>2013</v>
      </c>
      <c r="C3180">
        <v>480</v>
      </c>
      <c r="D3180" t="s">
        <v>46</v>
      </c>
      <c r="E3180" t="s">
        <v>47</v>
      </c>
      <c r="F3180">
        <v>27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 s="1">
        <v>44468.437696759262</v>
      </c>
      <c r="U3180">
        <v>942</v>
      </c>
      <c r="V3180" t="s">
        <v>27</v>
      </c>
      <c r="W3180">
        <v>101</v>
      </c>
      <c r="X3180">
        <v>200</v>
      </c>
    </row>
    <row r="3181" spans="1:24" x14ac:dyDescent="0.35">
      <c r="A3181" t="s">
        <v>24</v>
      </c>
      <c r="B3181">
        <v>2013</v>
      </c>
      <c r="C3181">
        <v>480</v>
      </c>
      <c r="D3181" t="s">
        <v>46</v>
      </c>
      <c r="E3181" t="s">
        <v>47</v>
      </c>
      <c r="F3181">
        <v>29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 s="1">
        <v>44468.437696759262</v>
      </c>
      <c r="U3181">
        <v>912</v>
      </c>
      <c r="V3181" t="s">
        <v>29</v>
      </c>
      <c r="W3181">
        <v>101</v>
      </c>
      <c r="X3181">
        <v>200</v>
      </c>
    </row>
    <row r="3182" spans="1:24" x14ac:dyDescent="0.35">
      <c r="A3182" t="s">
        <v>24</v>
      </c>
      <c r="B3182">
        <v>2013</v>
      </c>
      <c r="C3182">
        <v>480</v>
      </c>
      <c r="D3182" t="s">
        <v>46</v>
      </c>
      <c r="E3182" t="s">
        <v>47</v>
      </c>
      <c r="F3182">
        <v>50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 s="1">
        <v>44468.437696759262</v>
      </c>
      <c r="U3182">
        <v>922</v>
      </c>
      <c r="V3182" t="s">
        <v>31</v>
      </c>
      <c r="W3182">
        <v>101</v>
      </c>
      <c r="X3182">
        <v>200</v>
      </c>
    </row>
    <row r="3183" spans="1:24" x14ac:dyDescent="0.35">
      <c r="A3183" t="s">
        <v>24</v>
      </c>
      <c r="B3183">
        <v>2013</v>
      </c>
      <c r="C3183">
        <v>480</v>
      </c>
      <c r="D3183" t="s">
        <v>46</v>
      </c>
      <c r="E3183" t="s">
        <v>47</v>
      </c>
      <c r="F3183">
        <v>54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s="1">
        <v>44468.437696759262</v>
      </c>
      <c r="U3183">
        <v>921</v>
      </c>
      <c r="V3183" t="s">
        <v>31</v>
      </c>
      <c r="W3183">
        <v>10</v>
      </c>
      <c r="X3183">
        <v>100</v>
      </c>
    </row>
    <row r="3184" spans="1:24" x14ac:dyDescent="0.35">
      <c r="A3184" t="s">
        <v>24</v>
      </c>
      <c r="B3184">
        <v>2013</v>
      </c>
      <c r="C3184">
        <v>480</v>
      </c>
      <c r="D3184" t="s">
        <v>46</v>
      </c>
      <c r="E3184" t="s">
        <v>47</v>
      </c>
      <c r="F3184">
        <v>73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s="1">
        <v>44468.437696759262</v>
      </c>
      <c r="U3184">
        <v>931</v>
      </c>
      <c r="V3184" t="s">
        <v>30</v>
      </c>
      <c r="W3184">
        <v>10</v>
      </c>
      <c r="X3184">
        <v>100</v>
      </c>
    </row>
    <row r="3185" spans="1:24" x14ac:dyDescent="0.35">
      <c r="A3185" t="s">
        <v>24</v>
      </c>
      <c r="B3185">
        <v>2013</v>
      </c>
      <c r="C3185">
        <v>480</v>
      </c>
      <c r="D3185" t="s">
        <v>46</v>
      </c>
      <c r="E3185" t="s">
        <v>47</v>
      </c>
      <c r="F3185">
        <v>86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 s="1">
        <v>44468.437696759262</v>
      </c>
      <c r="U3185">
        <v>911</v>
      </c>
      <c r="V3185" t="s">
        <v>29</v>
      </c>
      <c r="W3185">
        <v>10</v>
      </c>
      <c r="X3185">
        <v>100</v>
      </c>
    </row>
    <row r="3186" spans="1:24" x14ac:dyDescent="0.35">
      <c r="A3186" t="s">
        <v>24</v>
      </c>
      <c r="B3186">
        <v>2013</v>
      </c>
      <c r="C3186">
        <v>480</v>
      </c>
      <c r="D3186" t="s">
        <v>46</v>
      </c>
      <c r="E3186" t="s">
        <v>47</v>
      </c>
      <c r="F3186">
        <v>89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s="1">
        <v>44468.437696759262</v>
      </c>
      <c r="U3186">
        <v>932</v>
      </c>
      <c r="V3186" t="s">
        <v>30</v>
      </c>
      <c r="W3186">
        <v>101</v>
      </c>
      <c r="X3186">
        <v>200</v>
      </c>
    </row>
    <row r="3187" spans="1:24" x14ac:dyDescent="0.35">
      <c r="A3187" t="s">
        <v>24</v>
      </c>
      <c r="B3187">
        <v>2013</v>
      </c>
      <c r="C3187">
        <v>485</v>
      </c>
      <c r="D3187" t="s">
        <v>48</v>
      </c>
      <c r="E3187" t="s">
        <v>49</v>
      </c>
      <c r="F3187">
        <v>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 s="1">
        <v>44468.437696759262</v>
      </c>
      <c r="U3187">
        <v>945</v>
      </c>
      <c r="V3187" t="s">
        <v>27</v>
      </c>
      <c r="W3187">
        <v>501</v>
      </c>
      <c r="X3187">
        <v>700</v>
      </c>
    </row>
    <row r="3188" spans="1:24" x14ac:dyDescent="0.35">
      <c r="A3188" t="s">
        <v>24</v>
      </c>
      <c r="B3188">
        <v>2013</v>
      </c>
      <c r="C3188">
        <v>485</v>
      </c>
      <c r="D3188" t="s">
        <v>48</v>
      </c>
      <c r="E3188" t="s">
        <v>49</v>
      </c>
      <c r="F3188">
        <v>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 s="1">
        <v>44468.437696759262</v>
      </c>
      <c r="U3188">
        <v>955</v>
      </c>
      <c r="V3188" t="s">
        <v>28</v>
      </c>
      <c r="W3188">
        <v>501</v>
      </c>
      <c r="X3188">
        <v>700</v>
      </c>
    </row>
    <row r="3189" spans="1:24" x14ac:dyDescent="0.35">
      <c r="A3189" t="s">
        <v>24</v>
      </c>
      <c r="B3189">
        <v>2013</v>
      </c>
      <c r="C3189">
        <v>485</v>
      </c>
      <c r="D3189" t="s">
        <v>48</v>
      </c>
      <c r="E3189" t="s">
        <v>49</v>
      </c>
      <c r="F3189">
        <v>2</v>
      </c>
      <c r="G3189">
        <v>1</v>
      </c>
      <c r="H3189">
        <v>41.3</v>
      </c>
      <c r="I3189">
        <v>1703.6886757386601</v>
      </c>
      <c r="J3189">
        <v>18.3</v>
      </c>
      <c r="K3189">
        <v>336.53109644220501</v>
      </c>
      <c r="L3189">
        <v>72</v>
      </c>
      <c r="M3189">
        <v>5186.79358710012</v>
      </c>
      <c r="N3189">
        <v>0</v>
      </c>
      <c r="O3189">
        <v>382</v>
      </c>
      <c r="P3189">
        <v>32009</v>
      </c>
      <c r="Q3189">
        <v>1024551819.6741</v>
      </c>
      <c r="R3189">
        <v>0</v>
      </c>
      <c r="S3189">
        <v>169742</v>
      </c>
      <c r="T3189" s="1">
        <v>44468.437696759262</v>
      </c>
      <c r="U3189">
        <v>935</v>
      </c>
      <c r="V3189" t="s">
        <v>30</v>
      </c>
      <c r="W3189">
        <v>501</v>
      </c>
      <c r="X3189">
        <v>700</v>
      </c>
    </row>
    <row r="3190" spans="1:24" x14ac:dyDescent="0.35">
      <c r="A3190" t="s">
        <v>24</v>
      </c>
      <c r="B3190">
        <v>2013</v>
      </c>
      <c r="C3190">
        <v>485</v>
      </c>
      <c r="D3190" t="s">
        <v>48</v>
      </c>
      <c r="E3190" t="s">
        <v>49</v>
      </c>
      <c r="F3190">
        <v>3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 s="1">
        <v>44468.437696759262</v>
      </c>
      <c r="U3190">
        <v>915</v>
      </c>
      <c r="V3190" t="s">
        <v>29</v>
      </c>
      <c r="W3190">
        <v>501</v>
      </c>
      <c r="X3190">
        <v>700</v>
      </c>
    </row>
    <row r="3191" spans="1:24" x14ac:dyDescent="0.35">
      <c r="A3191" t="s">
        <v>24</v>
      </c>
      <c r="B3191">
        <v>2013</v>
      </c>
      <c r="C3191">
        <v>485</v>
      </c>
      <c r="D3191" t="s">
        <v>48</v>
      </c>
      <c r="E3191" t="s">
        <v>49</v>
      </c>
      <c r="F3191">
        <v>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s="1">
        <v>44468.437696759262</v>
      </c>
      <c r="U3191">
        <v>925</v>
      </c>
      <c r="V3191" t="s">
        <v>31</v>
      </c>
      <c r="W3191">
        <v>501</v>
      </c>
      <c r="X3191">
        <v>700</v>
      </c>
    </row>
    <row r="3192" spans="1:24" x14ac:dyDescent="0.35">
      <c r="A3192" t="s">
        <v>24</v>
      </c>
      <c r="B3192">
        <v>2013</v>
      </c>
      <c r="C3192">
        <v>485</v>
      </c>
      <c r="D3192" t="s">
        <v>48</v>
      </c>
      <c r="E3192" t="s">
        <v>49</v>
      </c>
      <c r="F3192">
        <v>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s="1">
        <v>44468.437696759262</v>
      </c>
      <c r="U3192">
        <v>914</v>
      </c>
      <c r="V3192" t="s">
        <v>29</v>
      </c>
      <c r="W3192">
        <v>301</v>
      </c>
      <c r="X3192">
        <v>500</v>
      </c>
    </row>
    <row r="3193" spans="1:24" x14ac:dyDescent="0.35">
      <c r="A3193" t="s">
        <v>24</v>
      </c>
      <c r="B3193">
        <v>2013</v>
      </c>
      <c r="C3193">
        <v>485</v>
      </c>
      <c r="D3193" t="s">
        <v>48</v>
      </c>
      <c r="E3193" t="s">
        <v>49</v>
      </c>
      <c r="F3193">
        <v>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 s="1">
        <v>44468.437696759262</v>
      </c>
      <c r="U3193">
        <v>924</v>
      </c>
      <c r="V3193" t="s">
        <v>31</v>
      </c>
      <c r="W3193">
        <v>301</v>
      </c>
      <c r="X3193">
        <v>500</v>
      </c>
    </row>
    <row r="3194" spans="1:24" x14ac:dyDescent="0.35">
      <c r="A3194" t="s">
        <v>24</v>
      </c>
      <c r="B3194">
        <v>2013</v>
      </c>
      <c r="C3194">
        <v>485</v>
      </c>
      <c r="D3194" t="s">
        <v>48</v>
      </c>
      <c r="E3194" t="s">
        <v>49</v>
      </c>
      <c r="F3194">
        <v>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 s="1">
        <v>44468.437696759262</v>
      </c>
      <c r="U3194">
        <v>934</v>
      </c>
      <c r="V3194" t="s">
        <v>30</v>
      </c>
      <c r="W3194">
        <v>301</v>
      </c>
      <c r="X3194">
        <v>500</v>
      </c>
    </row>
    <row r="3195" spans="1:24" x14ac:dyDescent="0.35">
      <c r="A3195" t="s">
        <v>24</v>
      </c>
      <c r="B3195">
        <v>2013</v>
      </c>
      <c r="C3195">
        <v>485</v>
      </c>
      <c r="D3195" t="s">
        <v>48</v>
      </c>
      <c r="E3195" t="s">
        <v>49</v>
      </c>
      <c r="F3195">
        <v>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 s="1">
        <v>44468.437696759262</v>
      </c>
      <c r="U3195">
        <v>944</v>
      </c>
      <c r="V3195" t="s">
        <v>27</v>
      </c>
      <c r="W3195">
        <v>301</v>
      </c>
      <c r="X3195">
        <v>500</v>
      </c>
    </row>
    <row r="3196" spans="1:24" x14ac:dyDescent="0.35">
      <c r="A3196" t="s">
        <v>24</v>
      </c>
      <c r="B3196">
        <v>2013</v>
      </c>
      <c r="C3196">
        <v>485</v>
      </c>
      <c r="D3196" t="s">
        <v>48</v>
      </c>
      <c r="E3196" t="s">
        <v>49</v>
      </c>
      <c r="F3196">
        <v>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 s="1">
        <v>44468.437696759262</v>
      </c>
      <c r="U3196">
        <v>951</v>
      </c>
      <c r="V3196" t="s">
        <v>28</v>
      </c>
      <c r="W3196">
        <v>10</v>
      </c>
      <c r="X3196">
        <v>100</v>
      </c>
    </row>
    <row r="3197" spans="1:24" x14ac:dyDescent="0.35">
      <c r="A3197" t="s">
        <v>24</v>
      </c>
      <c r="B3197">
        <v>2013</v>
      </c>
      <c r="C3197">
        <v>485</v>
      </c>
      <c r="D3197" t="s">
        <v>48</v>
      </c>
      <c r="E3197" t="s">
        <v>49</v>
      </c>
      <c r="F3197">
        <v>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 s="1">
        <v>44468.437696759262</v>
      </c>
      <c r="U3197">
        <v>954</v>
      </c>
      <c r="V3197" t="s">
        <v>28</v>
      </c>
      <c r="W3197">
        <v>301</v>
      </c>
      <c r="X3197">
        <v>500</v>
      </c>
    </row>
    <row r="3198" spans="1:24" x14ac:dyDescent="0.35">
      <c r="A3198" t="s">
        <v>24</v>
      </c>
      <c r="B3198">
        <v>2013</v>
      </c>
      <c r="C3198">
        <v>485</v>
      </c>
      <c r="D3198" t="s">
        <v>48</v>
      </c>
      <c r="E3198" t="s">
        <v>49</v>
      </c>
      <c r="F3198">
        <v>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 s="1">
        <v>44468.437696759262</v>
      </c>
      <c r="U3198">
        <v>953</v>
      </c>
      <c r="V3198" t="s">
        <v>28</v>
      </c>
      <c r="W3198">
        <v>201</v>
      </c>
      <c r="X3198">
        <v>300</v>
      </c>
    </row>
    <row r="3199" spans="1:24" x14ac:dyDescent="0.35">
      <c r="A3199" t="s">
        <v>24</v>
      </c>
      <c r="B3199">
        <v>2013</v>
      </c>
      <c r="C3199">
        <v>485</v>
      </c>
      <c r="D3199" t="s">
        <v>48</v>
      </c>
      <c r="E3199" t="s">
        <v>49</v>
      </c>
      <c r="F3199">
        <v>12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 s="1">
        <v>44468.437696759262</v>
      </c>
      <c r="U3199">
        <v>941</v>
      </c>
      <c r="V3199" t="s">
        <v>27</v>
      </c>
      <c r="W3199">
        <v>10</v>
      </c>
      <c r="X3199">
        <v>100</v>
      </c>
    </row>
    <row r="3200" spans="1:24" x14ac:dyDescent="0.35">
      <c r="A3200" t="s">
        <v>24</v>
      </c>
      <c r="B3200">
        <v>2013</v>
      </c>
      <c r="C3200">
        <v>485</v>
      </c>
      <c r="D3200" t="s">
        <v>48</v>
      </c>
      <c r="E3200" t="s">
        <v>49</v>
      </c>
      <c r="F3200">
        <v>13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 s="1">
        <v>44468.437696759262</v>
      </c>
      <c r="U3200">
        <v>913</v>
      </c>
      <c r="V3200" t="s">
        <v>29</v>
      </c>
      <c r="W3200">
        <v>201</v>
      </c>
      <c r="X3200">
        <v>300</v>
      </c>
    </row>
    <row r="3201" spans="1:24" x14ac:dyDescent="0.35">
      <c r="A3201" t="s">
        <v>24</v>
      </c>
      <c r="B3201">
        <v>2013</v>
      </c>
      <c r="C3201">
        <v>485</v>
      </c>
      <c r="D3201" t="s">
        <v>48</v>
      </c>
      <c r="E3201" t="s">
        <v>49</v>
      </c>
      <c r="F3201">
        <v>13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s="1">
        <v>44468.437696759262</v>
      </c>
      <c r="U3201">
        <v>943</v>
      </c>
      <c r="V3201" t="s">
        <v>27</v>
      </c>
      <c r="W3201">
        <v>201</v>
      </c>
      <c r="X3201">
        <v>300</v>
      </c>
    </row>
    <row r="3202" spans="1:24" x14ac:dyDescent="0.35">
      <c r="A3202" t="s">
        <v>24</v>
      </c>
      <c r="B3202">
        <v>2013</v>
      </c>
      <c r="C3202">
        <v>485</v>
      </c>
      <c r="D3202" t="s">
        <v>48</v>
      </c>
      <c r="E3202" t="s">
        <v>49</v>
      </c>
      <c r="F3202">
        <v>13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 s="1">
        <v>44468.437696759262</v>
      </c>
      <c r="U3202">
        <v>952</v>
      </c>
      <c r="V3202" t="s">
        <v>28</v>
      </c>
      <c r="W3202">
        <v>101</v>
      </c>
      <c r="X3202">
        <v>200</v>
      </c>
    </row>
    <row r="3203" spans="1:24" x14ac:dyDescent="0.35">
      <c r="A3203" t="s">
        <v>24</v>
      </c>
      <c r="B3203">
        <v>2013</v>
      </c>
      <c r="C3203">
        <v>485</v>
      </c>
      <c r="D3203" t="s">
        <v>48</v>
      </c>
      <c r="E3203" t="s">
        <v>49</v>
      </c>
      <c r="F3203">
        <v>14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s="1">
        <v>44468.437696759262</v>
      </c>
      <c r="U3203">
        <v>923</v>
      </c>
      <c r="V3203" t="s">
        <v>31</v>
      </c>
      <c r="W3203">
        <v>201</v>
      </c>
      <c r="X3203">
        <v>300</v>
      </c>
    </row>
    <row r="3204" spans="1:24" x14ac:dyDescent="0.35">
      <c r="A3204" t="s">
        <v>24</v>
      </c>
      <c r="B3204">
        <v>2013</v>
      </c>
      <c r="C3204">
        <v>485</v>
      </c>
      <c r="D3204" t="s">
        <v>48</v>
      </c>
      <c r="E3204" t="s">
        <v>49</v>
      </c>
      <c r="F3204">
        <v>18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 s="1">
        <v>44468.437696759262</v>
      </c>
      <c r="U3204">
        <v>933</v>
      </c>
      <c r="V3204" t="s">
        <v>30</v>
      </c>
      <c r="W3204">
        <v>201</v>
      </c>
      <c r="X3204">
        <v>300</v>
      </c>
    </row>
    <row r="3205" spans="1:24" x14ac:dyDescent="0.35">
      <c r="A3205" t="s">
        <v>24</v>
      </c>
      <c r="B3205">
        <v>2013</v>
      </c>
      <c r="C3205">
        <v>485</v>
      </c>
      <c r="D3205" t="s">
        <v>48</v>
      </c>
      <c r="E3205" t="s">
        <v>49</v>
      </c>
      <c r="F3205">
        <v>27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 s="1">
        <v>44468.437696759262</v>
      </c>
      <c r="U3205">
        <v>942</v>
      </c>
      <c r="V3205" t="s">
        <v>27</v>
      </c>
      <c r="W3205">
        <v>101</v>
      </c>
      <c r="X3205">
        <v>200</v>
      </c>
    </row>
    <row r="3206" spans="1:24" x14ac:dyDescent="0.35">
      <c r="A3206" t="s">
        <v>24</v>
      </c>
      <c r="B3206">
        <v>2013</v>
      </c>
      <c r="C3206">
        <v>485</v>
      </c>
      <c r="D3206" t="s">
        <v>48</v>
      </c>
      <c r="E3206" t="s">
        <v>49</v>
      </c>
      <c r="F3206">
        <v>29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 s="1">
        <v>44468.437696759262</v>
      </c>
      <c r="U3206">
        <v>912</v>
      </c>
      <c r="V3206" t="s">
        <v>29</v>
      </c>
      <c r="W3206">
        <v>101</v>
      </c>
      <c r="X3206">
        <v>200</v>
      </c>
    </row>
    <row r="3207" spans="1:24" x14ac:dyDescent="0.35">
      <c r="A3207" t="s">
        <v>24</v>
      </c>
      <c r="B3207">
        <v>2013</v>
      </c>
      <c r="C3207">
        <v>485</v>
      </c>
      <c r="D3207" t="s">
        <v>48</v>
      </c>
      <c r="E3207" t="s">
        <v>49</v>
      </c>
      <c r="F3207">
        <v>50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 s="1">
        <v>44468.437696759262</v>
      </c>
      <c r="U3207">
        <v>922</v>
      </c>
      <c r="V3207" t="s">
        <v>31</v>
      </c>
      <c r="W3207">
        <v>101</v>
      </c>
      <c r="X3207">
        <v>200</v>
      </c>
    </row>
    <row r="3208" spans="1:24" x14ac:dyDescent="0.35">
      <c r="A3208" t="s">
        <v>24</v>
      </c>
      <c r="B3208">
        <v>2013</v>
      </c>
      <c r="C3208">
        <v>485</v>
      </c>
      <c r="D3208" t="s">
        <v>48</v>
      </c>
      <c r="E3208" t="s">
        <v>49</v>
      </c>
      <c r="F3208">
        <v>54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s="1">
        <v>44468.437696759262</v>
      </c>
      <c r="U3208">
        <v>921</v>
      </c>
      <c r="V3208" t="s">
        <v>31</v>
      </c>
      <c r="W3208">
        <v>10</v>
      </c>
      <c r="X3208">
        <v>100</v>
      </c>
    </row>
    <row r="3209" spans="1:24" x14ac:dyDescent="0.35">
      <c r="A3209" t="s">
        <v>24</v>
      </c>
      <c r="B3209">
        <v>2013</v>
      </c>
      <c r="C3209">
        <v>485</v>
      </c>
      <c r="D3209" t="s">
        <v>48</v>
      </c>
      <c r="E3209" t="s">
        <v>49</v>
      </c>
      <c r="F3209">
        <v>73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 s="1">
        <v>44468.437696759262</v>
      </c>
      <c r="U3209">
        <v>931</v>
      </c>
      <c r="V3209" t="s">
        <v>30</v>
      </c>
      <c r="W3209">
        <v>10</v>
      </c>
      <c r="X3209">
        <v>100</v>
      </c>
    </row>
    <row r="3210" spans="1:24" x14ac:dyDescent="0.35">
      <c r="A3210" t="s">
        <v>24</v>
      </c>
      <c r="B3210">
        <v>2013</v>
      </c>
      <c r="C3210">
        <v>485</v>
      </c>
      <c r="D3210" t="s">
        <v>48</v>
      </c>
      <c r="E3210" t="s">
        <v>49</v>
      </c>
      <c r="F3210">
        <v>86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 s="1">
        <v>44468.437696759262</v>
      </c>
      <c r="U3210">
        <v>911</v>
      </c>
      <c r="V3210" t="s">
        <v>29</v>
      </c>
      <c r="W3210">
        <v>10</v>
      </c>
      <c r="X3210">
        <v>100</v>
      </c>
    </row>
    <row r="3211" spans="1:24" x14ac:dyDescent="0.35">
      <c r="A3211" t="s">
        <v>24</v>
      </c>
      <c r="B3211">
        <v>2013</v>
      </c>
      <c r="C3211">
        <v>485</v>
      </c>
      <c r="D3211" t="s">
        <v>48</v>
      </c>
      <c r="E3211" t="s">
        <v>49</v>
      </c>
      <c r="F3211">
        <v>89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s="1">
        <v>44468.437696759262</v>
      </c>
      <c r="U3211">
        <v>932</v>
      </c>
      <c r="V3211" t="s">
        <v>30</v>
      </c>
      <c r="W3211">
        <v>101</v>
      </c>
      <c r="X3211">
        <v>200</v>
      </c>
    </row>
    <row r="3212" spans="1:24" x14ac:dyDescent="0.35">
      <c r="A3212" t="s">
        <v>24</v>
      </c>
      <c r="B3212">
        <v>2015</v>
      </c>
      <c r="C3212">
        <v>400</v>
      </c>
      <c r="D3212" t="s">
        <v>25</v>
      </c>
      <c r="E3212" t="s">
        <v>26</v>
      </c>
      <c r="F3212">
        <v>1</v>
      </c>
      <c r="G3212">
        <v>0</v>
      </c>
      <c r="H3212">
        <v>0</v>
      </c>
      <c r="J3212">
        <v>0</v>
      </c>
      <c r="L3212">
        <v>0</v>
      </c>
      <c r="P3212">
        <v>0</v>
      </c>
      <c r="T3212" s="1">
        <v>44468.437696759262</v>
      </c>
      <c r="U3212">
        <v>946</v>
      </c>
      <c r="V3212" t="s">
        <v>27</v>
      </c>
      <c r="W3212">
        <v>701</v>
      </c>
      <c r="X3212">
        <v>1000</v>
      </c>
    </row>
    <row r="3213" spans="1:24" x14ac:dyDescent="0.35">
      <c r="A3213" t="s">
        <v>24</v>
      </c>
      <c r="B3213">
        <v>2015</v>
      </c>
      <c r="C3213">
        <v>400</v>
      </c>
      <c r="D3213" t="s">
        <v>25</v>
      </c>
      <c r="E3213" t="s">
        <v>26</v>
      </c>
      <c r="F3213">
        <v>2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 s="1">
        <v>44468.437696759262</v>
      </c>
      <c r="U3213">
        <v>916</v>
      </c>
      <c r="V3213" t="s">
        <v>29</v>
      </c>
      <c r="W3213">
        <v>701</v>
      </c>
      <c r="X3213">
        <v>1000</v>
      </c>
    </row>
    <row r="3214" spans="1:24" x14ac:dyDescent="0.35">
      <c r="A3214" t="s">
        <v>24</v>
      </c>
      <c r="B3214">
        <v>2015</v>
      </c>
      <c r="C3214">
        <v>400</v>
      </c>
      <c r="D3214" t="s">
        <v>25</v>
      </c>
      <c r="E3214" t="s">
        <v>26</v>
      </c>
      <c r="F3214">
        <v>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 s="1">
        <v>44468.437696759262</v>
      </c>
      <c r="U3214">
        <v>945</v>
      </c>
      <c r="V3214" t="s">
        <v>27</v>
      </c>
      <c r="W3214">
        <v>501</v>
      </c>
      <c r="X3214">
        <v>700</v>
      </c>
    </row>
    <row r="3215" spans="1:24" x14ac:dyDescent="0.35">
      <c r="A3215" t="s">
        <v>24</v>
      </c>
      <c r="B3215">
        <v>2015</v>
      </c>
      <c r="C3215">
        <v>400</v>
      </c>
      <c r="D3215" t="s">
        <v>25</v>
      </c>
      <c r="E3215" t="s">
        <v>26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 s="1">
        <v>44468.437696759262</v>
      </c>
      <c r="U3215">
        <v>956</v>
      </c>
      <c r="V3215" t="s">
        <v>28</v>
      </c>
      <c r="W3215">
        <v>701</v>
      </c>
      <c r="X3215">
        <v>1000</v>
      </c>
    </row>
    <row r="3216" spans="1:24" x14ac:dyDescent="0.35">
      <c r="A3216" t="s">
        <v>24</v>
      </c>
      <c r="B3216">
        <v>2015</v>
      </c>
      <c r="C3216">
        <v>400</v>
      </c>
      <c r="D3216" t="s">
        <v>25</v>
      </c>
      <c r="E3216" t="s">
        <v>26</v>
      </c>
      <c r="F3216">
        <v>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 s="1">
        <v>44468.437696759262</v>
      </c>
      <c r="U3216">
        <v>926</v>
      </c>
      <c r="V3216" t="s">
        <v>31</v>
      </c>
      <c r="W3216">
        <v>701</v>
      </c>
      <c r="X3216">
        <v>1000</v>
      </c>
    </row>
    <row r="3217" spans="1:24" x14ac:dyDescent="0.35">
      <c r="A3217" t="s">
        <v>24</v>
      </c>
      <c r="B3217">
        <v>2015</v>
      </c>
      <c r="C3217">
        <v>400</v>
      </c>
      <c r="D3217" t="s">
        <v>25</v>
      </c>
      <c r="E3217" t="s">
        <v>26</v>
      </c>
      <c r="F3217">
        <v>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 s="1">
        <v>44468.437696759262</v>
      </c>
      <c r="U3217">
        <v>935</v>
      </c>
      <c r="V3217" t="s">
        <v>30</v>
      </c>
      <c r="W3217">
        <v>501</v>
      </c>
      <c r="X3217">
        <v>700</v>
      </c>
    </row>
    <row r="3218" spans="1:24" x14ac:dyDescent="0.35">
      <c r="A3218" t="s">
        <v>24</v>
      </c>
      <c r="B3218">
        <v>2015</v>
      </c>
      <c r="C3218">
        <v>400</v>
      </c>
      <c r="D3218" t="s">
        <v>25</v>
      </c>
      <c r="E3218" t="s">
        <v>26</v>
      </c>
      <c r="F3218">
        <v>3</v>
      </c>
      <c r="G3218">
        <v>1</v>
      </c>
      <c r="H3218">
        <v>18</v>
      </c>
      <c r="I3218">
        <v>324.63984552706199</v>
      </c>
      <c r="J3218">
        <v>17.3</v>
      </c>
      <c r="K3218">
        <v>298.99669313687201</v>
      </c>
      <c r="L3218">
        <v>36.1</v>
      </c>
      <c r="M3218">
        <v>1305.8454019425801</v>
      </c>
      <c r="N3218">
        <v>0</v>
      </c>
      <c r="O3218">
        <v>151</v>
      </c>
      <c r="P3218">
        <v>34680</v>
      </c>
      <c r="Q3218">
        <v>1202697273.0193501</v>
      </c>
      <c r="R3218">
        <v>0</v>
      </c>
      <c r="S3218">
        <v>145032</v>
      </c>
      <c r="T3218" s="1">
        <v>44468.437696759262</v>
      </c>
      <c r="U3218">
        <v>915</v>
      </c>
      <c r="V3218" t="s">
        <v>29</v>
      </c>
      <c r="W3218">
        <v>501</v>
      </c>
      <c r="X3218">
        <v>700</v>
      </c>
    </row>
    <row r="3219" spans="1:24" x14ac:dyDescent="0.35">
      <c r="A3219" t="s">
        <v>24</v>
      </c>
      <c r="B3219">
        <v>2015</v>
      </c>
      <c r="C3219">
        <v>400</v>
      </c>
      <c r="D3219" t="s">
        <v>25</v>
      </c>
      <c r="E3219" t="s">
        <v>26</v>
      </c>
      <c r="F3219">
        <v>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 s="1">
        <v>44468.437696759262</v>
      </c>
      <c r="U3219">
        <v>925</v>
      </c>
      <c r="V3219" t="s">
        <v>31</v>
      </c>
      <c r="W3219">
        <v>501</v>
      </c>
      <c r="X3219">
        <v>700</v>
      </c>
    </row>
    <row r="3220" spans="1:24" x14ac:dyDescent="0.35">
      <c r="A3220" t="s">
        <v>24</v>
      </c>
      <c r="B3220">
        <v>2015</v>
      </c>
      <c r="C3220">
        <v>400</v>
      </c>
      <c r="D3220" t="s">
        <v>25</v>
      </c>
      <c r="E3220" t="s">
        <v>26</v>
      </c>
      <c r="F3220">
        <v>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 s="1">
        <v>44468.437696759262</v>
      </c>
      <c r="U3220">
        <v>936</v>
      </c>
      <c r="V3220" t="s">
        <v>30</v>
      </c>
      <c r="W3220">
        <v>701</v>
      </c>
      <c r="X3220">
        <v>1000</v>
      </c>
    </row>
    <row r="3221" spans="1:24" x14ac:dyDescent="0.35">
      <c r="A3221" t="s">
        <v>24</v>
      </c>
      <c r="B3221">
        <v>2015</v>
      </c>
      <c r="C3221">
        <v>400</v>
      </c>
      <c r="D3221" t="s">
        <v>25</v>
      </c>
      <c r="E3221" t="s">
        <v>26</v>
      </c>
      <c r="F3221">
        <v>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 s="1">
        <v>44468.437696759262</v>
      </c>
      <c r="U3221">
        <v>955</v>
      </c>
      <c r="V3221" t="s">
        <v>28</v>
      </c>
      <c r="W3221">
        <v>501</v>
      </c>
      <c r="X3221">
        <v>700</v>
      </c>
    </row>
    <row r="3222" spans="1:24" x14ac:dyDescent="0.35">
      <c r="A3222" t="s">
        <v>24</v>
      </c>
      <c r="B3222">
        <v>2015</v>
      </c>
      <c r="C3222">
        <v>400</v>
      </c>
      <c r="D3222" t="s">
        <v>25</v>
      </c>
      <c r="E3222" t="s">
        <v>26</v>
      </c>
      <c r="F3222">
        <v>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 s="1">
        <v>44468.437696759262</v>
      </c>
      <c r="U3222">
        <v>914</v>
      </c>
      <c r="V3222" t="s">
        <v>29</v>
      </c>
      <c r="W3222">
        <v>301</v>
      </c>
      <c r="X3222">
        <v>500</v>
      </c>
    </row>
    <row r="3223" spans="1:24" x14ac:dyDescent="0.35">
      <c r="A3223" t="s">
        <v>24</v>
      </c>
      <c r="B3223">
        <v>2015</v>
      </c>
      <c r="C3223">
        <v>400</v>
      </c>
      <c r="D3223" t="s">
        <v>25</v>
      </c>
      <c r="E3223" t="s">
        <v>26</v>
      </c>
      <c r="F3223">
        <v>6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 s="1">
        <v>44468.437696759262</v>
      </c>
      <c r="U3223">
        <v>924</v>
      </c>
      <c r="V3223" t="s">
        <v>31</v>
      </c>
      <c r="W3223">
        <v>301</v>
      </c>
      <c r="X3223">
        <v>500</v>
      </c>
    </row>
    <row r="3224" spans="1:24" x14ac:dyDescent="0.35">
      <c r="A3224" t="s">
        <v>24</v>
      </c>
      <c r="B3224">
        <v>2015</v>
      </c>
      <c r="C3224">
        <v>400</v>
      </c>
      <c r="D3224" t="s">
        <v>25</v>
      </c>
      <c r="E3224" t="s">
        <v>26</v>
      </c>
      <c r="F3224">
        <v>8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 s="1">
        <v>44468.437696759262</v>
      </c>
      <c r="U3224">
        <v>934</v>
      </c>
      <c r="V3224" t="s">
        <v>30</v>
      </c>
      <c r="W3224">
        <v>301</v>
      </c>
      <c r="X3224">
        <v>500</v>
      </c>
    </row>
    <row r="3225" spans="1:24" x14ac:dyDescent="0.35">
      <c r="A3225" t="s">
        <v>24</v>
      </c>
      <c r="B3225">
        <v>2015</v>
      </c>
      <c r="C3225">
        <v>400</v>
      </c>
      <c r="D3225" t="s">
        <v>25</v>
      </c>
      <c r="E3225" t="s">
        <v>26</v>
      </c>
      <c r="F3225">
        <v>8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 s="1">
        <v>44468.437696759262</v>
      </c>
      <c r="U3225">
        <v>954</v>
      </c>
      <c r="V3225" t="s">
        <v>28</v>
      </c>
      <c r="W3225">
        <v>301</v>
      </c>
      <c r="X3225">
        <v>500</v>
      </c>
    </row>
    <row r="3226" spans="1:24" x14ac:dyDescent="0.35">
      <c r="A3226" t="s">
        <v>24</v>
      </c>
      <c r="B3226">
        <v>2015</v>
      </c>
      <c r="C3226">
        <v>400</v>
      </c>
      <c r="D3226" t="s">
        <v>25</v>
      </c>
      <c r="E3226" t="s">
        <v>26</v>
      </c>
      <c r="F3226">
        <v>9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 s="1">
        <v>44468.437696759262</v>
      </c>
      <c r="U3226">
        <v>944</v>
      </c>
      <c r="V3226" t="s">
        <v>27</v>
      </c>
      <c r="W3226">
        <v>301</v>
      </c>
      <c r="X3226">
        <v>500</v>
      </c>
    </row>
    <row r="3227" spans="1:24" x14ac:dyDescent="0.35">
      <c r="A3227" t="s">
        <v>24</v>
      </c>
      <c r="B3227">
        <v>2015</v>
      </c>
      <c r="C3227">
        <v>400</v>
      </c>
      <c r="D3227" t="s">
        <v>25</v>
      </c>
      <c r="E3227" t="s">
        <v>26</v>
      </c>
      <c r="F3227">
        <v>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s="1">
        <v>44468.437696759262</v>
      </c>
      <c r="U3227">
        <v>951</v>
      </c>
      <c r="V3227" t="s">
        <v>28</v>
      </c>
      <c r="W3227">
        <v>10</v>
      </c>
      <c r="X3227">
        <v>100</v>
      </c>
    </row>
    <row r="3228" spans="1:24" x14ac:dyDescent="0.35">
      <c r="A3228" t="s">
        <v>24</v>
      </c>
      <c r="B3228">
        <v>2015</v>
      </c>
      <c r="C3228">
        <v>400</v>
      </c>
      <c r="D3228" t="s">
        <v>25</v>
      </c>
      <c r="E3228" t="s">
        <v>26</v>
      </c>
      <c r="F3228">
        <v>18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 s="1">
        <v>44468.437696759262</v>
      </c>
      <c r="U3228">
        <v>943</v>
      </c>
      <c r="V3228" t="s">
        <v>27</v>
      </c>
      <c r="W3228">
        <v>201</v>
      </c>
      <c r="X3228">
        <v>300</v>
      </c>
    </row>
    <row r="3229" spans="1:24" x14ac:dyDescent="0.35">
      <c r="A3229" t="s">
        <v>24</v>
      </c>
      <c r="B3229">
        <v>2015</v>
      </c>
      <c r="C3229">
        <v>400</v>
      </c>
      <c r="D3229" t="s">
        <v>25</v>
      </c>
      <c r="E3229" t="s">
        <v>26</v>
      </c>
      <c r="F3229">
        <v>18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 s="1">
        <v>44468.437696759262</v>
      </c>
      <c r="U3229">
        <v>953</v>
      </c>
      <c r="V3229" t="s">
        <v>28</v>
      </c>
      <c r="W3229">
        <v>201</v>
      </c>
      <c r="X3229">
        <v>300</v>
      </c>
    </row>
    <row r="3230" spans="1:24" x14ac:dyDescent="0.35">
      <c r="A3230" t="s">
        <v>24</v>
      </c>
      <c r="B3230">
        <v>2015</v>
      </c>
      <c r="C3230">
        <v>400</v>
      </c>
      <c r="D3230" t="s">
        <v>25</v>
      </c>
      <c r="E3230" t="s">
        <v>26</v>
      </c>
      <c r="F3230">
        <v>19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 s="1">
        <v>44468.437696759262</v>
      </c>
      <c r="U3230">
        <v>941</v>
      </c>
      <c r="V3230" t="s">
        <v>27</v>
      </c>
      <c r="W3230">
        <v>10</v>
      </c>
      <c r="X3230">
        <v>100</v>
      </c>
    </row>
    <row r="3231" spans="1:24" x14ac:dyDescent="0.35">
      <c r="A3231" t="s">
        <v>24</v>
      </c>
      <c r="B3231">
        <v>2015</v>
      </c>
      <c r="C3231">
        <v>400</v>
      </c>
      <c r="D3231" t="s">
        <v>25</v>
      </c>
      <c r="E3231" t="s">
        <v>26</v>
      </c>
      <c r="F3231">
        <v>21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s="1">
        <v>44468.437696759262</v>
      </c>
      <c r="U3231">
        <v>923</v>
      </c>
      <c r="V3231" t="s">
        <v>31</v>
      </c>
      <c r="W3231">
        <v>201</v>
      </c>
      <c r="X3231">
        <v>300</v>
      </c>
    </row>
    <row r="3232" spans="1:24" x14ac:dyDescent="0.35">
      <c r="A3232" t="s">
        <v>24</v>
      </c>
      <c r="B3232">
        <v>2015</v>
      </c>
      <c r="C3232">
        <v>400</v>
      </c>
      <c r="D3232" t="s">
        <v>25</v>
      </c>
      <c r="E3232" t="s">
        <v>26</v>
      </c>
      <c r="F3232">
        <v>21</v>
      </c>
      <c r="G3232">
        <v>1</v>
      </c>
      <c r="H3232">
        <v>0.2</v>
      </c>
      <c r="I3232">
        <v>2.5884209808168E-2</v>
      </c>
      <c r="J3232">
        <v>1.8</v>
      </c>
      <c r="K3232">
        <v>3.34248577068279</v>
      </c>
      <c r="L3232">
        <v>0.4</v>
      </c>
      <c r="M3232">
        <v>0.20118915254241301</v>
      </c>
      <c r="N3232">
        <v>0</v>
      </c>
      <c r="O3232">
        <v>1</v>
      </c>
      <c r="P3232">
        <v>5097</v>
      </c>
      <c r="Q3232">
        <v>25980004.202274401</v>
      </c>
      <c r="R3232">
        <v>0</v>
      </c>
      <c r="S3232">
        <v>15699</v>
      </c>
      <c r="T3232" s="1">
        <v>44468.437696759262</v>
      </c>
      <c r="U3232">
        <v>913</v>
      </c>
      <c r="V3232" t="s">
        <v>29</v>
      </c>
      <c r="W3232">
        <v>201</v>
      </c>
      <c r="X3232">
        <v>300</v>
      </c>
    </row>
    <row r="3233" spans="1:24" x14ac:dyDescent="0.35">
      <c r="A3233" t="s">
        <v>24</v>
      </c>
      <c r="B3233">
        <v>2015</v>
      </c>
      <c r="C3233">
        <v>400</v>
      </c>
      <c r="D3233" t="s">
        <v>25</v>
      </c>
      <c r="E3233" t="s">
        <v>26</v>
      </c>
      <c r="F3233">
        <v>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 s="1">
        <v>44468.437696759262</v>
      </c>
      <c r="U3233">
        <v>952</v>
      </c>
      <c r="V3233" t="s">
        <v>28</v>
      </c>
      <c r="W3233">
        <v>101</v>
      </c>
      <c r="X3233">
        <v>200</v>
      </c>
    </row>
    <row r="3234" spans="1:24" x14ac:dyDescent="0.35">
      <c r="A3234" t="s">
        <v>24</v>
      </c>
      <c r="B3234">
        <v>2015</v>
      </c>
      <c r="C3234">
        <v>400</v>
      </c>
      <c r="D3234" t="s">
        <v>25</v>
      </c>
      <c r="E3234" t="s">
        <v>26</v>
      </c>
      <c r="F3234">
        <v>28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 s="1">
        <v>44468.437696759262</v>
      </c>
      <c r="U3234">
        <v>933</v>
      </c>
      <c r="V3234" t="s">
        <v>30</v>
      </c>
      <c r="W3234">
        <v>201</v>
      </c>
      <c r="X3234">
        <v>300</v>
      </c>
    </row>
    <row r="3235" spans="1:24" x14ac:dyDescent="0.35">
      <c r="A3235" t="s">
        <v>24</v>
      </c>
      <c r="B3235">
        <v>2015</v>
      </c>
      <c r="C3235">
        <v>400</v>
      </c>
      <c r="D3235" t="s">
        <v>25</v>
      </c>
      <c r="E3235" t="s">
        <v>26</v>
      </c>
      <c r="F3235">
        <v>31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 s="1">
        <v>44468.437696759262</v>
      </c>
      <c r="U3235">
        <v>942</v>
      </c>
      <c r="V3235" t="s">
        <v>27</v>
      </c>
      <c r="W3235">
        <v>101</v>
      </c>
      <c r="X3235">
        <v>200</v>
      </c>
    </row>
    <row r="3236" spans="1:24" x14ac:dyDescent="0.35">
      <c r="A3236" t="s">
        <v>24</v>
      </c>
      <c r="B3236">
        <v>2015</v>
      </c>
      <c r="C3236">
        <v>400</v>
      </c>
      <c r="D3236" t="s">
        <v>25</v>
      </c>
      <c r="E3236" t="s">
        <v>26</v>
      </c>
      <c r="F3236">
        <v>50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 s="1">
        <v>44468.437696759262</v>
      </c>
      <c r="U3236">
        <v>912</v>
      </c>
      <c r="V3236" t="s">
        <v>29</v>
      </c>
      <c r="W3236">
        <v>101</v>
      </c>
      <c r="X3236">
        <v>200</v>
      </c>
    </row>
    <row r="3237" spans="1:24" x14ac:dyDescent="0.35">
      <c r="A3237" t="s">
        <v>24</v>
      </c>
      <c r="B3237">
        <v>2015</v>
      </c>
      <c r="C3237">
        <v>400</v>
      </c>
      <c r="D3237" t="s">
        <v>25</v>
      </c>
      <c r="E3237" t="s">
        <v>26</v>
      </c>
      <c r="F3237">
        <v>59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 s="1">
        <v>44468.437696759262</v>
      </c>
      <c r="U3237">
        <v>921</v>
      </c>
      <c r="V3237" t="s">
        <v>31</v>
      </c>
      <c r="W3237">
        <v>10</v>
      </c>
      <c r="X3237">
        <v>100</v>
      </c>
    </row>
    <row r="3238" spans="1:24" x14ac:dyDescent="0.35">
      <c r="A3238" t="s">
        <v>24</v>
      </c>
      <c r="B3238">
        <v>2015</v>
      </c>
      <c r="C3238">
        <v>400</v>
      </c>
      <c r="D3238" t="s">
        <v>25</v>
      </c>
      <c r="E3238" t="s">
        <v>26</v>
      </c>
      <c r="F3238">
        <v>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s="1">
        <v>44468.437696759262</v>
      </c>
      <c r="U3238">
        <v>931</v>
      </c>
      <c r="V3238" t="s">
        <v>30</v>
      </c>
      <c r="W3238">
        <v>10</v>
      </c>
      <c r="X3238">
        <v>100</v>
      </c>
    </row>
    <row r="3239" spans="1:24" x14ac:dyDescent="0.35">
      <c r="A3239" t="s">
        <v>24</v>
      </c>
      <c r="B3239">
        <v>2015</v>
      </c>
      <c r="C3239">
        <v>400</v>
      </c>
      <c r="D3239" t="s">
        <v>25</v>
      </c>
      <c r="E3239" t="s">
        <v>26</v>
      </c>
      <c r="F3239">
        <v>86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s="1">
        <v>44468.437696759262</v>
      </c>
      <c r="U3239">
        <v>922</v>
      </c>
      <c r="V3239" t="s">
        <v>31</v>
      </c>
      <c r="W3239">
        <v>101</v>
      </c>
      <c r="X3239">
        <v>200</v>
      </c>
    </row>
    <row r="3240" spans="1:24" x14ac:dyDescent="0.35">
      <c r="A3240" t="s">
        <v>24</v>
      </c>
      <c r="B3240">
        <v>2015</v>
      </c>
      <c r="C3240">
        <v>400</v>
      </c>
      <c r="D3240" t="s">
        <v>25</v>
      </c>
      <c r="E3240" t="s">
        <v>26</v>
      </c>
      <c r="F3240">
        <v>107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 s="1">
        <v>44468.437696759262</v>
      </c>
      <c r="U3240">
        <v>911</v>
      </c>
      <c r="V3240" t="s">
        <v>29</v>
      </c>
      <c r="W3240">
        <v>10</v>
      </c>
      <c r="X3240">
        <v>100</v>
      </c>
    </row>
    <row r="3241" spans="1:24" x14ac:dyDescent="0.35">
      <c r="A3241" t="s">
        <v>24</v>
      </c>
      <c r="B3241">
        <v>2015</v>
      </c>
      <c r="C3241">
        <v>400</v>
      </c>
      <c r="D3241" t="s">
        <v>25</v>
      </c>
      <c r="E3241" t="s">
        <v>26</v>
      </c>
      <c r="F3241">
        <v>127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 s="1">
        <v>44468.437696759262</v>
      </c>
      <c r="U3241">
        <v>932</v>
      </c>
      <c r="V3241" t="s">
        <v>30</v>
      </c>
      <c r="W3241">
        <v>101</v>
      </c>
      <c r="X3241">
        <v>200</v>
      </c>
    </row>
    <row r="3242" spans="1:24" x14ac:dyDescent="0.35">
      <c r="A3242" t="s">
        <v>24</v>
      </c>
      <c r="B3242">
        <v>2015</v>
      </c>
      <c r="C3242">
        <v>420</v>
      </c>
      <c r="D3242" t="s">
        <v>32</v>
      </c>
      <c r="E3242" t="s">
        <v>33</v>
      </c>
      <c r="F3242">
        <v>1</v>
      </c>
      <c r="G3242">
        <v>0</v>
      </c>
      <c r="H3242">
        <v>0</v>
      </c>
      <c r="J3242">
        <v>0</v>
      </c>
      <c r="L3242">
        <v>0</v>
      </c>
      <c r="P3242">
        <v>0</v>
      </c>
      <c r="T3242" s="1">
        <v>44468.437696759262</v>
      </c>
      <c r="U3242">
        <v>946</v>
      </c>
      <c r="V3242" t="s">
        <v>27</v>
      </c>
      <c r="W3242">
        <v>701</v>
      </c>
      <c r="X3242">
        <v>1000</v>
      </c>
    </row>
    <row r="3243" spans="1:24" x14ac:dyDescent="0.35">
      <c r="A3243" t="s">
        <v>24</v>
      </c>
      <c r="B3243">
        <v>2015</v>
      </c>
      <c r="C3243">
        <v>420</v>
      </c>
      <c r="D3243" t="s">
        <v>32</v>
      </c>
      <c r="E3243" t="s">
        <v>33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 s="1">
        <v>44468.437696759262</v>
      </c>
      <c r="U3243">
        <v>916</v>
      </c>
      <c r="V3243" t="s">
        <v>29</v>
      </c>
      <c r="W3243">
        <v>701</v>
      </c>
      <c r="X3243">
        <v>1000</v>
      </c>
    </row>
    <row r="3244" spans="1:24" x14ac:dyDescent="0.35">
      <c r="A3244" t="s">
        <v>24</v>
      </c>
      <c r="B3244">
        <v>2015</v>
      </c>
      <c r="C3244">
        <v>420</v>
      </c>
      <c r="D3244" t="s">
        <v>32</v>
      </c>
      <c r="E3244" t="s">
        <v>33</v>
      </c>
      <c r="F3244">
        <v>2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s="1">
        <v>44468.437696759262</v>
      </c>
      <c r="U3244">
        <v>945</v>
      </c>
      <c r="V3244" t="s">
        <v>27</v>
      </c>
      <c r="W3244">
        <v>501</v>
      </c>
      <c r="X3244">
        <v>700</v>
      </c>
    </row>
    <row r="3245" spans="1:24" x14ac:dyDescent="0.35">
      <c r="A3245" t="s">
        <v>24</v>
      </c>
      <c r="B3245">
        <v>2015</v>
      </c>
      <c r="C3245">
        <v>420</v>
      </c>
      <c r="D3245" t="s">
        <v>32</v>
      </c>
      <c r="E3245" t="s">
        <v>33</v>
      </c>
      <c r="F3245">
        <v>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s="1">
        <v>44468.437696759262</v>
      </c>
      <c r="U3245">
        <v>956</v>
      </c>
      <c r="V3245" t="s">
        <v>28</v>
      </c>
      <c r="W3245">
        <v>701</v>
      </c>
      <c r="X3245">
        <v>1000</v>
      </c>
    </row>
    <row r="3246" spans="1:24" x14ac:dyDescent="0.35">
      <c r="A3246" t="s">
        <v>24</v>
      </c>
      <c r="B3246">
        <v>2015</v>
      </c>
      <c r="C3246">
        <v>420</v>
      </c>
      <c r="D3246" t="s">
        <v>32</v>
      </c>
      <c r="E3246" t="s">
        <v>33</v>
      </c>
      <c r="F3246">
        <v>3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s="1">
        <v>44468.437696759262</v>
      </c>
      <c r="U3246">
        <v>915</v>
      </c>
      <c r="V3246" t="s">
        <v>29</v>
      </c>
      <c r="W3246">
        <v>501</v>
      </c>
      <c r="X3246">
        <v>700</v>
      </c>
    </row>
    <row r="3247" spans="1:24" x14ac:dyDescent="0.35">
      <c r="A3247" t="s">
        <v>24</v>
      </c>
      <c r="B3247">
        <v>2015</v>
      </c>
      <c r="C3247">
        <v>420</v>
      </c>
      <c r="D3247" t="s">
        <v>32</v>
      </c>
      <c r="E3247" t="s">
        <v>33</v>
      </c>
      <c r="F3247">
        <v>3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 s="1">
        <v>44468.437696759262</v>
      </c>
      <c r="U3247">
        <v>926</v>
      </c>
      <c r="V3247" t="s">
        <v>31</v>
      </c>
      <c r="W3247">
        <v>701</v>
      </c>
      <c r="X3247">
        <v>1000</v>
      </c>
    </row>
    <row r="3248" spans="1:24" x14ac:dyDescent="0.35">
      <c r="A3248" t="s">
        <v>24</v>
      </c>
      <c r="B3248">
        <v>2015</v>
      </c>
      <c r="C3248">
        <v>420</v>
      </c>
      <c r="D3248" t="s">
        <v>32</v>
      </c>
      <c r="E3248" t="s">
        <v>33</v>
      </c>
      <c r="F3248">
        <v>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 s="1">
        <v>44468.437696759262</v>
      </c>
      <c r="U3248">
        <v>935</v>
      </c>
      <c r="V3248" t="s">
        <v>30</v>
      </c>
      <c r="W3248">
        <v>501</v>
      </c>
      <c r="X3248">
        <v>700</v>
      </c>
    </row>
    <row r="3249" spans="1:24" x14ac:dyDescent="0.35">
      <c r="A3249" t="s">
        <v>24</v>
      </c>
      <c r="B3249">
        <v>2015</v>
      </c>
      <c r="C3249">
        <v>420</v>
      </c>
      <c r="D3249" t="s">
        <v>32</v>
      </c>
      <c r="E3249" t="s">
        <v>33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 s="1">
        <v>44468.437696759262</v>
      </c>
      <c r="U3249">
        <v>925</v>
      </c>
      <c r="V3249" t="s">
        <v>31</v>
      </c>
      <c r="W3249">
        <v>501</v>
      </c>
      <c r="X3249">
        <v>700</v>
      </c>
    </row>
    <row r="3250" spans="1:24" x14ac:dyDescent="0.35">
      <c r="A3250" t="s">
        <v>24</v>
      </c>
      <c r="B3250">
        <v>2015</v>
      </c>
      <c r="C3250">
        <v>420</v>
      </c>
      <c r="D3250" t="s">
        <v>32</v>
      </c>
      <c r="E3250" t="s">
        <v>33</v>
      </c>
      <c r="F3250">
        <v>4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 s="1">
        <v>44468.437696759262</v>
      </c>
      <c r="U3250">
        <v>936</v>
      </c>
      <c r="V3250" t="s">
        <v>30</v>
      </c>
      <c r="W3250">
        <v>701</v>
      </c>
      <c r="X3250">
        <v>1000</v>
      </c>
    </row>
    <row r="3251" spans="1:24" x14ac:dyDescent="0.35">
      <c r="A3251" t="s">
        <v>24</v>
      </c>
      <c r="B3251">
        <v>2015</v>
      </c>
      <c r="C3251">
        <v>420</v>
      </c>
      <c r="D3251" t="s">
        <v>32</v>
      </c>
      <c r="E3251" t="s">
        <v>33</v>
      </c>
      <c r="F3251">
        <v>4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 s="1">
        <v>44468.437696759262</v>
      </c>
      <c r="U3251">
        <v>955</v>
      </c>
      <c r="V3251" t="s">
        <v>28</v>
      </c>
      <c r="W3251">
        <v>501</v>
      </c>
      <c r="X3251">
        <v>700</v>
      </c>
    </row>
    <row r="3252" spans="1:24" x14ac:dyDescent="0.35">
      <c r="A3252" t="s">
        <v>24</v>
      </c>
      <c r="B3252">
        <v>2015</v>
      </c>
      <c r="C3252">
        <v>420</v>
      </c>
      <c r="D3252" t="s">
        <v>32</v>
      </c>
      <c r="E3252" t="s">
        <v>33</v>
      </c>
      <c r="F3252">
        <v>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 s="1">
        <v>44468.437696759262</v>
      </c>
      <c r="U3252">
        <v>914</v>
      </c>
      <c r="V3252" t="s">
        <v>29</v>
      </c>
      <c r="W3252">
        <v>301</v>
      </c>
      <c r="X3252">
        <v>500</v>
      </c>
    </row>
    <row r="3253" spans="1:24" x14ac:dyDescent="0.35">
      <c r="A3253" t="s">
        <v>24</v>
      </c>
      <c r="B3253">
        <v>2015</v>
      </c>
      <c r="C3253">
        <v>420</v>
      </c>
      <c r="D3253" t="s">
        <v>32</v>
      </c>
      <c r="E3253" t="s">
        <v>33</v>
      </c>
      <c r="F3253">
        <v>6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 s="1">
        <v>44468.437696759262</v>
      </c>
      <c r="U3253">
        <v>924</v>
      </c>
      <c r="V3253" t="s">
        <v>31</v>
      </c>
      <c r="W3253">
        <v>301</v>
      </c>
      <c r="X3253">
        <v>500</v>
      </c>
    </row>
    <row r="3254" spans="1:24" x14ac:dyDescent="0.35">
      <c r="A3254" t="s">
        <v>24</v>
      </c>
      <c r="B3254">
        <v>2015</v>
      </c>
      <c r="C3254">
        <v>420</v>
      </c>
      <c r="D3254" t="s">
        <v>32</v>
      </c>
      <c r="E3254" t="s">
        <v>33</v>
      </c>
      <c r="F3254">
        <v>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 s="1">
        <v>44468.437696759262</v>
      </c>
      <c r="U3254">
        <v>934</v>
      </c>
      <c r="V3254" t="s">
        <v>30</v>
      </c>
      <c r="W3254">
        <v>301</v>
      </c>
      <c r="X3254">
        <v>500</v>
      </c>
    </row>
    <row r="3255" spans="1:24" x14ac:dyDescent="0.35">
      <c r="A3255" t="s">
        <v>24</v>
      </c>
      <c r="B3255">
        <v>2015</v>
      </c>
      <c r="C3255">
        <v>420</v>
      </c>
      <c r="D3255" t="s">
        <v>32</v>
      </c>
      <c r="E3255" t="s">
        <v>33</v>
      </c>
      <c r="F3255">
        <v>8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 s="1">
        <v>44468.437696759262</v>
      </c>
      <c r="U3255">
        <v>954</v>
      </c>
      <c r="V3255" t="s">
        <v>28</v>
      </c>
      <c r="W3255">
        <v>301</v>
      </c>
      <c r="X3255">
        <v>500</v>
      </c>
    </row>
    <row r="3256" spans="1:24" x14ac:dyDescent="0.35">
      <c r="A3256" t="s">
        <v>24</v>
      </c>
      <c r="B3256">
        <v>2015</v>
      </c>
      <c r="C3256">
        <v>420</v>
      </c>
      <c r="D3256" t="s">
        <v>32</v>
      </c>
      <c r="E3256" t="s">
        <v>33</v>
      </c>
      <c r="F3256">
        <v>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 s="1">
        <v>44468.437696759262</v>
      </c>
      <c r="U3256">
        <v>944</v>
      </c>
      <c r="V3256" t="s">
        <v>27</v>
      </c>
      <c r="W3256">
        <v>301</v>
      </c>
      <c r="X3256">
        <v>500</v>
      </c>
    </row>
    <row r="3257" spans="1:24" x14ac:dyDescent="0.35">
      <c r="A3257" t="s">
        <v>24</v>
      </c>
      <c r="B3257">
        <v>2015</v>
      </c>
      <c r="C3257">
        <v>420</v>
      </c>
      <c r="D3257" t="s">
        <v>32</v>
      </c>
      <c r="E3257" t="s">
        <v>33</v>
      </c>
      <c r="F3257">
        <v>9</v>
      </c>
      <c r="G3257">
        <v>2</v>
      </c>
      <c r="H3257">
        <v>23.9</v>
      </c>
      <c r="I3257">
        <v>273.42418428013298</v>
      </c>
      <c r="J3257">
        <v>9.6999999999999993</v>
      </c>
      <c r="K3257">
        <v>41.526920444291903</v>
      </c>
      <c r="L3257">
        <v>156.6</v>
      </c>
      <c r="M3257">
        <v>11717.421435051199</v>
      </c>
      <c r="N3257">
        <v>0</v>
      </c>
      <c r="O3257">
        <v>401</v>
      </c>
      <c r="P3257">
        <v>63769</v>
      </c>
      <c r="Q3257">
        <v>1779610055.4407599</v>
      </c>
      <c r="R3257">
        <v>0</v>
      </c>
      <c r="S3257">
        <v>159192</v>
      </c>
      <c r="T3257" s="1">
        <v>44468.437696759262</v>
      </c>
      <c r="U3257">
        <v>951</v>
      </c>
      <c r="V3257" t="s">
        <v>28</v>
      </c>
      <c r="W3257">
        <v>10</v>
      </c>
      <c r="X3257">
        <v>100</v>
      </c>
    </row>
    <row r="3258" spans="1:24" x14ac:dyDescent="0.35">
      <c r="A3258" t="s">
        <v>24</v>
      </c>
      <c r="B3258">
        <v>2015</v>
      </c>
      <c r="C3258">
        <v>420</v>
      </c>
      <c r="D3258" t="s">
        <v>32</v>
      </c>
      <c r="E3258" t="s">
        <v>33</v>
      </c>
      <c r="F3258">
        <v>18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s="1">
        <v>44468.437696759262</v>
      </c>
      <c r="U3258">
        <v>943</v>
      </c>
      <c r="V3258" t="s">
        <v>27</v>
      </c>
      <c r="W3258">
        <v>201</v>
      </c>
      <c r="X3258">
        <v>300</v>
      </c>
    </row>
    <row r="3259" spans="1:24" x14ac:dyDescent="0.35">
      <c r="A3259" t="s">
        <v>24</v>
      </c>
      <c r="B3259">
        <v>2015</v>
      </c>
      <c r="C3259">
        <v>420</v>
      </c>
      <c r="D3259" t="s">
        <v>32</v>
      </c>
      <c r="E3259" t="s">
        <v>33</v>
      </c>
      <c r="F3259">
        <v>18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 s="1">
        <v>44468.437696759262</v>
      </c>
      <c r="U3259">
        <v>953</v>
      </c>
      <c r="V3259" t="s">
        <v>28</v>
      </c>
      <c r="W3259">
        <v>201</v>
      </c>
      <c r="X3259">
        <v>300</v>
      </c>
    </row>
    <row r="3260" spans="1:24" x14ac:dyDescent="0.35">
      <c r="A3260" t="s">
        <v>24</v>
      </c>
      <c r="B3260">
        <v>2015</v>
      </c>
      <c r="C3260">
        <v>420</v>
      </c>
      <c r="D3260" t="s">
        <v>32</v>
      </c>
      <c r="E3260" t="s">
        <v>33</v>
      </c>
      <c r="F3260">
        <v>19</v>
      </c>
      <c r="G3260">
        <v>9</v>
      </c>
      <c r="H3260">
        <v>625.60305029984204</v>
      </c>
      <c r="I3260">
        <v>178644.68611566999</v>
      </c>
      <c r="J3260">
        <v>90.320909856312596</v>
      </c>
      <c r="K3260">
        <v>3382.81050682878</v>
      </c>
      <c r="L3260">
        <v>10423.200000000001</v>
      </c>
      <c r="M3260">
        <v>49592428.738864399</v>
      </c>
      <c r="N3260">
        <v>0</v>
      </c>
      <c r="O3260">
        <v>26113</v>
      </c>
      <c r="P3260">
        <v>1504505</v>
      </c>
      <c r="Q3260">
        <v>939080767778.13696</v>
      </c>
      <c r="R3260">
        <v>0</v>
      </c>
      <c r="S3260">
        <v>3663575</v>
      </c>
      <c r="T3260" s="1">
        <v>44468.437696759262</v>
      </c>
      <c r="U3260">
        <v>941</v>
      </c>
      <c r="V3260" t="s">
        <v>27</v>
      </c>
      <c r="W3260">
        <v>10</v>
      </c>
      <c r="X3260">
        <v>100</v>
      </c>
    </row>
    <row r="3261" spans="1:24" x14ac:dyDescent="0.35">
      <c r="A3261" t="s">
        <v>24</v>
      </c>
      <c r="B3261">
        <v>2015</v>
      </c>
      <c r="C3261">
        <v>420</v>
      </c>
      <c r="D3261" t="s">
        <v>32</v>
      </c>
      <c r="E3261" t="s">
        <v>33</v>
      </c>
      <c r="F3261">
        <v>21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 s="1">
        <v>44468.437696759262</v>
      </c>
      <c r="U3261">
        <v>913</v>
      </c>
      <c r="V3261" t="s">
        <v>29</v>
      </c>
      <c r="W3261">
        <v>201</v>
      </c>
      <c r="X3261">
        <v>300</v>
      </c>
    </row>
    <row r="3262" spans="1:24" x14ac:dyDescent="0.35">
      <c r="A3262" t="s">
        <v>24</v>
      </c>
      <c r="B3262">
        <v>2015</v>
      </c>
      <c r="C3262">
        <v>420</v>
      </c>
      <c r="D3262" t="s">
        <v>32</v>
      </c>
      <c r="E3262" t="s">
        <v>33</v>
      </c>
      <c r="F3262">
        <v>21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 s="1">
        <v>44468.437696759262</v>
      </c>
      <c r="U3262">
        <v>923</v>
      </c>
      <c r="V3262" t="s">
        <v>31</v>
      </c>
      <c r="W3262">
        <v>201</v>
      </c>
      <c r="X3262">
        <v>300</v>
      </c>
    </row>
    <row r="3263" spans="1:24" x14ac:dyDescent="0.35">
      <c r="A3263" t="s">
        <v>24</v>
      </c>
      <c r="B3263">
        <v>2015</v>
      </c>
      <c r="C3263">
        <v>420</v>
      </c>
      <c r="D3263" t="s">
        <v>32</v>
      </c>
      <c r="E3263" t="s">
        <v>33</v>
      </c>
      <c r="F3263">
        <v>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 s="1">
        <v>44468.437696759262</v>
      </c>
      <c r="U3263">
        <v>952</v>
      </c>
      <c r="V3263" t="s">
        <v>28</v>
      </c>
      <c r="W3263">
        <v>101</v>
      </c>
      <c r="X3263">
        <v>200</v>
      </c>
    </row>
    <row r="3264" spans="1:24" x14ac:dyDescent="0.35">
      <c r="A3264" t="s">
        <v>24</v>
      </c>
      <c r="B3264">
        <v>2015</v>
      </c>
      <c r="C3264">
        <v>420</v>
      </c>
      <c r="D3264" t="s">
        <v>32</v>
      </c>
      <c r="E3264" t="s">
        <v>33</v>
      </c>
      <c r="F3264">
        <v>28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 s="1">
        <v>44468.437696759262</v>
      </c>
      <c r="U3264">
        <v>933</v>
      </c>
      <c r="V3264" t="s">
        <v>30</v>
      </c>
      <c r="W3264">
        <v>201</v>
      </c>
      <c r="X3264">
        <v>300</v>
      </c>
    </row>
    <row r="3265" spans="1:24" x14ac:dyDescent="0.35">
      <c r="A3265" t="s">
        <v>24</v>
      </c>
      <c r="B3265">
        <v>2015</v>
      </c>
      <c r="C3265">
        <v>420</v>
      </c>
      <c r="D3265" t="s">
        <v>32</v>
      </c>
      <c r="E3265" t="s">
        <v>33</v>
      </c>
      <c r="F3265">
        <v>31</v>
      </c>
      <c r="G3265">
        <v>5</v>
      </c>
      <c r="H3265">
        <v>67.395673162501197</v>
      </c>
      <c r="I3265">
        <v>810.00354308706801</v>
      </c>
      <c r="J3265">
        <v>8.6923527440542898</v>
      </c>
      <c r="K3265">
        <v>12.4088270243469</v>
      </c>
      <c r="L3265">
        <v>1980.5</v>
      </c>
      <c r="M3265">
        <v>699258.48250740406</v>
      </c>
      <c r="N3265">
        <v>174</v>
      </c>
      <c r="O3265">
        <v>3787</v>
      </c>
      <c r="P3265">
        <v>255738</v>
      </c>
      <c r="Q3265">
        <v>10712271111.3981</v>
      </c>
      <c r="R3265">
        <v>32178</v>
      </c>
      <c r="S3265">
        <v>479298</v>
      </c>
      <c r="T3265" s="1">
        <v>44468.437696759262</v>
      </c>
      <c r="U3265">
        <v>942</v>
      </c>
      <c r="V3265" t="s">
        <v>27</v>
      </c>
      <c r="W3265">
        <v>101</v>
      </c>
      <c r="X3265">
        <v>200</v>
      </c>
    </row>
    <row r="3266" spans="1:24" x14ac:dyDescent="0.35">
      <c r="A3266" t="s">
        <v>24</v>
      </c>
      <c r="B3266">
        <v>2015</v>
      </c>
      <c r="C3266">
        <v>420</v>
      </c>
      <c r="D3266" t="s">
        <v>32</v>
      </c>
      <c r="E3266" t="s">
        <v>33</v>
      </c>
      <c r="F3266">
        <v>50</v>
      </c>
      <c r="G3266">
        <v>2</v>
      </c>
      <c r="H3266">
        <v>47.577266141034002</v>
      </c>
      <c r="I3266">
        <v>1556.53298951078</v>
      </c>
      <c r="J3266">
        <v>3.3119533998664701</v>
      </c>
      <c r="K3266">
        <v>7.6535459266937202</v>
      </c>
      <c r="L3266">
        <v>698.6</v>
      </c>
      <c r="M3266">
        <v>335313.07970853301</v>
      </c>
      <c r="N3266">
        <v>0</v>
      </c>
      <c r="O3266">
        <v>2187</v>
      </c>
      <c r="P3266">
        <v>48427</v>
      </c>
      <c r="Q3266">
        <v>1648750185.6141</v>
      </c>
      <c r="R3266">
        <v>0</v>
      </c>
      <c r="S3266">
        <v>152822</v>
      </c>
      <c r="T3266" s="1">
        <v>44468.437696759262</v>
      </c>
      <c r="U3266">
        <v>912</v>
      </c>
      <c r="V3266" t="s">
        <v>29</v>
      </c>
      <c r="W3266">
        <v>101</v>
      </c>
      <c r="X3266">
        <v>200</v>
      </c>
    </row>
    <row r="3267" spans="1:24" x14ac:dyDescent="0.35">
      <c r="A3267" t="s">
        <v>24</v>
      </c>
      <c r="B3267">
        <v>2015</v>
      </c>
      <c r="C3267">
        <v>420</v>
      </c>
      <c r="D3267" t="s">
        <v>32</v>
      </c>
      <c r="E3267" t="s">
        <v>33</v>
      </c>
      <c r="F3267">
        <v>59</v>
      </c>
      <c r="G3267">
        <v>21</v>
      </c>
      <c r="H3267">
        <v>669.06417484189501</v>
      </c>
      <c r="I3267">
        <v>25611.476790697601</v>
      </c>
      <c r="J3267">
        <v>35.153761724143898</v>
      </c>
      <c r="K3267">
        <v>54.341650664326501</v>
      </c>
      <c r="L3267">
        <v>17419</v>
      </c>
      <c r="M3267">
        <v>17359935.8929139</v>
      </c>
      <c r="N3267">
        <v>8998</v>
      </c>
      <c r="O3267">
        <v>25840</v>
      </c>
      <c r="P3267">
        <v>915366</v>
      </c>
      <c r="Q3267">
        <v>36833782743.464203</v>
      </c>
      <c r="R3267">
        <v>527493</v>
      </c>
      <c r="S3267">
        <v>1303239</v>
      </c>
      <c r="T3267" s="1">
        <v>44468.437696759262</v>
      </c>
      <c r="U3267">
        <v>921</v>
      </c>
      <c r="V3267" t="s">
        <v>31</v>
      </c>
      <c r="W3267">
        <v>10</v>
      </c>
      <c r="X3267">
        <v>100</v>
      </c>
    </row>
    <row r="3268" spans="1:24" x14ac:dyDescent="0.35">
      <c r="A3268" t="s">
        <v>24</v>
      </c>
      <c r="B3268">
        <v>2015</v>
      </c>
      <c r="C3268">
        <v>420</v>
      </c>
      <c r="D3268" t="s">
        <v>32</v>
      </c>
      <c r="E3268" t="s">
        <v>33</v>
      </c>
      <c r="F3268">
        <v>85</v>
      </c>
      <c r="G3268">
        <v>15</v>
      </c>
      <c r="H3268">
        <v>339.72359386429599</v>
      </c>
      <c r="I3268">
        <v>12416.071838027599</v>
      </c>
      <c r="J3268">
        <v>20.205302929399899</v>
      </c>
      <c r="K3268">
        <v>37.1397149874444</v>
      </c>
      <c r="L3268">
        <v>13085</v>
      </c>
      <c r="M3268">
        <v>18418836.713042501</v>
      </c>
      <c r="N3268">
        <v>4205</v>
      </c>
      <c r="O3268">
        <v>21965</v>
      </c>
      <c r="P3268">
        <v>777789</v>
      </c>
      <c r="Q3268">
        <v>55095553154.5429</v>
      </c>
      <c r="R3268">
        <v>292144</v>
      </c>
      <c r="S3268">
        <v>1263434</v>
      </c>
      <c r="T3268" s="1">
        <v>44468.437696759262</v>
      </c>
      <c r="U3268">
        <v>931</v>
      </c>
      <c r="V3268" t="s">
        <v>30</v>
      </c>
      <c r="W3268">
        <v>10</v>
      </c>
      <c r="X3268">
        <v>100</v>
      </c>
    </row>
    <row r="3269" spans="1:24" x14ac:dyDescent="0.35">
      <c r="A3269" t="s">
        <v>24</v>
      </c>
      <c r="B3269">
        <v>2015</v>
      </c>
      <c r="C3269">
        <v>420</v>
      </c>
      <c r="D3269" t="s">
        <v>32</v>
      </c>
      <c r="E3269" t="s">
        <v>33</v>
      </c>
      <c r="F3269">
        <v>86</v>
      </c>
      <c r="G3269">
        <v>5</v>
      </c>
      <c r="H3269">
        <v>48.380678420535297</v>
      </c>
      <c r="I3269">
        <v>760.88237515009405</v>
      </c>
      <c r="J3269">
        <v>3.26524719955172</v>
      </c>
      <c r="K3269">
        <v>2.2341280474544498</v>
      </c>
      <c r="L3269">
        <v>1153.8</v>
      </c>
      <c r="M3269">
        <v>432785.09348646202</v>
      </c>
      <c r="N3269">
        <v>0</v>
      </c>
      <c r="O3269">
        <v>2483</v>
      </c>
      <c r="P3269">
        <v>78012</v>
      </c>
      <c r="Q3269">
        <v>1270757935.0718601</v>
      </c>
      <c r="R3269">
        <v>5968</v>
      </c>
      <c r="S3269">
        <v>150056</v>
      </c>
      <c r="T3269" s="1">
        <v>44468.437696759262</v>
      </c>
      <c r="U3269">
        <v>922</v>
      </c>
      <c r="V3269" t="s">
        <v>31</v>
      </c>
      <c r="W3269">
        <v>101</v>
      </c>
      <c r="X3269">
        <v>200</v>
      </c>
    </row>
    <row r="3270" spans="1:24" x14ac:dyDescent="0.35">
      <c r="A3270" t="s">
        <v>24</v>
      </c>
      <c r="B3270">
        <v>2015</v>
      </c>
      <c r="C3270">
        <v>420</v>
      </c>
      <c r="D3270" t="s">
        <v>32</v>
      </c>
      <c r="E3270" t="s">
        <v>33</v>
      </c>
      <c r="F3270">
        <v>107</v>
      </c>
      <c r="G3270">
        <v>25</v>
      </c>
      <c r="H3270">
        <v>308.777337806145</v>
      </c>
      <c r="I3270">
        <v>6314.4956092113398</v>
      </c>
      <c r="J3270">
        <v>15.8853308292021</v>
      </c>
      <c r="K3270">
        <v>11.709372532012701</v>
      </c>
      <c r="L3270">
        <v>12750.4</v>
      </c>
      <c r="M3270">
        <v>10764611.7330998</v>
      </c>
      <c r="N3270">
        <v>5926</v>
      </c>
      <c r="O3270">
        <v>19575</v>
      </c>
      <c r="P3270">
        <v>655870</v>
      </c>
      <c r="Q3270">
        <v>19961507101.448799</v>
      </c>
      <c r="R3270">
        <v>361997</v>
      </c>
      <c r="S3270">
        <v>949743</v>
      </c>
      <c r="T3270" s="1">
        <v>44468.437696759262</v>
      </c>
      <c r="U3270">
        <v>911</v>
      </c>
      <c r="V3270" t="s">
        <v>29</v>
      </c>
      <c r="W3270">
        <v>10</v>
      </c>
      <c r="X3270">
        <v>100</v>
      </c>
    </row>
    <row r="3271" spans="1:24" x14ac:dyDescent="0.35">
      <c r="A3271" t="s">
        <v>24</v>
      </c>
      <c r="B3271">
        <v>2015</v>
      </c>
      <c r="C3271">
        <v>420</v>
      </c>
      <c r="D3271" t="s">
        <v>32</v>
      </c>
      <c r="E3271" t="s">
        <v>33</v>
      </c>
      <c r="F3271">
        <v>127</v>
      </c>
      <c r="G3271">
        <v>2</v>
      </c>
      <c r="H3271">
        <v>8.7618217551776993</v>
      </c>
      <c r="I3271">
        <v>38.520785992954998</v>
      </c>
      <c r="J3271">
        <v>0.49397899305848803</v>
      </c>
      <c r="K3271">
        <v>0.11924825638649</v>
      </c>
      <c r="L3271">
        <v>380.3</v>
      </c>
      <c r="M3271">
        <v>72328.263552451797</v>
      </c>
      <c r="N3271">
        <v>0</v>
      </c>
      <c r="O3271">
        <v>918</v>
      </c>
      <c r="P3271">
        <v>21019</v>
      </c>
      <c r="Q3271">
        <v>223905590.02793401</v>
      </c>
      <c r="R3271">
        <v>0</v>
      </c>
      <c r="S3271">
        <v>50946</v>
      </c>
      <c r="T3271" s="1">
        <v>44468.437696759262</v>
      </c>
      <c r="U3271">
        <v>932</v>
      </c>
      <c r="V3271" t="s">
        <v>30</v>
      </c>
      <c r="W3271">
        <v>101</v>
      </c>
      <c r="X3271">
        <v>200</v>
      </c>
    </row>
    <row r="3272" spans="1:24" x14ac:dyDescent="0.35">
      <c r="A3272" t="s">
        <v>24</v>
      </c>
      <c r="B3272">
        <v>2015</v>
      </c>
      <c r="C3272">
        <v>435</v>
      </c>
      <c r="D3272" t="s">
        <v>34</v>
      </c>
      <c r="E3272" t="s">
        <v>35</v>
      </c>
      <c r="F3272">
        <v>1</v>
      </c>
      <c r="G3272">
        <v>0</v>
      </c>
      <c r="H3272">
        <v>0</v>
      </c>
      <c r="J3272">
        <v>0</v>
      </c>
      <c r="L3272">
        <v>0</v>
      </c>
      <c r="P3272">
        <v>0</v>
      </c>
      <c r="T3272" s="1">
        <v>44468.437696759262</v>
      </c>
      <c r="U3272">
        <v>946</v>
      </c>
      <c r="V3272" t="s">
        <v>27</v>
      </c>
      <c r="W3272">
        <v>701</v>
      </c>
      <c r="X3272">
        <v>1000</v>
      </c>
    </row>
    <row r="3273" spans="1:24" x14ac:dyDescent="0.35">
      <c r="A3273" t="s">
        <v>24</v>
      </c>
      <c r="B3273">
        <v>2015</v>
      </c>
      <c r="C3273">
        <v>435</v>
      </c>
      <c r="D3273" t="s">
        <v>34</v>
      </c>
      <c r="E3273" t="s">
        <v>35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 s="1">
        <v>44468.437696759262</v>
      </c>
      <c r="U3273">
        <v>916</v>
      </c>
      <c r="V3273" t="s">
        <v>29</v>
      </c>
      <c r="W3273">
        <v>701</v>
      </c>
      <c r="X3273">
        <v>1000</v>
      </c>
    </row>
    <row r="3274" spans="1:24" x14ac:dyDescent="0.35">
      <c r="A3274" t="s">
        <v>24</v>
      </c>
      <c r="B3274">
        <v>2015</v>
      </c>
      <c r="C3274">
        <v>435</v>
      </c>
      <c r="D3274" t="s">
        <v>34</v>
      </c>
      <c r="E3274" t="s">
        <v>35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s="1">
        <v>44468.437696759262</v>
      </c>
      <c r="U3274">
        <v>945</v>
      </c>
      <c r="V3274" t="s">
        <v>27</v>
      </c>
      <c r="W3274">
        <v>501</v>
      </c>
      <c r="X3274">
        <v>700</v>
      </c>
    </row>
    <row r="3275" spans="1:24" x14ac:dyDescent="0.35">
      <c r="A3275" t="s">
        <v>24</v>
      </c>
      <c r="B3275">
        <v>2015</v>
      </c>
      <c r="C3275">
        <v>435</v>
      </c>
      <c r="D3275" t="s">
        <v>34</v>
      </c>
      <c r="E3275" t="s">
        <v>35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 s="1">
        <v>44468.437696759262</v>
      </c>
      <c r="U3275">
        <v>956</v>
      </c>
      <c r="V3275" t="s">
        <v>28</v>
      </c>
      <c r="W3275">
        <v>701</v>
      </c>
      <c r="X3275">
        <v>1000</v>
      </c>
    </row>
    <row r="3276" spans="1:24" x14ac:dyDescent="0.35">
      <c r="A3276" t="s">
        <v>24</v>
      </c>
      <c r="B3276">
        <v>2015</v>
      </c>
      <c r="C3276">
        <v>435</v>
      </c>
      <c r="D3276" t="s">
        <v>34</v>
      </c>
      <c r="E3276" t="s">
        <v>35</v>
      </c>
      <c r="F3276">
        <v>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 s="1">
        <v>44468.437696759262</v>
      </c>
      <c r="U3276">
        <v>915</v>
      </c>
      <c r="V3276" t="s">
        <v>29</v>
      </c>
      <c r="W3276">
        <v>501</v>
      </c>
      <c r="X3276">
        <v>700</v>
      </c>
    </row>
    <row r="3277" spans="1:24" x14ac:dyDescent="0.35">
      <c r="A3277" t="s">
        <v>24</v>
      </c>
      <c r="B3277">
        <v>2015</v>
      </c>
      <c r="C3277">
        <v>435</v>
      </c>
      <c r="D3277" t="s">
        <v>34</v>
      </c>
      <c r="E3277" t="s">
        <v>35</v>
      </c>
      <c r="F3277">
        <v>3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s="1">
        <v>44468.437696759262</v>
      </c>
      <c r="U3277">
        <v>926</v>
      </c>
      <c r="V3277" t="s">
        <v>31</v>
      </c>
      <c r="W3277">
        <v>701</v>
      </c>
      <c r="X3277">
        <v>1000</v>
      </c>
    </row>
    <row r="3278" spans="1:24" x14ac:dyDescent="0.35">
      <c r="A3278" t="s">
        <v>24</v>
      </c>
      <c r="B3278">
        <v>2015</v>
      </c>
      <c r="C3278">
        <v>435</v>
      </c>
      <c r="D3278" t="s">
        <v>34</v>
      </c>
      <c r="E3278" t="s">
        <v>35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 s="1">
        <v>44468.437696759262</v>
      </c>
      <c r="U3278">
        <v>935</v>
      </c>
      <c r="V3278" t="s">
        <v>30</v>
      </c>
      <c r="W3278">
        <v>501</v>
      </c>
      <c r="X3278">
        <v>700</v>
      </c>
    </row>
    <row r="3279" spans="1:24" x14ac:dyDescent="0.35">
      <c r="A3279" t="s">
        <v>24</v>
      </c>
      <c r="B3279">
        <v>2015</v>
      </c>
      <c r="C3279">
        <v>435</v>
      </c>
      <c r="D3279" t="s">
        <v>34</v>
      </c>
      <c r="E3279" t="s">
        <v>35</v>
      </c>
      <c r="F3279">
        <v>4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s="1">
        <v>44468.437696759262</v>
      </c>
      <c r="U3279">
        <v>925</v>
      </c>
      <c r="V3279" t="s">
        <v>31</v>
      </c>
      <c r="W3279">
        <v>501</v>
      </c>
      <c r="X3279">
        <v>700</v>
      </c>
    </row>
    <row r="3280" spans="1:24" x14ac:dyDescent="0.35">
      <c r="A3280" t="s">
        <v>24</v>
      </c>
      <c r="B3280">
        <v>2015</v>
      </c>
      <c r="C3280">
        <v>435</v>
      </c>
      <c r="D3280" t="s">
        <v>34</v>
      </c>
      <c r="E3280" t="s">
        <v>35</v>
      </c>
      <c r="F3280">
        <v>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 s="1">
        <v>44468.437696759262</v>
      </c>
      <c r="U3280">
        <v>936</v>
      </c>
      <c r="V3280" t="s">
        <v>30</v>
      </c>
      <c r="W3280">
        <v>701</v>
      </c>
      <c r="X3280">
        <v>1000</v>
      </c>
    </row>
    <row r="3281" spans="1:24" x14ac:dyDescent="0.35">
      <c r="A3281" t="s">
        <v>24</v>
      </c>
      <c r="B3281">
        <v>2015</v>
      </c>
      <c r="C3281">
        <v>435</v>
      </c>
      <c r="D3281" t="s">
        <v>34</v>
      </c>
      <c r="E3281" t="s">
        <v>35</v>
      </c>
      <c r="F3281">
        <v>4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 s="1">
        <v>44468.437696759262</v>
      </c>
      <c r="U3281">
        <v>955</v>
      </c>
      <c r="V3281" t="s">
        <v>28</v>
      </c>
      <c r="W3281">
        <v>501</v>
      </c>
      <c r="X3281">
        <v>700</v>
      </c>
    </row>
    <row r="3282" spans="1:24" x14ac:dyDescent="0.35">
      <c r="A3282" t="s">
        <v>24</v>
      </c>
      <c r="B3282">
        <v>2015</v>
      </c>
      <c r="C3282">
        <v>435</v>
      </c>
      <c r="D3282" t="s">
        <v>34</v>
      </c>
      <c r="E3282" t="s">
        <v>35</v>
      </c>
      <c r="F3282">
        <v>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 s="1">
        <v>44468.437696759262</v>
      </c>
      <c r="U3282">
        <v>914</v>
      </c>
      <c r="V3282" t="s">
        <v>29</v>
      </c>
      <c r="W3282">
        <v>301</v>
      </c>
      <c r="X3282">
        <v>500</v>
      </c>
    </row>
    <row r="3283" spans="1:24" x14ac:dyDescent="0.35">
      <c r="A3283" t="s">
        <v>24</v>
      </c>
      <c r="B3283">
        <v>2015</v>
      </c>
      <c r="C3283">
        <v>435</v>
      </c>
      <c r="D3283" t="s">
        <v>34</v>
      </c>
      <c r="E3283" t="s">
        <v>35</v>
      </c>
      <c r="F3283">
        <v>6</v>
      </c>
      <c r="G3283">
        <v>1</v>
      </c>
      <c r="H3283">
        <v>3.1</v>
      </c>
      <c r="I3283">
        <v>9.4183005713312102</v>
      </c>
      <c r="J3283">
        <v>7.7</v>
      </c>
      <c r="K3283">
        <v>60.059563892276401</v>
      </c>
      <c r="L3283">
        <v>4.9000000000000004</v>
      </c>
      <c r="M3283">
        <v>24.230376074634201</v>
      </c>
      <c r="N3283">
        <v>0</v>
      </c>
      <c r="O3283">
        <v>17</v>
      </c>
      <c r="P3283">
        <v>12430</v>
      </c>
      <c r="Q3283">
        <v>154514692.85426399</v>
      </c>
      <c r="R3283">
        <v>0</v>
      </c>
      <c r="S3283">
        <v>42847</v>
      </c>
      <c r="T3283" s="1">
        <v>44468.437696759262</v>
      </c>
      <c r="U3283">
        <v>924</v>
      </c>
      <c r="V3283" t="s">
        <v>31</v>
      </c>
      <c r="W3283">
        <v>301</v>
      </c>
      <c r="X3283">
        <v>500</v>
      </c>
    </row>
    <row r="3284" spans="1:24" x14ac:dyDescent="0.35">
      <c r="A3284" t="s">
        <v>24</v>
      </c>
      <c r="B3284">
        <v>2015</v>
      </c>
      <c r="C3284">
        <v>435</v>
      </c>
      <c r="D3284" t="s">
        <v>34</v>
      </c>
      <c r="E3284" t="s">
        <v>35</v>
      </c>
      <c r="F3284">
        <v>8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s="1">
        <v>44468.437696759262</v>
      </c>
      <c r="U3284">
        <v>934</v>
      </c>
      <c r="V3284" t="s">
        <v>30</v>
      </c>
      <c r="W3284">
        <v>301</v>
      </c>
      <c r="X3284">
        <v>500</v>
      </c>
    </row>
    <row r="3285" spans="1:24" x14ac:dyDescent="0.35">
      <c r="A3285" t="s">
        <v>24</v>
      </c>
      <c r="B3285">
        <v>2015</v>
      </c>
      <c r="C3285">
        <v>435</v>
      </c>
      <c r="D3285" t="s">
        <v>34</v>
      </c>
      <c r="E3285" t="s">
        <v>35</v>
      </c>
      <c r="F3285">
        <v>8</v>
      </c>
      <c r="G3285">
        <v>2</v>
      </c>
      <c r="H3285">
        <v>21.226203413745399</v>
      </c>
      <c r="I3285">
        <v>343.40746923093798</v>
      </c>
      <c r="J3285">
        <v>15.439158296136601</v>
      </c>
      <c r="K3285">
        <v>172.79394808085999</v>
      </c>
      <c r="L3285">
        <v>66.2</v>
      </c>
      <c r="M3285">
        <v>3336.4123409547801</v>
      </c>
      <c r="N3285">
        <v>0</v>
      </c>
      <c r="O3285">
        <v>227</v>
      </c>
      <c r="P3285">
        <v>48186</v>
      </c>
      <c r="Q3285">
        <v>1678798257.0978401</v>
      </c>
      <c r="R3285">
        <v>0</v>
      </c>
      <c r="S3285">
        <v>161927</v>
      </c>
      <c r="T3285" s="1">
        <v>44468.437696759262</v>
      </c>
      <c r="U3285">
        <v>954</v>
      </c>
      <c r="V3285" t="s">
        <v>28</v>
      </c>
      <c r="W3285">
        <v>301</v>
      </c>
      <c r="X3285">
        <v>500</v>
      </c>
    </row>
    <row r="3286" spans="1:24" x14ac:dyDescent="0.35">
      <c r="A3286" t="s">
        <v>24</v>
      </c>
      <c r="B3286">
        <v>2015</v>
      </c>
      <c r="C3286">
        <v>435</v>
      </c>
      <c r="D3286" t="s">
        <v>34</v>
      </c>
      <c r="E3286" t="s">
        <v>35</v>
      </c>
      <c r="F3286">
        <v>9</v>
      </c>
      <c r="G3286">
        <v>1</v>
      </c>
      <c r="H3286">
        <v>2.8</v>
      </c>
      <c r="I3286">
        <v>7.7401290170019399</v>
      </c>
      <c r="J3286">
        <v>14.2</v>
      </c>
      <c r="K3286">
        <v>201.48190902233301</v>
      </c>
      <c r="L3286">
        <v>18.2</v>
      </c>
      <c r="M3286">
        <v>331.69836052600499</v>
      </c>
      <c r="N3286">
        <v>0</v>
      </c>
      <c r="O3286">
        <v>59</v>
      </c>
      <c r="P3286">
        <v>92921</v>
      </c>
      <c r="Q3286">
        <v>8634380480.1646404</v>
      </c>
      <c r="R3286">
        <v>0</v>
      </c>
      <c r="S3286">
        <v>303109</v>
      </c>
      <c r="T3286" s="1">
        <v>44468.437696759262</v>
      </c>
      <c r="U3286">
        <v>951</v>
      </c>
      <c r="V3286" t="s">
        <v>28</v>
      </c>
      <c r="W3286">
        <v>10</v>
      </c>
      <c r="X3286">
        <v>100</v>
      </c>
    </row>
    <row r="3287" spans="1:24" x14ac:dyDescent="0.35">
      <c r="A3287" t="s">
        <v>24</v>
      </c>
      <c r="B3287">
        <v>2015</v>
      </c>
      <c r="C3287">
        <v>435</v>
      </c>
      <c r="D3287" t="s">
        <v>34</v>
      </c>
      <c r="E3287" t="s">
        <v>35</v>
      </c>
      <c r="F3287">
        <v>9</v>
      </c>
      <c r="G3287">
        <v>2</v>
      </c>
      <c r="H3287">
        <v>24.016205128829601</v>
      </c>
      <c r="I3287">
        <v>305.22825296488298</v>
      </c>
      <c r="J3287">
        <v>14.8606322159486</v>
      </c>
      <c r="K3287">
        <v>112.74732036333199</v>
      </c>
      <c r="L3287">
        <v>63.2</v>
      </c>
      <c r="M3287">
        <v>2107.65936686138</v>
      </c>
      <c r="N3287">
        <v>0</v>
      </c>
      <c r="O3287">
        <v>209</v>
      </c>
      <c r="P3287">
        <v>39014</v>
      </c>
      <c r="Q3287">
        <v>778541775.02905297</v>
      </c>
      <c r="R3287">
        <v>0</v>
      </c>
      <c r="S3287">
        <v>127799</v>
      </c>
      <c r="T3287" s="1">
        <v>44468.437696759262</v>
      </c>
      <c r="U3287">
        <v>944</v>
      </c>
      <c r="V3287" t="s">
        <v>27</v>
      </c>
      <c r="W3287">
        <v>301</v>
      </c>
      <c r="X3287">
        <v>500</v>
      </c>
    </row>
    <row r="3288" spans="1:24" x14ac:dyDescent="0.35">
      <c r="A3288" t="s">
        <v>24</v>
      </c>
      <c r="B3288">
        <v>2015</v>
      </c>
      <c r="C3288">
        <v>435</v>
      </c>
      <c r="D3288" t="s">
        <v>34</v>
      </c>
      <c r="E3288" t="s">
        <v>35</v>
      </c>
      <c r="F3288">
        <v>18</v>
      </c>
      <c r="G3288">
        <v>1</v>
      </c>
      <c r="H3288">
        <v>1.3213730990674999</v>
      </c>
      <c r="I3288">
        <v>1.6681827978525301</v>
      </c>
      <c r="J3288">
        <v>2.2541070513504402</v>
      </c>
      <c r="K3288">
        <v>4.9933034741338496</v>
      </c>
      <c r="L3288">
        <v>6.5</v>
      </c>
      <c r="M3288">
        <v>42.581980209555503</v>
      </c>
      <c r="N3288">
        <v>0</v>
      </c>
      <c r="O3288">
        <v>20</v>
      </c>
      <c r="P3288">
        <v>11290</v>
      </c>
      <c r="Q3288">
        <v>127458903.178708</v>
      </c>
      <c r="R3288">
        <v>0</v>
      </c>
      <c r="S3288">
        <v>35507</v>
      </c>
      <c r="T3288" s="1">
        <v>44468.437696759262</v>
      </c>
      <c r="U3288">
        <v>953</v>
      </c>
      <c r="V3288" t="s">
        <v>28</v>
      </c>
      <c r="W3288">
        <v>201</v>
      </c>
      <c r="X3288">
        <v>300</v>
      </c>
    </row>
    <row r="3289" spans="1:24" x14ac:dyDescent="0.35">
      <c r="A3289" t="s">
        <v>24</v>
      </c>
      <c r="B3289">
        <v>2015</v>
      </c>
      <c r="C3289">
        <v>435</v>
      </c>
      <c r="D3289" t="s">
        <v>34</v>
      </c>
      <c r="E3289" t="s">
        <v>35</v>
      </c>
      <c r="F3289">
        <v>18</v>
      </c>
      <c r="G3289">
        <v>2</v>
      </c>
      <c r="H3289">
        <v>4.9636059296126902</v>
      </c>
      <c r="I3289">
        <v>12.850081153485601</v>
      </c>
      <c r="J3289">
        <v>4.1645900978539698</v>
      </c>
      <c r="K3289">
        <v>8.7954480113556297</v>
      </c>
      <c r="L3289">
        <v>25.7</v>
      </c>
      <c r="M3289">
        <v>343.47531053862099</v>
      </c>
      <c r="N3289">
        <v>0</v>
      </c>
      <c r="O3289">
        <v>65</v>
      </c>
      <c r="P3289">
        <v>21509</v>
      </c>
      <c r="Q3289">
        <v>235097288.565155</v>
      </c>
      <c r="R3289">
        <v>0</v>
      </c>
      <c r="S3289">
        <v>53861</v>
      </c>
      <c r="T3289" s="1">
        <v>44468.437696759262</v>
      </c>
      <c r="U3289">
        <v>943</v>
      </c>
      <c r="V3289" t="s">
        <v>27</v>
      </c>
      <c r="W3289">
        <v>201</v>
      </c>
      <c r="X3289">
        <v>300</v>
      </c>
    </row>
    <row r="3290" spans="1:24" x14ac:dyDescent="0.35">
      <c r="A3290" t="s">
        <v>24</v>
      </c>
      <c r="B3290">
        <v>2015</v>
      </c>
      <c r="C3290">
        <v>435</v>
      </c>
      <c r="D3290" t="s">
        <v>34</v>
      </c>
      <c r="E3290" t="s">
        <v>35</v>
      </c>
      <c r="F3290">
        <v>19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 s="1">
        <v>44468.437696759262</v>
      </c>
      <c r="U3290">
        <v>941</v>
      </c>
      <c r="V3290" t="s">
        <v>27</v>
      </c>
      <c r="W3290">
        <v>10</v>
      </c>
      <c r="X3290">
        <v>100</v>
      </c>
    </row>
    <row r="3291" spans="1:24" x14ac:dyDescent="0.35">
      <c r="A3291" t="s">
        <v>24</v>
      </c>
      <c r="B3291">
        <v>2015</v>
      </c>
      <c r="C3291">
        <v>435</v>
      </c>
      <c r="D3291" t="s">
        <v>34</v>
      </c>
      <c r="E3291" t="s">
        <v>35</v>
      </c>
      <c r="F3291">
        <v>21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 s="1">
        <v>44468.437696759262</v>
      </c>
      <c r="U3291">
        <v>913</v>
      </c>
      <c r="V3291" t="s">
        <v>29</v>
      </c>
      <c r="W3291">
        <v>201</v>
      </c>
      <c r="X3291">
        <v>300</v>
      </c>
    </row>
    <row r="3292" spans="1:24" x14ac:dyDescent="0.35">
      <c r="A3292" t="s">
        <v>24</v>
      </c>
      <c r="B3292">
        <v>2015</v>
      </c>
      <c r="C3292">
        <v>435</v>
      </c>
      <c r="D3292" t="s">
        <v>34</v>
      </c>
      <c r="E3292" t="s">
        <v>35</v>
      </c>
      <c r="F3292">
        <v>21</v>
      </c>
      <c r="G3292">
        <v>8</v>
      </c>
      <c r="H3292">
        <v>60.259479323664202</v>
      </c>
      <c r="I3292">
        <v>278.91717281434302</v>
      </c>
      <c r="J3292">
        <v>30.836357971325</v>
      </c>
      <c r="K3292">
        <v>68.250398631455795</v>
      </c>
      <c r="L3292">
        <v>695.9</v>
      </c>
      <c r="M3292">
        <v>37183.111858975499</v>
      </c>
      <c r="N3292">
        <v>271</v>
      </c>
      <c r="O3292">
        <v>1120</v>
      </c>
      <c r="P3292">
        <v>355697</v>
      </c>
      <c r="Q3292">
        <v>9098623011.0052109</v>
      </c>
      <c r="R3292">
        <v>145751</v>
      </c>
      <c r="S3292">
        <v>565643</v>
      </c>
      <c r="T3292" s="1">
        <v>44468.437696759262</v>
      </c>
      <c r="U3292">
        <v>923</v>
      </c>
      <c r="V3292" t="s">
        <v>31</v>
      </c>
      <c r="W3292">
        <v>201</v>
      </c>
      <c r="X3292">
        <v>300</v>
      </c>
    </row>
    <row r="3293" spans="1:24" x14ac:dyDescent="0.35">
      <c r="A3293" t="s">
        <v>24</v>
      </c>
      <c r="B3293">
        <v>2015</v>
      </c>
      <c r="C3293">
        <v>435</v>
      </c>
      <c r="D3293" t="s">
        <v>34</v>
      </c>
      <c r="E3293" t="s">
        <v>35</v>
      </c>
      <c r="F3293">
        <v>27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s="1">
        <v>44468.437696759262</v>
      </c>
      <c r="U3293">
        <v>952</v>
      </c>
      <c r="V3293" t="s">
        <v>28</v>
      </c>
      <c r="W3293">
        <v>101</v>
      </c>
      <c r="X3293">
        <v>200</v>
      </c>
    </row>
    <row r="3294" spans="1:24" x14ac:dyDescent="0.35">
      <c r="A3294" t="s">
        <v>24</v>
      </c>
      <c r="B3294">
        <v>2015</v>
      </c>
      <c r="C3294">
        <v>435</v>
      </c>
      <c r="D3294" t="s">
        <v>34</v>
      </c>
      <c r="E3294" t="s">
        <v>35</v>
      </c>
      <c r="F3294">
        <v>28</v>
      </c>
      <c r="G3294">
        <v>8</v>
      </c>
      <c r="H3294">
        <v>54.510520751371097</v>
      </c>
      <c r="I3294">
        <v>69.396854520887203</v>
      </c>
      <c r="J3294">
        <v>24.545207388387801</v>
      </c>
      <c r="K3294">
        <v>21.8018868074792</v>
      </c>
      <c r="L3294">
        <v>626.5</v>
      </c>
      <c r="M3294">
        <v>9162.2596964751901</v>
      </c>
      <c r="N3294">
        <v>416</v>
      </c>
      <c r="O3294">
        <v>837</v>
      </c>
      <c r="P3294">
        <v>282300</v>
      </c>
      <c r="Q3294">
        <v>2878438081.7023602</v>
      </c>
      <c r="R3294">
        <v>164214</v>
      </c>
      <c r="S3294">
        <v>400386</v>
      </c>
      <c r="T3294" s="1">
        <v>44468.437696759262</v>
      </c>
      <c r="U3294">
        <v>933</v>
      </c>
      <c r="V3294" t="s">
        <v>30</v>
      </c>
      <c r="W3294">
        <v>201</v>
      </c>
      <c r="X3294">
        <v>300</v>
      </c>
    </row>
    <row r="3295" spans="1:24" x14ac:dyDescent="0.35">
      <c r="A3295" t="s">
        <v>24</v>
      </c>
      <c r="B3295">
        <v>2015</v>
      </c>
      <c r="C3295">
        <v>435</v>
      </c>
      <c r="D3295" t="s">
        <v>34</v>
      </c>
      <c r="E3295" t="s">
        <v>35</v>
      </c>
      <c r="F3295">
        <v>31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s="1">
        <v>44468.437696759262</v>
      </c>
      <c r="U3295">
        <v>942</v>
      </c>
      <c r="V3295" t="s">
        <v>27</v>
      </c>
      <c r="W3295">
        <v>101</v>
      </c>
      <c r="X3295">
        <v>200</v>
      </c>
    </row>
    <row r="3296" spans="1:24" x14ac:dyDescent="0.35">
      <c r="A3296" t="s">
        <v>24</v>
      </c>
      <c r="B3296">
        <v>2015</v>
      </c>
      <c r="C3296">
        <v>435</v>
      </c>
      <c r="D3296" t="s">
        <v>34</v>
      </c>
      <c r="E3296" t="s">
        <v>35</v>
      </c>
      <c r="F3296">
        <v>50</v>
      </c>
      <c r="G3296">
        <v>1</v>
      </c>
      <c r="H3296">
        <v>0.99996138253521705</v>
      </c>
      <c r="I3296">
        <v>1.03886273480071</v>
      </c>
      <c r="J3296">
        <v>0.55553410140845405</v>
      </c>
      <c r="K3296">
        <v>0.327882443757325</v>
      </c>
      <c r="L3296">
        <v>15</v>
      </c>
      <c r="M3296">
        <v>223.794975980522</v>
      </c>
      <c r="N3296">
        <v>0</v>
      </c>
      <c r="O3296">
        <v>45</v>
      </c>
      <c r="P3296">
        <v>8404</v>
      </c>
      <c r="Q3296">
        <v>70633435.166179106</v>
      </c>
      <c r="R3296">
        <v>0</v>
      </c>
      <c r="S3296">
        <v>25389</v>
      </c>
      <c r="T3296" s="1">
        <v>44468.437696759262</v>
      </c>
      <c r="U3296">
        <v>912</v>
      </c>
      <c r="V3296" t="s">
        <v>29</v>
      </c>
      <c r="W3296">
        <v>101</v>
      </c>
      <c r="X3296">
        <v>200</v>
      </c>
    </row>
    <row r="3297" spans="1:24" x14ac:dyDescent="0.35">
      <c r="A3297" t="s">
        <v>24</v>
      </c>
      <c r="B3297">
        <v>2015</v>
      </c>
      <c r="C3297">
        <v>435</v>
      </c>
      <c r="D3297" t="s">
        <v>34</v>
      </c>
      <c r="E3297" t="s">
        <v>35</v>
      </c>
      <c r="F3297">
        <v>59</v>
      </c>
      <c r="G3297">
        <v>5</v>
      </c>
      <c r="H3297">
        <v>14.225199141922699</v>
      </c>
      <c r="I3297">
        <v>91.026479228738694</v>
      </c>
      <c r="J3297">
        <v>7.9341735167534404</v>
      </c>
      <c r="K3297">
        <v>28.162580415665001</v>
      </c>
      <c r="L3297">
        <v>371.2</v>
      </c>
      <c r="M3297">
        <v>61699.442671049597</v>
      </c>
      <c r="N3297">
        <v>0</v>
      </c>
      <c r="O3297">
        <v>893</v>
      </c>
      <c r="P3297">
        <v>206531</v>
      </c>
      <c r="Q3297">
        <v>19089121435.2994</v>
      </c>
      <c r="R3297">
        <v>0</v>
      </c>
      <c r="S3297">
        <v>496812</v>
      </c>
      <c r="T3297" s="1">
        <v>44468.437696759262</v>
      </c>
      <c r="U3297">
        <v>921</v>
      </c>
      <c r="V3297" t="s">
        <v>31</v>
      </c>
      <c r="W3297">
        <v>10</v>
      </c>
      <c r="X3297">
        <v>100</v>
      </c>
    </row>
    <row r="3298" spans="1:24" x14ac:dyDescent="0.35">
      <c r="A3298" t="s">
        <v>24</v>
      </c>
      <c r="B3298">
        <v>2015</v>
      </c>
      <c r="C3298">
        <v>435</v>
      </c>
      <c r="D3298" t="s">
        <v>34</v>
      </c>
      <c r="E3298" t="s">
        <v>35</v>
      </c>
      <c r="F3298">
        <v>85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 s="1">
        <v>44468.437696759262</v>
      </c>
      <c r="U3298">
        <v>931</v>
      </c>
      <c r="V3298" t="s">
        <v>30</v>
      </c>
      <c r="W3298">
        <v>10</v>
      </c>
      <c r="X3298">
        <v>100</v>
      </c>
    </row>
    <row r="3299" spans="1:24" x14ac:dyDescent="0.35">
      <c r="A3299" t="s">
        <v>24</v>
      </c>
      <c r="B3299">
        <v>2015</v>
      </c>
      <c r="C3299">
        <v>435</v>
      </c>
      <c r="D3299" t="s">
        <v>34</v>
      </c>
      <c r="E3299" t="s">
        <v>35</v>
      </c>
      <c r="F3299">
        <v>86</v>
      </c>
      <c r="G3299">
        <v>18</v>
      </c>
      <c r="H3299">
        <v>21.2243790618429</v>
      </c>
      <c r="I3299">
        <v>30.590001963890799</v>
      </c>
      <c r="J3299">
        <v>11.5892885463431</v>
      </c>
      <c r="K3299">
        <v>8.2319856455256204</v>
      </c>
      <c r="L3299">
        <v>506.1</v>
      </c>
      <c r="M3299">
        <v>17399.4000808364</v>
      </c>
      <c r="N3299">
        <v>242</v>
      </c>
      <c r="O3299">
        <v>770</v>
      </c>
      <c r="P3299">
        <v>276891</v>
      </c>
      <c r="Q3299">
        <v>4682301487.7631197</v>
      </c>
      <c r="R3299">
        <v>140036</v>
      </c>
      <c r="S3299">
        <v>413746</v>
      </c>
      <c r="T3299" s="1">
        <v>44468.437696759262</v>
      </c>
      <c r="U3299">
        <v>922</v>
      </c>
      <c r="V3299" t="s">
        <v>31</v>
      </c>
      <c r="W3299">
        <v>101</v>
      </c>
      <c r="X3299">
        <v>200</v>
      </c>
    </row>
    <row r="3300" spans="1:24" x14ac:dyDescent="0.35">
      <c r="A3300" t="s">
        <v>24</v>
      </c>
      <c r="B3300">
        <v>2015</v>
      </c>
      <c r="C3300">
        <v>435</v>
      </c>
      <c r="D3300" t="s">
        <v>34</v>
      </c>
      <c r="E3300" t="s">
        <v>35</v>
      </c>
      <c r="F3300">
        <v>107</v>
      </c>
      <c r="G3300">
        <v>5</v>
      </c>
      <c r="H3300">
        <v>3.0805981175759301</v>
      </c>
      <c r="I3300">
        <v>1.8339190215023899</v>
      </c>
      <c r="J3300">
        <v>1.64540262727911</v>
      </c>
      <c r="K3300">
        <v>0.53058994729155096</v>
      </c>
      <c r="L3300">
        <v>127.1</v>
      </c>
      <c r="M3300">
        <v>3126.3662908596202</v>
      </c>
      <c r="N3300">
        <v>15</v>
      </c>
      <c r="O3300">
        <v>239</v>
      </c>
      <c r="P3300">
        <v>68207</v>
      </c>
      <c r="Q3300">
        <v>904521140.80934</v>
      </c>
      <c r="R3300">
        <v>8056</v>
      </c>
      <c r="S3300">
        <v>128358</v>
      </c>
      <c r="T3300" s="1">
        <v>44468.437696759262</v>
      </c>
      <c r="U3300">
        <v>911</v>
      </c>
      <c r="V3300" t="s">
        <v>29</v>
      </c>
      <c r="W3300">
        <v>10</v>
      </c>
      <c r="X3300">
        <v>100</v>
      </c>
    </row>
    <row r="3301" spans="1:24" x14ac:dyDescent="0.35">
      <c r="A3301" t="s">
        <v>24</v>
      </c>
      <c r="B3301">
        <v>2015</v>
      </c>
      <c r="C3301">
        <v>435</v>
      </c>
      <c r="D3301" t="s">
        <v>34</v>
      </c>
      <c r="E3301" t="s">
        <v>35</v>
      </c>
      <c r="F3301">
        <v>127</v>
      </c>
      <c r="G3301">
        <v>12</v>
      </c>
      <c r="H3301">
        <v>13.4913107176877</v>
      </c>
      <c r="I3301">
        <v>32.5945575306324</v>
      </c>
      <c r="J3301">
        <v>7.5264990570890999</v>
      </c>
      <c r="K3301">
        <v>10.156422019092</v>
      </c>
      <c r="L3301">
        <v>583.6</v>
      </c>
      <c r="M3301">
        <v>61200.925336318302</v>
      </c>
      <c r="N3301">
        <v>66</v>
      </c>
      <c r="O3301">
        <v>1101</v>
      </c>
      <c r="P3301">
        <v>325306</v>
      </c>
      <c r="Q3301">
        <v>19070129272.054798</v>
      </c>
      <c r="R3301">
        <v>36274</v>
      </c>
      <c r="S3301">
        <v>614338</v>
      </c>
      <c r="T3301" s="1">
        <v>44468.437696759262</v>
      </c>
      <c r="U3301">
        <v>932</v>
      </c>
      <c r="V3301" t="s">
        <v>30</v>
      </c>
      <c r="W3301">
        <v>101</v>
      </c>
      <c r="X3301">
        <v>200</v>
      </c>
    </row>
    <row r="3302" spans="1:24" x14ac:dyDescent="0.35">
      <c r="A3302" t="s">
        <v>24</v>
      </c>
      <c r="B3302">
        <v>2015</v>
      </c>
      <c r="C3302">
        <v>440</v>
      </c>
      <c r="D3302" t="s">
        <v>36</v>
      </c>
      <c r="E3302" t="s">
        <v>37</v>
      </c>
      <c r="F3302">
        <v>1</v>
      </c>
      <c r="G3302">
        <v>0</v>
      </c>
      <c r="H3302">
        <v>0</v>
      </c>
      <c r="J3302">
        <v>0</v>
      </c>
      <c r="L3302">
        <v>0</v>
      </c>
      <c r="P3302">
        <v>0</v>
      </c>
      <c r="T3302" s="1">
        <v>44468.437696759262</v>
      </c>
      <c r="U3302">
        <v>946</v>
      </c>
      <c r="V3302" t="s">
        <v>27</v>
      </c>
      <c r="W3302">
        <v>701</v>
      </c>
      <c r="X3302">
        <v>1000</v>
      </c>
    </row>
    <row r="3303" spans="1:24" x14ac:dyDescent="0.35">
      <c r="A3303" t="s">
        <v>24</v>
      </c>
      <c r="B3303">
        <v>2015</v>
      </c>
      <c r="C3303">
        <v>440</v>
      </c>
      <c r="D3303" t="s">
        <v>36</v>
      </c>
      <c r="E3303" t="s">
        <v>37</v>
      </c>
      <c r="F3303">
        <v>2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s="1">
        <v>44468.437696759262</v>
      </c>
      <c r="U3303">
        <v>916</v>
      </c>
      <c r="V3303" t="s">
        <v>29</v>
      </c>
      <c r="W3303">
        <v>701</v>
      </c>
      <c r="X3303">
        <v>1000</v>
      </c>
    </row>
    <row r="3304" spans="1:24" x14ac:dyDescent="0.35">
      <c r="A3304" t="s">
        <v>24</v>
      </c>
      <c r="B3304">
        <v>2015</v>
      </c>
      <c r="C3304">
        <v>440</v>
      </c>
      <c r="D3304" t="s">
        <v>36</v>
      </c>
      <c r="E3304" t="s">
        <v>37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s="1">
        <v>44468.437696759262</v>
      </c>
      <c r="U3304">
        <v>945</v>
      </c>
      <c r="V3304" t="s">
        <v>27</v>
      </c>
      <c r="W3304">
        <v>501</v>
      </c>
      <c r="X3304">
        <v>700</v>
      </c>
    </row>
    <row r="3305" spans="1:24" x14ac:dyDescent="0.35">
      <c r="A3305" t="s">
        <v>24</v>
      </c>
      <c r="B3305">
        <v>2015</v>
      </c>
      <c r="C3305">
        <v>440</v>
      </c>
      <c r="D3305" t="s">
        <v>36</v>
      </c>
      <c r="E3305" t="s">
        <v>37</v>
      </c>
      <c r="F3305">
        <v>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s="1">
        <v>44468.437696759262</v>
      </c>
      <c r="U3305">
        <v>956</v>
      </c>
      <c r="V3305" t="s">
        <v>28</v>
      </c>
      <c r="W3305">
        <v>701</v>
      </c>
      <c r="X3305">
        <v>1000</v>
      </c>
    </row>
    <row r="3306" spans="1:24" x14ac:dyDescent="0.35">
      <c r="A3306" t="s">
        <v>24</v>
      </c>
      <c r="B3306">
        <v>2015</v>
      </c>
      <c r="C3306">
        <v>440</v>
      </c>
      <c r="D3306" t="s">
        <v>36</v>
      </c>
      <c r="E3306" t="s">
        <v>37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 s="1">
        <v>44468.437696759262</v>
      </c>
      <c r="U3306">
        <v>915</v>
      </c>
      <c r="V3306" t="s">
        <v>29</v>
      </c>
      <c r="W3306">
        <v>501</v>
      </c>
      <c r="X3306">
        <v>700</v>
      </c>
    </row>
    <row r="3307" spans="1:24" x14ac:dyDescent="0.35">
      <c r="A3307" t="s">
        <v>24</v>
      </c>
      <c r="B3307">
        <v>2015</v>
      </c>
      <c r="C3307">
        <v>440</v>
      </c>
      <c r="D3307" t="s">
        <v>36</v>
      </c>
      <c r="E3307" t="s">
        <v>37</v>
      </c>
      <c r="F3307">
        <v>3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s="1">
        <v>44468.437696759262</v>
      </c>
      <c r="U3307">
        <v>926</v>
      </c>
      <c r="V3307" t="s">
        <v>31</v>
      </c>
      <c r="W3307">
        <v>701</v>
      </c>
      <c r="X3307">
        <v>1000</v>
      </c>
    </row>
    <row r="3308" spans="1:24" x14ac:dyDescent="0.35">
      <c r="A3308" t="s">
        <v>24</v>
      </c>
      <c r="B3308">
        <v>2015</v>
      </c>
      <c r="C3308">
        <v>440</v>
      </c>
      <c r="D3308" t="s">
        <v>36</v>
      </c>
      <c r="E3308" t="s">
        <v>37</v>
      </c>
      <c r="F3308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 s="1">
        <v>44468.437696759262</v>
      </c>
      <c r="U3308">
        <v>935</v>
      </c>
      <c r="V3308" t="s">
        <v>30</v>
      </c>
      <c r="W3308">
        <v>501</v>
      </c>
      <c r="X3308">
        <v>700</v>
      </c>
    </row>
    <row r="3309" spans="1:24" x14ac:dyDescent="0.35">
      <c r="A3309" t="s">
        <v>24</v>
      </c>
      <c r="B3309">
        <v>2015</v>
      </c>
      <c r="C3309">
        <v>440</v>
      </c>
      <c r="D3309" t="s">
        <v>36</v>
      </c>
      <c r="E3309" t="s">
        <v>37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 s="1">
        <v>44468.437696759262</v>
      </c>
      <c r="U3309">
        <v>925</v>
      </c>
      <c r="V3309" t="s">
        <v>31</v>
      </c>
      <c r="W3309">
        <v>501</v>
      </c>
      <c r="X3309">
        <v>700</v>
      </c>
    </row>
    <row r="3310" spans="1:24" x14ac:dyDescent="0.35">
      <c r="A3310" t="s">
        <v>24</v>
      </c>
      <c r="B3310">
        <v>2015</v>
      </c>
      <c r="C3310">
        <v>440</v>
      </c>
      <c r="D3310" t="s">
        <v>36</v>
      </c>
      <c r="E3310" t="s">
        <v>37</v>
      </c>
      <c r="F3310">
        <v>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 s="1">
        <v>44468.437696759262</v>
      </c>
      <c r="U3310">
        <v>936</v>
      </c>
      <c r="V3310" t="s">
        <v>30</v>
      </c>
      <c r="W3310">
        <v>701</v>
      </c>
      <c r="X3310">
        <v>1000</v>
      </c>
    </row>
    <row r="3311" spans="1:24" x14ac:dyDescent="0.35">
      <c r="A3311" t="s">
        <v>24</v>
      </c>
      <c r="B3311">
        <v>2015</v>
      </c>
      <c r="C3311">
        <v>440</v>
      </c>
      <c r="D3311" t="s">
        <v>36</v>
      </c>
      <c r="E3311" t="s">
        <v>37</v>
      </c>
      <c r="F3311">
        <v>4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 s="1">
        <v>44468.437696759262</v>
      </c>
      <c r="U3311">
        <v>955</v>
      </c>
      <c r="V3311" t="s">
        <v>28</v>
      </c>
      <c r="W3311">
        <v>501</v>
      </c>
      <c r="X3311">
        <v>700</v>
      </c>
    </row>
    <row r="3312" spans="1:24" x14ac:dyDescent="0.35">
      <c r="A3312" t="s">
        <v>24</v>
      </c>
      <c r="B3312">
        <v>2015</v>
      </c>
      <c r="C3312">
        <v>440</v>
      </c>
      <c r="D3312" t="s">
        <v>36</v>
      </c>
      <c r="E3312" t="s">
        <v>37</v>
      </c>
      <c r="F3312">
        <v>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s="1">
        <v>44468.437696759262</v>
      </c>
      <c r="U3312">
        <v>914</v>
      </c>
      <c r="V3312" t="s">
        <v>29</v>
      </c>
      <c r="W3312">
        <v>301</v>
      </c>
      <c r="X3312">
        <v>500</v>
      </c>
    </row>
    <row r="3313" spans="1:24" x14ac:dyDescent="0.35">
      <c r="A3313" t="s">
        <v>24</v>
      </c>
      <c r="B3313">
        <v>2015</v>
      </c>
      <c r="C3313">
        <v>440</v>
      </c>
      <c r="D3313" t="s">
        <v>36</v>
      </c>
      <c r="E3313" t="s">
        <v>37</v>
      </c>
      <c r="F3313">
        <v>6</v>
      </c>
      <c r="G3313">
        <v>1</v>
      </c>
      <c r="H3313">
        <v>50.8</v>
      </c>
      <c r="I3313">
        <v>2582.7437984987801</v>
      </c>
      <c r="J3313">
        <v>6.7</v>
      </c>
      <c r="K3313">
        <v>44.2480982994364</v>
      </c>
      <c r="L3313">
        <v>81.5</v>
      </c>
      <c r="M3313">
        <v>6644.6014403646795</v>
      </c>
      <c r="N3313">
        <v>0</v>
      </c>
      <c r="O3313">
        <v>281</v>
      </c>
      <c r="P3313">
        <v>10669</v>
      </c>
      <c r="Q3313">
        <v>113836679.37359001</v>
      </c>
      <c r="R3313">
        <v>0</v>
      </c>
      <c r="S3313">
        <v>36777</v>
      </c>
      <c r="T3313" s="1">
        <v>44468.437696759262</v>
      </c>
      <c r="U3313">
        <v>924</v>
      </c>
      <c r="V3313" t="s">
        <v>31</v>
      </c>
      <c r="W3313">
        <v>301</v>
      </c>
      <c r="X3313">
        <v>500</v>
      </c>
    </row>
    <row r="3314" spans="1:24" x14ac:dyDescent="0.35">
      <c r="A3314" t="s">
        <v>24</v>
      </c>
      <c r="B3314">
        <v>2015</v>
      </c>
      <c r="C3314">
        <v>440</v>
      </c>
      <c r="D3314" t="s">
        <v>36</v>
      </c>
      <c r="E3314" t="s">
        <v>37</v>
      </c>
      <c r="F3314">
        <v>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s="1">
        <v>44468.437696759262</v>
      </c>
      <c r="U3314">
        <v>934</v>
      </c>
      <c r="V3314" t="s">
        <v>30</v>
      </c>
      <c r="W3314">
        <v>301</v>
      </c>
      <c r="X3314">
        <v>500</v>
      </c>
    </row>
    <row r="3315" spans="1:24" x14ac:dyDescent="0.35">
      <c r="A3315" t="s">
        <v>24</v>
      </c>
      <c r="B3315">
        <v>2015</v>
      </c>
      <c r="C3315">
        <v>440</v>
      </c>
      <c r="D3315" t="s">
        <v>36</v>
      </c>
      <c r="E3315" t="s">
        <v>37</v>
      </c>
      <c r="F3315">
        <v>8</v>
      </c>
      <c r="G3315">
        <v>3</v>
      </c>
      <c r="H3315">
        <v>188.173627801463</v>
      </c>
      <c r="I3315">
        <v>19334.328021103</v>
      </c>
      <c r="J3315">
        <v>40.263395355835598</v>
      </c>
      <c r="K3315">
        <v>612.59727526798395</v>
      </c>
      <c r="L3315">
        <v>586.6</v>
      </c>
      <c r="M3315">
        <v>187844.75118767799</v>
      </c>
      <c r="N3315">
        <v>0</v>
      </c>
      <c r="O3315">
        <v>1790</v>
      </c>
      <c r="P3315">
        <v>125616</v>
      </c>
      <c r="Q3315">
        <v>5951754962.7462702</v>
      </c>
      <c r="R3315">
        <v>0</v>
      </c>
      <c r="S3315">
        <v>339778</v>
      </c>
      <c r="T3315" s="1">
        <v>44468.437696759262</v>
      </c>
      <c r="U3315">
        <v>954</v>
      </c>
      <c r="V3315" t="s">
        <v>28</v>
      </c>
      <c r="W3315">
        <v>301</v>
      </c>
      <c r="X3315">
        <v>500</v>
      </c>
    </row>
    <row r="3316" spans="1:24" x14ac:dyDescent="0.35">
      <c r="A3316" t="s">
        <v>24</v>
      </c>
      <c r="B3316">
        <v>2015</v>
      </c>
      <c r="C3316">
        <v>440</v>
      </c>
      <c r="D3316" t="s">
        <v>36</v>
      </c>
      <c r="E3316" t="s">
        <v>37</v>
      </c>
      <c r="F3316">
        <v>9</v>
      </c>
      <c r="G3316">
        <v>2</v>
      </c>
      <c r="H3316">
        <v>42.5</v>
      </c>
      <c r="I3316">
        <v>1607.6331763180899</v>
      </c>
      <c r="J3316">
        <v>23.7</v>
      </c>
      <c r="K3316">
        <v>358.63612079638699</v>
      </c>
      <c r="L3316">
        <v>278.39999999999998</v>
      </c>
      <c r="M3316">
        <v>68894.108578886793</v>
      </c>
      <c r="N3316">
        <v>0</v>
      </c>
      <c r="O3316">
        <v>872</v>
      </c>
      <c r="P3316">
        <v>155474</v>
      </c>
      <c r="Q3316">
        <v>15369125376.626499</v>
      </c>
      <c r="R3316">
        <v>0</v>
      </c>
      <c r="S3316">
        <v>435899</v>
      </c>
      <c r="T3316" s="1">
        <v>44468.437696759262</v>
      </c>
      <c r="U3316">
        <v>951</v>
      </c>
      <c r="V3316" t="s">
        <v>28</v>
      </c>
      <c r="W3316">
        <v>10</v>
      </c>
      <c r="X3316">
        <v>100</v>
      </c>
    </row>
    <row r="3317" spans="1:24" x14ac:dyDescent="0.35">
      <c r="A3317" t="s">
        <v>24</v>
      </c>
      <c r="B3317">
        <v>2015</v>
      </c>
      <c r="C3317">
        <v>440</v>
      </c>
      <c r="D3317" t="s">
        <v>36</v>
      </c>
      <c r="E3317" t="s">
        <v>37</v>
      </c>
      <c r="F3317">
        <v>9</v>
      </c>
      <c r="G3317">
        <v>5</v>
      </c>
      <c r="H3317">
        <v>88.765852986540295</v>
      </c>
      <c r="I3317">
        <v>1069.9350471161099</v>
      </c>
      <c r="J3317">
        <v>19.095652858903701</v>
      </c>
      <c r="K3317">
        <v>32.916052529943101</v>
      </c>
      <c r="L3317">
        <v>233.3</v>
      </c>
      <c r="M3317">
        <v>7388.1057932306803</v>
      </c>
      <c r="N3317">
        <v>30</v>
      </c>
      <c r="O3317">
        <v>437</v>
      </c>
      <c r="P3317">
        <v>50251</v>
      </c>
      <c r="Q3317">
        <v>227291627.69482401</v>
      </c>
      <c r="R3317">
        <v>14596</v>
      </c>
      <c r="S3317">
        <v>85906</v>
      </c>
      <c r="T3317" s="1">
        <v>44468.437696759262</v>
      </c>
      <c r="U3317">
        <v>944</v>
      </c>
      <c r="V3317" t="s">
        <v>27</v>
      </c>
      <c r="W3317">
        <v>301</v>
      </c>
      <c r="X3317">
        <v>500</v>
      </c>
    </row>
    <row r="3318" spans="1:24" x14ac:dyDescent="0.35">
      <c r="A3318" t="s">
        <v>24</v>
      </c>
      <c r="B3318">
        <v>2015</v>
      </c>
      <c r="C3318">
        <v>440</v>
      </c>
      <c r="D3318" t="s">
        <v>36</v>
      </c>
      <c r="E3318" t="s">
        <v>37</v>
      </c>
      <c r="F3318">
        <v>18</v>
      </c>
      <c r="G3318">
        <v>2</v>
      </c>
      <c r="H3318">
        <v>23.1628931483597</v>
      </c>
      <c r="I3318">
        <v>266.61587635523802</v>
      </c>
      <c r="J3318">
        <v>4.7413975907716104</v>
      </c>
      <c r="K3318">
        <v>10.283824002451199</v>
      </c>
      <c r="L3318">
        <v>117.1</v>
      </c>
      <c r="M3318">
        <v>6805.6282471722598</v>
      </c>
      <c r="N3318">
        <v>0</v>
      </c>
      <c r="O3318">
        <v>294</v>
      </c>
      <c r="P3318">
        <v>23801</v>
      </c>
      <c r="Q3318">
        <v>262504559.28130201</v>
      </c>
      <c r="R3318">
        <v>0</v>
      </c>
      <c r="S3318">
        <v>58554</v>
      </c>
      <c r="T3318" s="1">
        <v>44468.437696759262</v>
      </c>
      <c r="U3318">
        <v>953</v>
      </c>
      <c r="V3318" t="s">
        <v>28</v>
      </c>
      <c r="W3318">
        <v>201</v>
      </c>
      <c r="X3318">
        <v>300</v>
      </c>
    </row>
    <row r="3319" spans="1:24" x14ac:dyDescent="0.35">
      <c r="A3319" t="s">
        <v>24</v>
      </c>
      <c r="B3319">
        <v>2015</v>
      </c>
      <c r="C3319">
        <v>440</v>
      </c>
      <c r="D3319" t="s">
        <v>36</v>
      </c>
      <c r="E3319" t="s">
        <v>37</v>
      </c>
      <c r="F3319">
        <v>18</v>
      </c>
      <c r="G3319">
        <v>3</v>
      </c>
      <c r="H3319">
        <v>41.896220636895102</v>
      </c>
      <c r="I3319">
        <v>573.578536518389</v>
      </c>
      <c r="J3319">
        <v>5.9808187965650603</v>
      </c>
      <c r="K3319">
        <v>11.2195691340665</v>
      </c>
      <c r="L3319">
        <v>216.5</v>
      </c>
      <c r="M3319">
        <v>15331.4258171437</v>
      </c>
      <c r="N3319">
        <v>0</v>
      </c>
      <c r="O3319">
        <v>479</v>
      </c>
      <c r="P3319">
        <v>31007</v>
      </c>
      <c r="Q3319">
        <v>299892657.98431802</v>
      </c>
      <c r="R3319">
        <v>0</v>
      </c>
      <c r="S3319">
        <v>67720</v>
      </c>
      <c r="T3319" s="1">
        <v>44468.437696759262</v>
      </c>
      <c r="U3319">
        <v>943</v>
      </c>
      <c r="V3319" t="s">
        <v>27</v>
      </c>
      <c r="W3319">
        <v>201</v>
      </c>
      <c r="X3319">
        <v>300</v>
      </c>
    </row>
    <row r="3320" spans="1:24" x14ac:dyDescent="0.35">
      <c r="A3320" t="s">
        <v>24</v>
      </c>
      <c r="B3320">
        <v>2015</v>
      </c>
      <c r="C3320">
        <v>440</v>
      </c>
      <c r="D3320" t="s">
        <v>36</v>
      </c>
      <c r="E3320" t="s">
        <v>37</v>
      </c>
      <c r="F3320">
        <v>19</v>
      </c>
      <c r="G3320">
        <v>3</v>
      </c>
      <c r="H3320">
        <v>13.632840214809701</v>
      </c>
      <c r="I3320">
        <v>156.749957249695</v>
      </c>
      <c r="J3320">
        <v>6.1925378016455204</v>
      </c>
      <c r="K3320">
        <v>11.6998548840973</v>
      </c>
      <c r="L3320">
        <v>227.1</v>
      </c>
      <c r="M3320">
        <v>43514.370641241403</v>
      </c>
      <c r="N3320">
        <v>0</v>
      </c>
      <c r="O3320">
        <v>692</v>
      </c>
      <c r="P3320">
        <v>102739</v>
      </c>
      <c r="Q3320">
        <v>3247923194.4182301</v>
      </c>
      <c r="R3320">
        <v>0</v>
      </c>
      <c r="S3320">
        <v>229714</v>
      </c>
      <c r="T3320" s="1">
        <v>44468.437696759262</v>
      </c>
      <c r="U3320">
        <v>941</v>
      </c>
      <c r="V3320" t="s">
        <v>27</v>
      </c>
      <c r="W3320">
        <v>10</v>
      </c>
      <c r="X3320">
        <v>100</v>
      </c>
    </row>
    <row r="3321" spans="1:24" x14ac:dyDescent="0.35">
      <c r="A3321" t="s">
        <v>24</v>
      </c>
      <c r="B3321">
        <v>2015</v>
      </c>
      <c r="C3321">
        <v>440</v>
      </c>
      <c r="D3321" t="s">
        <v>36</v>
      </c>
      <c r="E3321" t="s">
        <v>37</v>
      </c>
      <c r="F3321">
        <v>21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 s="1">
        <v>44468.437696759262</v>
      </c>
      <c r="U3321">
        <v>913</v>
      </c>
      <c r="V3321" t="s">
        <v>29</v>
      </c>
      <c r="W3321">
        <v>201</v>
      </c>
      <c r="X3321">
        <v>300</v>
      </c>
    </row>
    <row r="3322" spans="1:24" x14ac:dyDescent="0.35">
      <c r="A3322" t="s">
        <v>24</v>
      </c>
      <c r="B3322">
        <v>2015</v>
      </c>
      <c r="C3322">
        <v>440</v>
      </c>
      <c r="D3322" t="s">
        <v>36</v>
      </c>
      <c r="E3322" t="s">
        <v>37</v>
      </c>
      <c r="F3322">
        <v>21</v>
      </c>
      <c r="G3322">
        <v>2</v>
      </c>
      <c r="H3322">
        <v>56.482961040171297</v>
      </c>
      <c r="I3322">
        <v>1613.5414801619199</v>
      </c>
      <c r="J3322">
        <v>6.24696343301434</v>
      </c>
      <c r="K3322">
        <v>17.7839064467219</v>
      </c>
      <c r="L3322">
        <v>652.6</v>
      </c>
      <c r="M3322">
        <v>215105.05337688001</v>
      </c>
      <c r="N3322">
        <v>0</v>
      </c>
      <c r="O3322">
        <v>1673</v>
      </c>
      <c r="P3322">
        <v>72573</v>
      </c>
      <c r="Q3322">
        <v>2370814876.78127</v>
      </c>
      <c r="R3322">
        <v>0</v>
      </c>
      <c r="S3322">
        <v>179742</v>
      </c>
      <c r="T3322" s="1">
        <v>44468.437696759262</v>
      </c>
      <c r="U3322">
        <v>923</v>
      </c>
      <c r="V3322" t="s">
        <v>31</v>
      </c>
      <c r="W3322">
        <v>201</v>
      </c>
      <c r="X3322">
        <v>300</v>
      </c>
    </row>
    <row r="3323" spans="1:24" x14ac:dyDescent="0.35">
      <c r="A3323" t="s">
        <v>24</v>
      </c>
      <c r="B3323">
        <v>2015</v>
      </c>
      <c r="C3323">
        <v>440</v>
      </c>
      <c r="D3323" t="s">
        <v>36</v>
      </c>
      <c r="E3323" t="s">
        <v>37</v>
      </c>
      <c r="F3323">
        <v>27</v>
      </c>
      <c r="G3323">
        <v>2</v>
      </c>
      <c r="H3323">
        <v>36.950426958093402</v>
      </c>
      <c r="I3323">
        <v>628.33337021559203</v>
      </c>
      <c r="J3323">
        <v>2.99086447714076</v>
      </c>
      <c r="K3323">
        <v>4.0597093518087002</v>
      </c>
      <c r="L3323">
        <v>409.7</v>
      </c>
      <c r="M3323">
        <v>77197.079346676197</v>
      </c>
      <c r="N3323">
        <v>0</v>
      </c>
      <c r="O3323">
        <v>1021</v>
      </c>
      <c r="P3323">
        <v>33292</v>
      </c>
      <c r="Q3323">
        <v>498776158.98147702</v>
      </c>
      <c r="R3323">
        <v>0</v>
      </c>
      <c r="S3323">
        <v>82448</v>
      </c>
      <c r="T3323" s="1">
        <v>44468.437696759262</v>
      </c>
      <c r="U3323">
        <v>952</v>
      </c>
      <c r="V3323" t="s">
        <v>28</v>
      </c>
      <c r="W3323">
        <v>101</v>
      </c>
      <c r="X3323">
        <v>200</v>
      </c>
    </row>
    <row r="3324" spans="1:24" x14ac:dyDescent="0.35">
      <c r="A3324" t="s">
        <v>24</v>
      </c>
      <c r="B3324">
        <v>2015</v>
      </c>
      <c r="C3324">
        <v>440</v>
      </c>
      <c r="D3324" t="s">
        <v>36</v>
      </c>
      <c r="E3324" t="s">
        <v>37</v>
      </c>
      <c r="F3324">
        <v>28</v>
      </c>
      <c r="G3324">
        <v>10</v>
      </c>
      <c r="H3324">
        <v>203.13046348394201</v>
      </c>
      <c r="I3324">
        <v>6284.0111330042901</v>
      </c>
      <c r="J3324">
        <v>22.850855325722101</v>
      </c>
      <c r="K3324">
        <v>47.647128516776903</v>
      </c>
      <c r="L3324">
        <v>2334.1999999999998</v>
      </c>
      <c r="M3324">
        <v>829659.245129004</v>
      </c>
      <c r="N3324">
        <v>274</v>
      </c>
      <c r="O3324">
        <v>4395</v>
      </c>
      <c r="P3324">
        <v>262891</v>
      </c>
      <c r="Q3324">
        <v>6290708250.0496197</v>
      </c>
      <c r="R3324">
        <v>83483</v>
      </c>
      <c r="S3324">
        <v>442299</v>
      </c>
      <c r="T3324" s="1">
        <v>44468.437696759262</v>
      </c>
      <c r="U3324">
        <v>933</v>
      </c>
      <c r="V3324" t="s">
        <v>30</v>
      </c>
      <c r="W3324">
        <v>201</v>
      </c>
      <c r="X3324">
        <v>300</v>
      </c>
    </row>
    <row r="3325" spans="1:24" x14ac:dyDescent="0.35">
      <c r="A3325" t="s">
        <v>24</v>
      </c>
      <c r="B3325">
        <v>2015</v>
      </c>
      <c r="C3325">
        <v>440</v>
      </c>
      <c r="D3325" t="s">
        <v>36</v>
      </c>
      <c r="E3325" t="s">
        <v>37</v>
      </c>
      <c r="F3325">
        <v>31</v>
      </c>
      <c r="G3325">
        <v>12</v>
      </c>
      <c r="H3325">
        <v>167.00849397299601</v>
      </c>
      <c r="I3325">
        <v>2198.5723397491201</v>
      </c>
      <c r="J3325">
        <v>24.579957577528599</v>
      </c>
      <c r="K3325">
        <v>44.867851859372699</v>
      </c>
      <c r="L3325">
        <v>4906.2</v>
      </c>
      <c r="M3325">
        <v>1897979.7941580999</v>
      </c>
      <c r="N3325">
        <v>2049</v>
      </c>
      <c r="O3325">
        <v>7763</v>
      </c>
      <c r="P3325">
        <v>722022</v>
      </c>
      <c r="Q3325">
        <v>38733442924.186699</v>
      </c>
      <c r="R3325">
        <v>313842</v>
      </c>
      <c r="S3325">
        <v>1130202</v>
      </c>
      <c r="T3325" s="1">
        <v>44468.437696759262</v>
      </c>
      <c r="U3325">
        <v>942</v>
      </c>
      <c r="V3325" t="s">
        <v>27</v>
      </c>
      <c r="W3325">
        <v>101</v>
      </c>
      <c r="X3325">
        <v>200</v>
      </c>
    </row>
    <row r="3326" spans="1:24" x14ac:dyDescent="0.35">
      <c r="A3326" t="s">
        <v>24</v>
      </c>
      <c r="B3326">
        <v>2015</v>
      </c>
      <c r="C3326">
        <v>440</v>
      </c>
      <c r="D3326" t="s">
        <v>36</v>
      </c>
      <c r="E3326" t="s">
        <v>37</v>
      </c>
      <c r="F3326">
        <v>50</v>
      </c>
      <c r="G3326">
        <v>8</v>
      </c>
      <c r="H3326">
        <v>42.6118264623248</v>
      </c>
      <c r="I3326">
        <v>402.36516762354199</v>
      </c>
      <c r="J3326">
        <v>8.7672954154978306</v>
      </c>
      <c r="K3326">
        <v>16.871561159951099</v>
      </c>
      <c r="L3326">
        <v>625.6</v>
      </c>
      <c r="M3326">
        <v>86678.730507147906</v>
      </c>
      <c r="N3326">
        <v>0</v>
      </c>
      <c r="O3326">
        <v>1267</v>
      </c>
      <c r="P3326">
        <v>128633</v>
      </c>
      <c r="Q3326">
        <v>3634523116.54002</v>
      </c>
      <c r="R3326">
        <v>0</v>
      </c>
      <c r="S3326">
        <v>259998</v>
      </c>
      <c r="T3326" s="1">
        <v>44468.437696759262</v>
      </c>
      <c r="U3326">
        <v>912</v>
      </c>
      <c r="V3326" t="s">
        <v>29</v>
      </c>
      <c r="W3326">
        <v>101</v>
      </c>
      <c r="X3326">
        <v>200</v>
      </c>
    </row>
    <row r="3327" spans="1:24" x14ac:dyDescent="0.35">
      <c r="A3327" t="s">
        <v>24</v>
      </c>
      <c r="B3327">
        <v>2015</v>
      </c>
      <c r="C3327">
        <v>440</v>
      </c>
      <c r="D3327" t="s">
        <v>36</v>
      </c>
      <c r="E3327" t="s">
        <v>37</v>
      </c>
      <c r="F3327">
        <v>59</v>
      </c>
      <c r="G3327">
        <v>7</v>
      </c>
      <c r="H3327">
        <v>65.351287350273395</v>
      </c>
      <c r="I3327">
        <v>687.64406658418602</v>
      </c>
      <c r="J3327">
        <v>7.1909855098627</v>
      </c>
      <c r="K3327">
        <v>7.4631538972577598</v>
      </c>
      <c r="L3327">
        <v>1701.3</v>
      </c>
      <c r="M3327">
        <v>466097.95329646597</v>
      </c>
      <c r="N3327">
        <v>307</v>
      </c>
      <c r="O3327">
        <v>3095</v>
      </c>
      <c r="P3327">
        <v>186809</v>
      </c>
      <c r="Q3327">
        <v>5058664686.7002602</v>
      </c>
      <c r="R3327">
        <v>41573</v>
      </c>
      <c r="S3327">
        <v>332045</v>
      </c>
      <c r="T3327" s="1">
        <v>44468.437696759262</v>
      </c>
      <c r="U3327">
        <v>921</v>
      </c>
      <c r="V3327" t="s">
        <v>31</v>
      </c>
      <c r="W3327">
        <v>10</v>
      </c>
      <c r="X3327">
        <v>100</v>
      </c>
    </row>
    <row r="3328" spans="1:24" x14ac:dyDescent="0.35">
      <c r="A3328" t="s">
        <v>24</v>
      </c>
      <c r="B3328">
        <v>2015</v>
      </c>
      <c r="C3328">
        <v>440</v>
      </c>
      <c r="D3328" t="s">
        <v>36</v>
      </c>
      <c r="E3328" t="s">
        <v>37</v>
      </c>
      <c r="F3328">
        <v>85</v>
      </c>
      <c r="G3328">
        <v>20</v>
      </c>
      <c r="H3328">
        <v>200.26623635501701</v>
      </c>
      <c r="I3328">
        <v>1976.25751286692</v>
      </c>
      <c r="J3328">
        <v>20.686026168062</v>
      </c>
      <c r="K3328">
        <v>27.600701460451599</v>
      </c>
      <c r="L3328">
        <v>7712.9</v>
      </c>
      <c r="M3328">
        <v>2931713.4200958102</v>
      </c>
      <c r="N3328">
        <v>4217</v>
      </c>
      <c r="O3328">
        <v>11209</v>
      </c>
      <c r="P3328">
        <v>795818</v>
      </c>
      <c r="Q3328">
        <v>40944738400.148499</v>
      </c>
      <c r="R3328">
        <v>382623</v>
      </c>
      <c r="S3328">
        <v>1209013</v>
      </c>
      <c r="T3328" s="1">
        <v>44468.437696759262</v>
      </c>
      <c r="U3328">
        <v>931</v>
      </c>
      <c r="V3328" t="s">
        <v>30</v>
      </c>
      <c r="W3328">
        <v>10</v>
      </c>
      <c r="X3328">
        <v>100</v>
      </c>
    </row>
    <row r="3329" spans="1:24" x14ac:dyDescent="0.35">
      <c r="A3329" t="s">
        <v>24</v>
      </c>
      <c r="B3329">
        <v>2015</v>
      </c>
      <c r="C3329">
        <v>440</v>
      </c>
      <c r="D3329" t="s">
        <v>36</v>
      </c>
      <c r="E3329" t="s">
        <v>37</v>
      </c>
      <c r="F3329">
        <v>86</v>
      </c>
      <c r="G3329">
        <v>32</v>
      </c>
      <c r="H3329">
        <v>224.50828566056799</v>
      </c>
      <c r="I3329">
        <v>2249.0291837930599</v>
      </c>
      <c r="J3329">
        <v>26.090904339883501</v>
      </c>
      <c r="K3329">
        <v>28.230970320596899</v>
      </c>
      <c r="L3329">
        <v>5353.9</v>
      </c>
      <c r="M3329">
        <v>1279233.6073886</v>
      </c>
      <c r="N3329">
        <v>3044</v>
      </c>
      <c r="O3329">
        <v>7663</v>
      </c>
      <c r="P3329">
        <v>621854</v>
      </c>
      <c r="Q3329">
        <v>16057597768.6471</v>
      </c>
      <c r="R3329">
        <v>363095</v>
      </c>
      <c r="S3329">
        <v>880613</v>
      </c>
      <c r="T3329" s="1">
        <v>44468.437696759262</v>
      </c>
      <c r="U3329">
        <v>922</v>
      </c>
      <c r="V3329" t="s">
        <v>31</v>
      </c>
      <c r="W3329">
        <v>101</v>
      </c>
      <c r="X3329">
        <v>200</v>
      </c>
    </row>
    <row r="3330" spans="1:24" x14ac:dyDescent="0.35">
      <c r="A3330" t="s">
        <v>24</v>
      </c>
      <c r="B3330">
        <v>2015</v>
      </c>
      <c r="C3330">
        <v>440</v>
      </c>
      <c r="D3330" t="s">
        <v>36</v>
      </c>
      <c r="E3330" t="s">
        <v>37</v>
      </c>
      <c r="F3330">
        <v>107</v>
      </c>
      <c r="G3330">
        <v>1</v>
      </c>
      <c r="H3330">
        <v>2.0119825968304901</v>
      </c>
      <c r="I3330">
        <v>4.0131369436225901</v>
      </c>
      <c r="J3330">
        <v>0.45044386496205002</v>
      </c>
      <c r="K3330">
        <v>0.213061274587621</v>
      </c>
      <c r="L3330">
        <v>82.7</v>
      </c>
      <c r="M3330">
        <v>6841.3795342319299</v>
      </c>
      <c r="N3330">
        <v>0</v>
      </c>
      <c r="O3330">
        <v>252</v>
      </c>
      <c r="P3330">
        <v>19058</v>
      </c>
      <c r="Q3330">
        <v>363215375.89627802</v>
      </c>
      <c r="R3330">
        <v>0</v>
      </c>
      <c r="S3330">
        <v>57975</v>
      </c>
      <c r="T3330" s="1">
        <v>44468.437696759262</v>
      </c>
      <c r="U3330">
        <v>911</v>
      </c>
      <c r="V3330" t="s">
        <v>29</v>
      </c>
      <c r="W3330">
        <v>10</v>
      </c>
      <c r="X3330">
        <v>100</v>
      </c>
    </row>
    <row r="3331" spans="1:24" x14ac:dyDescent="0.35">
      <c r="A3331" t="s">
        <v>24</v>
      </c>
      <c r="B3331">
        <v>2015</v>
      </c>
      <c r="C3331">
        <v>440</v>
      </c>
      <c r="D3331" t="s">
        <v>36</v>
      </c>
      <c r="E3331" t="s">
        <v>37</v>
      </c>
      <c r="F3331">
        <v>127</v>
      </c>
      <c r="G3331">
        <v>61</v>
      </c>
      <c r="H3331">
        <v>378.62050611038899</v>
      </c>
      <c r="I3331">
        <v>3334.36218005406</v>
      </c>
      <c r="J3331">
        <v>50.110741287016801</v>
      </c>
      <c r="K3331">
        <v>64.556616322437705</v>
      </c>
      <c r="L3331">
        <v>16406.2</v>
      </c>
      <c r="M3331">
        <v>6260740.0218257504</v>
      </c>
      <c r="N3331">
        <v>11202</v>
      </c>
      <c r="O3331">
        <v>21611</v>
      </c>
      <c r="P3331">
        <v>2170792</v>
      </c>
      <c r="Q3331">
        <v>121214244181.771</v>
      </c>
      <c r="R3331">
        <v>1446623</v>
      </c>
      <c r="S3331">
        <v>2894961</v>
      </c>
      <c r="T3331" s="1">
        <v>44468.437696759262</v>
      </c>
      <c r="U3331">
        <v>932</v>
      </c>
      <c r="V3331" t="s">
        <v>30</v>
      </c>
      <c r="W3331">
        <v>101</v>
      </c>
      <c r="X3331">
        <v>200</v>
      </c>
    </row>
    <row r="3332" spans="1:24" x14ac:dyDescent="0.35">
      <c r="A3332" t="s">
        <v>24</v>
      </c>
      <c r="B3332">
        <v>2015</v>
      </c>
      <c r="C3332">
        <v>455</v>
      </c>
      <c r="D3332" t="s">
        <v>38</v>
      </c>
      <c r="E3332" t="s">
        <v>39</v>
      </c>
      <c r="F3332">
        <v>1</v>
      </c>
      <c r="G3332">
        <v>0</v>
      </c>
      <c r="H3332">
        <v>0</v>
      </c>
      <c r="J3332">
        <v>0</v>
      </c>
      <c r="L3332">
        <v>0</v>
      </c>
      <c r="P3332">
        <v>0</v>
      </c>
      <c r="T3332" s="1">
        <v>44468.437696759262</v>
      </c>
      <c r="U3332">
        <v>946</v>
      </c>
      <c r="V3332" t="s">
        <v>27</v>
      </c>
      <c r="W3332">
        <v>701</v>
      </c>
      <c r="X3332">
        <v>1000</v>
      </c>
    </row>
    <row r="3333" spans="1:24" x14ac:dyDescent="0.35">
      <c r="A3333" t="s">
        <v>24</v>
      </c>
      <c r="B3333">
        <v>2015</v>
      </c>
      <c r="C3333">
        <v>455</v>
      </c>
      <c r="D3333" t="s">
        <v>38</v>
      </c>
      <c r="E3333" t="s">
        <v>39</v>
      </c>
      <c r="F3333">
        <v>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 s="1">
        <v>44468.437696759262</v>
      </c>
      <c r="U3333">
        <v>916</v>
      </c>
      <c r="V3333" t="s">
        <v>29</v>
      </c>
      <c r="W3333">
        <v>701</v>
      </c>
      <c r="X3333">
        <v>1000</v>
      </c>
    </row>
    <row r="3334" spans="1:24" x14ac:dyDescent="0.35">
      <c r="A3334" t="s">
        <v>24</v>
      </c>
      <c r="B3334">
        <v>2015</v>
      </c>
      <c r="C3334">
        <v>455</v>
      </c>
      <c r="D3334" t="s">
        <v>38</v>
      </c>
      <c r="E3334" t="s">
        <v>39</v>
      </c>
      <c r="F3334">
        <v>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 s="1">
        <v>44468.437696759262</v>
      </c>
      <c r="U3334">
        <v>945</v>
      </c>
      <c r="V3334" t="s">
        <v>27</v>
      </c>
      <c r="W3334">
        <v>501</v>
      </c>
      <c r="X3334">
        <v>700</v>
      </c>
    </row>
    <row r="3335" spans="1:24" x14ac:dyDescent="0.35">
      <c r="A3335" t="s">
        <v>24</v>
      </c>
      <c r="B3335">
        <v>2015</v>
      </c>
      <c r="C3335">
        <v>455</v>
      </c>
      <c r="D3335" t="s">
        <v>38</v>
      </c>
      <c r="E3335" t="s">
        <v>39</v>
      </c>
      <c r="F3335">
        <v>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s="1">
        <v>44468.437696759262</v>
      </c>
      <c r="U3335">
        <v>956</v>
      </c>
      <c r="V3335" t="s">
        <v>28</v>
      </c>
      <c r="W3335">
        <v>701</v>
      </c>
      <c r="X3335">
        <v>1000</v>
      </c>
    </row>
    <row r="3336" spans="1:24" x14ac:dyDescent="0.35">
      <c r="A3336" t="s">
        <v>24</v>
      </c>
      <c r="B3336">
        <v>2015</v>
      </c>
      <c r="C3336">
        <v>455</v>
      </c>
      <c r="D3336" t="s">
        <v>38</v>
      </c>
      <c r="E3336" t="s">
        <v>39</v>
      </c>
      <c r="F3336">
        <v>3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 s="1">
        <v>44468.437696759262</v>
      </c>
      <c r="U3336">
        <v>915</v>
      </c>
      <c r="V3336" t="s">
        <v>29</v>
      </c>
      <c r="W3336">
        <v>501</v>
      </c>
      <c r="X3336">
        <v>700</v>
      </c>
    </row>
    <row r="3337" spans="1:24" x14ac:dyDescent="0.35">
      <c r="A3337" t="s">
        <v>24</v>
      </c>
      <c r="B3337">
        <v>2015</v>
      </c>
      <c r="C3337">
        <v>455</v>
      </c>
      <c r="D3337" t="s">
        <v>38</v>
      </c>
      <c r="E3337" t="s">
        <v>39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s="1">
        <v>44468.437696759262</v>
      </c>
      <c r="U3337">
        <v>926</v>
      </c>
      <c r="V3337" t="s">
        <v>31</v>
      </c>
      <c r="W3337">
        <v>701</v>
      </c>
      <c r="X3337">
        <v>1000</v>
      </c>
    </row>
    <row r="3338" spans="1:24" x14ac:dyDescent="0.35">
      <c r="A3338" t="s">
        <v>24</v>
      </c>
      <c r="B3338">
        <v>2015</v>
      </c>
      <c r="C3338">
        <v>455</v>
      </c>
      <c r="D3338" t="s">
        <v>38</v>
      </c>
      <c r="E3338" t="s">
        <v>39</v>
      </c>
      <c r="F3338">
        <v>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 s="1">
        <v>44468.437696759262</v>
      </c>
      <c r="U3338">
        <v>935</v>
      </c>
      <c r="V3338" t="s">
        <v>30</v>
      </c>
      <c r="W3338">
        <v>501</v>
      </c>
      <c r="X3338">
        <v>700</v>
      </c>
    </row>
    <row r="3339" spans="1:24" x14ac:dyDescent="0.35">
      <c r="A3339" t="s">
        <v>24</v>
      </c>
      <c r="B3339">
        <v>2015</v>
      </c>
      <c r="C3339">
        <v>455</v>
      </c>
      <c r="D3339" t="s">
        <v>38</v>
      </c>
      <c r="E3339" t="s">
        <v>39</v>
      </c>
      <c r="F3339">
        <v>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 s="1">
        <v>44468.437696759262</v>
      </c>
      <c r="U3339">
        <v>925</v>
      </c>
      <c r="V3339" t="s">
        <v>31</v>
      </c>
      <c r="W3339">
        <v>501</v>
      </c>
      <c r="X3339">
        <v>700</v>
      </c>
    </row>
    <row r="3340" spans="1:24" x14ac:dyDescent="0.35">
      <c r="A3340" t="s">
        <v>24</v>
      </c>
      <c r="B3340">
        <v>2015</v>
      </c>
      <c r="C3340">
        <v>455</v>
      </c>
      <c r="D3340" t="s">
        <v>38</v>
      </c>
      <c r="E3340" t="s">
        <v>39</v>
      </c>
      <c r="F3340">
        <v>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s="1">
        <v>44468.437696759262</v>
      </c>
      <c r="U3340">
        <v>936</v>
      </c>
      <c r="V3340" t="s">
        <v>30</v>
      </c>
      <c r="W3340">
        <v>701</v>
      </c>
      <c r="X3340">
        <v>1000</v>
      </c>
    </row>
    <row r="3341" spans="1:24" x14ac:dyDescent="0.35">
      <c r="A3341" t="s">
        <v>24</v>
      </c>
      <c r="B3341">
        <v>2015</v>
      </c>
      <c r="C3341">
        <v>455</v>
      </c>
      <c r="D3341" t="s">
        <v>38</v>
      </c>
      <c r="E3341" t="s">
        <v>39</v>
      </c>
      <c r="F3341">
        <v>4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s="1">
        <v>44468.437696759262</v>
      </c>
      <c r="U3341">
        <v>955</v>
      </c>
      <c r="V3341" t="s">
        <v>28</v>
      </c>
      <c r="W3341">
        <v>501</v>
      </c>
      <c r="X3341">
        <v>700</v>
      </c>
    </row>
    <row r="3342" spans="1:24" x14ac:dyDescent="0.35">
      <c r="A3342" t="s">
        <v>24</v>
      </c>
      <c r="B3342">
        <v>2015</v>
      </c>
      <c r="C3342">
        <v>455</v>
      </c>
      <c r="D3342" t="s">
        <v>38</v>
      </c>
      <c r="E3342" t="s">
        <v>39</v>
      </c>
      <c r="F3342">
        <v>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 s="1">
        <v>44468.437696759262</v>
      </c>
      <c r="U3342">
        <v>914</v>
      </c>
      <c r="V3342" t="s">
        <v>29</v>
      </c>
      <c r="W3342">
        <v>301</v>
      </c>
      <c r="X3342">
        <v>500</v>
      </c>
    </row>
    <row r="3343" spans="1:24" x14ac:dyDescent="0.35">
      <c r="A3343" t="s">
        <v>24</v>
      </c>
      <c r="B3343">
        <v>2015</v>
      </c>
      <c r="C3343">
        <v>455</v>
      </c>
      <c r="D3343" t="s">
        <v>38</v>
      </c>
      <c r="E3343" t="s">
        <v>39</v>
      </c>
      <c r="F3343">
        <v>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s="1">
        <v>44468.437696759262</v>
      </c>
      <c r="U3343">
        <v>924</v>
      </c>
      <c r="V3343" t="s">
        <v>31</v>
      </c>
      <c r="W3343">
        <v>301</v>
      </c>
      <c r="X3343">
        <v>500</v>
      </c>
    </row>
    <row r="3344" spans="1:24" x14ac:dyDescent="0.35">
      <c r="A3344" t="s">
        <v>24</v>
      </c>
      <c r="B3344">
        <v>2015</v>
      </c>
      <c r="C3344">
        <v>455</v>
      </c>
      <c r="D3344" t="s">
        <v>38</v>
      </c>
      <c r="E3344" t="s">
        <v>39</v>
      </c>
      <c r="F3344">
        <v>8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 s="1">
        <v>44468.437696759262</v>
      </c>
      <c r="U3344">
        <v>934</v>
      </c>
      <c r="V3344" t="s">
        <v>30</v>
      </c>
      <c r="W3344">
        <v>301</v>
      </c>
      <c r="X3344">
        <v>500</v>
      </c>
    </row>
    <row r="3345" spans="1:24" x14ac:dyDescent="0.35">
      <c r="A3345" t="s">
        <v>24</v>
      </c>
      <c r="B3345">
        <v>2015</v>
      </c>
      <c r="C3345">
        <v>455</v>
      </c>
      <c r="D3345" t="s">
        <v>38</v>
      </c>
      <c r="E3345" t="s">
        <v>39</v>
      </c>
      <c r="F3345">
        <v>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 s="1">
        <v>44468.437696759262</v>
      </c>
      <c r="U3345">
        <v>954</v>
      </c>
      <c r="V3345" t="s">
        <v>28</v>
      </c>
      <c r="W3345">
        <v>301</v>
      </c>
      <c r="X3345">
        <v>500</v>
      </c>
    </row>
    <row r="3346" spans="1:24" x14ac:dyDescent="0.35">
      <c r="A3346" t="s">
        <v>24</v>
      </c>
      <c r="B3346">
        <v>2015</v>
      </c>
      <c r="C3346">
        <v>455</v>
      </c>
      <c r="D3346" t="s">
        <v>38</v>
      </c>
      <c r="E3346" t="s">
        <v>39</v>
      </c>
      <c r="F3346">
        <v>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 s="1">
        <v>44468.437696759262</v>
      </c>
      <c r="U3346">
        <v>944</v>
      </c>
      <c r="V3346" t="s">
        <v>27</v>
      </c>
      <c r="W3346">
        <v>301</v>
      </c>
      <c r="X3346">
        <v>500</v>
      </c>
    </row>
    <row r="3347" spans="1:24" x14ac:dyDescent="0.35">
      <c r="A3347" t="s">
        <v>24</v>
      </c>
      <c r="B3347">
        <v>2015</v>
      </c>
      <c r="C3347">
        <v>455</v>
      </c>
      <c r="D3347" t="s">
        <v>38</v>
      </c>
      <c r="E3347" t="s">
        <v>39</v>
      </c>
      <c r="F3347">
        <v>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 s="1">
        <v>44468.437696759262</v>
      </c>
      <c r="U3347">
        <v>951</v>
      </c>
      <c r="V3347" t="s">
        <v>28</v>
      </c>
      <c r="W3347">
        <v>10</v>
      </c>
      <c r="X3347">
        <v>100</v>
      </c>
    </row>
    <row r="3348" spans="1:24" x14ac:dyDescent="0.35">
      <c r="A3348" t="s">
        <v>24</v>
      </c>
      <c r="B3348">
        <v>2015</v>
      </c>
      <c r="C3348">
        <v>455</v>
      </c>
      <c r="D3348" t="s">
        <v>38</v>
      </c>
      <c r="E3348" t="s">
        <v>39</v>
      </c>
      <c r="F3348">
        <v>18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 s="1">
        <v>44468.437696759262</v>
      </c>
      <c r="U3348">
        <v>943</v>
      </c>
      <c r="V3348" t="s">
        <v>27</v>
      </c>
      <c r="W3348">
        <v>201</v>
      </c>
      <c r="X3348">
        <v>300</v>
      </c>
    </row>
    <row r="3349" spans="1:24" x14ac:dyDescent="0.35">
      <c r="A3349" t="s">
        <v>24</v>
      </c>
      <c r="B3349">
        <v>2015</v>
      </c>
      <c r="C3349">
        <v>455</v>
      </c>
      <c r="D3349" t="s">
        <v>38</v>
      </c>
      <c r="E3349" t="s">
        <v>39</v>
      </c>
      <c r="F3349">
        <v>18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s="1">
        <v>44468.437696759262</v>
      </c>
      <c r="U3349">
        <v>953</v>
      </c>
      <c r="V3349" t="s">
        <v>28</v>
      </c>
      <c r="W3349">
        <v>201</v>
      </c>
      <c r="X3349">
        <v>300</v>
      </c>
    </row>
    <row r="3350" spans="1:24" x14ac:dyDescent="0.35">
      <c r="A3350" t="s">
        <v>24</v>
      </c>
      <c r="B3350">
        <v>2015</v>
      </c>
      <c r="C3350">
        <v>455</v>
      </c>
      <c r="D3350" t="s">
        <v>38</v>
      </c>
      <c r="E3350" t="s">
        <v>39</v>
      </c>
      <c r="F3350">
        <v>19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 s="1">
        <v>44468.437696759262</v>
      </c>
      <c r="U3350">
        <v>941</v>
      </c>
      <c r="V3350" t="s">
        <v>27</v>
      </c>
      <c r="W3350">
        <v>10</v>
      </c>
      <c r="X3350">
        <v>100</v>
      </c>
    </row>
    <row r="3351" spans="1:24" x14ac:dyDescent="0.35">
      <c r="A3351" t="s">
        <v>24</v>
      </c>
      <c r="B3351">
        <v>2015</v>
      </c>
      <c r="C3351">
        <v>455</v>
      </c>
      <c r="D3351" t="s">
        <v>38</v>
      </c>
      <c r="E3351" t="s">
        <v>39</v>
      </c>
      <c r="F3351">
        <v>21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 s="1">
        <v>44468.437696759262</v>
      </c>
      <c r="U3351">
        <v>923</v>
      </c>
      <c r="V3351" t="s">
        <v>31</v>
      </c>
      <c r="W3351">
        <v>201</v>
      </c>
      <c r="X3351">
        <v>300</v>
      </c>
    </row>
    <row r="3352" spans="1:24" x14ac:dyDescent="0.35">
      <c r="A3352" t="s">
        <v>24</v>
      </c>
      <c r="B3352">
        <v>2015</v>
      </c>
      <c r="C3352">
        <v>455</v>
      </c>
      <c r="D3352" t="s">
        <v>38</v>
      </c>
      <c r="E3352" t="s">
        <v>39</v>
      </c>
      <c r="F3352">
        <v>21</v>
      </c>
      <c r="G3352">
        <v>4</v>
      </c>
      <c r="H3352">
        <v>15.2</v>
      </c>
      <c r="I3352">
        <v>66.218625474493706</v>
      </c>
      <c r="J3352">
        <v>14</v>
      </c>
      <c r="K3352">
        <v>55.2402672296368</v>
      </c>
      <c r="L3352">
        <v>42.5</v>
      </c>
      <c r="M3352">
        <v>514.69483675460901</v>
      </c>
      <c r="N3352">
        <v>0</v>
      </c>
      <c r="O3352">
        <v>90</v>
      </c>
      <c r="P3352">
        <v>38934</v>
      </c>
      <c r="Q3352">
        <v>429363794.85844803</v>
      </c>
      <c r="R3352">
        <v>0</v>
      </c>
      <c r="S3352">
        <v>82034</v>
      </c>
      <c r="T3352" s="1">
        <v>44468.437696759262</v>
      </c>
      <c r="U3352">
        <v>913</v>
      </c>
      <c r="V3352" t="s">
        <v>29</v>
      </c>
      <c r="W3352">
        <v>201</v>
      </c>
      <c r="X3352">
        <v>300</v>
      </c>
    </row>
    <row r="3353" spans="1:24" x14ac:dyDescent="0.35">
      <c r="A3353" t="s">
        <v>24</v>
      </c>
      <c r="B3353">
        <v>2015</v>
      </c>
      <c r="C3353">
        <v>455</v>
      </c>
      <c r="D3353" t="s">
        <v>38</v>
      </c>
      <c r="E3353" t="s">
        <v>39</v>
      </c>
      <c r="F3353">
        <v>27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s="1">
        <v>44468.437696759262</v>
      </c>
      <c r="U3353">
        <v>952</v>
      </c>
      <c r="V3353" t="s">
        <v>28</v>
      </c>
      <c r="W3353">
        <v>101</v>
      </c>
      <c r="X3353">
        <v>200</v>
      </c>
    </row>
    <row r="3354" spans="1:24" x14ac:dyDescent="0.35">
      <c r="A3354" t="s">
        <v>24</v>
      </c>
      <c r="B3354">
        <v>2015</v>
      </c>
      <c r="C3354">
        <v>455</v>
      </c>
      <c r="D3354" t="s">
        <v>38</v>
      </c>
      <c r="E3354" t="s">
        <v>39</v>
      </c>
      <c r="F3354">
        <v>28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 s="1">
        <v>44468.437696759262</v>
      </c>
      <c r="U3354">
        <v>933</v>
      </c>
      <c r="V3354" t="s">
        <v>30</v>
      </c>
      <c r="W3354">
        <v>201</v>
      </c>
      <c r="X3354">
        <v>300</v>
      </c>
    </row>
    <row r="3355" spans="1:24" x14ac:dyDescent="0.35">
      <c r="A3355" t="s">
        <v>24</v>
      </c>
      <c r="B3355">
        <v>2015</v>
      </c>
      <c r="C3355">
        <v>455</v>
      </c>
      <c r="D3355" t="s">
        <v>38</v>
      </c>
      <c r="E3355" t="s">
        <v>39</v>
      </c>
      <c r="F3355">
        <v>31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 s="1">
        <v>44468.437696759262</v>
      </c>
      <c r="U3355">
        <v>942</v>
      </c>
      <c r="V3355" t="s">
        <v>27</v>
      </c>
      <c r="W3355">
        <v>101</v>
      </c>
      <c r="X3355">
        <v>200</v>
      </c>
    </row>
    <row r="3356" spans="1:24" x14ac:dyDescent="0.35">
      <c r="A3356" t="s">
        <v>24</v>
      </c>
      <c r="B3356">
        <v>2015</v>
      </c>
      <c r="C3356">
        <v>455</v>
      </c>
      <c r="D3356" t="s">
        <v>38</v>
      </c>
      <c r="E3356" t="s">
        <v>39</v>
      </c>
      <c r="F3356">
        <v>50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 s="1">
        <v>44468.437696759262</v>
      </c>
      <c r="U3356">
        <v>912</v>
      </c>
      <c r="V3356" t="s">
        <v>29</v>
      </c>
      <c r="W3356">
        <v>101</v>
      </c>
      <c r="X3356">
        <v>200</v>
      </c>
    </row>
    <row r="3357" spans="1:24" x14ac:dyDescent="0.35">
      <c r="A3357" t="s">
        <v>24</v>
      </c>
      <c r="B3357">
        <v>2015</v>
      </c>
      <c r="C3357">
        <v>455</v>
      </c>
      <c r="D3357" t="s">
        <v>38</v>
      </c>
      <c r="E3357" t="s">
        <v>39</v>
      </c>
      <c r="F3357">
        <v>59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s="1">
        <v>44468.437696759262</v>
      </c>
      <c r="U3357">
        <v>921</v>
      </c>
      <c r="V3357" t="s">
        <v>31</v>
      </c>
      <c r="W3357">
        <v>10</v>
      </c>
      <c r="X3357">
        <v>100</v>
      </c>
    </row>
    <row r="3358" spans="1:24" x14ac:dyDescent="0.35">
      <c r="A3358" t="s">
        <v>24</v>
      </c>
      <c r="B3358">
        <v>2015</v>
      </c>
      <c r="C3358">
        <v>455</v>
      </c>
      <c r="D3358" t="s">
        <v>38</v>
      </c>
      <c r="E3358" t="s">
        <v>39</v>
      </c>
      <c r="F3358">
        <v>85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 s="1">
        <v>44468.437696759262</v>
      </c>
      <c r="U3358">
        <v>931</v>
      </c>
      <c r="V3358" t="s">
        <v>30</v>
      </c>
      <c r="W3358">
        <v>10</v>
      </c>
      <c r="X3358">
        <v>100</v>
      </c>
    </row>
    <row r="3359" spans="1:24" x14ac:dyDescent="0.35">
      <c r="A3359" t="s">
        <v>24</v>
      </c>
      <c r="B3359">
        <v>2015</v>
      </c>
      <c r="C3359">
        <v>455</v>
      </c>
      <c r="D3359" t="s">
        <v>38</v>
      </c>
      <c r="E3359" t="s">
        <v>39</v>
      </c>
      <c r="F3359">
        <v>86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 s="1">
        <v>44468.437696759262</v>
      </c>
      <c r="U3359">
        <v>922</v>
      </c>
      <c r="V3359" t="s">
        <v>31</v>
      </c>
      <c r="W3359">
        <v>101</v>
      </c>
      <c r="X3359">
        <v>200</v>
      </c>
    </row>
    <row r="3360" spans="1:24" x14ac:dyDescent="0.35">
      <c r="A3360" t="s">
        <v>24</v>
      </c>
      <c r="B3360">
        <v>2015</v>
      </c>
      <c r="C3360">
        <v>455</v>
      </c>
      <c r="D3360" t="s">
        <v>38</v>
      </c>
      <c r="E3360" t="s">
        <v>39</v>
      </c>
      <c r="F3360">
        <v>107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 s="1">
        <v>44468.437696759262</v>
      </c>
      <c r="U3360">
        <v>911</v>
      </c>
      <c r="V3360" t="s">
        <v>29</v>
      </c>
      <c r="W3360">
        <v>10</v>
      </c>
      <c r="X3360">
        <v>100</v>
      </c>
    </row>
    <row r="3361" spans="1:24" x14ac:dyDescent="0.35">
      <c r="A3361" t="s">
        <v>24</v>
      </c>
      <c r="B3361">
        <v>2015</v>
      </c>
      <c r="C3361">
        <v>455</v>
      </c>
      <c r="D3361" t="s">
        <v>38</v>
      </c>
      <c r="E3361" t="s">
        <v>39</v>
      </c>
      <c r="F3361">
        <v>127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s="1">
        <v>44468.437696759262</v>
      </c>
      <c r="U3361">
        <v>932</v>
      </c>
      <c r="V3361" t="s">
        <v>30</v>
      </c>
      <c r="W3361">
        <v>101</v>
      </c>
      <c r="X3361">
        <v>200</v>
      </c>
    </row>
    <row r="3362" spans="1:24" x14ac:dyDescent="0.35">
      <c r="A3362" t="s">
        <v>24</v>
      </c>
      <c r="B3362">
        <v>2015</v>
      </c>
      <c r="C3362">
        <v>460</v>
      </c>
      <c r="D3362" t="s">
        <v>40</v>
      </c>
      <c r="E3362" t="s">
        <v>41</v>
      </c>
      <c r="F3362">
        <v>1</v>
      </c>
      <c r="G3362">
        <v>0</v>
      </c>
      <c r="H3362">
        <v>0</v>
      </c>
      <c r="J3362">
        <v>0</v>
      </c>
      <c r="L3362">
        <v>0</v>
      </c>
      <c r="P3362">
        <v>0</v>
      </c>
      <c r="T3362" s="1">
        <v>44468.437696759262</v>
      </c>
      <c r="U3362">
        <v>946</v>
      </c>
      <c r="V3362" t="s">
        <v>27</v>
      </c>
      <c r="W3362">
        <v>701</v>
      </c>
      <c r="X3362">
        <v>1000</v>
      </c>
    </row>
    <row r="3363" spans="1:24" x14ac:dyDescent="0.35">
      <c r="A3363" t="s">
        <v>24</v>
      </c>
      <c r="B3363">
        <v>2015</v>
      </c>
      <c r="C3363">
        <v>460</v>
      </c>
      <c r="D3363" t="s">
        <v>40</v>
      </c>
      <c r="E3363" t="s">
        <v>41</v>
      </c>
      <c r="F3363">
        <v>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s="1">
        <v>44468.437696759262</v>
      </c>
      <c r="U3363">
        <v>916</v>
      </c>
      <c r="V3363" t="s">
        <v>29</v>
      </c>
      <c r="W3363">
        <v>701</v>
      </c>
      <c r="X3363">
        <v>1000</v>
      </c>
    </row>
    <row r="3364" spans="1:24" x14ac:dyDescent="0.35">
      <c r="A3364" t="s">
        <v>24</v>
      </c>
      <c r="B3364">
        <v>2015</v>
      </c>
      <c r="C3364">
        <v>460</v>
      </c>
      <c r="D3364" t="s">
        <v>40</v>
      </c>
      <c r="E3364" t="s">
        <v>41</v>
      </c>
      <c r="F3364">
        <v>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 s="1">
        <v>44468.437696759262</v>
      </c>
      <c r="U3364">
        <v>945</v>
      </c>
      <c r="V3364" t="s">
        <v>27</v>
      </c>
      <c r="W3364">
        <v>501</v>
      </c>
      <c r="X3364">
        <v>700</v>
      </c>
    </row>
    <row r="3365" spans="1:24" x14ac:dyDescent="0.35">
      <c r="A3365" t="s">
        <v>24</v>
      </c>
      <c r="B3365">
        <v>2015</v>
      </c>
      <c r="C3365">
        <v>460</v>
      </c>
      <c r="D3365" t="s">
        <v>40</v>
      </c>
      <c r="E3365" t="s">
        <v>41</v>
      </c>
      <c r="F3365">
        <v>2</v>
      </c>
      <c r="G3365">
        <v>2</v>
      </c>
      <c r="H3365">
        <v>365.6</v>
      </c>
      <c r="I3365">
        <v>20354.0170640957</v>
      </c>
      <c r="J3365">
        <v>147.5</v>
      </c>
      <c r="K3365">
        <v>5535.9296018534997</v>
      </c>
      <c r="L3365">
        <v>441</v>
      </c>
      <c r="M3365">
        <v>29620.505869118599</v>
      </c>
      <c r="N3365">
        <v>0</v>
      </c>
      <c r="O3365">
        <v>1182</v>
      </c>
      <c r="P3365">
        <v>177980</v>
      </c>
      <c r="Q3365">
        <v>8056249277.2978497</v>
      </c>
      <c r="R3365">
        <v>0</v>
      </c>
      <c r="S3365">
        <v>564203</v>
      </c>
      <c r="T3365" s="1">
        <v>44468.437696759262</v>
      </c>
      <c r="U3365">
        <v>956</v>
      </c>
      <c r="V3365" t="s">
        <v>28</v>
      </c>
      <c r="W3365">
        <v>701</v>
      </c>
      <c r="X3365">
        <v>1000</v>
      </c>
    </row>
    <row r="3366" spans="1:24" x14ac:dyDescent="0.35">
      <c r="A3366" t="s">
        <v>24</v>
      </c>
      <c r="B3366">
        <v>2015</v>
      </c>
      <c r="C3366">
        <v>460</v>
      </c>
      <c r="D3366" t="s">
        <v>40</v>
      </c>
      <c r="E3366" t="s">
        <v>41</v>
      </c>
      <c r="F3366">
        <v>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 s="1">
        <v>44468.437696759262</v>
      </c>
      <c r="U3366">
        <v>915</v>
      </c>
      <c r="V3366" t="s">
        <v>29</v>
      </c>
      <c r="W3366">
        <v>501</v>
      </c>
      <c r="X3366">
        <v>700</v>
      </c>
    </row>
    <row r="3367" spans="1:24" x14ac:dyDescent="0.35">
      <c r="A3367" t="s">
        <v>24</v>
      </c>
      <c r="B3367">
        <v>2015</v>
      </c>
      <c r="C3367">
        <v>460</v>
      </c>
      <c r="D3367" t="s">
        <v>40</v>
      </c>
      <c r="E3367" t="s">
        <v>41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 s="1">
        <v>44468.437696759262</v>
      </c>
      <c r="U3367">
        <v>926</v>
      </c>
      <c r="V3367" t="s">
        <v>31</v>
      </c>
      <c r="W3367">
        <v>701</v>
      </c>
      <c r="X3367">
        <v>1000</v>
      </c>
    </row>
    <row r="3368" spans="1:24" x14ac:dyDescent="0.35">
      <c r="A3368" t="s">
        <v>24</v>
      </c>
      <c r="B3368">
        <v>2015</v>
      </c>
      <c r="C3368">
        <v>460</v>
      </c>
      <c r="D3368" t="s">
        <v>40</v>
      </c>
      <c r="E3368" t="s">
        <v>41</v>
      </c>
      <c r="F3368">
        <v>3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s="1">
        <v>44468.437696759262</v>
      </c>
      <c r="U3368">
        <v>935</v>
      </c>
      <c r="V3368" t="s">
        <v>30</v>
      </c>
      <c r="W3368">
        <v>501</v>
      </c>
      <c r="X3368">
        <v>700</v>
      </c>
    </row>
    <row r="3369" spans="1:24" x14ac:dyDescent="0.35">
      <c r="A3369" t="s">
        <v>24</v>
      </c>
      <c r="B3369">
        <v>2015</v>
      </c>
      <c r="C3369">
        <v>460</v>
      </c>
      <c r="D3369" t="s">
        <v>40</v>
      </c>
      <c r="E3369" t="s">
        <v>41</v>
      </c>
      <c r="F3369">
        <v>4</v>
      </c>
      <c r="G3369">
        <v>1</v>
      </c>
      <c r="H3369">
        <v>1</v>
      </c>
      <c r="I3369">
        <v>1.0739261905078601</v>
      </c>
      <c r="J3369">
        <v>9.3000000000000007</v>
      </c>
      <c r="K3369">
        <v>85.6127384014559</v>
      </c>
      <c r="L3369">
        <v>1.1000000000000001</v>
      </c>
      <c r="M3369">
        <v>1.14699566844004</v>
      </c>
      <c r="N3369">
        <v>0</v>
      </c>
      <c r="O3369">
        <v>4</v>
      </c>
      <c r="P3369">
        <v>9562</v>
      </c>
      <c r="Q3369">
        <v>91437792.445793897</v>
      </c>
      <c r="R3369">
        <v>0</v>
      </c>
      <c r="S3369">
        <v>36107</v>
      </c>
      <c r="T3369" s="1">
        <v>44468.437696759262</v>
      </c>
      <c r="U3369">
        <v>955</v>
      </c>
      <c r="V3369" t="s">
        <v>28</v>
      </c>
      <c r="W3369">
        <v>501</v>
      </c>
      <c r="X3369">
        <v>700</v>
      </c>
    </row>
    <row r="3370" spans="1:24" x14ac:dyDescent="0.35">
      <c r="A3370" t="s">
        <v>24</v>
      </c>
      <c r="B3370">
        <v>2015</v>
      </c>
      <c r="C3370">
        <v>460</v>
      </c>
      <c r="D3370" t="s">
        <v>40</v>
      </c>
      <c r="E3370" t="s">
        <v>41</v>
      </c>
      <c r="F3370">
        <v>4</v>
      </c>
      <c r="G3370">
        <v>1</v>
      </c>
      <c r="H3370">
        <v>31.8</v>
      </c>
      <c r="I3370">
        <v>1010.37174626965</v>
      </c>
      <c r="J3370">
        <v>13.1</v>
      </c>
      <c r="K3370">
        <v>172.80989256028599</v>
      </c>
      <c r="L3370">
        <v>62.1</v>
      </c>
      <c r="M3370">
        <v>3854.59782005339</v>
      </c>
      <c r="N3370">
        <v>0</v>
      </c>
      <c r="O3370">
        <v>234</v>
      </c>
      <c r="P3370">
        <v>25676</v>
      </c>
      <c r="Q3370">
        <v>659274804.15586495</v>
      </c>
      <c r="R3370">
        <v>0</v>
      </c>
      <c r="S3370">
        <v>96954</v>
      </c>
      <c r="T3370" s="1">
        <v>44468.437696759262</v>
      </c>
      <c r="U3370">
        <v>925</v>
      </c>
      <c r="V3370" t="s">
        <v>31</v>
      </c>
      <c r="W3370">
        <v>501</v>
      </c>
      <c r="X3370">
        <v>700</v>
      </c>
    </row>
    <row r="3371" spans="1:24" x14ac:dyDescent="0.35">
      <c r="A3371" t="s">
        <v>24</v>
      </c>
      <c r="B3371">
        <v>2015</v>
      </c>
      <c r="C3371">
        <v>460</v>
      </c>
      <c r="D3371" t="s">
        <v>40</v>
      </c>
      <c r="E3371" t="s">
        <v>41</v>
      </c>
      <c r="F3371">
        <v>4</v>
      </c>
      <c r="G3371">
        <v>2</v>
      </c>
      <c r="H3371">
        <v>75.400000000000006</v>
      </c>
      <c r="I3371">
        <v>3086.6909986996502</v>
      </c>
      <c r="J3371">
        <v>43.2</v>
      </c>
      <c r="K3371">
        <v>622.55267884967202</v>
      </c>
      <c r="L3371">
        <v>263.60000000000002</v>
      </c>
      <c r="M3371">
        <v>37679.479828787698</v>
      </c>
      <c r="N3371">
        <v>0</v>
      </c>
      <c r="O3371">
        <v>802</v>
      </c>
      <c r="P3371">
        <v>150991</v>
      </c>
      <c r="Q3371">
        <v>7599549522.4355202</v>
      </c>
      <c r="R3371">
        <v>0</v>
      </c>
      <c r="S3371">
        <v>392990</v>
      </c>
      <c r="T3371" s="1">
        <v>44468.437696759262</v>
      </c>
      <c r="U3371">
        <v>936</v>
      </c>
      <c r="V3371" t="s">
        <v>30</v>
      </c>
      <c r="W3371">
        <v>701</v>
      </c>
      <c r="X3371">
        <v>1000</v>
      </c>
    </row>
    <row r="3372" spans="1:24" x14ac:dyDescent="0.35">
      <c r="A3372" t="s">
        <v>24</v>
      </c>
      <c r="B3372">
        <v>2015</v>
      </c>
      <c r="C3372">
        <v>460</v>
      </c>
      <c r="D3372" t="s">
        <v>40</v>
      </c>
      <c r="E3372" t="s">
        <v>41</v>
      </c>
      <c r="F3372">
        <v>6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s="1">
        <v>44468.437696759262</v>
      </c>
      <c r="U3372">
        <v>914</v>
      </c>
      <c r="V3372" t="s">
        <v>29</v>
      </c>
      <c r="W3372">
        <v>301</v>
      </c>
      <c r="X3372">
        <v>500</v>
      </c>
    </row>
    <row r="3373" spans="1:24" x14ac:dyDescent="0.35">
      <c r="A3373" t="s">
        <v>24</v>
      </c>
      <c r="B3373">
        <v>2015</v>
      </c>
      <c r="C3373">
        <v>460</v>
      </c>
      <c r="D3373" t="s">
        <v>40</v>
      </c>
      <c r="E3373" t="s">
        <v>41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s="1">
        <v>44468.437696759262</v>
      </c>
      <c r="U3373">
        <v>924</v>
      </c>
      <c r="V3373" t="s">
        <v>31</v>
      </c>
      <c r="W3373">
        <v>301</v>
      </c>
      <c r="X3373">
        <v>500</v>
      </c>
    </row>
    <row r="3374" spans="1:24" x14ac:dyDescent="0.35">
      <c r="A3374" t="s">
        <v>24</v>
      </c>
      <c r="B3374">
        <v>2015</v>
      </c>
      <c r="C3374">
        <v>460</v>
      </c>
      <c r="D3374" t="s">
        <v>40</v>
      </c>
      <c r="E3374" t="s">
        <v>41</v>
      </c>
      <c r="F3374">
        <v>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 s="1">
        <v>44468.437696759262</v>
      </c>
      <c r="U3374">
        <v>934</v>
      </c>
      <c r="V3374" t="s">
        <v>30</v>
      </c>
      <c r="W3374">
        <v>301</v>
      </c>
      <c r="X3374">
        <v>500</v>
      </c>
    </row>
    <row r="3375" spans="1:24" x14ac:dyDescent="0.35">
      <c r="A3375" t="s">
        <v>24</v>
      </c>
      <c r="B3375">
        <v>2015</v>
      </c>
      <c r="C3375">
        <v>460</v>
      </c>
      <c r="D3375" t="s">
        <v>40</v>
      </c>
      <c r="E3375" t="s">
        <v>41</v>
      </c>
      <c r="F3375">
        <v>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 s="1">
        <v>44468.437696759262</v>
      </c>
      <c r="U3375">
        <v>954</v>
      </c>
      <c r="V3375" t="s">
        <v>28</v>
      </c>
      <c r="W3375">
        <v>301</v>
      </c>
      <c r="X3375">
        <v>500</v>
      </c>
    </row>
    <row r="3376" spans="1:24" x14ac:dyDescent="0.35">
      <c r="A3376" t="s">
        <v>24</v>
      </c>
      <c r="B3376">
        <v>2015</v>
      </c>
      <c r="C3376">
        <v>460</v>
      </c>
      <c r="D3376" t="s">
        <v>40</v>
      </c>
      <c r="E3376" t="s">
        <v>41</v>
      </c>
      <c r="F3376">
        <v>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 s="1">
        <v>44468.437696759262</v>
      </c>
      <c r="U3376">
        <v>944</v>
      </c>
      <c r="V3376" t="s">
        <v>27</v>
      </c>
      <c r="W3376">
        <v>301</v>
      </c>
      <c r="X3376">
        <v>500</v>
      </c>
    </row>
    <row r="3377" spans="1:24" x14ac:dyDescent="0.35">
      <c r="A3377" t="s">
        <v>24</v>
      </c>
      <c r="B3377">
        <v>2015</v>
      </c>
      <c r="C3377">
        <v>460</v>
      </c>
      <c r="D3377" t="s">
        <v>40</v>
      </c>
      <c r="E3377" t="s">
        <v>41</v>
      </c>
      <c r="F3377">
        <v>9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 s="1">
        <v>44468.437696759262</v>
      </c>
      <c r="U3377">
        <v>951</v>
      </c>
      <c r="V3377" t="s">
        <v>28</v>
      </c>
      <c r="W3377">
        <v>10</v>
      </c>
      <c r="X3377">
        <v>100</v>
      </c>
    </row>
    <row r="3378" spans="1:24" x14ac:dyDescent="0.35">
      <c r="A3378" t="s">
        <v>24</v>
      </c>
      <c r="B3378">
        <v>2015</v>
      </c>
      <c r="C3378">
        <v>460</v>
      </c>
      <c r="D3378" t="s">
        <v>40</v>
      </c>
      <c r="E3378" t="s">
        <v>41</v>
      </c>
      <c r="F3378">
        <v>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 s="1">
        <v>44468.437696759262</v>
      </c>
      <c r="U3378">
        <v>943</v>
      </c>
      <c r="V3378" t="s">
        <v>27</v>
      </c>
      <c r="W3378">
        <v>201</v>
      </c>
      <c r="X3378">
        <v>300</v>
      </c>
    </row>
    <row r="3379" spans="1:24" x14ac:dyDescent="0.35">
      <c r="A3379" t="s">
        <v>24</v>
      </c>
      <c r="B3379">
        <v>2015</v>
      </c>
      <c r="C3379">
        <v>460</v>
      </c>
      <c r="D3379" t="s">
        <v>40</v>
      </c>
      <c r="E3379" t="s">
        <v>41</v>
      </c>
      <c r="F3379">
        <v>18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s="1">
        <v>44468.437696759262</v>
      </c>
      <c r="U3379">
        <v>953</v>
      </c>
      <c r="V3379" t="s">
        <v>28</v>
      </c>
      <c r="W3379">
        <v>201</v>
      </c>
      <c r="X3379">
        <v>300</v>
      </c>
    </row>
    <row r="3380" spans="1:24" x14ac:dyDescent="0.35">
      <c r="A3380" t="s">
        <v>24</v>
      </c>
      <c r="B3380">
        <v>2015</v>
      </c>
      <c r="C3380">
        <v>460</v>
      </c>
      <c r="D3380" t="s">
        <v>40</v>
      </c>
      <c r="E3380" t="s">
        <v>41</v>
      </c>
      <c r="F3380">
        <v>19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s="1">
        <v>44468.437696759262</v>
      </c>
      <c r="U3380">
        <v>941</v>
      </c>
      <c r="V3380" t="s">
        <v>27</v>
      </c>
      <c r="W3380">
        <v>10</v>
      </c>
      <c r="X3380">
        <v>100</v>
      </c>
    </row>
    <row r="3381" spans="1:24" x14ac:dyDescent="0.35">
      <c r="A3381" t="s">
        <v>24</v>
      </c>
      <c r="B3381">
        <v>2015</v>
      </c>
      <c r="C3381">
        <v>460</v>
      </c>
      <c r="D3381" t="s">
        <v>40</v>
      </c>
      <c r="E3381" t="s">
        <v>41</v>
      </c>
      <c r="F3381">
        <v>21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 s="1">
        <v>44468.437696759262</v>
      </c>
      <c r="U3381">
        <v>913</v>
      </c>
      <c r="V3381" t="s">
        <v>29</v>
      </c>
      <c r="W3381">
        <v>201</v>
      </c>
      <c r="X3381">
        <v>300</v>
      </c>
    </row>
    <row r="3382" spans="1:24" x14ac:dyDescent="0.35">
      <c r="A3382" t="s">
        <v>24</v>
      </c>
      <c r="B3382">
        <v>2015</v>
      </c>
      <c r="C3382">
        <v>460</v>
      </c>
      <c r="D3382" t="s">
        <v>40</v>
      </c>
      <c r="E3382" t="s">
        <v>41</v>
      </c>
      <c r="F3382">
        <v>21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 s="1">
        <v>44468.437696759262</v>
      </c>
      <c r="U3382">
        <v>923</v>
      </c>
      <c r="V3382" t="s">
        <v>31</v>
      </c>
      <c r="W3382">
        <v>201</v>
      </c>
      <c r="X3382">
        <v>300</v>
      </c>
    </row>
    <row r="3383" spans="1:24" x14ac:dyDescent="0.35">
      <c r="A3383" t="s">
        <v>24</v>
      </c>
      <c r="B3383">
        <v>2015</v>
      </c>
      <c r="C3383">
        <v>460</v>
      </c>
      <c r="D3383" t="s">
        <v>40</v>
      </c>
      <c r="E3383" t="s">
        <v>41</v>
      </c>
      <c r="F3383">
        <v>27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 s="1">
        <v>44468.437696759262</v>
      </c>
      <c r="U3383">
        <v>952</v>
      </c>
      <c r="V3383" t="s">
        <v>28</v>
      </c>
      <c r="W3383">
        <v>101</v>
      </c>
      <c r="X3383">
        <v>200</v>
      </c>
    </row>
    <row r="3384" spans="1:24" x14ac:dyDescent="0.35">
      <c r="A3384" t="s">
        <v>24</v>
      </c>
      <c r="B3384">
        <v>2015</v>
      </c>
      <c r="C3384">
        <v>460</v>
      </c>
      <c r="D3384" t="s">
        <v>40</v>
      </c>
      <c r="E3384" t="s">
        <v>41</v>
      </c>
      <c r="F3384">
        <v>28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s="1">
        <v>44468.437696759262</v>
      </c>
      <c r="U3384">
        <v>933</v>
      </c>
      <c r="V3384" t="s">
        <v>30</v>
      </c>
      <c r="W3384">
        <v>201</v>
      </c>
      <c r="X3384">
        <v>300</v>
      </c>
    </row>
    <row r="3385" spans="1:24" x14ac:dyDescent="0.35">
      <c r="A3385" t="s">
        <v>24</v>
      </c>
      <c r="B3385">
        <v>2015</v>
      </c>
      <c r="C3385">
        <v>460</v>
      </c>
      <c r="D3385" t="s">
        <v>40</v>
      </c>
      <c r="E3385" t="s">
        <v>41</v>
      </c>
      <c r="F3385">
        <v>31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 s="1">
        <v>44468.437696759262</v>
      </c>
      <c r="U3385">
        <v>942</v>
      </c>
      <c r="V3385" t="s">
        <v>27</v>
      </c>
      <c r="W3385">
        <v>101</v>
      </c>
      <c r="X3385">
        <v>200</v>
      </c>
    </row>
    <row r="3386" spans="1:24" x14ac:dyDescent="0.35">
      <c r="A3386" t="s">
        <v>24</v>
      </c>
      <c r="B3386">
        <v>2015</v>
      </c>
      <c r="C3386">
        <v>460</v>
      </c>
      <c r="D3386" t="s">
        <v>40</v>
      </c>
      <c r="E3386" t="s">
        <v>41</v>
      </c>
      <c r="F3386">
        <v>50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 s="1">
        <v>44468.437696759262</v>
      </c>
      <c r="U3386">
        <v>912</v>
      </c>
      <c r="V3386" t="s">
        <v>29</v>
      </c>
      <c r="W3386">
        <v>101</v>
      </c>
      <c r="X3386">
        <v>200</v>
      </c>
    </row>
    <row r="3387" spans="1:24" x14ac:dyDescent="0.35">
      <c r="A3387" t="s">
        <v>24</v>
      </c>
      <c r="B3387">
        <v>2015</v>
      </c>
      <c r="C3387">
        <v>460</v>
      </c>
      <c r="D3387" t="s">
        <v>40</v>
      </c>
      <c r="E3387" t="s">
        <v>41</v>
      </c>
      <c r="F3387">
        <v>59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 s="1">
        <v>44468.437696759262</v>
      </c>
      <c r="U3387">
        <v>921</v>
      </c>
      <c r="V3387" t="s">
        <v>31</v>
      </c>
      <c r="W3387">
        <v>10</v>
      </c>
      <c r="X3387">
        <v>100</v>
      </c>
    </row>
    <row r="3388" spans="1:24" x14ac:dyDescent="0.35">
      <c r="A3388" t="s">
        <v>24</v>
      </c>
      <c r="B3388">
        <v>2015</v>
      </c>
      <c r="C3388">
        <v>460</v>
      </c>
      <c r="D3388" t="s">
        <v>40</v>
      </c>
      <c r="E3388" t="s">
        <v>41</v>
      </c>
      <c r="F3388">
        <v>85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s="1">
        <v>44468.437696759262</v>
      </c>
      <c r="U3388">
        <v>931</v>
      </c>
      <c r="V3388" t="s">
        <v>30</v>
      </c>
      <c r="W3388">
        <v>10</v>
      </c>
      <c r="X3388">
        <v>100</v>
      </c>
    </row>
    <row r="3389" spans="1:24" x14ac:dyDescent="0.35">
      <c r="A3389" t="s">
        <v>24</v>
      </c>
      <c r="B3389">
        <v>2015</v>
      </c>
      <c r="C3389">
        <v>460</v>
      </c>
      <c r="D3389" t="s">
        <v>40</v>
      </c>
      <c r="E3389" t="s">
        <v>41</v>
      </c>
      <c r="F3389">
        <v>86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 s="1">
        <v>44468.437696759262</v>
      </c>
      <c r="U3389">
        <v>922</v>
      </c>
      <c r="V3389" t="s">
        <v>31</v>
      </c>
      <c r="W3389">
        <v>101</v>
      </c>
      <c r="X3389">
        <v>200</v>
      </c>
    </row>
    <row r="3390" spans="1:24" x14ac:dyDescent="0.35">
      <c r="A3390" t="s">
        <v>24</v>
      </c>
      <c r="B3390">
        <v>2015</v>
      </c>
      <c r="C3390">
        <v>460</v>
      </c>
      <c r="D3390" t="s">
        <v>40</v>
      </c>
      <c r="E3390" t="s">
        <v>41</v>
      </c>
      <c r="F3390">
        <v>107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 s="1">
        <v>44468.437696759262</v>
      </c>
      <c r="U3390">
        <v>911</v>
      </c>
      <c r="V3390" t="s">
        <v>29</v>
      </c>
      <c r="W3390">
        <v>10</v>
      </c>
      <c r="X3390">
        <v>100</v>
      </c>
    </row>
    <row r="3391" spans="1:24" x14ac:dyDescent="0.35">
      <c r="A3391" t="s">
        <v>24</v>
      </c>
      <c r="B3391">
        <v>2015</v>
      </c>
      <c r="C3391">
        <v>460</v>
      </c>
      <c r="D3391" t="s">
        <v>40</v>
      </c>
      <c r="E3391" t="s">
        <v>41</v>
      </c>
      <c r="F3391">
        <v>127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 s="1">
        <v>44468.437696759262</v>
      </c>
      <c r="U3391">
        <v>932</v>
      </c>
      <c r="V3391" t="s">
        <v>30</v>
      </c>
      <c r="W3391">
        <v>101</v>
      </c>
      <c r="X3391">
        <v>200</v>
      </c>
    </row>
    <row r="3392" spans="1:24" x14ac:dyDescent="0.35">
      <c r="A3392" t="s">
        <v>24</v>
      </c>
      <c r="B3392">
        <v>2015</v>
      </c>
      <c r="C3392">
        <v>471</v>
      </c>
      <c r="D3392" t="s">
        <v>42</v>
      </c>
      <c r="E3392" t="s">
        <v>43</v>
      </c>
      <c r="F3392">
        <v>1</v>
      </c>
      <c r="G3392">
        <v>0</v>
      </c>
      <c r="H3392">
        <v>0</v>
      </c>
      <c r="J3392">
        <v>0</v>
      </c>
      <c r="L3392">
        <v>0</v>
      </c>
      <c r="P3392">
        <v>0</v>
      </c>
      <c r="T3392" s="1">
        <v>44468.437696759262</v>
      </c>
      <c r="U3392">
        <v>946</v>
      </c>
      <c r="V3392" t="s">
        <v>27</v>
      </c>
      <c r="W3392">
        <v>701</v>
      </c>
      <c r="X3392">
        <v>1000</v>
      </c>
    </row>
    <row r="3393" spans="1:24" x14ac:dyDescent="0.35">
      <c r="A3393" t="s">
        <v>24</v>
      </c>
      <c r="B3393">
        <v>2015</v>
      </c>
      <c r="C3393">
        <v>471</v>
      </c>
      <c r="D3393" t="s">
        <v>42</v>
      </c>
      <c r="E3393" t="s">
        <v>43</v>
      </c>
      <c r="F3393">
        <v>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 s="1">
        <v>44468.437696759262</v>
      </c>
      <c r="U3393">
        <v>916</v>
      </c>
      <c r="V3393" t="s">
        <v>29</v>
      </c>
      <c r="W3393">
        <v>701</v>
      </c>
      <c r="X3393">
        <v>1000</v>
      </c>
    </row>
    <row r="3394" spans="1:24" x14ac:dyDescent="0.35">
      <c r="A3394" t="s">
        <v>24</v>
      </c>
      <c r="B3394">
        <v>2015</v>
      </c>
      <c r="C3394">
        <v>471</v>
      </c>
      <c r="D3394" t="s">
        <v>42</v>
      </c>
      <c r="E3394" t="s">
        <v>43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 s="1">
        <v>44468.437696759262</v>
      </c>
      <c r="U3394">
        <v>945</v>
      </c>
      <c r="V3394" t="s">
        <v>27</v>
      </c>
      <c r="W3394">
        <v>501</v>
      </c>
      <c r="X3394">
        <v>700</v>
      </c>
    </row>
    <row r="3395" spans="1:24" x14ac:dyDescent="0.35">
      <c r="A3395" t="s">
        <v>24</v>
      </c>
      <c r="B3395">
        <v>2015</v>
      </c>
      <c r="C3395">
        <v>471</v>
      </c>
      <c r="D3395" t="s">
        <v>42</v>
      </c>
      <c r="E3395" t="s">
        <v>43</v>
      </c>
      <c r="F3395">
        <v>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 s="1">
        <v>44468.437696759262</v>
      </c>
      <c r="U3395">
        <v>956</v>
      </c>
      <c r="V3395" t="s">
        <v>28</v>
      </c>
      <c r="W3395">
        <v>701</v>
      </c>
      <c r="X3395">
        <v>1000</v>
      </c>
    </row>
    <row r="3396" spans="1:24" x14ac:dyDescent="0.35">
      <c r="A3396" t="s">
        <v>24</v>
      </c>
      <c r="B3396">
        <v>2015</v>
      </c>
      <c r="C3396">
        <v>471</v>
      </c>
      <c r="D3396" t="s">
        <v>42</v>
      </c>
      <c r="E3396" t="s">
        <v>43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 s="1">
        <v>44468.437696759262</v>
      </c>
      <c r="U3396">
        <v>915</v>
      </c>
      <c r="V3396" t="s">
        <v>29</v>
      </c>
      <c r="W3396">
        <v>501</v>
      </c>
      <c r="X3396">
        <v>700</v>
      </c>
    </row>
    <row r="3397" spans="1:24" x14ac:dyDescent="0.35">
      <c r="A3397" t="s">
        <v>24</v>
      </c>
      <c r="B3397">
        <v>2015</v>
      </c>
      <c r="C3397">
        <v>471</v>
      </c>
      <c r="D3397" t="s">
        <v>42</v>
      </c>
      <c r="E3397" t="s">
        <v>43</v>
      </c>
      <c r="F3397">
        <v>3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s="1">
        <v>44468.437696759262</v>
      </c>
      <c r="U3397">
        <v>926</v>
      </c>
      <c r="V3397" t="s">
        <v>31</v>
      </c>
      <c r="W3397">
        <v>701</v>
      </c>
      <c r="X3397">
        <v>1000</v>
      </c>
    </row>
    <row r="3398" spans="1:24" x14ac:dyDescent="0.35">
      <c r="A3398" t="s">
        <v>24</v>
      </c>
      <c r="B3398">
        <v>2015</v>
      </c>
      <c r="C3398">
        <v>471</v>
      </c>
      <c r="D3398" t="s">
        <v>42</v>
      </c>
      <c r="E3398" t="s">
        <v>43</v>
      </c>
      <c r="F3398">
        <v>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 s="1">
        <v>44468.437696759262</v>
      </c>
      <c r="U3398">
        <v>935</v>
      </c>
      <c r="V3398" t="s">
        <v>30</v>
      </c>
      <c r="W3398">
        <v>501</v>
      </c>
      <c r="X3398">
        <v>700</v>
      </c>
    </row>
    <row r="3399" spans="1:24" x14ac:dyDescent="0.35">
      <c r="A3399" t="s">
        <v>24</v>
      </c>
      <c r="B3399">
        <v>2015</v>
      </c>
      <c r="C3399">
        <v>471</v>
      </c>
      <c r="D3399" t="s">
        <v>42</v>
      </c>
      <c r="E3399" t="s">
        <v>43</v>
      </c>
      <c r="F3399">
        <v>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s="1">
        <v>44468.437696759262</v>
      </c>
      <c r="U3399">
        <v>925</v>
      </c>
      <c r="V3399" t="s">
        <v>31</v>
      </c>
      <c r="W3399">
        <v>501</v>
      </c>
      <c r="X3399">
        <v>700</v>
      </c>
    </row>
    <row r="3400" spans="1:24" x14ac:dyDescent="0.35">
      <c r="A3400" t="s">
        <v>24</v>
      </c>
      <c r="B3400">
        <v>2015</v>
      </c>
      <c r="C3400">
        <v>471</v>
      </c>
      <c r="D3400" t="s">
        <v>42</v>
      </c>
      <c r="E3400" t="s">
        <v>43</v>
      </c>
      <c r="F3400">
        <v>4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s="1">
        <v>44468.437696759262</v>
      </c>
      <c r="U3400">
        <v>936</v>
      </c>
      <c r="V3400" t="s">
        <v>30</v>
      </c>
      <c r="W3400">
        <v>701</v>
      </c>
      <c r="X3400">
        <v>1000</v>
      </c>
    </row>
    <row r="3401" spans="1:24" x14ac:dyDescent="0.35">
      <c r="A3401" t="s">
        <v>24</v>
      </c>
      <c r="B3401">
        <v>2015</v>
      </c>
      <c r="C3401">
        <v>471</v>
      </c>
      <c r="D3401" t="s">
        <v>42</v>
      </c>
      <c r="E3401" t="s">
        <v>43</v>
      </c>
      <c r="F3401">
        <v>4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 s="1">
        <v>44468.437696759262</v>
      </c>
      <c r="U3401">
        <v>955</v>
      </c>
      <c r="V3401" t="s">
        <v>28</v>
      </c>
      <c r="W3401">
        <v>501</v>
      </c>
      <c r="X3401">
        <v>700</v>
      </c>
    </row>
    <row r="3402" spans="1:24" x14ac:dyDescent="0.35">
      <c r="A3402" t="s">
        <v>24</v>
      </c>
      <c r="B3402">
        <v>2015</v>
      </c>
      <c r="C3402">
        <v>471</v>
      </c>
      <c r="D3402" t="s">
        <v>42</v>
      </c>
      <c r="E3402" t="s">
        <v>43</v>
      </c>
      <c r="F3402">
        <v>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 s="1">
        <v>44468.437696759262</v>
      </c>
      <c r="U3402">
        <v>914</v>
      </c>
      <c r="V3402" t="s">
        <v>29</v>
      </c>
      <c r="W3402">
        <v>301</v>
      </c>
      <c r="X3402">
        <v>500</v>
      </c>
    </row>
    <row r="3403" spans="1:24" x14ac:dyDescent="0.35">
      <c r="A3403" t="s">
        <v>24</v>
      </c>
      <c r="B3403">
        <v>2015</v>
      </c>
      <c r="C3403">
        <v>471</v>
      </c>
      <c r="D3403" t="s">
        <v>42</v>
      </c>
      <c r="E3403" t="s">
        <v>43</v>
      </c>
      <c r="F3403">
        <v>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s="1">
        <v>44468.437696759262</v>
      </c>
      <c r="U3403">
        <v>924</v>
      </c>
      <c r="V3403" t="s">
        <v>31</v>
      </c>
      <c r="W3403">
        <v>301</v>
      </c>
      <c r="X3403">
        <v>500</v>
      </c>
    </row>
    <row r="3404" spans="1:24" x14ac:dyDescent="0.35">
      <c r="A3404" t="s">
        <v>24</v>
      </c>
      <c r="B3404">
        <v>2015</v>
      </c>
      <c r="C3404">
        <v>471</v>
      </c>
      <c r="D3404" t="s">
        <v>42</v>
      </c>
      <c r="E3404" t="s">
        <v>43</v>
      </c>
      <c r="F3404">
        <v>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 s="1">
        <v>44468.437696759262</v>
      </c>
      <c r="U3404">
        <v>934</v>
      </c>
      <c r="V3404" t="s">
        <v>30</v>
      </c>
      <c r="W3404">
        <v>301</v>
      </c>
      <c r="X3404">
        <v>500</v>
      </c>
    </row>
    <row r="3405" spans="1:24" x14ac:dyDescent="0.35">
      <c r="A3405" t="s">
        <v>24</v>
      </c>
      <c r="B3405">
        <v>2015</v>
      </c>
      <c r="C3405">
        <v>471</v>
      </c>
      <c r="D3405" t="s">
        <v>42</v>
      </c>
      <c r="E3405" t="s">
        <v>43</v>
      </c>
      <c r="F3405">
        <v>8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 s="1">
        <v>44468.437696759262</v>
      </c>
      <c r="U3405">
        <v>954</v>
      </c>
      <c r="V3405" t="s">
        <v>28</v>
      </c>
      <c r="W3405">
        <v>301</v>
      </c>
      <c r="X3405">
        <v>500</v>
      </c>
    </row>
    <row r="3406" spans="1:24" x14ac:dyDescent="0.35">
      <c r="A3406" t="s">
        <v>24</v>
      </c>
      <c r="B3406">
        <v>2015</v>
      </c>
      <c r="C3406">
        <v>471</v>
      </c>
      <c r="D3406" t="s">
        <v>42</v>
      </c>
      <c r="E3406" t="s">
        <v>43</v>
      </c>
      <c r="F3406">
        <v>9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s="1">
        <v>44468.437696759262</v>
      </c>
      <c r="U3406">
        <v>944</v>
      </c>
      <c r="V3406" t="s">
        <v>27</v>
      </c>
      <c r="W3406">
        <v>301</v>
      </c>
      <c r="X3406">
        <v>500</v>
      </c>
    </row>
    <row r="3407" spans="1:24" x14ac:dyDescent="0.35">
      <c r="A3407" t="s">
        <v>24</v>
      </c>
      <c r="B3407">
        <v>2015</v>
      </c>
      <c r="C3407">
        <v>471</v>
      </c>
      <c r="D3407" t="s">
        <v>42</v>
      </c>
      <c r="E3407" t="s">
        <v>43</v>
      </c>
      <c r="F3407">
        <v>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s="1">
        <v>44468.437696759262</v>
      </c>
      <c r="U3407">
        <v>951</v>
      </c>
      <c r="V3407" t="s">
        <v>28</v>
      </c>
      <c r="W3407">
        <v>10</v>
      </c>
      <c r="X3407">
        <v>100</v>
      </c>
    </row>
    <row r="3408" spans="1:24" x14ac:dyDescent="0.35">
      <c r="A3408" t="s">
        <v>24</v>
      </c>
      <c r="B3408">
        <v>2015</v>
      </c>
      <c r="C3408">
        <v>471</v>
      </c>
      <c r="D3408" t="s">
        <v>42</v>
      </c>
      <c r="E3408" t="s">
        <v>43</v>
      </c>
      <c r="F3408">
        <v>18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s="1">
        <v>44468.437696759262</v>
      </c>
      <c r="U3408">
        <v>943</v>
      </c>
      <c r="V3408" t="s">
        <v>27</v>
      </c>
      <c r="W3408">
        <v>201</v>
      </c>
      <c r="X3408">
        <v>300</v>
      </c>
    </row>
    <row r="3409" spans="1:24" x14ac:dyDescent="0.35">
      <c r="A3409" t="s">
        <v>24</v>
      </c>
      <c r="B3409">
        <v>2015</v>
      </c>
      <c r="C3409">
        <v>471</v>
      </c>
      <c r="D3409" t="s">
        <v>42</v>
      </c>
      <c r="E3409" t="s">
        <v>43</v>
      </c>
      <c r="F3409">
        <v>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 s="1">
        <v>44468.437696759262</v>
      </c>
      <c r="U3409">
        <v>953</v>
      </c>
      <c r="V3409" t="s">
        <v>28</v>
      </c>
      <c r="W3409">
        <v>201</v>
      </c>
      <c r="X3409">
        <v>300</v>
      </c>
    </row>
    <row r="3410" spans="1:24" x14ac:dyDescent="0.35">
      <c r="A3410" t="s">
        <v>24</v>
      </c>
      <c r="B3410">
        <v>2015</v>
      </c>
      <c r="C3410">
        <v>471</v>
      </c>
      <c r="D3410" t="s">
        <v>42</v>
      </c>
      <c r="E3410" t="s">
        <v>43</v>
      </c>
      <c r="F3410">
        <v>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 s="1">
        <v>44468.437696759262</v>
      </c>
      <c r="U3410">
        <v>941</v>
      </c>
      <c r="V3410" t="s">
        <v>27</v>
      </c>
      <c r="W3410">
        <v>10</v>
      </c>
      <c r="X3410">
        <v>100</v>
      </c>
    </row>
    <row r="3411" spans="1:24" x14ac:dyDescent="0.35">
      <c r="A3411" t="s">
        <v>24</v>
      </c>
      <c r="B3411">
        <v>2015</v>
      </c>
      <c r="C3411">
        <v>471</v>
      </c>
      <c r="D3411" t="s">
        <v>42</v>
      </c>
      <c r="E3411" t="s">
        <v>43</v>
      </c>
      <c r="F3411">
        <v>21</v>
      </c>
      <c r="G3411">
        <v>1</v>
      </c>
      <c r="H3411">
        <v>0.2</v>
      </c>
      <c r="I3411">
        <v>3.6426981609801998E-2</v>
      </c>
      <c r="J3411">
        <v>2.1</v>
      </c>
      <c r="K3411">
        <v>4.3037549160919601</v>
      </c>
      <c r="L3411">
        <v>0.5</v>
      </c>
      <c r="M3411">
        <v>0.28313452927744798</v>
      </c>
      <c r="N3411">
        <v>0</v>
      </c>
      <c r="O3411">
        <v>2</v>
      </c>
      <c r="P3411">
        <v>5784</v>
      </c>
      <c r="Q3411">
        <v>33451622.079093501</v>
      </c>
      <c r="R3411">
        <v>0</v>
      </c>
      <c r="S3411">
        <v>17814</v>
      </c>
      <c r="T3411" s="1">
        <v>44468.437696759262</v>
      </c>
      <c r="U3411">
        <v>913</v>
      </c>
      <c r="V3411" t="s">
        <v>29</v>
      </c>
      <c r="W3411">
        <v>201</v>
      </c>
      <c r="X3411">
        <v>300</v>
      </c>
    </row>
    <row r="3412" spans="1:24" x14ac:dyDescent="0.35">
      <c r="A3412" t="s">
        <v>24</v>
      </c>
      <c r="B3412">
        <v>2015</v>
      </c>
      <c r="C3412">
        <v>471</v>
      </c>
      <c r="D3412" t="s">
        <v>42</v>
      </c>
      <c r="E3412" t="s">
        <v>43</v>
      </c>
      <c r="F3412">
        <v>21</v>
      </c>
      <c r="G3412">
        <v>1</v>
      </c>
      <c r="H3412">
        <v>15.7041719635499</v>
      </c>
      <c r="I3412">
        <v>245.77437209605799</v>
      </c>
      <c r="J3412">
        <v>3.21024509752126</v>
      </c>
      <c r="K3412">
        <v>10.194680298159501</v>
      </c>
      <c r="L3412">
        <v>181</v>
      </c>
      <c r="M3412">
        <v>32764.766247649601</v>
      </c>
      <c r="N3412">
        <v>0</v>
      </c>
      <c r="O3412">
        <v>579</v>
      </c>
      <c r="P3412">
        <v>36866</v>
      </c>
      <c r="Q3412">
        <v>1359077083.95309</v>
      </c>
      <c r="R3412">
        <v>0</v>
      </c>
      <c r="S3412">
        <v>118007</v>
      </c>
      <c r="T3412" s="1">
        <v>44468.437696759262</v>
      </c>
      <c r="U3412">
        <v>923</v>
      </c>
      <c r="V3412" t="s">
        <v>31</v>
      </c>
      <c r="W3412">
        <v>201</v>
      </c>
      <c r="X3412">
        <v>300</v>
      </c>
    </row>
    <row r="3413" spans="1:24" x14ac:dyDescent="0.35">
      <c r="A3413" t="s">
        <v>24</v>
      </c>
      <c r="B3413">
        <v>2015</v>
      </c>
      <c r="C3413">
        <v>471</v>
      </c>
      <c r="D3413" t="s">
        <v>42</v>
      </c>
      <c r="E3413" t="s">
        <v>43</v>
      </c>
      <c r="F3413">
        <v>27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 s="1">
        <v>44468.437696759262</v>
      </c>
      <c r="U3413">
        <v>952</v>
      </c>
      <c r="V3413" t="s">
        <v>28</v>
      </c>
      <c r="W3413">
        <v>101</v>
      </c>
      <c r="X3413">
        <v>200</v>
      </c>
    </row>
    <row r="3414" spans="1:24" x14ac:dyDescent="0.35">
      <c r="A3414" t="s">
        <v>24</v>
      </c>
      <c r="B3414">
        <v>2015</v>
      </c>
      <c r="C3414">
        <v>471</v>
      </c>
      <c r="D3414" t="s">
        <v>42</v>
      </c>
      <c r="E3414" t="s">
        <v>43</v>
      </c>
      <c r="F3414">
        <v>28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s="1">
        <v>44468.437696759262</v>
      </c>
      <c r="U3414">
        <v>933</v>
      </c>
      <c r="V3414" t="s">
        <v>30</v>
      </c>
      <c r="W3414">
        <v>201</v>
      </c>
      <c r="X3414">
        <v>300</v>
      </c>
    </row>
    <row r="3415" spans="1:24" x14ac:dyDescent="0.35">
      <c r="A3415" t="s">
        <v>24</v>
      </c>
      <c r="B3415">
        <v>2015</v>
      </c>
      <c r="C3415">
        <v>471</v>
      </c>
      <c r="D3415" t="s">
        <v>42</v>
      </c>
      <c r="E3415" t="s">
        <v>43</v>
      </c>
      <c r="F3415">
        <v>31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s="1">
        <v>44468.437696759262</v>
      </c>
      <c r="U3415">
        <v>942</v>
      </c>
      <c r="V3415" t="s">
        <v>27</v>
      </c>
      <c r="W3415">
        <v>101</v>
      </c>
      <c r="X3415">
        <v>200</v>
      </c>
    </row>
    <row r="3416" spans="1:24" x14ac:dyDescent="0.35">
      <c r="A3416" t="s">
        <v>24</v>
      </c>
      <c r="B3416">
        <v>2015</v>
      </c>
      <c r="C3416">
        <v>471</v>
      </c>
      <c r="D3416" t="s">
        <v>42</v>
      </c>
      <c r="E3416" t="s">
        <v>43</v>
      </c>
      <c r="F3416">
        <v>50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s="1">
        <v>44468.437696759262</v>
      </c>
      <c r="U3416">
        <v>912</v>
      </c>
      <c r="V3416" t="s">
        <v>29</v>
      </c>
      <c r="W3416">
        <v>101</v>
      </c>
      <c r="X3416">
        <v>200</v>
      </c>
    </row>
    <row r="3417" spans="1:24" x14ac:dyDescent="0.35">
      <c r="A3417" t="s">
        <v>24</v>
      </c>
      <c r="B3417">
        <v>2015</v>
      </c>
      <c r="C3417">
        <v>471</v>
      </c>
      <c r="D3417" t="s">
        <v>42</v>
      </c>
      <c r="E3417" t="s">
        <v>43</v>
      </c>
      <c r="F3417">
        <v>59</v>
      </c>
      <c r="G3417">
        <v>1</v>
      </c>
      <c r="H3417">
        <v>2.97300788363335</v>
      </c>
      <c r="I3417">
        <v>8.8759719842468208</v>
      </c>
      <c r="J3417">
        <v>0.673133860445286</v>
      </c>
      <c r="K3417">
        <v>0.44224190769724703</v>
      </c>
      <c r="L3417">
        <v>77.599999999999994</v>
      </c>
      <c r="M3417">
        <v>6016.2990948569905</v>
      </c>
      <c r="N3417">
        <v>0</v>
      </c>
      <c r="O3417">
        <v>242</v>
      </c>
      <c r="P3417">
        <v>17314</v>
      </c>
      <c r="Q3417">
        <v>299759800.245983</v>
      </c>
      <c r="R3417">
        <v>0</v>
      </c>
      <c r="S3417">
        <v>54019</v>
      </c>
      <c r="T3417" s="1">
        <v>44468.437696759262</v>
      </c>
      <c r="U3417">
        <v>921</v>
      </c>
      <c r="V3417" t="s">
        <v>31</v>
      </c>
      <c r="W3417">
        <v>10</v>
      </c>
      <c r="X3417">
        <v>100</v>
      </c>
    </row>
    <row r="3418" spans="1:24" x14ac:dyDescent="0.35">
      <c r="A3418" t="s">
        <v>24</v>
      </c>
      <c r="B3418">
        <v>2015</v>
      </c>
      <c r="C3418">
        <v>471</v>
      </c>
      <c r="D3418" t="s">
        <v>42</v>
      </c>
      <c r="E3418" t="s">
        <v>43</v>
      </c>
      <c r="F3418">
        <v>85</v>
      </c>
      <c r="G3418">
        <v>2</v>
      </c>
      <c r="H3418">
        <v>3.7705917046108302</v>
      </c>
      <c r="I3418">
        <v>7.2605722995609296</v>
      </c>
      <c r="J3418">
        <v>0.609191789988765</v>
      </c>
      <c r="K3418">
        <v>0.18397952309583501</v>
      </c>
      <c r="L3418">
        <v>145.6</v>
      </c>
      <c r="M3418">
        <v>10770.8216715744</v>
      </c>
      <c r="N3418">
        <v>0</v>
      </c>
      <c r="O3418">
        <v>359</v>
      </c>
      <c r="P3418">
        <v>23291</v>
      </c>
      <c r="Q3418">
        <v>272927608.55867702</v>
      </c>
      <c r="R3418">
        <v>0</v>
      </c>
      <c r="S3418">
        <v>57323</v>
      </c>
      <c r="T3418" s="1">
        <v>44468.437696759262</v>
      </c>
      <c r="U3418">
        <v>931</v>
      </c>
      <c r="V3418" t="s">
        <v>30</v>
      </c>
      <c r="W3418">
        <v>10</v>
      </c>
      <c r="X3418">
        <v>100</v>
      </c>
    </row>
    <row r="3419" spans="1:24" x14ac:dyDescent="0.35">
      <c r="A3419" t="s">
        <v>24</v>
      </c>
      <c r="B3419">
        <v>2015</v>
      </c>
      <c r="C3419">
        <v>471</v>
      </c>
      <c r="D3419" t="s">
        <v>42</v>
      </c>
      <c r="E3419" t="s">
        <v>43</v>
      </c>
      <c r="F3419">
        <v>86</v>
      </c>
      <c r="G3419">
        <v>2</v>
      </c>
      <c r="H3419">
        <v>5.6140733291526503</v>
      </c>
      <c r="I3419">
        <v>16.629316992226201</v>
      </c>
      <c r="J3419">
        <v>1.2737939736503201</v>
      </c>
      <c r="K3419">
        <v>0.96460789988475704</v>
      </c>
      <c r="L3419">
        <v>133.1</v>
      </c>
      <c r="M3419">
        <v>9458.6505669512408</v>
      </c>
      <c r="N3419">
        <v>0</v>
      </c>
      <c r="O3419">
        <v>333</v>
      </c>
      <c r="P3419">
        <v>30633</v>
      </c>
      <c r="Q3419">
        <v>548662886.35881996</v>
      </c>
      <c r="R3419">
        <v>0</v>
      </c>
      <c r="S3419">
        <v>78886</v>
      </c>
      <c r="T3419" s="1">
        <v>44468.437696759262</v>
      </c>
      <c r="U3419">
        <v>922</v>
      </c>
      <c r="V3419" t="s">
        <v>31</v>
      </c>
      <c r="W3419">
        <v>101</v>
      </c>
      <c r="X3419">
        <v>200</v>
      </c>
    </row>
    <row r="3420" spans="1:24" x14ac:dyDescent="0.35">
      <c r="A3420" t="s">
        <v>24</v>
      </c>
      <c r="B3420">
        <v>2015</v>
      </c>
      <c r="C3420">
        <v>471</v>
      </c>
      <c r="D3420" t="s">
        <v>42</v>
      </c>
      <c r="E3420" t="s">
        <v>43</v>
      </c>
      <c r="F3420">
        <v>107</v>
      </c>
      <c r="G3420">
        <v>7</v>
      </c>
      <c r="H3420">
        <v>19.413030138534001</v>
      </c>
      <c r="I3420">
        <v>59.805441409504198</v>
      </c>
      <c r="J3420">
        <v>3.5929713430866901</v>
      </c>
      <c r="K3420">
        <v>1.89228446022634</v>
      </c>
      <c r="L3420">
        <v>801</v>
      </c>
      <c r="M3420">
        <v>101953.092715883</v>
      </c>
      <c r="N3420">
        <v>156</v>
      </c>
      <c r="O3420">
        <v>1446</v>
      </c>
      <c r="P3420">
        <v>149101</v>
      </c>
      <c r="Q3420">
        <v>3225864544.6202102</v>
      </c>
      <c r="R3420">
        <v>34315</v>
      </c>
      <c r="S3420">
        <v>263887</v>
      </c>
      <c r="T3420" s="1">
        <v>44468.437696759262</v>
      </c>
      <c r="U3420">
        <v>911</v>
      </c>
      <c r="V3420" t="s">
        <v>29</v>
      </c>
      <c r="W3420">
        <v>10</v>
      </c>
      <c r="X3420">
        <v>100</v>
      </c>
    </row>
    <row r="3421" spans="1:24" x14ac:dyDescent="0.35">
      <c r="A3421" t="s">
        <v>24</v>
      </c>
      <c r="B3421">
        <v>2015</v>
      </c>
      <c r="C3421">
        <v>471</v>
      </c>
      <c r="D3421" t="s">
        <v>42</v>
      </c>
      <c r="E3421" t="s">
        <v>43</v>
      </c>
      <c r="F3421">
        <v>127</v>
      </c>
      <c r="G3421">
        <v>6</v>
      </c>
      <c r="H3421">
        <v>9.4692634402304208</v>
      </c>
      <c r="I3421">
        <v>13.4742682660896</v>
      </c>
      <c r="J3421">
        <v>1.81325569145891</v>
      </c>
      <c r="K3421">
        <v>0.62394068750382503</v>
      </c>
      <c r="L3421">
        <v>410</v>
      </c>
      <c r="M3421">
        <v>25299.858276630301</v>
      </c>
      <c r="N3421">
        <v>89</v>
      </c>
      <c r="O3421">
        <v>731</v>
      </c>
      <c r="P3421">
        <v>78888</v>
      </c>
      <c r="Q3421">
        <v>1171537530.28633</v>
      </c>
      <c r="R3421">
        <v>9714</v>
      </c>
      <c r="S3421">
        <v>148062</v>
      </c>
      <c r="T3421" s="1">
        <v>44468.437696759262</v>
      </c>
      <c r="U3421">
        <v>932</v>
      </c>
      <c r="V3421" t="s">
        <v>30</v>
      </c>
      <c r="W3421">
        <v>101</v>
      </c>
      <c r="X3421">
        <v>200</v>
      </c>
    </row>
    <row r="3422" spans="1:24" x14ac:dyDescent="0.35">
      <c r="A3422" t="s">
        <v>24</v>
      </c>
      <c r="B3422">
        <v>2015</v>
      </c>
      <c r="C3422">
        <v>472</v>
      </c>
      <c r="D3422" t="s">
        <v>44</v>
      </c>
      <c r="E3422" t="s">
        <v>45</v>
      </c>
      <c r="F3422">
        <v>1</v>
      </c>
      <c r="G3422">
        <v>0</v>
      </c>
      <c r="H3422">
        <v>0</v>
      </c>
      <c r="J3422">
        <v>0</v>
      </c>
      <c r="L3422">
        <v>0</v>
      </c>
      <c r="P3422">
        <v>0</v>
      </c>
      <c r="T3422" s="1">
        <v>44468.437696759262</v>
      </c>
      <c r="U3422">
        <v>946</v>
      </c>
      <c r="V3422" t="s">
        <v>27</v>
      </c>
      <c r="W3422">
        <v>701</v>
      </c>
      <c r="X3422">
        <v>1000</v>
      </c>
    </row>
    <row r="3423" spans="1:24" x14ac:dyDescent="0.35">
      <c r="A3423" t="s">
        <v>24</v>
      </c>
      <c r="B3423">
        <v>2015</v>
      </c>
      <c r="C3423">
        <v>472</v>
      </c>
      <c r="D3423" t="s">
        <v>44</v>
      </c>
      <c r="E3423" t="s">
        <v>45</v>
      </c>
      <c r="F3423">
        <v>2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s="1">
        <v>44468.437696759262</v>
      </c>
      <c r="U3423">
        <v>916</v>
      </c>
      <c r="V3423" t="s">
        <v>29</v>
      </c>
      <c r="W3423">
        <v>701</v>
      </c>
      <c r="X3423">
        <v>1000</v>
      </c>
    </row>
    <row r="3424" spans="1:24" x14ac:dyDescent="0.35">
      <c r="A3424" t="s">
        <v>24</v>
      </c>
      <c r="B3424">
        <v>2015</v>
      </c>
      <c r="C3424">
        <v>472</v>
      </c>
      <c r="D3424" t="s">
        <v>44</v>
      </c>
      <c r="E3424" t="s">
        <v>45</v>
      </c>
      <c r="F3424">
        <v>2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 s="1">
        <v>44468.437696759262</v>
      </c>
      <c r="U3424">
        <v>956</v>
      </c>
      <c r="V3424" t="s">
        <v>28</v>
      </c>
      <c r="W3424">
        <v>701</v>
      </c>
      <c r="X3424">
        <v>1000</v>
      </c>
    </row>
    <row r="3425" spans="1:24" x14ac:dyDescent="0.35">
      <c r="A3425" t="s">
        <v>24</v>
      </c>
      <c r="B3425">
        <v>2015</v>
      </c>
      <c r="C3425">
        <v>472</v>
      </c>
      <c r="D3425" t="s">
        <v>44</v>
      </c>
      <c r="E3425" t="s">
        <v>45</v>
      </c>
      <c r="F3425">
        <v>2</v>
      </c>
      <c r="G3425">
        <v>1</v>
      </c>
      <c r="H3425">
        <v>4.5999999999999996</v>
      </c>
      <c r="I3425">
        <v>20.711964286260599</v>
      </c>
      <c r="J3425">
        <v>16.5</v>
      </c>
      <c r="K3425">
        <v>271.89619153356102</v>
      </c>
      <c r="L3425">
        <v>6.7</v>
      </c>
      <c r="M3425">
        <v>44.7111905687971</v>
      </c>
      <c r="N3425">
        <v>0</v>
      </c>
      <c r="O3425">
        <v>35</v>
      </c>
      <c r="P3425">
        <v>24227</v>
      </c>
      <c r="Q3425">
        <v>586945895.93569005</v>
      </c>
      <c r="R3425">
        <v>0</v>
      </c>
      <c r="S3425">
        <v>128476</v>
      </c>
      <c r="T3425" s="1">
        <v>44468.437696759262</v>
      </c>
      <c r="U3425">
        <v>945</v>
      </c>
      <c r="V3425" t="s">
        <v>27</v>
      </c>
      <c r="W3425">
        <v>501</v>
      </c>
      <c r="X3425">
        <v>700</v>
      </c>
    </row>
    <row r="3426" spans="1:24" x14ac:dyDescent="0.35">
      <c r="A3426" t="s">
        <v>24</v>
      </c>
      <c r="B3426">
        <v>2015</v>
      </c>
      <c r="C3426">
        <v>472</v>
      </c>
      <c r="D3426" t="s">
        <v>44</v>
      </c>
      <c r="E3426" t="s">
        <v>45</v>
      </c>
      <c r="F3426">
        <v>3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s="1">
        <v>44468.437696759262</v>
      </c>
      <c r="U3426">
        <v>915</v>
      </c>
      <c r="V3426" t="s">
        <v>29</v>
      </c>
      <c r="W3426">
        <v>501</v>
      </c>
      <c r="X3426">
        <v>700</v>
      </c>
    </row>
    <row r="3427" spans="1:24" x14ac:dyDescent="0.35">
      <c r="A3427" t="s">
        <v>24</v>
      </c>
      <c r="B3427">
        <v>2015</v>
      </c>
      <c r="C3427">
        <v>472</v>
      </c>
      <c r="D3427" t="s">
        <v>44</v>
      </c>
      <c r="E3427" t="s">
        <v>45</v>
      </c>
      <c r="F3427">
        <v>3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 s="1">
        <v>44468.437696759262</v>
      </c>
      <c r="U3427">
        <v>935</v>
      </c>
      <c r="V3427" t="s">
        <v>30</v>
      </c>
      <c r="W3427">
        <v>501</v>
      </c>
      <c r="X3427">
        <v>700</v>
      </c>
    </row>
    <row r="3428" spans="1:24" x14ac:dyDescent="0.35">
      <c r="A3428" t="s">
        <v>24</v>
      </c>
      <c r="B3428">
        <v>2015</v>
      </c>
      <c r="C3428">
        <v>472</v>
      </c>
      <c r="D3428" t="s">
        <v>44</v>
      </c>
      <c r="E3428" t="s">
        <v>45</v>
      </c>
      <c r="F3428">
        <v>3</v>
      </c>
      <c r="G3428">
        <v>1</v>
      </c>
      <c r="H3428">
        <v>42.1</v>
      </c>
      <c r="I3428">
        <v>1768.9538733063901</v>
      </c>
      <c r="J3428">
        <v>8.9</v>
      </c>
      <c r="K3428">
        <v>80.079396709207501</v>
      </c>
      <c r="L3428">
        <v>128.9</v>
      </c>
      <c r="M3428">
        <v>16623.9152635541</v>
      </c>
      <c r="N3428">
        <v>0</v>
      </c>
      <c r="O3428">
        <v>539</v>
      </c>
      <c r="P3428">
        <v>27433</v>
      </c>
      <c r="Q3428">
        <v>752553882.46057701</v>
      </c>
      <c r="R3428">
        <v>0</v>
      </c>
      <c r="S3428">
        <v>114724</v>
      </c>
      <c r="T3428" s="1">
        <v>44468.437696759262</v>
      </c>
      <c r="U3428">
        <v>926</v>
      </c>
      <c r="V3428" t="s">
        <v>31</v>
      </c>
      <c r="W3428">
        <v>701</v>
      </c>
      <c r="X3428">
        <v>1000</v>
      </c>
    </row>
    <row r="3429" spans="1:24" x14ac:dyDescent="0.35">
      <c r="A3429" t="s">
        <v>24</v>
      </c>
      <c r="B3429">
        <v>2015</v>
      </c>
      <c r="C3429">
        <v>472</v>
      </c>
      <c r="D3429" t="s">
        <v>44</v>
      </c>
      <c r="E3429" t="s">
        <v>45</v>
      </c>
      <c r="F3429">
        <v>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 s="1">
        <v>44468.437696759262</v>
      </c>
      <c r="U3429">
        <v>925</v>
      </c>
      <c r="V3429" t="s">
        <v>31</v>
      </c>
      <c r="W3429">
        <v>501</v>
      </c>
      <c r="X3429">
        <v>700</v>
      </c>
    </row>
    <row r="3430" spans="1:24" x14ac:dyDescent="0.35">
      <c r="A3430" t="s">
        <v>24</v>
      </c>
      <c r="B3430">
        <v>2015</v>
      </c>
      <c r="C3430">
        <v>472</v>
      </c>
      <c r="D3430" t="s">
        <v>44</v>
      </c>
      <c r="E3430" t="s">
        <v>45</v>
      </c>
      <c r="F3430">
        <v>4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 s="1">
        <v>44468.437696759262</v>
      </c>
      <c r="U3430">
        <v>936</v>
      </c>
      <c r="V3430" t="s">
        <v>30</v>
      </c>
      <c r="W3430">
        <v>701</v>
      </c>
      <c r="X3430">
        <v>1000</v>
      </c>
    </row>
    <row r="3431" spans="1:24" x14ac:dyDescent="0.35">
      <c r="A3431" t="s">
        <v>24</v>
      </c>
      <c r="B3431">
        <v>2015</v>
      </c>
      <c r="C3431">
        <v>472</v>
      </c>
      <c r="D3431" t="s">
        <v>44</v>
      </c>
      <c r="E3431" t="s">
        <v>45</v>
      </c>
      <c r="F3431">
        <v>4</v>
      </c>
      <c r="G3431">
        <v>1</v>
      </c>
      <c r="H3431">
        <v>10.4</v>
      </c>
      <c r="I3431">
        <v>107.340768916982</v>
      </c>
      <c r="J3431">
        <v>19.3</v>
      </c>
      <c r="K3431">
        <v>373.62430704563099</v>
      </c>
      <c r="L3431">
        <v>10.7</v>
      </c>
      <c r="M3431">
        <v>114.64418884930799</v>
      </c>
      <c r="N3431">
        <v>0</v>
      </c>
      <c r="O3431">
        <v>40</v>
      </c>
      <c r="P3431">
        <v>19976</v>
      </c>
      <c r="Q3431">
        <v>399045544.83636302</v>
      </c>
      <c r="R3431">
        <v>0</v>
      </c>
      <c r="S3431">
        <v>75430</v>
      </c>
      <c r="T3431" s="1">
        <v>44468.437696759262</v>
      </c>
      <c r="U3431">
        <v>955</v>
      </c>
      <c r="V3431" t="s">
        <v>28</v>
      </c>
      <c r="W3431">
        <v>501</v>
      </c>
      <c r="X3431">
        <v>700</v>
      </c>
    </row>
    <row r="3432" spans="1:24" x14ac:dyDescent="0.35">
      <c r="A3432" t="s">
        <v>24</v>
      </c>
      <c r="B3432">
        <v>2015</v>
      </c>
      <c r="C3432">
        <v>472</v>
      </c>
      <c r="D3432" t="s">
        <v>44</v>
      </c>
      <c r="E3432" t="s">
        <v>45</v>
      </c>
      <c r="F3432">
        <v>6</v>
      </c>
      <c r="G3432">
        <v>1</v>
      </c>
      <c r="H3432">
        <v>10.3</v>
      </c>
      <c r="I3432">
        <v>105.368398920237</v>
      </c>
      <c r="J3432">
        <v>6.1</v>
      </c>
      <c r="K3432">
        <v>37.067665936431901</v>
      </c>
      <c r="L3432">
        <v>16.5</v>
      </c>
      <c r="M3432">
        <v>271.08031994550902</v>
      </c>
      <c r="N3432">
        <v>0</v>
      </c>
      <c r="O3432">
        <v>57</v>
      </c>
      <c r="P3432">
        <v>9765</v>
      </c>
      <c r="Q3432">
        <v>95363646.450466096</v>
      </c>
      <c r="R3432">
        <v>0</v>
      </c>
      <c r="S3432">
        <v>33661</v>
      </c>
      <c r="T3432" s="1">
        <v>44468.437696759262</v>
      </c>
      <c r="U3432">
        <v>924</v>
      </c>
      <c r="V3432" t="s">
        <v>31</v>
      </c>
      <c r="W3432">
        <v>301</v>
      </c>
      <c r="X3432">
        <v>500</v>
      </c>
    </row>
    <row r="3433" spans="1:24" x14ac:dyDescent="0.35">
      <c r="A3433" t="s">
        <v>24</v>
      </c>
      <c r="B3433">
        <v>2015</v>
      </c>
      <c r="C3433">
        <v>472</v>
      </c>
      <c r="D3433" t="s">
        <v>44</v>
      </c>
      <c r="E3433" t="s">
        <v>45</v>
      </c>
      <c r="F3433">
        <v>6</v>
      </c>
      <c r="G3433">
        <v>2</v>
      </c>
      <c r="H3433">
        <v>6</v>
      </c>
      <c r="I3433">
        <v>18.362058414701799</v>
      </c>
      <c r="J3433">
        <v>12.4</v>
      </c>
      <c r="K3433">
        <v>61.083123778097701</v>
      </c>
      <c r="L3433">
        <v>15.1</v>
      </c>
      <c r="M3433">
        <v>117.636018094322</v>
      </c>
      <c r="N3433">
        <v>0</v>
      </c>
      <c r="O3433">
        <v>42</v>
      </c>
      <c r="P3433">
        <v>31278</v>
      </c>
      <c r="Q3433">
        <v>391327338.78380501</v>
      </c>
      <c r="R3433">
        <v>0</v>
      </c>
      <c r="S3433">
        <v>79685</v>
      </c>
      <c r="T3433" s="1">
        <v>44468.437696759262</v>
      </c>
      <c r="U3433">
        <v>914</v>
      </c>
      <c r="V3433" t="s">
        <v>29</v>
      </c>
      <c r="W3433">
        <v>301</v>
      </c>
      <c r="X3433">
        <v>500</v>
      </c>
    </row>
    <row r="3434" spans="1:24" x14ac:dyDescent="0.35">
      <c r="A3434" t="s">
        <v>24</v>
      </c>
      <c r="B3434">
        <v>2015</v>
      </c>
      <c r="C3434">
        <v>472</v>
      </c>
      <c r="D3434" t="s">
        <v>44</v>
      </c>
      <c r="E3434" t="s">
        <v>45</v>
      </c>
      <c r="F3434">
        <v>8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 s="1">
        <v>44468.437696759262</v>
      </c>
      <c r="U3434">
        <v>954</v>
      </c>
      <c r="V3434" t="s">
        <v>28</v>
      </c>
      <c r="W3434">
        <v>301</v>
      </c>
      <c r="X3434">
        <v>500</v>
      </c>
    </row>
    <row r="3435" spans="1:24" x14ac:dyDescent="0.35">
      <c r="A3435" t="s">
        <v>24</v>
      </c>
      <c r="B3435">
        <v>2015</v>
      </c>
      <c r="C3435">
        <v>472</v>
      </c>
      <c r="D3435" t="s">
        <v>44</v>
      </c>
      <c r="E3435" t="s">
        <v>45</v>
      </c>
      <c r="F3435">
        <v>8</v>
      </c>
      <c r="G3435">
        <v>3</v>
      </c>
      <c r="H3435">
        <v>14.9</v>
      </c>
      <c r="I3435">
        <v>90.592846077808105</v>
      </c>
      <c r="J3435">
        <v>14.2</v>
      </c>
      <c r="K3435">
        <v>48.352889194219003</v>
      </c>
      <c r="L3435">
        <v>43.4</v>
      </c>
      <c r="M3435">
        <v>768.08226926342797</v>
      </c>
      <c r="N3435">
        <v>0</v>
      </c>
      <c r="O3435">
        <v>107</v>
      </c>
      <c r="P3435">
        <v>41295</v>
      </c>
      <c r="Q3435">
        <v>409955073.33814198</v>
      </c>
      <c r="R3435">
        <v>0</v>
      </c>
      <c r="S3435">
        <v>87985</v>
      </c>
      <c r="T3435" s="1">
        <v>44468.437696759262</v>
      </c>
      <c r="U3435">
        <v>934</v>
      </c>
      <c r="V3435" t="s">
        <v>30</v>
      </c>
      <c r="W3435">
        <v>301</v>
      </c>
      <c r="X3435">
        <v>500</v>
      </c>
    </row>
    <row r="3436" spans="1:24" x14ac:dyDescent="0.35">
      <c r="A3436" t="s">
        <v>24</v>
      </c>
      <c r="B3436">
        <v>2015</v>
      </c>
      <c r="C3436">
        <v>472</v>
      </c>
      <c r="D3436" t="s">
        <v>44</v>
      </c>
      <c r="E3436" t="s">
        <v>45</v>
      </c>
      <c r="F3436">
        <v>9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 s="1">
        <v>44468.437696759262</v>
      </c>
      <c r="U3436">
        <v>951</v>
      </c>
      <c r="V3436" t="s">
        <v>28</v>
      </c>
      <c r="W3436">
        <v>10</v>
      </c>
      <c r="X3436">
        <v>100</v>
      </c>
    </row>
    <row r="3437" spans="1:24" x14ac:dyDescent="0.35">
      <c r="A3437" t="s">
        <v>24</v>
      </c>
      <c r="B3437">
        <v>2015</v>
      </c>
      <c r="C3437">
        <v>472</v>
      </c>
      <c r="D3437" t="s">
        <v>44</v>
      </c>
      <c r="E3437" t="s">
        <v>45</v>
      </c>
      <c r="F3437">
        <v>9</v>
      </c>
      <c r="G3437">
        <v>1</v>
      </c>
      <c r="H3437">
        <v>5.2079053251555596</v>
      </c>
      <c r="I3437">
        <v>27.400801524109401</v>
      </c>
      <c r="J3437">
        <v>2.8354151214735799</v>
      </c>
      <c r="K3437">
        <v>8.0757713680750598</v>
      </c>
      <c r="L3437">
        <v>13.8</v>
      </c>
      <c r="M3437">
        <v>189.20776642011299</v>
      </c>
      <c r="N3437">
        <v>0</v>
      </c>
      <c r="O3437">
        <v>46</v>
      </c>
      <c r="P3437">
        <v>7468</v>
      </c>
      <c r="Q3437">
        <v>55764743.280539602</v>
      </c>
      <c r="R3437">
        <v>0</v>
      </c>
      <c r="S3437">
        <v>25129</v>
      </c>
      <c r="T3437" s="1">
        <v>44468.437696759262</v>
      </c>
      <c r="U3437">
        <v>944</v>
      </c>
      <c r="V3437" t="s">
        <v>27</v>
      </c>
      <c r="W3437">
        <v>301</v>
      </c>
      <c r="X3437">
        <v>500</v>
      </c>
    </row>
    <row r="3438" spans="1:24" x14ac:dyDescent="0.35">
      <c r="A3438" t="s">
        <v>24</v>
      </c>
      <c r="B3438">
        <v>2015</v>
      </c>
      <c r="C3438">
        <v>472</v>
      </c>
      <c r="D3438" t="s">
        <v>44</v>
      </c>
      <c r="E3438" t="s">
        <v>45</v>
      </c>
      <c r="F3438">
        <v>18</v>
      </c>
      <c r="G3438">
        <v>1</v>
      </c>
      <c r="H3438">
        <v>7.6173272769773401</v>
      </c>
      <c r="I3438">
        <v>58.195982230452898</v>
      </c>
      <c r="J3438">
        <v>1.9431957339227901</v>
      </c>
      <c r="K3438">
        <v>3.9058754752109399</v>
      </c>
      <c r="L3438">
        <v>38.5</v>
      </c>
      <c r="M3438">
        <v>1485.50876247068</v>
      </c>
      <c r="N3438">
        <v>0</v>
      </c>
      <c r="O3438">
        <v>121</v>
      </c>
      <c r="P3438">
        <v>9985</v>
      </c>
      <c r="Q3438">
        <v>99701251.206118107</v>
      </c>
      <c r="R3438">
        <v>0</v>
      </c>
      <c r="S3438">
        <v>31403</v>
      </c>
      <c r="T3438" s="1">
        <v>44468.437696759262</v>
      </c>
      <c r="U3438">
        <v>953</v>
      </c>
      <c r="V3438" t="s">
        <v>28</v>
      </c>
      <c r="W3438">
        <v>201</v>
      </c>
      <c r="X3438">
        <v>300</v>
      </c>
    </row>
    <row r="3439" spans="1:24" x14ac:dyDescent="0.35">
      <c r="A3439" t="s">
        <v>24</v>
      </c>
      <c r="B3439">
        <v>2015</v>
      </c>
      <c r="C3439">
        <v>472</v>
      </c>
      <c r="D3439" t="s">
        <v>44</v>
      </c>
      <c r="E3439" t="s">
        <v>45</v>
      </c>
      <c r="F3439">
        <v>18</v>
      </c>
      <c r="G3439">
        <v>3</v>
      </c>
      <c r="H3439">
        <v>23.359177172526898</v>
      </c>
      <c r="I3439">
        <v>189.64897905509699</v>
      </c>
      <c r="J3439">
        <v>8.2172128669523801</v>
      </c>
      <c r="K3439">
        <v>26.121668745686101</v>
      </c>
      <c r="L3439">
        <v>120.7</v>
      </c>
      <c r="M3439">
        <v>5069.2086062516701</v>
      </c>
      <c r="N3439">
        <v>0</v>
      </c>
      <c r="O3439">
        <v>270</v>
      </c>
      <c r="P3439">
        <v>42532</v>
      </c>
      <c r="Q3439">
        <v>698217246.80530906</v>
      </c>
      <c r="R3439">
        <v>0</v>
      </c>
      <c r="S3439">
        <v>98048</v>
      </c>
      <c r="T3439" s="1">
        <v>44468.437696759262</v>
      </c>
      <c r="U3439">
        <v>943</v>
      </c>
      <c r="V3439" t="s">
        <v>27</v>
      </c>
      <c r="W3439">
        <v>201</v>
      </c>
      <c r="X3439">
        <v>300</v>
      </c>
    </row>
    <row r="3440" spans="1:24" x14ac:dyDescent="0.35">
      <c r="A3440" t="s">
        <v>24</v>
      </c>
      <c r="B3440">
        <v>2015</v>
      </c>
      <c r="C3440">
        <v>472</v>
      </c>
      <c r="D3440" t="s">
        <v>44</v>
      </c>
      <c r="E3440" t="s">
        <v>45</v>
      </c>
      <c r="F3440">
        <v>19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s="1">
        <v>44468.437696759262</v>
      </c>
      <c r="U3440">
        <v>941</v>
      </c>
      <c r="V3440" t="s">
        <v>27</v>
      </c>
      <c r="W3440">
        <v>10</v>
      </c>
      <c r="X3440">
        <v>100</v>
      </c>
    </row>
    <row r="3441" spans="1:24" x14ac:dyDescent="0.35">
      <c r="A3441" t="s">
        <v>24</v>
      </c>
      <c r="B3441">
        <v>2015</v>
      </c>
      <c r="C3441">
        <v>472</v>
      </c>
      <c r="D3441" t="s">
        <v>44</v>
      </c>
      <c r="E3441" t="s">
        <v>45</v>
      </c>
      <c r="F3441">
        <v>21</v>
      </c>
      <c r="G3441">
        <v>5</v>
      </c>
      <c r="H3441">
        <v>27.6</v>
      </c>
      <c r="I3441">
        <v>352.42412181261102</v>
      </c>
      <c r="J3441">
        <v>11.1</v>
      </c>
      <c r="K3441">
        <v>23.2678778690459</v>
      </c>
      <c r="L3441">
        <v>76.900000000000006</v>
      </c>
      <c r="M3441">
        <v>2739.27274305319</v>
      </c>
      <c r="N3441">
        <v>0</v>
      </c>
      <c r="O3441">
        <v>186</v>
      </c>
      <c r="P3441">
        <v>31043</v>
      </c>
      <c r="Q3441">
        <v>180853294.90941599</v>
      </c>
      <c r="R3441">
        <v>3071</v>
      </c>
      <c r="S3441">
        <v>59015</v>
      </c>
      <c r="T3441" s="1">
        <v>44468.437696759262</v>
      </c>
      <c r="U3441">
        <v>913</v>
      </c>
      <c r="V3441" t="s">
        <v>29</v>
      </c>
      <c r="W3441">
        <v>201</v>
      </c>
      <c r="X3441">
        <v>300</v>
      </c>
    </row>
    <row r="3442" spans="1:24" x14ac:dyDescent="0.35">
      <c r="A3442" t="s">
        <v>24</v>
      </c>
      <c r="B3442">
        <v>2015</v>
      </c>
      <c r="C3442">
        <v>472</v>
      </c>
      <c r="D3442" t="s">
        <v>44</v>
      </c>
      <c r="E3442" t="s">
        <v>45</v>
      </c>
      <c r="F3442">
        <v>21</v>
      </c>
      <c r="G3442">
        <v>9</v>
      </c>
      <c r="H3442">
        <v>271.61216478502098</v>
      </c>
      <c r="I3442">
        <v>9204.1669941279797</v>
      </c>
      <c r="J3442">
        <v>59.628744031100403</v>
      </c>
      <c r="K3442">
        <v>688.47194711390398</v>
      </c>
      <c r="L3442">
        <v>3135.9</v>
      </c>
      <c r="M3442">
        <v>1227029.3989361399</v>
      </c>
      <c r="N3442">
        <v>698</v>
      </c>
      <c r="O3442">
        <v>5574</v>
      </c>
      <c r="P3442">
        <v>688847</v>
      </c>
      <c r="Q3442">
        <v>91781833162.144394</v>
      </c>
      <c r="R3442">
        <v>22043</v>
      </c>
      <c r="S3442">
        <v>1355651</v>
      </c>
      <c r="T3442" s="1">
        <v>44468.437696759262</v>
      </c>
      <c r="U3442">
        <v>923</v>
      </c>
      <c r="V3442" t="s">
        <v>31</v>
      </c>
      <c r="W3442">
        <v>201</v>
      </c>
      <c r="X3442">
        <v>300</v>
      </c>
    </row>
    <row r="3443" spans="1:24" x14ac:dyDescent="0.35">
      <c r="A3443" t="s">
        <v>24</v>
      </c>
      <c r="B3443">
        <v>2015</v>
      </c>
      <c r="C3443">
        <v>472</v>
      </c>
      <c r="D3443" t="s">
        <v>44</v>
      </c>
      <c r="E3443" t="s">
        <v>45</v>
      </c>
      <c r="F3443">
        <v>27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 s="1">
        <v>44468.437696759262</v>
      </c>
      <c r="U3443">
        <v>952</v>
      </c>
      <c r="V3443" t="s">
        <v>28</v>
      </c>
      <c r="W3443">
        <v>101</v>
      </c>
      <c r="X3443">
        <v>200</v>
      </c>
    </row>
    <row r="3444" spans="1:24" x14ac:dyDescent="0.35">
      <c r="A3444" t="s">
        <v>24</v>
      </c>
      <c r="B3444">
        <v>2015</v>
      </c>
      <c r="C3444">
        <v>472</v>
      </c>
      <c r="D3444" t="s">
        <v>44</v>
      </c>
      <c r="E3444" t="s">
        <v>45</v>
      </c>
      <c r="F3444">
        <v>28</v>
      </c>
      <c r="G3444">
        <v>11</v>
      </c>
      <c r="H3444">
        <v>218.50467122662801</v>
      </c>
      <c r="I3444">
        <v>2187.5268129010801</v>
      </c>
      <c r="J3444">
        <v>40.7642779070801</v>
      </c>
      <c r="K3444">
        <v>70.968753197192797</v>
      </c>
      <c r="L3444">
        <v>2510.8000000000002</v>
      </c>
      <c r="M3444">
        <v>288812.63986928802</v>
      </c>
      <c r="N3444">
        <v>1019</v>
      </c>
      <c r="O3444">
        <v>4003</v>
      </c>
      <c r="P3444">
        <v>468572</v>
      </c>
      <c r="Q3444">
        <v>9369792789.8450394</v>
      </c>
      <c r="R3444">
        <v>199862</v>
      </c>
      <c r="S3444">
        <v>737282</v>
      </c>
      <c r="T3444" s="1">
        <v>44468.437696759262</v>
      </c>
      <c r="U3444">
        <v>933</v>
      </c>
      <c r="V3444" t="s">
        <v>30</v>
      </c>
      <c r="W3444">
        <v>201</v>
      </c>
      <c r="X3444">
        <v>300</v>
      </c>
    </row>
    <row r="3445" spans="1:24" x14ac:dyDescent="0.35">
      <c r="A3445" t="s">
        <v>24</v>
      </c>
      <c r="B3445">
        <v>2015</v>
      </c>
      <c r="C3445">
        <v>472</v>
      </c>
      <c r="D3445" t="s">
        <v>44</v>
      </c>
      <c r="E3445" t="s">
        <v>45</v>
      </c>
      <c r="F3445">
        <v>31</v>
      </c>
      <c r="G3445">
        <v>2</v>
      </c>
      <c r="H3445">
        <v>15.8594149371998</v>
      </c>
      <c r="I3445">
        <v>248.65531445573299</v>
      </c>
      <c r="J3445">
        <v>2.4041959732755198</v>
      </c>
      <c r="K3445">
        <v>3.0575124042745001</v>
      </c>
      <c r="L3445">
        <v>466.2</v>
      </c>
      <c r="M3445">
        <v>214658.737406322</v>
      </c>
      <c r="N3445">
        <v>0</v>
      </c>
      <c r="O3445">
        <v>1535</v>
      </c>
      <c r="P3445">
        <v>70552</v>
      </c>
      <c r="Q3445">
        <v>2639484113.7512598</v>
      </c>
      <c r="R3445">
        <v>0</v>
      </c>
      <c r="S3445">
        <v>189025</v>
      </c>
      <c r="T3445" s="1">
        <v>44468.437696759262</v>
      </c>
      <c r="U3445">
        <v>942</v>
      </c>
      <c r="V3445" t="s">
        <v>27</v>
      </c>
      <c r="W3445">
        <v>101</v>
      </c>
      <c r="X3445">
        <v>200</v>
      </c>
    </row>
    <row r="3446" spans="1:24" x14ac:dyDescent="0.35">
      <c r="A3446" t="s">
        <v>24</v>
      </c>
      <c r="B3446">
        <v>2015</v>
      </c>
      <c r="C3446">
        <v>472</v>
      </c>
      <c r="D3446" t="s">
        <v>44</v>
      </c>
      <c r="E3446" t="s">
        <v>45</v>
      </c>
      <c r="F3446">
        <v>50</v>
      </c>
      <c r="G3446">
        <v>11</v>
      </c>
      <c r="H3446">
        <v>68.065104187780605</v>
      </c>
      <c r="I3446">
        <v>641.14429807916997</v>
      </c>
      <c r="J3446">
        <v>13.7241316435853</v>
      </c>
      <c r="K3446">
        <v>21.604355247253999</v>
      </c>
      <c r="L3446">
        <v>999</v>
      </c>
      <c r="M3446">
        <v>138117.258403924</v>
      </c>
      <c r="N3446">
        <v>248</v>
      </c>
      <c r="O3446">
        <v>1750</v>
      </c>
      <c r="P3446">
        <v>201175</v>
      </c>
      <c r="Q3446">
        <v>4654076040.7209902</v>
      </c>
      <c r="R3446">
        <v>63301</v>
      </c>
      <c r="S3446">
        <v>339049</v>
      </c>
      <c r="T3446" s="1">
        <v>44468.437696759262</v>
      </c>
      <c r="U3446">
        <v>912</v>
      </c>
      <c r="V3446" t="s">
        <v>29</v>
      </c>
      <c r="W3446">
        <v>101</v>
      </c>
      <c r="X3446">
        <v>200</v>
      </c>
    </row>
    <row r="3447" spans="1:24" x14ac:dyDescent="0.35">
      <c r="A3447" t="s">
        <v>24</v>
      </c>
      <c r="B3447">
        <v>2015</v>
      </c>
      <c r="C3447">
        <v>472</v>
      </c>
      <c r="D3447" t="s">
        <v>44</v>
      </c>
      <c r="E3447" t="s">
        <v>45</v>
      </c>
      <c r="F3447">
        <v>59</v>
      </c>
      <c r="G3447">
        <v>4</v>
      </c>
      <c r="H3447">
        <v>54.089609628595397</v>
      </c>
      <c r="I3447">
        <v>1099.0022484183501</v>
      </c>
      <c r="J3447">
        <v>8.6541774729738297</v>
      </c>
      <c r="K3447">
        <v>35.654479421728603</v>
      </c>
      <c r="L3447">
        <v>1408.6</v>
      </c>
      <c r="M3447">
        <v>744924.18905107095</v>
      </c>
      <c r="N3447">
        <v>0</v>
      </c>
      <c r="O3447">
        <v>3215</v>
      </c>
      <c r="P3447">
        <v>225353</v>
      </c>
      <c r="Q3447">
        <v>24167270092.025299</v>
      </c>
      <c r="R3447">
        <v>0</v>
      </c>
      <c r="S3447">
        <v>550727</v>
      </c>
      <c r="T3447" s="1">
        <v>44468.437696759262</v>
      </c>
      <c r="U3447">
        <v>921</v>
      </c>
      <c r="V3447" t="s">
        <v>31</v>
      </c>
      <c r="W3447">
        <v>10</v>
      </c>
      <c r="X3447">
        <v>100</v>
      </c>
    </row>
    <row r="3448" spans="1:24" x14ac:dyDescent="0.35">
      <c r="A3448" t="s">
        <v>24</v>
      </c>
      <c r="B3448">
        <v>2015</v>
      </c>
      <c r="C3448">
        <v>472</v>
      </c>
      <c r="D3448" t="s">
        <v>44</v>
      </c>
      <c r="E3448" t="s">
        <v>45</v>
      </c>
      <c r="F3448">
        <v>85</v>
      </c>
      <c r="G3448">
        <v>1</v>
      </c>
      <c r="H3448">
        <v>2.3995053355497702</v>
      </c>
      <c r="I3448">
        <v>5.82490253843942</v>
      </c>
      <c r="J3448">
        <v>0.479901067109955</v>
      </c>
      <c r="K3448">
        <v>0.22047656052473999</v>
      </c>
      <c r="L3448">
        <v>93</v>
      </c>
      <c r="M3448">
        <v>8641.0525103683503</v>
      </c>
      <c r="N3448">
        <v>0</v>
      </c>
      <c r="O3448">
        <v>283</v>
      </c>
      <c r="P3448">
        <v>18085</v>
      </c>
      <c r="Q3448">
        <v>327069770.56308001</v>
      </c>
      <c r="R3448">
        <v>0</v>
      </c>
      <c r="S3448">
        <v>55015</v>
      </c>
      <c r="T3448" s="1">
        <v>44468.437696759262</v>
      </c>
      <c r="U3448">
        <v>931</v>
      </c>
      <c r="V3448" t="s">
        <v>30</v>
      </c>
      <c r="W3448">
        <v>10</v>
      </c>
      <c r="X3448">
        <v>100</v>
      </c>
    </row>
    <row r="3449" spans="1:24" x14ac:dyDescent="0.35">
      <c r="A3449" t="s">
        <v>24</v>
      </c>
      <c r="B3449">
        <v>2015</v>
      </c>
      <c r="C3449">
        <v>472</v>
      </c>
      <c r="D3449" t="s">
        <v>44</v>
      </c>
      <c r="E3449" t="s">
        <v>45</v>
      </c>
      <c r="F3449">
        <v>86</v>
      </c>
      <c r="G3449">
        <v>27</v>
      </c>
      <c r="H3449">
        <v>181.84171977772499</v>
      </c>
      <c r="I3449">
        <v>1817.61937179135</v>
      </c>
      <c r="J3449">
        <v>20.596369149139001</v>
      </c>
      <c r="K3449">
        <v>19.005470724862501</v>
      </c>
      <c r="L3449">
        <v>4337.3999999999996</v>
      </c>
      <c r="M3449">
        <v>1033850.42870569</v>
      </c>
      <c r="N3449">
        <v>2282</v>
      </c>
      <c r="O3449">
        <v>6392</v>
      </c>
      <c r="P3449">
        <v>491240</v>
      </c>
      <c r="Q3449">
        <v>10810191815.5107</v>
      </c>
      <c r="R3449">
        <v>281112</v>
      </c>
      <c r="S3449">
        <v>701368</v>
      </c>
      <c r="T3449" s="1">
        <v>44468.437696759262</v>
      </c>
      <c r="U3449">
        <v>922</v>
      </c>
      <c r="V3449" t="s">
        <v>31</v>
      </c>
      <c r="W3449">
        <v>101</v>
      </c>
      <c r="X3449">
        <v>200</v>
      </c>
    </row>
    <row r="3450" spans="1:24" x14ac:dyDescent="0.35">
      <c r="A3450" t="s">
        <v>24</v>
      </c>
      <c r="B3450">
        <v>2015</v>
      </c>
      <c r="C3450">
        <v>472</v>
      </c>
      <c r="D3450" t="s">
        <v>44</v>
      </c>
      <c r="E3450" t="s">
        <v>45</v>
      </c>
      <c r="F3450">
        <v>107</v>
      </c>
      <c r="G3450">
        <v>11</v>
      </c>
      <c r="H3450">
        <v>34.466205672267002</v>
      </c>
      <c r="I3450">
        <v>121.192036603509</v>
      </c>
      <c r="J3450">
        <v>4.6963269980934896</v>
      </c>
      <c r="K3450">
        <v>2.0207428390545501</v>
      </c>
      <c r="L3450">
        <v>1422.8</v>
      </c>
      <c r="M3450">
        <v>206601.65117183901</v>
      </c>
      <c r="N3450">
        <v>514</v>
      </c>
      <c r="O3450">
        <v>2332</v>
      </c>
      <c r="P3450">
        <v>193194</v>
      </c>
      <c r="Q3450">
        <v>3444853464.3261499</v>
      </c>
      <c r="R3450">
        <v>75808</v>
      </c>
      <c r="S3450">
        <v>310580</v>
      </c>
      <c r="T3450" s="1">
        <v>44468.437696759262</v>
      </c>
      <c r="U3450">
        <v>911</v>
      </c>
      <c r="V3450" t="s">
        <v>29</v>
      </c>
      <c r="W3450">
        <v>10</v>
      </c>
      <c r="X3450">
        <v>100</v>
      </c>
    </row>
    <row r="3451" spans="1:24" x14ac:dyDescent="0.35">
      <c r="A3451" t="s">
        <v>24</v>
      </c>
      <c r="B3451">
        <v>2015</v>
      </c>
      <c r="C3451">
        <v>472</v>
      </c>
      <c r="D3451" t="s">
        <v>44</v>
      </c>
      <c r="E3451" t="s">
        <v>45</v>
      </c>
      <c r="F3451">
        <v>127</v>
      </c>
      <c r="G3451">
        <v>22</v>
      </c>
      <c r="H3451">
        <v>98.684374114679599</v>
      </c>
      <c r="I3451">
        <v>1626.83881708581</v>
      </c>
      <c r="J3451">
        <v>12.484899078209899</v>
      </c>
      <c r="K3451">
        <v>17.701201377327799</v>
      </c>
      <c r="L3451">
        <v>4275.8</v>
      </c>
      <c r="M3451">
        <v>3054621.6461175401</v>
      </c>
      <c r="N3451">
        <v>630</v>
      </c>
      <c r="O3451">
        <v>7922</v>
      </c>
      <c r="P3451">
        <v>541048</v>
      </c>
      <c r="Q3451">
        <v>33236527381.568401</v>
      </c>
      <c r="R3451">
        <v>160752</v>
      </c>
      <c r="S3451">
        <v>921344</v>
      </c>
      <c r="T3451" s="1">
        <v>44468.437696759262</v>
      </c>
      <c r="U3451">
        <v>932</v>
      </c>
      <c r="V3451" t="s">
        <v>30</v>
      </c>
      <c r="W3451">
        <v>101</v>
      </c>
      <c r="X3451">
        <v>200</v>
      </c>
    </row>
    <row r="3452" spans="1:24" x14ac:dyDescent="0.35">
      <c r="A3452" t="s">
        <v>24</v>
      </c>
      <c r="B3452">
        <v>2015</v>
      </c>
      <c r="C3452">
        <v>480</v>
      </c>
      <c r="D3452" t="s">
        <v>46</v>
      </c>
      <c r="E3452" t="s">
        <v>47</v>
      </c>
      <c r="F3452">
        <v>1</v>
      </c>
      <c r="G3452">
        <v>0</v>
      </c>
      <c r="H3452">
        <v>0</v>
      </c>
      <c r="J3452">
        <v>0</v>
      </c>
      <c r="L3452">
        <v>0</v>
      </c>
      <c r="P3452">
        <v>0</v>
      </c>
      <c r="T3452" s="1">
        <v>44468.437696759262</v>
      </c>
      <c r="U3452">
        <v>946</v>
      </c>
      <c r="V3452" t="s">
        <v>27</v>
      </c>
      <c r="W3452">
        <v>701</v>
      </c>
      <c r="X3452">
        <v>1000</v>
      </c>
    </row>
    <row r="3453" spans="1:24" x14ac:dyDescent="0.35">
      <c r="A3453" t="s">
        <v>24</v>
      </c>
      <c r="B3453">
        <v>2015</v>
      </c>
      <c r="C3453">
        <v>480</v>
      </c>
      <c r="D3453" t="s">
        <v>46</v>
      </c>
      <c r="E3453" t="s">
        <v>47</v>
      </c>
      <c r="F3453">
        <v>2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 s="1">
        <v>44468.437696759262</v>
      </c>
      <c r="U3453">
        <v>916</v>
      </c>
      <c r="V3453" t="s">
        <v>29</v>
      </c>
      <c r="W3453">
        <v>701</v>
      </c>
      <c r="X3453">
        <v>1000</v>
      </c>
    </row>
    <row r="3454" spans="1:24" x14ac:dyDescent="0.35">
      <c r="A3454" t="s">
        <v>24</v>
      </c>
      <c r="B3454">
        <v>2015</v>
      </c>
      <c r="C3454">
        <v>480</v>
      </c>
      <c r="D3454" t="s">
        <v>46</v>
      </c>
      <c r="E3454" t="s">
        <v>47</v>
      </c>
      <c r="F3454">
        <v>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s="1">
        <v>44468.437696759262</v>
      </c>
      <c r="U3454">
        <v>945</v>
      </c>
      <c r="V3454" t="s">
        <v>27</v>
      </c>
      <c r="W3454">
        <v>501</v>
      </c>
      <c r="X3454">
        <v>700</v>
      </c>
    </row>
    <row r="3455" spans="1:24" x14ac:dyDescent="0.35">
      <c r="A3455" t="s">
        <v>24</v>
      </c>
      <c r="B3455">
        <v>2015</v>
      </c>
      <c r="C3455">
        <v>480</v>
      </c>
      <c r="D3455" t="s">
        <v>46</v>
      </c>
      <c r="E3455" t="s">
        <v>47</v>
      </c>
      <c r="F3455">
        <v>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s="1">
        <v>44468.437696759262</v>
      </c>
      <c r="U3455">
        <v>956</v>
      </c>
      <c r="V3455" t="s">
        <v>28</v>
      </c>
      <c r="W3455">
        <v>701</v>
      </c>
      <c r="X3455">
        <v>1000</v>
      </c>
    </row>
    <row r="3456" spans="1:24" x14ac:dyDescent="0.35">
      <c r="A3456" t="s">
        <v>24</v>
      </c>
      <c r="B3456">
        <v>2015</v>
      </c>
      <c r="C3456">
        <v>480</v>
      </c>
      <c r="D3456" t="s">
        <v>46</v>
      </c>
      <c r="E3456" t="s">
        <v>47</v>
      </c>
      <c r="F3456">
        <v>3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 s="1">
        <v>44468.437696759262</v>
      </c>
      <c r="U3456">
        <v>915</v>
      </c>
      <c r="V3456" t="s">
        <v>29</v>
      </c>
      <c r="W3456">
        <v>501</v>
      </c>
      <c r="X3456">
        <v>700</v>
      </c>
    </row>
    <row r="3457" spans="1:24" x14ac:dyDescent="0.35">
      <c r="A3457" t="s">
        <v>24</v>
      </c>
      <c r="B3457">
        <v>2015</v>
      </c>
      <c r="C3457">
        <v>480</v>
      </c>
      <c r="D3457" t="s">
        <v>46</v>
      </c>
      <c r="E3457" t="s">
        <v>47</v>
      </c>
      <c r="F3457">
        <v>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 s="1">
        <v>44468.437696759262</v>
      </c>
      <c r="U3457">
        <v>926</v>
      </c>
      <c r="V3457" t="s">
        <v>31</v>
      </c>
      <c r="W3457">
        <v>701</v>
      </c>
      <c r="X3457">
        <v>1000</v>
      </c>
    </row>
    <row r="3458" spans="1:24" x14ac:dyDescent="0.35">
      <c r="A3458" t="s">
        <v>24</v>
      </c>
      <c r="B3458">
        <v>2015</v>
      </c>
      <c r="C3458">
        <v>480</v>
      </c>
      <c r="D3458" t="s">
        <v>46</v>
      </c>
      <c r="E3458" t="s">
        <v>47</v>
      </c>
      <c r="F3458">
        <v>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 s="1">
        <v>44468.437696759262</v>
      </c>
      <c r="U3458">
        <v>935</v>
      </c>
      <c r="V3458" t="s">
        <v>30</v>
      </c>
      <c r="W3458">
        <v>501</v>
      </c>
      <c r="X3458">
        <v>700</v>
      </c>
    </row>
    <row r="3459" spans="1:24" x14ac:dyDescent="0.35">
      <c r="A3459" t="s">
        <v>24</v>
      </c>
      <c r="B3459">
        <v>2015</v>
      </c>
      <c r="C3459">
        <v>480</v>
      </c>
      <c r="D3459" t="s">
        <v>46</v>
      </c>
      <c r="E3459" t="s">
        <v>47</v>
      </c>
      <c r="F3459">
        <v>4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s="1">
        <v>44468.437696759262</v>
      </c>
      <c r="U3459">
        <v>925</v>
      </c>
      <c r="V3459" t="s">
        <v>31</v>
      </c>
      <c r="W3459">
        <v>501</v>
      </c>
      <c r="X3459">
        <v>700</v>
      </c>
    </row>
    <row r="3460" spans="1:24" x14ac:dyDescent="0.35">
      <c r="A3460" t="s">
        <v>24</v>
      </c>
      <c r="B3460">
        <v>2015</v>
      </c>
      <c r="C3460">
        <v>480</v>
      </c>
      <c r="D3460" t="s">
        <v>46</v>
      </c>
      <c r="E3460" t="s">
        <v>47</v>
      </c>
      <c r="F3460">
        <v>4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 s="1">
        <v>44468.437696759262</v>
      </c>
      <c r="U3460">
        <v>936</v>
      </c>
      <c r="V3460" t="s">
        <v>30</v>
      </c>
      <c r="W3460">
        <v>701</v>
      </c>
      <c r="X3460">
        <v>1000</v>
      </c>
    </row>
    <row r="3461" spans="1:24" x14ac:dyDescent="0.35">
      <c r="A3461" t="s">
        <v>24</v>
      </c>
      <c r="B3461">
        <v>2015</v>
      </c>
      <c r="C3461">
        <v>480</v>
      </c>
      <c r="D3461" t="s">
        <v>46</v>
      </c>
      <c r="E3461" t="s">
        <v>47</v>
      </c>
      <c r="F3461">
        <v>4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s="1">
        <v>44468.437696759262</v>
      </c>
      <c r="U3461">
        <v>955</v>
      </c>
      <c r="V3461" t="s">
        <v>28</v>
      </c>
      <c r="W3461">
        <v>501</v>
      </c>
      <c r="X3461">
        <v>700</v>
      </c>
    </row>
    <row r="3462" spans="1:24" x14ac:dyDescent="0.35">
      <c r="A3462" t="s">
        <v>24</v>
      </c>
      <c r="B3462">
        <v>2015</v>
      </c>
      <c r="C3462">
        <v>480</v>
      </c>
      <c r="D3462" t="s">
        <v>46</v>
      </c>
      <c r="E3462" t="s">
        <v>47</v>
      </c>
      <c r="F3462">
        <v>6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 s="1">
        <v>44468.437696759262</v>
      </c>
      <c r="U3462">
        <v>914</v>
      </c>
      <c r="V3462" t="s">
        <v>29</v>
      </c>
      <c r="W3462">
        <v>301</v>
      </c>
      <c r="X3462">
        <v>500</v>
      </c>
    </row>
    <row r="3463" spans="1:24" x14ac:dyDescent="0.35">
      <c r="A3463" t="s">
        <v>24</v>
      </c>
      <c r="B3463">
        <v>2015</v>
      </c>
      <c r="C3463">
        <v>480</v>
      </c>
      <c r="D3463" t="s">
        <v>46</v>
      </c>
      <c r="E3463" t="s">
        <v>47</v>
      </c>
      <c r="F3463">
        <v>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 s="1">
        <v>44468.437696759262</v>
      </c>
      <c r="U3463">
        <v>924</v>
      </c>
      <c r="V3463" t="s">
        <v>31</v>
      </c>
      <c r="W3463">
        <v>301</v>
      </c>
      <c r="X3463">
        <v>500</v>
      </c>
    </row>
    <row r="3464" spans="1:24" x14ac:dyDescent="0.35">
      <c r="A3464" t="s">
        <v>24</v>
      </c>
      <c r="B3464">
        <v>2015</v>
      </c>
      <c r="C3464">
        <v>480</v>
      </c>
      <c r="D3464" t="s">
        <v>46</v>
      </c>
      <c r="E3464" t="s">
        <v>47</v>
      </c>
      <c r="F3464">
        <v>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s="1">
        <v>44468.437696759262</v>
      </c>
      <c r="U3464">
        <v>934</v>
      </c>
      <c r="V3464" t="s">
        <v>30</v>
      </c>
      <c r="W3464">
        <v>301</v>
      </c>
      <c r="X3464">
        <v>500</v>
      </c>
    </row>
    <row r="3465" spans="1:24" x14ac:dyDescent="0.35">
      <c r="A3465" t="s">
        <v>24</v>
      </c>
      <c r="B3465">
        <v>2015</v>
      </c>
      <c r="C3465">
        <v>480</v>
      </c>
      <c r="D3465" t="s">
        <v>46</v>
      </c>
      <c r="E3465" t="s">
        <v>47</v>
      </c>
      <c r="F3465">
        <v>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 s="1">
        <v>44468.437696759262</v>
      </c>
      <c r="U3465">
        <v>954</v>
      </c>
      <c r="V3465" t="s">
        <v>28</v>
      </c>
      <c r="W3465">
        <v>301</v>
      </c>
      <c r="X3465">
        <v>500</v>
      </c>
    </row>
    <row r="3466" spans="1:24" x14ac:dyDescent="0.35">
      <c r="A3466" t="s">
        <v>24</v>
      </c>
      <c r="B3466">
        <v>2015</v>
      </c>
      <c r="C3466">
        <v>480</v>
      </c>
      <c r="D3466" t="s">
        <v>46</v>
      </c>
      <c r="E3466" t="s">
        <v>47</v>
      </c>
      <c r="F3466">
        <v>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 s="1">
        <v>44468.437696759262</v>
      </c>
      <c r="U3466">
        <v>944</v>
      </c>
      <c r="V3466" t="s">
        <v>27</v>
      </c>
      <c r="W3466">
        <v>301</v>
      </c>
      <c r="X3466">
        <v>500</v>
      </c>
    </row>
    <row r="3467" spans="1:24" x14ac:dyDescent="0.35">
      <c r="A3467" t="s">
        <v>24</v>
      </c>
      <c r="B3467">
        <v>2015</v>
      </c>
      <c r="C3467">
        <v>480</v>
      </c>
      <c r="D3467" t="s">
        <v>46</v>
      </c>
      <c r="E3467" t="s">
        <v>47</v>
      </c>
      <c r="F3467">
        <v>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 s="1">
        <v>44468.437696759262</v>
      </c>
      <c r="U3467">
        <v>951</v>
      </c>
      <c r="V3467" t="s">
        <v>28</v>
      </c>
      <c r="W3467">
        <v>10</v>
      </c>
      <c r="X3467">
        <v>100</v>
      </c>
    </row>
    <row r="3468" spans="1:24" x14ac:dyDescent="0.35">
      <c r="A3468" t="s">
        <v>24</v>
      </c>
      <c r="B3468">
        <v>2015</v>
      </c>
      <c r="C3468">
        <v>480</v>
      </c>
      <c r="D3468" t="s">
        <v>46</v>
      </c>
      <c r="E3468" t="s">
        <v>47</v>
      </c>
      <c r="F3468">
        <v>18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 s="1">
        <v>44468.437696759262</v>
      </c>
      <c r="U3468">
        <v>943</v>
      </c>
      <c r="V3468" t="s">
        <v>27</v>
      </c>
      <c r="W3468">
        <v>201</v>
      </c>
      <c r="X3468">
        <v>300</v>
      </c>
    </row>
    <row r="3469" spans="1:24" x14ac:dyDescent="0.35">
      <c r="A3469" t="s">
        <v>24</v>
      </c>
      <c r="B3469">
        <v>2015</v>
      </c>
      <c r="C3469">
        <v>480</v>
      </c>
      <c r="D3469" t="s">
        <v>46</v>
      </c>
      <c r="E3469" t="s">
        <v>47</v>
      </c>
      <c r="F3469">
        <v>18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 s="1">
        <v>44468.437696759262</v>
      </c>
      <c r="U3469">
        <v>953</v>
      </c>
      <c r="V3469" t="s">
        <v>28</v>
      </c>
      <c r="W3469">
        <v>201</v>
      </c>
      <c r="X3469">
        <v>300</v>
      </c>
    </row>
    <row r="3470" spans="1:24" x14ac:dyDescent="0.35">
      <c r="A3470" t="s">
        <v>24</v>
      </c>
      <c r="B3470">
        <v>2015</v>
      </c>
      <c r="C3470">
        <v>480</v>
      </c>
      <c r="D3470" t="s">
        <v>46</v>
      </c>
      <c r="E3470" t="s">
        <v>47</v>
      </c>
      <c r="F3470">
        <v>19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 s="1">
        <v>44468.437696759262</v>
      </c>
      <c r="U3470">
        <v>941</v>
      </c>
      <c r="V3470" t="s">
        <v>27</v>
      </c>
      <c r="W3470">
        <v>10</v>
      </c>
      <c r="X3470">
        <v>100</v>
      </c>
    </row>
    <row r="3471" spans="1:24" x14ac:dyDescent="0.35">
      <c r="A3471" t="s">
        <v>24</v>
      </c>
      <c r="B3471">
        <v>2015</v>
      </c>
      <c r="C3471">
        <v>480</v>
      </c>
      <c r="D3471" t="s">
        <v>46</v>
      </c>
      <c r="E3471" t="s">
        <v>47</v>
      </c>
      <c r="F3471">
        <v>21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 s="1">
        <v>44468.437696759262</v>
      </c>
      <c r="U3471">
        <v>923</v>
      </c>
      <c r="V3471" t="s">
        <v>31</v>
      </c>
      <c r="W3471">
        <v>201</v>
      </c>
      <c r="X3471">
        <v>300</v>
      </c>
    </row>
    <row r="3472" spans="1:24" x14ac:dyDescent="0.35">
      <c r="A3472" t="s">
        <v>24</v>
      </c>
      <c r="B3472">
        <v>2015</v>
      </c>
      <c r="C3472">
        <v>480</v>
      </c>
      <c r="D3472" t="s">
        <v>46</v>
      </c>
      <c r="E3472" t="s">
        <v>47</v>
      </c>
      <c r="F3472">
        <v>21</v>
      </c>
      <c r="G3472">
        <v>3</v>
      </c>
      <c r="H3472">
        <v>72</v>
      </c>
      <c r="I3472">
        <v>1752.6219105995201</v>
      </c>
      <c r="J3472">
        <v>11.2</v>
      </c>
      <c r="K3472">
        <v>44.632947915496899</v>
      </c>
      <c r="L3472">
        <v>200.7</v>
      </c>
      <c r="M3472">
        <v>13622.5335652132</v>
      </c>
      <c r="N3472">
        <v>0</v>
      </c>
      <c r="O3472">
        <v>443</v>
      </c>
      <c r="P3472">
        <v>31283</v>
      </c>
      <c r="Q3472">
        <v>346916712.27896798</v>
      </c>
      <c r="R3472">
        <v>0</v>
      </c>
      <c r="S3472">
        <v>70024</v>
      </c>
      <c r="T3472" s="1">
        <v>44468.437696759262</v>
      </c>
      <c r="U3472">
        <v>913</v>
      </c>
      <c r="V3472" t="s">
        <v>29</v>
      </c>
      <c r="W3472">
        <v>201</v>
      </c>
      <c r="X3472">
        <v>300</v>
      </c>
    </row>
    <row r="3473" spans="1:24" x14ac:dyDescent="0.35">
      <c r="A3473" t="s">
        <v>24</v>
      </c>
      <c r="B3473">
        <v>2015</v>
      </c>
      <c r="C3473">
        <v>480</v>
      </c>
      <c r="D3473" t="s">
        <v>46</v>
      </c>
      <c r="E3473" t="s">
        <v>47</v>
      </c>
      <c r="F3473">
        <v>27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 s="1">
        <v>44468.437696759262</v>
      </c>
      <c r="U3473">
        <v>952</v>
      </c>
      <c r="V3473" t="s">
        <v>28</v>
      </c>
      <c r="W3473">
        <v>101</v>
      </c>
      <c r="X3473">
        <v>200</v>
      </c>
    </row>
    <row r="3474" spans="1:24" x14ac:dyDescent="0.35">
      <c r="A3474" t="s">
        <v>24</v>
      </c>
      <c r="B3474">
        <v>2015</v>
      </c>
      <c r="C3474">
        <v>480</v>
      </c>
      <c r="D3474" t="s">
        <v>46</v>
      </c>
      <c r="E3474" t="s">
        <v>47</v>
      </c>
      <c r="F3474">
        <v>28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 s="1">
        <v>44468.437696759262</v>
      </c>
      <c r="U3474">
        <v>933</v>
      </c>
      <c r="V3474" t="s">
        <v>30</v>
      </c>
      <c r="W3474">
        <v>201</v>
      </c>
      <c r="X3474">
        <v>300</v>
      </c>
    </row>
    <row r="3475" spans="1:24" x14ac:dyDescent="0.35">
      <c r="A3475" t="s">
        <v>24</v>
      </c>
      <c r="B3475">
        <v>2015</v>
      </c>
      <c r="C3475">
        <v>480</v>
      </c>
      <c r="D3475" t="s">
        <v>46</v>
      </c>
      <c r="E3475" t="s">
        <v>47</v>
      </c>
      <c r="F3475">
        <v>31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s="1">
        <v>44468.437696759262</v>
      </c>
      <c r="U3475">
        <v>942</v>
      </c>
      <c r="V3475" t="s">
        <v>27</v>
      </c>
      <c r="W3475">
        <v>101</v>
      </c>
      <c r="X3475">
        <v>200</v>
      </c>
    </row>
    <row r="3476" spans="1:24" x14ac:dyDescent="0.35">
      <c r="A3476" t="s">
        <v>24</v>
      </c>
      <c r="B3476">
        <v>2015</v>
      </c>
      <c r="C3476">
        <v>480</v>
      </c>
      <c r="D3476" t="s">
        <v>46</v>
      </c>
      <c r="E3476" t="s">
        <v>47</v>
      </c>
      <c r="F3476">
        <v>50</v>
      </c>
      <c r="G3476">
        <v>2</v>
      </c>
      <c r="H3476">
        <v>10.832914977464901</v>
      </c>
      <c r="I3476">
        <v>64.644309754770802</v>
      </c>
      <c r="J3476">
        <v>1.5554954839436701</v>
      </c>
      <c r="K3476">
        <v>1.3427963621196399</v>
      </c>
      <c r="L3476">
        <v>158.6</v>
      </c>
      <c r="M3476">
        <v>13925.874193207699</v>
      </c>
      <c r="N3476">
        <v>0</v>
      </c>
      <c r="O3476">
        <v>397</v>
      </c>
      <c r="P3476">
        <v>23029</v>
      </c>
      <c r="Q3476">
        <v>289269284.13208097</v>
      </c>
      <c r="R3476">
        <v>0</v>
      </c>
      <c r="S3476">
        <v>57402</v>
      </c>
      <c r="T3476" s="1">
        <v>44468.437696759262</v>
      </c>
      <c r="U3476">
        <v>912</v>
      </c>
      <c r="V3476" t="s">
        <v>29</v>
      </c>
      <c r="W3476">
        <v>101</v>
      </c>
      <c r="X3476">
        <v>200</v>
      </c>
    </row>
    <row r="3477" spans="1:24" x14ac:dyDescent="0.35">
      <c r="A3477" t="s">
        <v>24</v>
      </c>
      <c r="B3477">
        <v>2015</v>
      </c>
      <c r="C3477">
        <v>480</v>
      </c>
      <c r="D3477" t="s">
        <v>46</v>
      </c>
      <c r="E3477" t="s">
        <v>47</v>
      </c>
      <c r="F3477">
        <v>59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 s="1">
        <v>44468.437696759262</v>
      </c>
      <c r="U3477">
        <v>921</v>
      </c>
      <c r="V3477" t="s">
        <v>31</v>
      </c>
      <c r="W3477">
        <v>10</v>
      </c>
      <c r="X3477">
        <v>100</v>
      </c>
    </row>
    <row r="3478" spans="1:24" x14ac:dyDescent="0.35">
      <c r="A3478" t="s">
        <v>24</v>
      </c>
      <c r="B3478">
        <v>2015</v>
      </c>
      <c r="C3478">
        <v>480</v>
      </c>
      <c r="D3478" t="s">
        <v>46</v>
      </c>
      <c r="E3478" t="s">
        <v>47</v>
      </c>
      <c r="F3478">
        <v>85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 s="1">
        <v>44468.437696759262</v>
      </c>
      <c r="U3478">
        <v>931</v>
      </c>
      <c r="V3478" t="s">
        <v>30</v>
      </c>
      <c r="W3478">
        <v>10</v>
      </c>
      <c r="X3478">
        <v>100</v>
      </c>
    </row>
    <row r="3479" spans="1:24" x14ac:dyDescent="0.35">
      <c r="A3479" t="s">
        <v>24</v>
      </c>
      <c r="B3479">
        <v>2015</v>
      </c>
      <c r="C3479">
        <v>480</v>
      </c>
      <c r="D3479" t="s">
        <v>46</v>
      </c>
      <c r="E3479" t="s">
        <v>47</v>
      </c>
      <c r="F3479">
        <v>86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s="1">
        <v>44468.437696759262</v>
      </c>
      <c r="U3479">
        <v>922</v>
      </c>
      <c r="V3479" t="s">
        <v>31</v>
      </c>
      <c r="W3479">
        <v>101</v>
      </c>
      <c r="X3479">
        <v>200</v>
      </c>
    </row>
    <row r="3480" spans="1:24" x14ac:dyDescent="0.35">
      <c r="A3480" t="s">
        <v>24</v>
      </c>
      <c r="B3480">
        <v>2015</v>
      </c>
      <c r="C3480">
        <v>480</v>
      </c>
      <c r="D3480" t="s">
        <v>46</v>
      </c>
      <c r="E3480" t="s">
        <v>47</v>
      </c>
      <c r="F3480">
        <v>107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 s="1">
        <v>44468.437696759262</v>
      </c>
      <c r="U3480">
        <v>911</v>
      </c>
      <c r="V3480" t="s">
        <v>29</v>
      </c>
      <c r="W3480">
        <v>10</v>
      </c>
      <c r="X3480">
        <v>100</v>
      </c>
    </row>
    <row r="3481" spans="1:24" x14ac:dyDescent="0.35">
      <c r="A3481" t="s">
        <v>24</v>
      </c>
      <c r="B3481">
        <v>2015</v>
      </c>
      <c r="C3481">
        <v>480</v>
      </c>
      <c r="D3481" t="s">
        <v>46</v>
      </c>
      <c r="E3481" t="s">
        <v>47</v>
      </c>
      <c r="F3481">
        <v>127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s="1">
        <v>44468.437696759262</v>
      </c>
      <c r="U3481">
        <v>932</v>
      </c>
      <c r="V3481" t="s">
        <v>30</v>
      </c>
      <c r="W3481">
        <v>101</v>
      </c>
      <c r="X3481">
        <v>200</v>
      </c>
    </row>
    <row r="3482" spans="1:24" x14ac:dyDescent="0.35">
      <c r="A3482" t="s">
        <v>24</v>
      </c>
      <c r="B3482">
        <v>2015</v>
      </c>
      <c r="C3482">
        <v>485</v>
      </c>
      <c r="D3482" t="s">
        <v>48</v>
      </c>
      <c r="E3482" t="s">
        <v>49</v>
      </c>
      <c r="F3482">
        <v>1</v>
      </c>
      <c r="G3482">
        <v>0</v>
      </c>
      <c r="H3482">
        <v>0</v>
      </c>
      <c r="J3482">
        <v>0</v>
      </c>
      <c r="L3482">
        <v>0</v>
      </c>
      <c r="P3482">
        <v>0</v>
      </c>
      <c r="T3482" s="1">
        <v>44468.437696759262</v>
      </c>
      <c r="U3482">
        <v>946</v>
      </c>
      <c r="V3482" t="s">
        <v>27</v>
      </c>
      <c r="W3482">
        <v>701</v>
      </c>
      <c r="X3482">
        <v>1000</v>
      </c>
    </row>
    <row r="3483" spans="1:24" x14ac:dyDescent="0.35">
      <c r="A3483" t="s">
        <v>24</v>
      </c>
      <c r="B3483">
        <v>2015</v>
      </c>
      <c r="C3483">
        <v>485</v>
      </c>
      <c r="D3483" t="s">
        <v>48</v>
      </c>
      <c r="E3483" t="s">
        <v>49</v>
      </c>
      <c r="F3483">
        <v>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s="1">
        <v>44468.437696759262</v>
      </c>
      <c r="U3483">
        <v>916</v>
      </c>
      <c r="V3483" t="s">
        <v>29</v>
      </c>
      <c r="W3483">
        <v>701</v>
      </c>
      <c r="X3483">
        <v>1000</v>
      </c>
    </row>
    <row r="3484" spans="1:24" x14ac:dyDescent="0.35">
      <c r="A3484" t="s">
        <v>24</v>
      </c>
      <c r="B3484">
        <v>2015</v>
      </c>
      <c r="C3484">
        <v>485</v>
      </c>
      <c r="D3484" t="s">
        <v>48</v>
      </c>
      <c r="E3484" t="s">
        <v>49</v>
      </c>
      <c r="F3484">
        <v>2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 s="1">
        <v>44468.437696759262</v>
      </c>
      <c r="U3484">
        <v>945</v>
      </c>
      <c r="V3484" t="s">
        <v>27</v>
      </c>
      <c r="W3484">
        <v>501</v>
      </c>
      <c r="X3484">
        <v>700</v>
      </c>
    </row>
    <row r="3485" spans="1:24" x14ac:dyDescent="0.35">
      <c r="A3485" t="s">
        <v>24</v>
      </c>
      <c r="B3485">
        <v>2015</v>
      </c>
      <c r="C3485">
        <v>485</v>
      </c>
      <c r="D3485" t="s">
        <v>48</v>
      </c>
      <c r="E3485" t="s">
        <v>49</v>
      </c>
      <c r="F3485">
        <v>2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s="1">
        <v>44468.437696759262</v>
      </c>
      <c r="U3485">
        <v>956</v>
      </c>
      <c r="V3485" t="s">
        <v>28</v>
      </c>
      <c r="W3485">
        <v>701</v>
      </c>
      <c r="X3485">
        <v>1000</v>
      </c>
    </row>
    <row r="3486" spans="1:24" x14ac:dyDescent="0.35">
      <c r="A3486" t="s">
        <v>24</v>
      </c>
      <c r="B3486">
        <v>2015</v>
      </c>
      <c r="C3486">
        <v>485</v>
      </c>
      <c r="D3486" t="s">
        <v>48</v>
      </c>
      <c r="E3486" t="s">
        <v>49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 s="1">
        <v>44468.437696759262</v>
      </c>
      <c r="U3486">
        <v>915</v>
      </c>
      <c r="V3486" t="s">
        <v>29</v>
      </c>
      <c r="W3486">
        <v>501</v>
      </c>
      <c r="X3486">
        <v>700</v>
      </c>
    </row>
    <row r="3487" spans="1:24" x14ac:dyDescent="0.35">
      <c r="A3487" t="s">
        <v>24</v>
      </c>
      <c r="B3487">
        <v>2015</v>
      </c>
      <c r="C3487">
        <v>485</v>
      </c>
      <c r="D3487" t="s">
        <v>48</v>
      </c>
      <c r="E3487" t="s">
        <v>49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 s="1">
        <v>44468.437696759262</v>
      </c>
      <c r="U3487">
        <v>926</v>
      </c>
      <c r="V3487" t="s">
        <v>31</v>
      </c>
      <c r="W3487">
        <v>701</v>
      </c>
      <c r="X3487">
        <v>1000</v>
      </c>
    </row>
    <row r="3488" spans="1:24" x14ac:dyDescent="0.35">
      <c r="A3488" t="s">
        <v>24</v>
      </c>
      <c r="B3488">
        <v>2015</v>
      </c>
      <c r="C3488">
        <v>485</v>
      </c>
      <c r="D3488" t="s">
        <v>48</v>
      </c>
      <c r="E3488" t="s">
        <v>49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 s="1">
        <v>44468.437696759262</v>
      </c>
      <c r="U3488">
        <v>935</v>
      </c>
      <c r="V3488" t="s">
        <v>30</v>
      </c>
      <c r="W3488">
        <v>501</v>
      </c>
      <c r="X3488">
        <v>700</v>
      </c>
    </row>
    <row r="3489" spans="1:24" x14ac:dyDescent="0.35">
      <c r="A3489" t="s">
        <v>24</v>
      </c>
      <c r="B3489">
        <v>2015</v>
      </c>
      <c r="C3489">
        <v>485</v>
      </c>
      <c r="D3489" t="s">
        <v>48</v>
      </c>
      <c r="E3489" t="s">
        <v>49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s="1">
        <v>44468.437696759262</v>
      </c>
      <c r="U3489">
        <v>925</v>
      </c>
      <c r="V3489" t="s">
        <v>31</v>
      </c>
      <c r="W3489">
        <v>501</v>
      </c>
      <c r="X3489">
        <v>700</v>
      </c>
    </row>
    <row r="3490" spans="1:24" x14ac:dyDescent="0.35">
      <c r="A3490" t="s">
        <v>24</v>
      </c>
      <c r="B3490">
        <v>2015</v>
      </c>
      <c r="C3490">
        <v>485</v>
      </c>
      <c r="D3490" t="s">
        <v>48</v>
      </c>
      <c r="E3490" t="s">
        <v>49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 s="1">
        <v>44468.437696759262</v>
      </c>
      <c r="U3490">
        <v>936</v>
      </c>
      <c r="V3490" t="s">
        <v>30</v>
      </c>
      <c r="W3490">
        <v>701</v>
      </c>
      <c r="X3490">
        <v>1000</v>
      </c>
    </row>
    <row r="3491" spans="1:24" x14ac:dyDescent="0.35">
      <c r="A3491" t="s">
        <v>24</v>
      </c>
      <c r="B3491">
        <v>2015</v>
      </c>
      <c r="C3491">
        <v>485</v>
      </c>
      <c r="D3491" t="s">
        <v>48</v>
      </c>
      <c r="E3491" t="s">
        <v>49</v>
      </c>
      <c r="F3491">
        <v>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s="1">
        <v>44468.437696759262</v>
      </c>
      <c r="U3491">
        <v>955</v>
      </c>
      <c r="V3491" t="s">
        <v>28</v>
      </c>
      <c r="W3491">
        <v>501</v>
      </c>
      <c r="X3491">
        <v>700</v>
      </c>
    </row>
    <row r="3492" spans="1:24" x14ac:dyDescent="0.35">
      <c r="A3492" t="s">
        <v>24</v>
      </c>
      <c r="B3492">
        <v>2015</v>
      </c>
      <c r="C3492">
        <v>485</v>
      </c>
      <c r="D3492" t="s">
        <v>48</v>
      </c>
      <c r="E3492" t="s">
        <v>49</v>
      </c>
      <c r="F3492">
        <v>6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 s="1">
        <v>44468.437696759262</v>
      </c>
      <c r="U3492">
        <v>914</v>
      </c>
      <c r="V3492" t="s">
        <v>29</v>
      </c>
      <c r="W3492">
        <v>301</v>
      </c>
      <c r="X3492">
        <v>500</v>
      </c>
    </row>
    <row r="3493" spans="1:24" x14ac:dyDescent="0.35">
      <c r="A3493" t="s">
        <v>24</v>
      </c>
      <c r="B3493">
        <v>2015</v>
      </c>
      <c r="C3493">
        <v>485</v>
      </c>
      <c r="D3493" t="s">
        <v>48</v>
      </c>
      <c r="E3493" t="s">
        <v>49</v>
      </c>
      <c r="F3493">
        <v>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 s="1">
        <v>44468.437696759262</v>
      </c>
      <c r="U3493">
        <v>924</v>
      </c>
      <c r="V3493" t="s">
        <v>31</v>
      </c>
      <c r="W3493">
        <v>301</v>
      </c>
      <c r="X3493">
        <v>500</v>
      </c>
    </row>
    <row r="3494" spans="1:24" x14ac:dyDescent="0.35">
      <c r="A3494" t="s">
        <v>24</v>
      </c>
      <c r="B3494">
        <v>2015</v>
      </c>
      <c r="C3494">
        <v>485</v>
      </c>
      <c r="D3494" t="s">
        <v>48</v>
      </c>
      <c r="E3494" t="s">
        <v>49</v>
      </c>
      <c r="F3494">
        <v>8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s="1">
        <v>44468.437696759262</v>
      </c>
      <c r="U3494">
        <v>934</v>
      </c>
      <c r="V3494" t="s">
        <v>30</v>
      </c>
      <c r="W3494">
        <v>301</v>
      </c>
      <c r="X3494">
        <v>500</v>
      </c>
    </row>
    <row r="3495" spans="1:24" x14ac:dyDescent="0.35">
      <c r="A3495" t="s">
        <v>24</v>
      </c>
      <c r="B3495">
        <v>2015</v>
      </c>
      <c r="C3495">
        <v>485</v>
      </c>
      <c r="D3495" t="s">
        <v>48</v>
      </c>
      <c r="E3495" t="s">
        <v>49</v>
      </c>
      <c r="F3495">
        <v>8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 s="1">
        <v>44468.437696759262</v>
      </c>
      <c r="U3495">
        <v>954</v>
      </c>
      <c r="V3495" t="s">
        <v>28</v>
      </c>
      <c r="W3495">
        <v>301</v>
      </c>
      <c r="X3495">
        <v>500</v>
      </c>
    </row>
    <row r="3496" spans="1:24" x14ac:dyDescent="0.35">
      <c r="A3496" t="s">
        <v>24</v>
      </c>
      <c r="B3496">
        <v>2015</v>
      </c>
      <c r="C3496">
        <v>485</v>
      </c>
      <c r="D3496" t="s">
        <v>48</v>
      </c>
      <c r="E3496" t="s">
        <v>49</v>
      </c>
      <c r="F3496">
        <v>9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s="1">
        <v>44468.437696759262</v>
      </c>
      <c r="U3496">
        <v>944</v>
      </c>
      <c r="V3496" t="s">
        <v>27</v>
      </c>
      <c r="W3496">
        <v>301</v>
      </c>
      <c r="X3496">
        <v>500</v>
      </c>
    </row>
    <row r="3497" spans="1:24" x14ac:dyDescent="0.35">
      <c r="A3497" t="s">
        <v>24</v>
      </c>
      <c r="B3497">
        <v>2015</v>
      </c>
      <c r="C3497">
        <v>485</v>
      </c>
      <c r="D3497" t="s">
        <v>48</v>
      </c>
      <c r="E3497" t="s">
        <v>49</v>
      </c>
      <c r="F3497">
        <v>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 s="1">
        <v>44468.437696759262</v>
      </c>
      <c r="U3497">
        <v>951</v>
      </c>
      <c r="V3497" t="s">
        <v>28</v>
      </c>
      <c r="W3497">
        <v>10</v>
      </c>
      <c r="X3497">
        <v>100</v>
      </c>
    </row>
    <row r="3498" spans="1:24" x14ac:dyDescent="0.35">
      <c r="A3498" t="s">
        <v>24</v>
      </c>
      <c r="B3498">
        <v>2015</v>
      </c>
      <c r="C3498">
        <v>485</v>
      </c>
      <c r="D3498" t="s">
        <v>48</v>
      </c>
      <c r="E3498" t="s">
        <v>49</v>
      </c>
      <c r="F3498">
        <v>18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s="1">
        <v>44468.437696759262</v>
      </c>
      <c r="U3498">
        <v>943</v>
      </c>
      <c r="V3498" t="s">
        <v>27</v>
      </c>
      <c r="W3498">
        <v>201</v>
      </c>
      <c r="X3498">
        <v>300</v>
      </c>
    </row>
    <row r="3499" spans="1:24" x14ac:dyDescent="0.35">
      <c r="A3499" t="s">
        <v>24</v>
      </c>
      <c r="B3499">
        <v>2015</v>
      </c>
      <c r="C3499">
        <v>485</v>
      </c>
      <c r="D3499" t="s">
        <v>48</v>
      </c>
      <c r="E3499" t="s">
        <v>49</v>
      </c>
      <c r="F3499">
        <v>18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s="1">
        <v>44468.437696759262</v>
      </c>
      <c r="U3499">
        <v>953</v>
      </c>
      <c r="V3499" t="s">
        <v>28</v>
      </c>
      <c r="W3499">
        <v>201</v>
      </c>
      <c r="X3499">
        <v>300</v>
      </c>
    </row>
    <row r="3500" spans="1:24" x14ac:dyDescent="0.35">
      <c r="A3500" t="s">
        <v>24</v>
      </c>
      <c r="B3500">
        <v>2015</v>
      </c>
      <c r="C3500">
        <v>485</v>
      </c>
      <c r="D3500" t="s">
        <v>48</v>
      </c>
      <c r="E3500" t="s">
        <v>49</v>
      </c>
      <c r="F3500">
        <v>19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s="1">
        <v>44468.437696759262</v>
      </c>
      <c r="U3500">
        <v>941</v>
      </c>
      <c r="V3500" t="s">
        <v>27</v>
      </c>
      <c r="W3500">
        <v>10</v>
      </c>
      <c r="X3500">
        <v>100</v>
      </c>
    </row>
    <row r="3501" spans="1:24" x14ac:dyDescent="0.35">
      <c r="A3501" t="s">
        <v>24</v>
      </c>
      <c r="B3501">
        <v>2015</v>
      </c>
      <c r="C3501">
        <v>485</v>
      </c>
      <c r="D3501" t="s">
        <v>48</v>
      </c>
      <c r="E3501" t="s">
        <v>49</v>
      </c>
      <c r="F3501">
        <v>21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s="1">
        <v>44468.437696759262</v>
      </c>
      <c r="U3501">
        <v>913</v>
      </c>
      <c r="V3501" t="s">
        <v>29</v>
      </c>
      <c r="W3501">
        <v>201</v>
      </c>
      <c r="X3501">
        <v>300</v>
      </c>
    </row>
    <row r="3502" spans="1:24" x14ac:dyDescent="0.35">
      <c r="A3502" t="s">
        <v>24</v>
      </c>
      <c r="B3502">
        <v>2015</v>
      </c>
      <c r="C3502">
        <v>485</v>
      </c>
      <c r="D3502" t="s">
        <v>48</v>
      </c>
      <c r="E3502" t="s">
        <v>49</v>
      </c>
      <c r="F3502">
        <v>21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 s="1">
        <v>44468.437696759262</v>
      </c>
      <c r="U3502">
        <v>923</v>
      </c>
      <c r="V3502" t="s">
        <v>31</v>
      </c>
      <c r="W3502">
        <v>201</v>
      </c>
      <c r="X3502">
        <v>300</v>
      </c>
    </row>
    <row r="3503" spans="1:24" x14ac:dyDescent="0.35">
      <c r="A3503" t="s">
        <v>24</v>
      </c>
      <c r="B3503">
        <v>2015</v>
      </c>
      <c r="C3503">
        <v>485</v>
      </c>
      <c r="D3503" t="s">
        <v>48</v>
      </c>
      <c r="E3503" t="s">
        <v>49</v>
      </c>
      <c r="F3503">
        <v>27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s="1">
        <v>44468.437696759262</v>
      </c>
      <c r="U3503">
        <v>952</v>
      </c>
      <c r="V3503" t="s">
        <v>28</v>
      </c>
      <c r="W3503">
        <v>101</v>
      </c>
      <c r="X3503">
        <v>200</v>
      </c>
    </row>
    <row r="3504" spans="1:24" x14ac:dyDescent="0.35">
      <c r="A3504" t="s">
        <v>24</v>
      </c>
      <c r="B3504">
        <v>2015</v>
      </c>
      <c r="C3504">
        <v>485</v>
      </c>
      <c r="D3504" t="s">
        <v>48</v>
      </c>
      <c r="E3504" t="s">
        <v>49</v>
      </c>
      <c r="F3504">
        <v>28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 s="1">
        <v>44468.437696759262</v>
      </c>
      <c r="U3504">
        <v>933</v>
      </c>
      <c r="V3504" t="s">
        <v>30</v>
      </c>
      <c r="W3504">
        <v>201</v>
      </c>
      <c r="X3504">
        <v>300</v>
      </c>
    </row>
    <row r="3505" spans="1:24" x14ac:dyDescent="0.35">
      <c r="A3505" t="s">
        <v>24</v>
      </c>
      <c r="B3505">
        <v>2015</v>
      </c>
      <c r="C3505">
        <v>485</v>
      </c>
      <c r="D3505" t="s">
        <v>48</v>
      </c>
      <c r="E3505" t="s">
        <v>49</v>
      </c>
      <c r="F3505">
        <v>31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 s="1">
        <v>44468.437696759262</v>
      </c>
      <c r="U3505">
        <v>942</v>
      </c>
      <c r="V3505" t="s">
        <v>27</v>
      </c>
      <c r="W3505">
        <v>101</v>
      </c>
      <c r="X3505">
        <v>200</v>
      </c>
    </row>
    <row r="3506" spans="1:24" x14ac:dyDescent="0.35">
      <c r="A3506" t="s">
        <v>24</v>
      </c>
      <c r="B3506">
        <v>2015</v>
      </c>
      <c r="C3506">
        <v>485</v>
      </c>
      <c r="D3506" t="s">
        <v>48</v>
      </c>
      <c r="E3506" t="s">
        <v>49</v>
      </c>
      <c r="F3506">
        <v>50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s="1">
        <v>44468.437696759262</v>
      </c>
      <c r="U3506">
        <v>912</v>
      </c>
      <c r="V3506" t="s">
        <v>29</v>
      </c>
      <c r="W3506">
        <v>101</v>
      </c>
      <c r="X3506">
        <v>200</v>
      </c>
    </row>
    <row r="3507" spans="1:24" x14ac:dyDescent="0.35">
      <c r="A3507" t="s">
        <v>24</v>
      </c>
      <c r="B3507">
        <v>2015</v>
      </c>
      <c r="C3507">
        <v>485</v>
      </c>
      <c r="D3507" t="s">
        <v>48</v>
      </c>
      <c r="E3507" t="s">
        <v>49</v>
      </c>
      <c r="F3507">
        <v>59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 s="1">
        <v>44468.437696759262</v>
      </c>
      <c r="U3507">
        <v>921</v>
      </c>
      <c r="V3507" t="s">
        <v>31</v>
      </c>
      <c r="W3507">
        <v>10</v>
      </c>
      <c r="X3507">
        <v>100</v>
      </c>
    </row>
    <row r="3508" spans="1:24" x14ac:dyDescent="0.35">
      <c r="A3508" t="s">
        <v>24</v>
      </c>
      <c r="B3508">
        <v>2015</v>
      </c>
      <c r="C3508">
        <v>485</v>
      </c>
      <c r="D3508" t="s">
        <v>48</v>
      </c>
      <c r="E3508" t="s">
        <v>49</v>
      </c>
      <c r="F3508">
        <v>85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s="1">
        <v>44468.437696759262</v>
      </c>
      <c r="U3508">
        <v>931</v>
      </c>
      <c r="V3508" t="s">
        <v>30</v>
      </c>
      <c r="W3508">
        <v>10</v>
      </c>
      <c r="X3508">
        <v>100</v>
      </c>
    </row>
    <row r="3509" spans="1:24" x14ac:dyDescent="0.35">
      <c r="A3509" t="s">
        <v>24</v>
      </c>
      <c r="B3509">
        <v>2015</v>
      </c>
      <c r="C3509">
        <v>485</v>
      </c>
      <c r="D3509" t="s">
        <v>48</v>
      </c>
      <c r="E3509" t="s">
        <v>49</v>
      </c>
      <c r="F3509">
        <v>86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s="1">
        <v>44468.437696759262</v>
      </c>
      <c r="U3509">
        <v>922</v>
      </c>
      <c r="V3509" t="s">
        <v>31</v>
      </c>
      <c r="W3509">
        <v>101</v>
      </c>
      <c r="X3509">
        <v>200</v>
      </c>
    </row>
    <row r="3510" spans="1:24" x14ac:dyDescent="0.35">
      <c r="A3510" t="s">
        <v>24</v>
      </c>
      <c r="B3510">
        <v>2015</v>
      </c>
      <c r="C3510">
        <v>485</v>
      </c>
      <c r="D3510" t="s">
        <v>48</v>
      </c>
      <c r="E3510" t="s">
        <v>49</v>
      </c>
      <c r="F3510">
        <v>107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s="1">
        <v>44468.437696759262</v>
      </c>
      <c r="U3510">
        <v>911</v>
      </c>
      <c r="V3510" t="s">
        <v>29</v>
      </c>
      <c r="W3510">
        <v>10</v>
      </c>
      <c r="X3510">
        <v>100</v>
      </c>
    </row>
    <row r="3511" spans="1:24" x14ac:dyDescent="0.35">
      <c r="A3511" t="s">
        <v>24</v>
      </c>
      <c r="B3511">
        <v>2015</v>
      </c>
      <c r="C3511">
        <v>485</v>
      </c>
      <c r="D3511" t="s">
        <v>48</v>
      </c>
      <c r="E3511" t="s">
        <v>49</v>
      </c>
      <c r="F3511">
        <v>127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 s="1">
        <v>44468.437696759262</v>
      </c>
      <c r="U3511">
        <v>932</v>
      </c>
      <c r="V3511" t="s">
        <v>30</v>
      </c>
      <c r="W3511">
        <v>101</v>
      </c>
      <c r="X3511">
        <v>200</v>
      </c>
    </row>
    <row r="3512" spans="1:24" x14ac:dyDescent="0.35">
      <c r="A3512" t="s">
        <v>24</v>
      </c>
      <c r="B3512">
        <v>2017</v>
      </c>
      <c r="C3512">
        <v>400</v>
      </c>
      <c r="D3512" t="s">
        <v>25</v>
      </c>
      <c r="E3512" t="s">
        <v>26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 s="1">
        <v>44468.437696759262</v>
      </c>
      <c r="U3512">
        <v>915</v>
      </c>
      <c r="V3512" t="s">
        <v>29</v>
      </c>
      <c r="W3512">
        <v>501</v>
      </c>
      <c r="X3512">
        <v>700</v>
      </c>
    </row>
    <row r="3513" spans="1:24" x14ac:dyDescent="0.35">
      <c r="A3513" t="s">
        <v>24</v>
      </c>
      <c r="B3513">
        <v>2017</v>
      </c>
      <c r="C3513">
        <v>400</v>
      </c>
      <c r="D3513" t="s">
        <v>25</v>
      </c>
      <c r="E3513" t="s">
        <v>26</v>
      </c>
      <c r="F3513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 s="1">
        <v>44468.437696759262</v>
      </c>
      <c r="U3513">
        <v>935</v>
      </c>
      <c r="V3513" t="s">
        <v>30</v>
      </c>
      <c r="W3513">
        <v>501</v>
      </c>
      <c r="X3513">
        <v>700</v>
      </c>
    </row>
    <row r="3514" spans="1:24" x14ac:dyDescent="0.35">
      <c r="A3514" t="s">
        <v>24</v>
      </c>
      <c r="B3514">
        <v>2017</v>
      </c>
      <c r="C3514">
        <v>400</v>
      </c>
      <c r="D3514" t="s">
        <v>25</v>
      </c>
      <c r="E3514" t="s">
        <v>26</v>
      </c>
      <c r="F3514">
        <v>2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 s="1">
        <v>44468.437696759262</v>
      </c>
      <c r="U3514">
        <v>945</v>
      </c>
      <c r="V3514" t="s">
        <v>27</v>
      </c>
      <c r="W3514">
        <v>501</v>
      </c>
      <c r="X3514">
        <v>700</v>
      </c>
    </row>
    <row r="3515" spans="1:24" x14ac:dyDescent="0.35">
      <c r="A3515" t="s">
        <v>24</v>
      </c>
      <c r="B3515">
        <v>2017</v>
      </c>
      <c r="C3515">
        <v>400</v>
      </c>
      <c r="D3515" t="s">
        <v>25</v>
      </c>
      <c r="E3515" t="s">
        <v>26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 s="1">
        <v>44468.437696759262</v>
      </c>
      <c r="U3515">
        <v>955</v>
      </c>
      <c r="V3515" t="s">
        <v>28</v>
      </c>
      <c r="W3515">
        <v>501</v>
      </c>
      <c r="X3515">
        <v>700</v>
      </c>
    </row>
    <row r="3516" spans="1:24" x14ac:dyDescent="0.35">
      <c r="A3516" t="s">
        <v>24</v>
      </c>
      <c r="B3516">
        <v>2017</v>
      </c>
      <c r="C3516">
        <v>400</v>
      </c>
      <c r="D3516" t="s">
        <v>25</v>
      </c>
      <c r="E3516" t="s">
        <v>26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 s="1">
        <v>44468.437696759262</v>
      </c>
      <c r="U3516">
        <v>925</v>
      </c>
      <c r="V3516" t="s">
        <v>31</v>
      </c>
      <c r="W3516">
        <v>501</v>
      </c>
      <c r="X3516">
        <v>700</v>
      </c>
    </row>
    <row r="3517" spans="1:24" x14ac:dyDescent="0.35">
      <c r="A3517" t="s">
        <v>24</v>
      </c>
      <c r="B3517">
        <v>2017</v>
      </c>
      <c r="C3517">
        <v>400</v>
      </c>
      <c r="D3517" t="s">
        <v>25</v>
      </c>
      <c r="E3517" t="s">
        <v>26</v>
      </c>
      <c r="F3517">
        <v>4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s="1">
        <v>44468.437696759262</v>
      </c>
      <c r="U3517">
        <v>914</v>
      </c>
      <c r="V3517" t="s">
        <v>29</v>
      </c>
      <c r="W3517">
        <v>301</v>
      </c>
      <c r="X3517">
        <v>500</v>
      </c>
    </row>
    <row r="3518" spans="1:24" x14ac:dyDescent="0.35">
      <c r="A3518" t="s">
        <v>24</v>
      </c>
      <c r="B3518">
        <v>2017</v>
      </c>
      <c r="C3518">
        <v>400</v>
      </c>
      <c r="D3518" t="s">
        <v>25</v>
      </c>
      <c r="E3518" t="s">
        <v>26</v>
      </c>
      <c r="F3518">
        <v>4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 s="1">
        <v>44468.437696759262</v>
      </c>
      <c r="U3518">
        <v>924</v>
      </c>
      <c r="V3518" t="s">
        <v>31</v>
      </c>
      <c r="W3518">
        <v>301</v>
      </c>
      <c r="X3518">
        <v>500</v>
      </c>
    </row>
    <row r="3519" spans="1:24" x14ac:dyDescent="0.35">
      <c r="A3519" t="s">
        <v>24</v>
      </c>
      <c r="B3519">
        <v>2017</v>
      </c>
      <c r="C3519">
        <v>400</v>
      </c>
      <c r="D3519" t="s">
        <v>25</v>
      </c>
      <c r="E3519" t="s">
        <v>26</v>
      </c>
      <c r="F3519">
        <v>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 s="1">
        <v>44468.437696759262</v>
      </c>
      <c r="U3519">
        <v>934</v>
      </c>
      <c r="V3519" t="s">
        <v>30</v>
      </c>
      <c r="W3519">
        <v>301</v>
      </c>
      <c r="X3519">
        <v>500</v>
      </c>
    </row>
    <row r="3520" spans="1:24" x14ac:dyDescent="0.35">
      <c r="A3520" t="s">
        <v>24</v>
      </c>
      <c r="B3520">
        <v>2017</v>
      </c>
      <c r="C3520">
        <v>400</v>
      </c>
      <c r="D3520" t="s">
        <v>25</v>
      </c>
      <c r="E3520" t="s">
        <v>26</v>
      </c>
      <c r="F3520">
        <v>5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 s="1">
        <v>44468.437696759262</v>
      </c>
      <c r="U3520">
        <v>944</v>
      </c>
      <c r="V3520" t="s">
        <v>27</v>
      </c>
      <c r="W3520">
        <v>301</v>
      </c>
      <c r="X3520">
        <v>500</v>
      </c>
    </row>
    <row r="3521" spans="1:24" x14ac:dyDescent="0.35">
      <c r="A3521" t="s">
        <v>24</v>
      </c>
      <c r="B3521">
        <v>2017</v>
      </c>
      <c r="C3521">
        <v>400</v>
      </c>
      <c r="D3521" t="s">
        <v>25</v>
      </c>
      <c r="E3521" t="s">
        <v>26</v>
      </c>
      <c r="F3521">
        <v>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s="1">
        <v>44468.437696759262</v>
      </c>
      <c r="U3521">
        <v>951</v>
      </c>
      <c r="V3521" t="s">
        <v>28</v>
      </c>
      <c r="W3521">
        <v>10</v>
      </c>
      <c r="X3521">
        <v>100</v>
      </c>
    </row>
    <row r="3522" spans="1:24" x14ac:dyDescent="0.35">
      <c r="A3522" t="s">
        <v>24</v>
      </c>
      <c r="B3522">
        <v>2017</v>
      </c>
      <c r="C3522">
        <v>400</v>
      </c>
      <c r="D3522" t="s">
        <v>25</v>
      </c>
      <c r="E3522" t="s">
        <v>26</v>
      </c>
      <c r="F3522">
        <v>8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 s="1">
        <v>44468.437696759262</v>
      </c>
      <c r="U3522">
        <v>954</v>
      </c>
      <c r="V3522" t="s">
        <v>28</v>
      </c>
      <c r="W3522">
        <v>301</v>
      </c>
      <c r="X3522">
        <v>500</v>
      </c>
    </row>
    <row r="3523" spans="1:24" x14ac:dyDescent="0.35">
      <c r="A3523" t="s">
        <v>24</v>
      </c>
      <c r="B3523">
        <v>2017</v>
      </c>
      <c r="C3523">
        <v>400</v>
      </c>
      <c r="D3523" t="s">
        <v>25</v>
      </c>
      <c r="E3523" t="s">
        <v>26</v>
      </c>
      <c r="F3523">
        <v>10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s="1">
        <v>44468.437696759262</v>
      </c>
      <c r="U3523">
        <v>953</v>
      </c>
      <c r="V3523" t="s">
        <v>28</v>
      </c>
      <c r="W3523">
        <v>201</v>
      </c>
      <c r="X3523">
        <v>300</v>
      </c>
    </row>
    <row r="3524" spans="1:24" x14ac:dyDescent="0.35">
      <c r="A3524" t="s">
        <v>24</v>
      </c>
      <c r="B3524">
        <v>2017</v>
      </c>
      <c r="C3524">
        <v>400</v>
      </c>
      <c r="D3524" t="s">
        <v>25</v>
      </c>
      <c r="E3524" t="s">
        <v>26</v>
      </c>
      <c r="F3524">
        <v>13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s="1">
        <v>44468.437696759262</v>
      </c>
      <c r="U3524">
        <v>913</v>
      </c>
      <c r="V3524" t="s">
        <v>29</v>
      </c>
      <c r="W3524">
        <v>201</v>
      </c>
      <c r="X3524">
        <v>300</v>
      </c>
    </row>
    <row r="3525" spans="1:24" x14ac:dyDescent="0.35">
      <c r="A3525" t="s">
        <v>24</v>
      </c>
      <c r="B3525">
        <v>2017</v>
      </c>
      <c r="C3525">
        <v>400</v>
      </c>
      <c r="D3525" t="s">
        <v>25</v>
      </c>
      <c r="E3525" t="s">
        <v>26</v>
      </c>
      <c r="F3525">
        <v>16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s="1">
        <v>44468.437696759262</v>
      </c>
      <c r="U3525">
        <v>923</v>
      </c>
      <c r="V3525" t="s">
        <v>31</v>
      </c>
      <c r="W3525">
        <v>201</v>
      </c>
      <c r="X3525">
        <v>300</v>
      </c>
    </row>
    <row r="3526" spans="1:24" x14ac:dyDescent="0.35">
      <c r="A3526" t="s">
        <v>24</v>
      </c>
      <c r="B3526">
        <v>2017</v>
      </c>
      <c r="C3526">
        <v>400</v>
      </c>
      <c r="D3526" t="s">
        <v>25</v>
      </c>
      <c r="E3526" t="s">
        <v>26</v>
      </c>
      <c r="F3526">
        <v>17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 s="1">
        <v>44468.437696759262</v>
      </c>
      <c r="U3526">
        <v>941</v>
      </c>
      <c r="V3526" t="s">
        <v>27</v>
      </c>
      <c r="W3526">
        <v>10</v>
      </c>
      <c r="X3526">
        <v>100</v>
      </c>
    </row>
    <row r="3527" spans="1:24" x14ac:dyDescent="0.35">
      <c r="A3527" t="s">
        <v>24</v>
      </c>
      <c r="B3527">
        <v>2017</v>
      </c>
      <c r="C3527">
        <v>400</v>
      </c>
      <c r="D3527" t="s">
        <v>25</v>
      </c>
      <c r="E3527" t="s">
        <v>26</v>
      </c>
      <c r="F3527">
        <v>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s="1">
        <v>44468.437696759262</v>
      </c>
      <c r="U3527">
        <v>943</v>
      </c>
      <c r="V3527" t="s">
        <v>27</v>
      </c>
      <c r="W3527">
        <v>201</v>
      </c>
      <c r="X3527">
        <v>300</v>
      </c>
    </row>
    <row r="3528" spans="1:24" x14ac:dyDescent="0.35">
      <c r="A3528" t="s">
        <v>24</v>
      </c>
      <c r="B3528">
        <v>2017</v>
      </c>
      <c r="C3528">
        <v>400</v>
      </c>
      <c r="D3528" t="s">
        <v>25</v>
      </c>
      <c r="E3528" t="s">
        <v>26</v>
      </c>
      <c r="F3528">
        <v>18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 s="1">
        <v>44468.437696759262</v>
      </c>
      <c r="U3528">
        <v>952</v>
      </c>
      <c r="V3528" t="s">
        <v>28</v>
      </c>
      <c r="W3528">
        <v>101</v>
      </c>
      <c r="X3528">
        <v>200</v>
      </c>
    </row>
    <row r="3529" spans="1:24" x14ac:dyDescent="0.35">
      <c r="A3529" t="s">
        <v>24</v>
      </c>
      <c r="B3529">
        <v>2017</v>
      </c>
      <c r="C3529">
        <v>400</v>
      </c>
      <c r="D3529" t="s">
        <v>25</v>
      </c>
      <c r="E3529" t="s">
        <v>26</v>
      </c>
      <c r="F3529">
        <v>20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 s="1">
        <v>44468.437696759262</v>
      </c>
      <c r="U3529">
        <v>933</v>
      </c>
      <c r="V3529" t="s">
        <v>30</v>
      </c>
      <c r="W3529">
        <v>201</v>
      </c>
      <c r="X3529">
        <v>300</v>
      </c>
    </row>
    <row r="3530" spans="1:24" x14ac:dyDescent="0.35">
      <c r="A3530" t="s">
        <v>24</v>
      </c>
      <c r="B3530">
        <v>2017</v>
      </c>
      <c r="C3530">
        <v>400</v>
      </c>
      <c r="D3530" t="s">
        <v>25</v>
      </c>
      <c r="E3530" t="s">
        <v>26</v>
      </c>
      <c r="F3530">
        <v>29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 s="1">
        <v>44468.437696759262</v>
      </c>
      <c r="U3530">
        <v>942</v>
      </c>
      <c r="V3530" t="s">
        <v>27</v>
      </c>
      <c r="W3530">
        <v>101</v>
      </c>
      <c r="X3530">
        <v>200</v>
      </c>
    </row>
    <row r="3531" spans="1:24" x14ac:dyDescent="0.35">
      <c r="A3531" t="s">
        <v>24</v>
      </c>
      <c r="B3531">
        <v>2017</v>
      </c>
      <c r="C3531">
        <v>400</v>
      </c>
      <c r="D3531" t="s">
        <v>25</v>
      </c>
      <c r="E3531" t="s">
        <v>26</v>
      </c>
      <c r="F3531">
        <v>32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 s="1">
        <v>44468.437696759262</v>
      </c>
      <c r="U3531">
        <v>912</v>
      </c>
      <c r="V3531" t="s">
        <v>29</v>
      </c>
      <c r="W3531">
        <v>101</v>
      </c>
      <c r="X3531">
        <v>200</v>
      </c>
    </row>
    <row r="3532" spans="1:24" x14ac:dyDescent="0.35">
      <c r="A3532" t="s">
        <v>24</v>
      </c>
      <c r="B3532">
        <v>2017</v>
      </c>
      <c r="C3532">
        <v>400</v>
      </c>
      <c r="D3532" t="s">
        <v>25</v>
      </c>
      <c r="E3532" t="s">
        <v>26</v>
      </c>
      <c r="F3532">
        <v>41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 s="1">
        <v>44468.437696759262</v>
      </c>
      <c r="U3532">
        <v>921</v>
      </c>
      <c r="V3532" t="s">
        <v>31</v>
      </c>
      <c r="W3532">
        <v>10</v>
      </c>
      <c r="X3532">
        <v>100</v>
      </c>
    </row>
    <row r="3533" spans="1:24" x14ac:dyDescent="0.35">
      <c r="A3533" t="s">
        <v>24</v>
      </c>
      <c r="B3533">
        <v>2017</v>
      </c>
      <c r="C3533">
        <v>400</v>
      </c>
      <c r="D3533" t="s">
        <v>25</v>
      </c>
      <c r="E3533" t="s">
        <v>26</v>
      </c>
      <c r="F3533">
        <v>54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 s="1">
        <v>44468.437696759262</v>
      </c>
      <c r="U3533">
        <v>922</v>
      </c>
      <c r="V3533" t="s">
        <v>31</v>
      </c>
      <c r="W3533">
        <v>101</v>
      </c>
      <c r="X3533">
        <v>200</v>
      </c>
    </row>
    <row r="3534" spans="1:24" x14ac:dyDescent="0.35">
      <c r="A3534" t="s">
        <v>24</v>
      </c>
      <c r="B3534">
        <v>2017</v>
      </c>
      <c r="C3534">
        <v>400</v>
      </c>
      <c r="D3534" t="s">
        <v>25</v>
      </c>
      <c r="E3534" t="s">
        <v>26</v>
      </c>
      <c r="F3534">
        <v>61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 s="1">
        <v>44468.437696759262</v>
      </c>
      <c r="U3534">
        <v>931</v>
      </c>
      <c r="V3534" t="s">
        <v>30</v>
      </c>
      <c r="W3534">
        <v>10</v>
      </c>
      <c r="X3534">
        <v>100</v>
      </c>
    </row>
    <row r="3535" spans="1:24" x14ac:dyDescent="0.35">
      <c r="A3535" t="s">
        <v>24</v>
      </c>
      <c r="B3535">
        <v>2017</v>
      </c>
      <c r="C3535">
        <v>400</v>
      </c>
      <c r="D3535" t="s">
        <v>25</v>
      </c>
      <c r="E3535" t="s">
        <v>26</v>
      </c>
      <c r="F3535">
        <v>74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 s="1">
        <v>44468.437696759262</v>
      </c>
      <c r="U3535">
        <v>911</v>
      </c>
      <c r="V3535" t="s">
        <v>29</v>
      </c>
      <c r="W3535">
        <v>10</v>
      </c>
      <c r="X3535">
        <v>100</v>
      </c>
    </row>
    <row r="3536" spans="1:24" x14ac:dyDescent="0.35">
      <c r="A3536" t="s">
        <v>24</v>
      </c>
      <c r="B3536">
        <v>2017</v>
      </c>
      <c r="C3536">
        <v>400</v>
      </c>
      <c r="D3536" t="s">
        <v>25</v>
      </c>
      <c r="E3536" t="s">
        <v>26</v>
      </c>
      <c r="F3536">
        <v>90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 s="1">
        <v>44468.437696759262</v>
      </c>
      <c r="U3536">
        <v>932</v>
      </c>
      <c r="V3536" t="s">
        <v>30</v>
      </c>
      <c r="W3536">
        <v>101</v>
      </c>
      <c r="X3536">
        <v>200</v>
      </c>
    </row>
    <row r="3537" spans="1:24" x14ac:dyDescent="0.35">
      <c r="A3537" t="s">
        <v>24</v>
      </c>
      <c r="B3537">
        <v>2017</v>
      </c>
      <c r="C3537">
        <v>420</v>
      </c>
      <c r="D3537" t="s">
        <v>32</v>
      </c>
      <c r="E3537" t="s">
        <v>33</v>
      </c>
      <c r="F3537">
        <v>2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 s="1">
        <v>44468.437696759262</v>
      </c>
      <c r="U3537">
        <v>915</v>
      </c>
      <c r="V3537" t="s">
        <v>29</v>
      </c>
      <c r="W3537">
        <v>501</v>
      </c>
      <c r="X3537">
        <v>700</v>
      </c>
    </row>
    <row r="3538" spans="1:24" x14ac:dyDescent="0.35">
      <c r="A3538" t="s">
        <v>24</v>
      </c>
      <c r="B3538">
        <v>2017</v>
      </c>
      <c r="C3538">
        <v>420</v>
      </c>
      <c r="D3538" t="s">
        <v>32</v>
      </c>
      <c r="E3538" t="s">
        <v>33</v>
      </c>
      <c r="F3538">
        <v>2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 s="1">
        <v>44468.437696759262</v>
      </c>
      <c r="U3538">
        <v>935</v>
      </c>
      <c r="V3538" t="s">
        <v>30</v>
      </c>
      <c r="W3538">
        <v>501</v>
      </c>
      <c r="X3538">
        <v>700</v>
      </c>
    </row>
    <row r="3539" spans="1:24" x14ac:dyDescent="0.35">
      <c r="A3539" t="s">
        <v>24</v>
      </c>
      <c r="B3539">
        <v>2017</v>
      </c>
      <c r="C3539">
        <v>420</v>
      </c>
      <c r="D3539" t="s">
        <v>32</v>
      </c>
      <c r="E3539" t="s">
        <v>33</v>
      </c>
      <c r="F3539">
        <v>2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 s="1">
        <v>44468.437696759262</v>
      </c>
      <c r="U3539">
        <v>945</v>
      </c>
      <c r="V3539" t="s">
        <v>27</v>
      </c>
      <c r="W3539">
        <v>501</v>
      </c>
      <c r="X3539">
        <v>700</v>
      </c>
    </row>
    <row r="3540" spans="1:24" x14ac:dyDescent="0.35">
      <c r="A3540" t="s">
        <v>24</v>
      </c>
      <c r="B3540">
        <v>2017</v>
      </c>
      <c r="C3540">
        <v>420</v>
      </c>
      <c r="D3540" t="s">
        <v>32</v>
      </c>
      <c r="E3540" t="s">
        <v>33</v>
      </c>
      <c r="F3540">
        <v>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s="1">
        <v>44468.437696759262</v>
      </c>
      <c r="U3540">
        <v>955</v>
      </c>
      <c r="V3540" t="s">
        <v>28</v>
      </c>
      <c r="W3540">
        <v>501</v>
      </c>
      <c r="X3540">
        <v>700</v>
      </c>
    </row>
    <row r="3541" spans="1:24" x14ac:dyDescent="0.35">
      <c r="A3541" t="s">
        <v>24</v>
      </c>
      <c r="B3541">
        <v>2017</v>
      </c>
      <c r="C3541">
        <v>420</v>
      </c>
      <c r="D3541" t="s">
        <v>32</v>
      </c>
      <c r="E3541" t="s">
        <v>33</v>
      </c>
      <c r="F3541">
        <v>3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s="1">
        <v>44468.437696759262</v>
      </c>
      <c r="U3541">
        <v>925</v>
      </c>
      <c r="V3541" t="s">
        <v>31</v>
      </c>
      <c r="W3541">
        <v>501</v>
      </c>
      <c r="X3541">
        <v>700</v>
      </c>
    </row>
    <row r="3542" spans="1:24" x14ac:dyDescent="0.35">
      <c r="A3542" t="s">
        <v>24</v>
      </c>
      <c r="B3542">
        <v>2017</v>
      </c>
      <c r="C3542">
        <v>420</v>
      </c>
      <c r="D3542" t="s">
        <v>32</v>
      </c>
      <c r="E3542" t="s">
        <v>33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 s="1">
        <v>44468.437696759262</v>
      </c>
      <c r="U3542">
        <v>914</v>
      </c>
      <c r="V3542" t="s">
        <v>29</v>
      </c>
      <c r="W3542">
        <v>301</v>
      </c>
      <c r="X3542">
        <v>500</v>
      </c>
    </row>
    <row r="3543" spans="1:24" x14ac:dyDescent="0.35">
      <c r="A3543" t="s">
        <v>24</v>
      </c>
      <c r="B3543">
        <v>2017</v>
      </c>
      <c r="C3543">
        <v>420</v>
      </c>
      <c r="D3543" t="s">
        <v>32</v>
      </c>
      <c r="E3543" t="s">
        <v>33</v>
      </c>
      <c r="F3543">
        <v>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 s="1">
        <v>44468.437696759262</v>
      </c>
      <c r="U3543">
        <v>924</v>
      </c>
      <c r="V3543" t="s">
        <v>31</v>
      </c>
      <c r="W3543">
        <v>301</v>
      </c>
      <c r="X3543">
        <v>500</v>
      </c>
    </row>
    <row r="3544" spans="1:24" x14ac:dyDescent="0.35">
      <c r="A3544" t="s">
        <v>24</v>
      </c>
      <c r="B3544">
        <v>2017</v>
      </c>
      <c r="C3544">
        <v>420</v>
      </c>
      <c r="D3544" t="s">
        <v>32</v>
      </c>
      <c r="E3544" t="s">
        <v>33</v>
      </c>
      <c r="F3544">
        <v>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 s="1">
        <v>44468.437696759262</v>
      </c>
      <c r="U3544">
        <v>934</v>
      </c>
      <c r="V3544" t="s">
        <v>30</v>
      </c>
      <c r="W3544">
        <v>301</v>
      </c>
      <c r="X3544">
        <v>500</v>
      </c>
    </row>
    <row r="3545" spans="1:24" x14ac:dyDescent="0.35">
      <c r="A3545" t="s">
        <v>24</v>
      </c>
      <c r="B3545">
        <v>2017</v>
      </c>
      <c r="C3545">
        <v>420</v>
      </c>
      <c r="D3545" t="s">
        <v>32</v>
      </c>
      <c r="E3545" t="s">
        <v>33</v>
      </c>
      <c r="F3545">
        <v>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 s="1">
        <v>44468.437696759262</v>
      </c>
      <c r="U3545">
        <v>944</v>
      </c>
      <c r="V3545" t="s">
        <v>27</v>
      </c>
      <c r="W3545">
        <v>301</v>
      </c>
      <c r="X3545">
        <v>500</v>
      </c>
    </row>
    <row r="3546" spans="1:24" x14ac:dyDescent="0.35">
      <c r="A3546" t="s">
        <v>24</v>
      </c>
      <c r="B3546">
        <v>2017</v>
      </c>
      <c r="C3546">
        <v>420</v>
      </c>
      <c r="D3546" t="s">
        <v>32</v>
      </c>
      <c r="E3546" t="s">
        <v>33</v>
      </c>
      <c r="F3546">
        <v>7</v>
      </c>
      <c r="G3546">
        <v>2</v>
      </c>
      <c r="H3546">
        <v>126.5</v>
      </c>
      <c r="I3546">
        <v>11325.4141738572</v>
      </c>
      <c r="J3546">
        <v>11.5</v>
      </c>
      <c r="K3546">
        <v>55.320263643768399</v>
      </c>
      <c r="L3546">
        <v>828.4</v>
      </c>
      <c r="M3546">
        <v>485343.500798842</v>
      </c>
      <c r="N3546">
        <v>0</v>
      </c>
      <c r="O3546">
        <v>2476</v>
      </c>
      <c r="P3546">
        <v>75430</v>
      </c>
      <c r="Q3546">
        <v>2370715102.3190398</v>
      </c>
      <c r="R3546">
        <v>0</v>
      </c>
      <c r="S3546">
        <v>190582</v>
      </c>
      <c r="T3546" s="1">
        <v>44468.437696759262</v>
      </c>
      <c r="U3546">
        <v>951</v>
      </c>
      <c r="V3546" t="s">
        <v>28</v>
      </c>
      <c r="W3546">
        <v>10</v>
      </c>
      <c r="X3546">
        <v>100</v>
      </c>
    </row>
    <row r="3547" spans="1:24" x14ac:dyDescent="0.35">
      <c r="A3547" t="s">
        <v>24</v>
      </c>
      <c r="B3547">
        <v>2017</v>
      </c>
      <c r="C3547">
        <v>420</v>
      </c>
      <c r="D3547" t="s">
        <v>32</v>
      </c>
      <c r="E3547" t="s">
        <v>33</v>
      </c>
      <c r="F3547">
        <v>8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 s="1">
        <v>44468.437696759262</v>
      </c>
      <c r="U3547">
        <v>954</v>
      </c>
      <c r="V3547" t="s">
        <v>28</v>
      </c>
      <c r="W3547">
        <v>301</v>
      </c>
      <c r="X3547">
        <v>500</v>
      </c>
    </row>
    <row r="3548" spans="1:24" x14ac:dyDescent="0.35">
      <c r="A3548" t="s">
        <v>24</v>
      </c>
      <c r="B3548">
        <v>2017</v>
      </c>
      <c r="C3548">
        <v>420</v>
      </c>
      <c r="D3548" t="s">
        <v>32</v>
      </c>
      <c r="E3548" t="s">
        <v>33</v>
      </c>
      <c r="F3548">
        <v>10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s="1">
        <v>44468.437696759262</v>
      </c>
      <c r="U3548">
        <v>953</v>
      </c>
      <c r="V3548" t="s">
        <v>28</v>
      </c>
      <c r="W3548">
        <v>201</v>
      </c>
      <c r="X3548">
        <v>300</v>
      </c>
    </row>
    <row r="3549" spans="1:24" x14ac:dyDescent="0.35">
      <c r="A3549" t="s">
        <v>24</v>
      </c>
      <c r="B3549">
        <v>2017</v>
      </c>
      <c r="C3549">
        <v>420</v>
      </c>
      <c r="D3549" t="s">
        <v>32</v>
      </c>
      <c r="E3549" t="s">
        <v>33</v>
      </c>
      <c r="F3549">
        <v>13</v>
      </c>
      <c r="G3549">
        <v>1</v>
      </c>
      <c r="H3549">
        <v>7.1</v>
      </c>
      <c r="I3549">
        <v>50.411777666227401</v>
      </c>
      <c r="J3549">
        <v>2.5</v>
      </c>
      <c r="K3549">
        <v>6.4762500052963698</v>
      </c>
      <c r="L3549">
        <v>19.8</v>
      </c>
      <c r="M3549">
        <v>391.83358897147201</v>
      </c>
      <c r="N3549">
        <v>0</v>
      </c>
      <c r="O3549">
        <v>63</v>
      </c>
      <c r="P3549">
        <v>7095</v>
      </c>
      <c r="Q3549">
        <v>50337686.947941601</v>
      </c>
      <c r="R3549">
        <v>0</v>
      </c>
      <c r="S3549">
        <v>22420</v>
      </c>
      <c r="T3549" s="1">
        <v>44468.437696759262</v>
      </c>
      <c r="U3549">
        <v>913</v>
      </c>
      <c r="V3549" t="s">
        <v>29</v>
      </c>
      <c r="W3549">
        <v>201</v>
      </c>
      <c r="X3549">
        <v>300</v>
      </c>
    </row>
    <row r="3550" spans="1:24" x14ac:dyDescent="0.35">
      <c r="A3550" t="s">
        <v>24</v>
      </c>
      <c r="B3550">
        <v>2017</v>
      </c>
      <c r="C3550">
        <v>420</v>
      </c>
      <c r="D3550" t="s">
        <v>32</v>
      </c>
      <c r="E3550" t="s">
        <v>33</v>
      </c>
      <c r="F3550">
        <v>16</v>
      </c>
      <c r="G3550">
        <v>1</v>
      </c>
      <c r="H3550">
        <v>115.48206012975101</v>
      </c>
      <c r="I3550">
        <v>13336.3385479361</v>
      </c>
      <c r="J3550">
        <v>6.5072535760566002</v>
      </c>
      <c r="K3550">
        <v>42.7375210926186</v>
      </c>
      <c r="L3550">
        <v>1333.4</v>
      </c>
      <c r="M3550">
        <v>1777899.01931623</v>
      </c>
      <c r="N3550">
        <v>0</v>
      </c>
      <c r="O3550">
        <v>4350</v>
      </c>
      <c r="P3550">
        <v>75481</v>
      </c>
      <c r="Q3550">
        <v>5697440610.5139198</v>
      </c>
      <c r="R3550">
        <v>0</v>
      </c>
      <c r="S3550">
        <v>246220</v>
      </c>
      <c r="T3550" s="1">
        <v>44468.437696759262</v>
      </c>
      <c r="U3550">
        <v>923</v>
      </c>
      <c r="V3550" t="s">
        <v>31</v>
      </c>
      <c r="W3550">
        <v>201</v>
      </c>
      <c r="X3550">
        <v>300</v>
      </c>
    </row>
    <row r="3551" spans="1:24" x14ac:dyDescent="0.35">
      <c r="A3551" t="s">
        <v>24</v>
      </c>
      <c r="B3551">
        <v>2017</v>
      </c>
      <c r="C3551">
        <v>420</v>
      </c>
      <c r="D3551" t="s">
        <v>32</v>
      </c>
      <c r="E3551" t="s">
        <v>33</v>
      </c>
      <c r="F3551">
        <v>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 s="1">
        <v>44468.437696759262</v>
      </c>
      <c r="U3551">
        <v>943</v>
      </c>
      <c r="V3551" t="s">
        <v>27</v>
      </c>
      <c r="W3551">
        <v>201</v>
      </c>
      <c r="X3551">
        <v>300</v>
      </c>
    </row>
    <row r="3552" spans="1:24" x14ac:dyDescent="0.35">
      <c r="A3552" t="s">
        <v>24</v>
      </c>
      <c r="B3552">
        <v>2017</v>
      </c>
      <c r="C3552">
        <v>420</v>
      </c>
      <c r="D3552" t="s">
        <v>32</v>
      </c>
      <c r="E3552" t="s">
        <v>33</v>
      </c>
      <c r="F3552">
        <v>17</v>
      </c>
      <c r="G3552">
        <v>3</v>
      </c>
      <c r="H3552">
        <v>45.564168363798501</v>
      </c>
      <c r="I3552">
        <v>1114.18703276671</v>
      </c>
      <c r="J3552">
        <v>7.01343326544806</v>
      </c>
      <c r="K3552">
        <v>15.734627019343099</v>
      </c>
      <c r="L3552">
        <v>759.4</v>
      </c>
      <c r="M3552">
        <v>309302.46079904598</v>
      </c>
      <c r="N3552">
        <v>0</v>
      </c>
      <c r="O3552">
        <v>2017</v>
      </c>
      <c r="P3552">
        <v>117604</v>
      </c>
      <c r="Q3552">
        <v>4367990933.0419998</v>
      </c>
      <c r="R3552">
        <v>0</v>
      </c>
      <c r="S3552">
        <v>267101</v>
      </c>
      <c r="T3552" s="1">
        <v>44468.437696759262</v>
      </c>
      <c r="U3552">
        <v>941</v>
      </c>
      <c r="V3552" t="s">
        <v>27</v>
      </c>
      <c r="W3552">
        <v>10</v>
      </c>
      <c r="X3552">
        <v>100</v>
      </c>
    </row>
    <row r="3553" spans="1:24" x14ac:dyDescent="0.35">
      <c r="A3553" t="s">
        <v>24</v>
      </c>
      <c r="B3553">
        <v>2017</v>
      </c>
      <c r="C3553">
        <v>420</v>
      </c>
      <c r="D3553" t="s">
        <v>32</v>
      </c>
      <c r="E3553" t="s">
        <v>33</v>
      </c>
      <c r="F3553">
        <v>18</v>
      </c>
      <c r="G3553">
        <v>1</v>
      </c>
      <c r="H3553">
        <v>10.032646663826601</v>
      </c>
      <c r="I3553">
        <v>100.77637782135101</v>
      </c>
      <c r="J3553">
        <v>1.74151602466424</v>
      </c>
      <c r="K3553">
        <v>2.9957306130009198</v>
      </c>
      <c r="L3553">
        <v>111.3</v>
      </c>
      <c r="M3553">
        <v>12381.3924322945</v>
      </c>
      <c r="N3553">
        <v>0</v>
      </c>
      <c r="O3553">
        <v>363</v>
      </c>
      <c r="P3553">
        <v>19185</v>
      </c>
      <c r="Q3553">
        <v>368055660.88866001</v>
      </c>
      <c r="R3553">
        <v>0</v>
      </c>
      <c r="S3553">
        <v>62581</v>
      </c>
      <c r="T3553" s="1">
        <v>44468.437696759262</v>
      </c>
      <c r="U3553">
        <v>952</v>
      </c>
      <c r="V3553" t="s">
        <v>28</v>
      </c>
      <c r="W3553">
        <v>101</v>
      </c>
      <c r="X3553">
        <v>200</v>
      </c>
    </row>
    <row r="3554" spans="1:24" x14ac:dyDescent="0.35">
      <c r="A3554" t="s">
        <v>24</v>
      </c>
      <c r="B3554">
        <v>2017</v>
      </c>
      <c r="C3554">
        <v>420</v>
      </c>
      <c r="D3554" t="s">
        <v>32</v>
      </c>
      <c r="E3554" t="s">
        <v>33</v>
      </c>
      <c r="F3554">
        <v>20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 s="1">
        <v>44468.437696759262</v>
      </c>
      <c r="U3554">
        <v>933</v>
      </c>
      <c r="V3554" t="s">
        <v>30</v>
      </c>
      <c r="W3554">
        <v>201</v>
      </c>
      <c r="X3554">
        <v>300</v>
      </c>
    </row>
    <row r="3555" spans="1:24" x14ac:dyDescent="0.35">
      <c r="A3555" t="s">
        <v>24</v>
      </c>
      <c r="B3555">
        <v>2017</v>
      </c>
      <c r="C3555">
        <v>420</v>
      </c>
      <c r="D3555" t="s">
        <v>32</v>
      </c>
      <c r="E3555" t="s">
        <v>33</v>
      </c>
      <c r="F3555">
        <v>29</v>
      </c>
      <c r="G3555">
        <v>3</v>
      </c>
      <c r="H3555">
        <v>134.93598009883601</v>
      </c>
      <c r="I3555">
        <v>8161.7787675414002</v>
      </c>
      <c r="J3555">
        <v>5.45235308508407</v>
      </c>
      <c r="K3555">
        <v>10.7088431425369</v>
      </c>
      <c r="L3555">
        <v>3964.5</v>
      </c>
      <c r="M3555">
        <v>7045886.5078552803</v>
      </c>
      <c r="N3555">
        <v>0</v>
      </c>
      <c r="O3555">
        <v>9969</v>
      </c>
      <c r="P3555">
        <v>160229</v>
      </c>
      <c r="Q3555">
        <v>9244711914.1246395</v>
      </c>
      <c r="R3555">
        <v>0</v>
      </c>
      <c r="S3555">
        <v>377719</v>
      </c>
      <c r="T3555" s="1">
        <v>44468.437696759262</v>
      </c>
      <c r="U3555">
        <v>942</v>
      </c>
      <c r="V3555" t="s">
        <v>27</v>
      </c>
      <c r="W3555">
        <v>101</v>
      </c>
      <c r="X3555">
        <v>200</v>
      </c>
    </row>
    <row r="3556" spans="1:24" x14ac:dyDescent="0.35">
      <c r="A3556" t="s">
        <v>24</v>
      </c>
      <c r="B3556">
        <v>2017</v>
      </c>
      <c r="C3556">
        <v>420</v>
      </c>
      <c r="D3556" t="s">
        <v>32</v>
      </c>
      <c r="E3556" t="s">
        <v>33</v>
      </c>
      <c r="F3556">
        <v>32</v>
      </c>
      <c r="G3556">
        <v>5</v>
      </c>
      <c r="H3556">
        <v>122.231565757646</v>
      </c>
      <c r="I3556">
        <v>4789.0201304337297</v>
      </c>
      <c r="J3556">
        <v>7.0855720096145802</v>
      </c>
      <c r="K3556">
        <v>12.9554556412909</v>
      </c>
      <c r="L3556">
        <v>1794</v>
      </c>
      <c r="M3556">
        <v>1031665.3097256901</v>
      </c>
      <c r="N3556">
        <v>0</v>
      </c>
      <c r="O3556">
        <v>3928</v>
      </c>
      <c r="P3556">
        <v>103861</v>
      </c>
      <c r="Q3556">
        <v>2790903732.45086</v>
      </c>
      <c r="R3556">
        <v>0</v>
      </c>
      <c r="S3556">
        <v>214855</v>
      </c>
      <c r="T3556" s="1">
        <v>44468.437696759262</v>
      </c>
      <c r="U3556">
        <v>912</v>
      </c>
      <c r="V3556" t="s">
        <v>29</v>
      </c>
      <c r="W3556">
        <v>101</v>
      </c>
      <c r="X3556">
        <v>200</v>
      </c>
    </row>
    <row r="3557" spans="1:24" x14ac:dyDescent="0.35">
      <c r="A3557" t="s">
        <v>24</v>
      </c>
      <c r="B3557">
        <v>2017</v>
      </c>
      <c r="C3557">
        <v>420</v>
      </c>
      <c r="D3557" t="s">
        <v>32</v>
      </c>
      <c r="E3557" t="s">
        <v>33</v>
      </c>
      <c r="F3557">
        <v>41</v>
      </c>
      <c r="G3557">
        <v>16</v>
      </c>
      <c r="H3557">
        <v>638.13408398326101</v>
      </c>
      <c r="I3557">
        <v>27230.343023553702</v>
      </c>
      <c r="J3557">
        <v>48.095026908060099</v>
      </c>
      <c r="K3557">
        <v>170.19260009929499</v>
      </c>
      <c r="L3557">
        <v>16613.8</v>
      </c>
      <c r="M3557">
        <v>18457233.571265399</v>
      </c>
      <c r="N3557">
        <v>7764</v>
      </c>
      <c r="O3557">
        <v>25464</v>
      </c>
      <c r="P3557">
        <v>1252595</v>
      </c>
      <c r="Q3557">
        <v>115359713589.23</v>
      </c>
      <c r="R3557">
        <v>552923</v>
      </c>
      <c r="S3557">
        <v>1952267</v>
      </c>
      <c r="T3557" s="1">
        <v>44468.437696759262</v>
      </c>
      <c r="U3557">
        <v>921</v>
      </c>
      <c r="V3557" t="s">
        <v>31</v>
      </c>
      <c r="W3557">
        <v>10</v>
      </c>
      <c r="X3557">
        <v>100</v>
      </c>
    </row>
    <row r="3558" spans="1:24" x14ac:dyDescent="0.35">
      <c r="A3558" t="s">
        <v>24</v>
      </c>
      <c r="B3558">
        <v>2017</v>
      </c>
      <c r="C3558">
        <v>420</v>
      </c>
      <c r="D3558" t="s">
        <v>32</v>
      </c>
      <c r="E3558" t="s">
        <v>33</v>
      </c>
      <c r="F3558">
        <v>54</v>
      </c>
      <c r="G3558">
        <v>3</v>
      </c>
      <c r="H3558">
        <v>10.792872331022499</v>
      </c>
      <c r="I3558">
        <v>54.9570846545707</v>
      </c>
      <c r="J3558">
        <v>1.81375589973012</v>
      </c>
      <c r="K3558">
        <v>1.06416433473646</v>
      </c>
      <c r="L3558">
        <v>257.5</v>
      </c>
      <c r="M3558">
        <v>31259.242948399198</v>
      </c>
      <c r="N3558">
        <v>0</v>
      </c>
      <c r="O3558">
        <v>628</v>
      </c>
      <c r="P3558">
        <v>43524</v>
      </c>
      <c r="Q3558">
        <v>605289958.258039</v>
      </c>
      <c r="R3558">
        <v>0</v>
      </c>
      <c r="S3558">
        <v>95017</v>
      </c>
      <c r="T3558" s="1">
        <v>44468.437696759262</v>
      </c>
      <c r="U3558">
        <v>922</v>
      </c>
      <c r="V3558" t="s">
        <v>31</v>
      </c>
      <c r="W3558">
        <v>101</v>
      </c>
      <c r="X3558">
        <v>200</v>
      </c>
    </row>
    <row r="3559" spans="1:24" x14ac:dyDescent="0.35">
      <c r="A3559" t="s">
        <v>24</v>
      </c>
      <c r="B3559">
        <v>2017</v>
      </c>
      <c r="C3559">
        <v>420</v>
      </c>
      <c r="D3559" t="s">
        <v>32</v>
      </c>
      <c r="E3559" t="s">
        <v>33</v>
      </c>
      <c r="F3559">
        <v>61</v>
      </c>
      <c r="G3559">
        <v>8</v>
      </c>
      <c r="H3559">
        <v>96.723621577593406</v>
      </c>
      <c r="I3559">
        <v>2158.6985343573901</v>
      </c>
      <c r="J3559">
        <v>14.944115143273899</v>
      </c>
      <c r="K3559">
        <v>47.458296304621399</v>
      </c>
      <c r="L3559">
        <v>3725</v>
      </c>
      <c r="M3559">
        <v>3202358.71181374</v>
      </c>
      <c r="N3559">
        <v>71</v>
      </c>
      <c r="O3559">
        <v>7379</v>
      </c>
      <c r="P3559">
        <v>574602</v>
      </c>
      <c r="Q3559">
        <v>70402831243.031097</v>
      </c>
      <c r="R3559">
        <v>32787</v>
      </c>
      <c r="S3559">
        <v>1116417</v>
      </c>
      <c r="T3559" s="1">
        <v>44468.437696759262</v>
      </c>
      <c r="U3559">
        <v>931</v>
      </c>
      <c r="V3559" t="s">
        <v>30</v>
      </c>
      <c r="W3559">
        <v>10</v>
      </c>
      <c r="X3559">
        <v>100</v>
      </c>
    </row>
    <row r="3560" spans="1:24" x14ac:dyDescent="0.35">
      <c r="A3560" t="s">
        <v>24</v>
      </c>
      <c r="B3560">
        <v>2017</v>
      </c>
      <c r="C3560">
        <v>420</v>
      </c>
      <c r="D3560" t="s">
        <v>32</v>
      </c>
      <c r="E3560" t="s">
        <v>33</v>
      </c>
      <c r="F3560">
        <v>74</v>
      </c>
      <c r="G3560">
        <v>11</v>
      </c>
      <c r="H3560">
        <v>78.820344416860493</v>
      </c>
      <c r="I3560">
        <v>758.39516301915205</v>
      </c>
      <c r="J3560">
        <v>6.6252951379692897</v>
      </c>
      <c r="K3560">
        <v>4.0147245575100001</v>
      </c>
      <c r="L3560">
        <v>3254.3</v>
      </c>
      <c r="M3560">
        <v>1292871.19279218</v>
      </c>
      <c r="N3560">
        <v>956</v>
      </c>
      <c r="O3560">
        <v>5552</v>
      </c>
      <c r="P3560">
        <v>273668</v>
      </c>
      <c r="Q3560">
        <v>6844086012.80721</v>
      </c>
      <c r="R3560">
        <v>106473</v>
      </c>
      <c r="S3560">
        <v>440863</v>
      </c>
      <c r="T3560" s="1">
        <v>44468.437696759262</v>
      </c>
      <c r="U3560">
        <v>911</v>
      </c>
      <c r="V3560" t="s">
        <v>29</v>
      </c>
      <c r="W3560">
        <v>10</v>
      </c>
      <c r="X3560">
        <v>100</v>
      </c>
    </row>
    <row r="3561" spans="1:24" x14ac:dyDescent="0.35">
      <c r="A3561" t="s">
        <v>24</v>
      </c>
      <c r="B3561">
        <v>2017</v>
      </c>
      <c r="C3561">
        <v>420</v>
      </c>
      <c r="D3561" t="s">
        <v>32</v>
      </c>
      <c r="E3561" t="s">
        <v>33</v>
      </c>
      <c r="F3561">
        <v>90</v>
      </c>
      <c r="G3561">
        <v>2</v>
      </c>
      <c r="H3561">
        <v>21.894770866974898</v>
      </c>
      <c r="I3561">
        <v>367.035441051661</v>
      </c>
      <c r="J3561">
        <v>1.39376434917086</v>
      </c>
      <c r="K3561">
        <v>0.90455648938451005</v>
      </c>
      <c r="L3561">
        <v>948.5</v>
      </c>
      <c r="M3561">
        <v>689161.33015380602</v>
      </c>
      <c r="N3561">
        <v>0</v>
      </c>
      <c r="O3561">
        <v>2718</v>
      </c>
      <c r="P3561">
        <v>60437</v>
      </c>
      <c r="Q3561">
        <v>1698433676.1521101</v>
      </c>
      <c r="R3561">
        <v>0</v>
      </c>
      <c r="S3561">
        <v>148260</v>
      </c>
      <c r="T3561" s="1">
        <v>44468.437696759262</v>
      </c>
      <c r="U3561">
        <v>932</v>
      </c>
      <c r="V3561" t="s">
        <v>30</v>
      </c>
      <c r="W3561">
        <v>101</v>
      </c>
      <c r="X3561">
        <v>200</v>
      </c>
    </row>
    <row r="3562" spans="1:24" x14ac:dyDescent="0.35">
      <c r="A3562" t="s">
        <v>24</v>
      </c>
      <c r="B3562">
        <v>2017</v>
      </c>
      <c r="C3562">
        <v>435</v>
      </c>
      <c r="D3562" t="s">
        <v>34</v>
      </c>
      <c r="E3562" t="s">
        <v>35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s="1">
        <v>44468.437696759262</v>
      </c>
      <c r="U3562">
        <v>915</v>
      </c>
      <c r="V3562" t="s">
        <v>29</v>
      </c>
      <c r="W3562">
        <v>501</v>
      </c>
      <c r="X3562">
        <v>700</v>
      </c>
    </row>
    <row r="3563" spans="1:24" x14ac:dyDescent="0.35">
      <c r="A3563" t="s">
        <v>24</v>
      </c>
      <c r="B3563">
        <v>2017</v>
      </c>
      <c r="C3563">
        <v>435</v>
      </c>
      <c r="D3563" t="s">
        <v>34</v>
      </c>
      <c r="E3563" t="s">
        <v>35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 s="1">
        <v>44468.437696759262</v>
      </c>
      <c r="U3563">
        <v>935</v>
      </c>
      <c r="V3563" t="s">
        <v>30</v>
      </c>
      <c r="W3563">
        <v>501</v>
      </c>
      <c r="X3563">
        <v>700</v>
      </c>
    </row>
    <row r="3564" spans="1:24" x14ac:dyDescent="0.35">
      <c r="A3564" t="s">
        <v>24</v>
      </c>
      <c r="B3564">
        <v>2017</v>
      </c>
      <c r="C3564">
        <v>435</v>
      </c>
      <c r="D3564" t="s">
        <v>34</v>
      </c>
      <c r="E3564" t="s">
        <v>35</v>
      </c>
      <c r="F3564">
        <v>2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 s="1">
        <v>44468.437696759262</v>
      </c>
      <c r="U3564">
        <v>945</v>
      </c>
      <c r="V3564" t="s">
        <v>27</v>
      </c>
      <c r="W3564">
        <v>501</v>
      </c>
      <c r="X3564">
        <v>700</v>
      </c>
    </row>
    <row r="3565" spans="1:24" x14ac:dyDescent="0.35">
      <c r="A3565" t="s">
        <v>24</v>
      </c>
      <c r="B3565">
        <v>2017</v>
      </c>
      <c r="C3565">
        <v>435</v>
      </c>
      <c r="D3565" t="s">
        <v>34</v>
      </c>
      <c r="E3565" t="s">
        <v>35</v>
      </c>
      <c r="F3565">
        <v>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 s="1">
        <v>44468.437696759262</v>
      </c>
      <c r="U3565">
        <v>955</v>
      </c>
      <c r="V3565" t="s">
        <v>28</v>
      </c>
      <c r="W3565">
        <v>501</v>
      </c>
      <c r="X3565">
        <v>700</v>
      </c>
    </row>
    <row r="3566" spans="1:24" x14ac:dyDescent="0.35">
      <c r="A3566" t="s">
        <v>24</v>
      </c>
      <c r="B3566">
        <v>2017</v>
      </c>
      <c r="C3566">
        <v>435</v>
      </c>
      <c r="D3566" t="s">
        <v>34</v>
      </c>
      <c r="E3566" t="s">
        <v>35</v>
      </c>
      <c r="F3566">
        <v>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 s="1">
        <v>44468.437696759262</v>
      </c>
      <c r="U3566">
        <v>925</v>
      </c>
      <c r="V3566" t="s">
        <v>31</v>
      </c>
      <c r="W3566">
        <v>501</v>
      </c>
      <c r="X3566">
        <v>700</v>
      </c>
    </row>
    <row r="3567" spans="1:24" x14ac:dyDescent="0.35">
      <c r="A3567" t="s">
        <v>24</v>
      </c>
      <c r="B3567">
        <v>2017</v>
      </c>
      <c r="C3567">
        <v>435</v>
      </c>
      <c r="D3567" t="s">
        <v>34</v>
      </c>
      <c r="E3567" t="s">
        <v>35</v>
      </c>
      <c r="F3567">
        <v>4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s="1">
        <v>44468.437696759262</v>
      </c>
      <c r="U3567">
        <v>914</v>
      </c>
      <c r="V3567" t="s">
        <v>29</v>
      </c>
      <c r="W3567">
        <v>301</v>
      </c>
      <c r="X3567">
        <v>500</v>
      </c>
    </row>
    <row r="3568" spans="1:24" x14ac:dyDescent="0.35">
      <c r="A3568" t="s">
        <v>24</v>
      </c>
      <c r="B3568">
        <v>2017</v>
      </c>
      <c r="C3568">
        <v>435</v>
      </c>
      <c r="D3568" t="s">
        <v>34</v>
      </c>
      <c r="E3568" t="s">
        <v>35</v>
      </c>
      <c r="F3568">
        <v>4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 s="1">
        <v>44468.437696759262</v>
      </c>
      <c r="U3568">
        <v>924</v>
      </c>
      <c r="V3568" t="s">
        <v>31</v>
      </c>
      <c r="W3568">
        <v>301</v>
      </c>
      <c r="X3568">
        <v>500</v>
      </c>
    </row>
    <row r="3569" spans="1:24" x14ac:dyDescent="0.35">
      <c r="A3569" t="s">
        <v>24</v>
      </c>
      <c r="B3569">
        <v>2017</v>
      </c>
      <c r="C3569">
        <v>435</v>
      </c>
      <c r="D3569" t="s">
        <v>34</v>
      </c>
      <c r="E3569" t="s">
        <v>35</v>
      </c>
      <c r="F3569">
        <v>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s="1">
        <v>44468.437696759262</v>
      </c>
      <c r="U3569">
        <v>934</v>
      </c>
      <c r="V3569" t="s">
        <v>30</v>
      </c>
      <c r="W3569">
        <v>301</v>
      </c>
      <c r="X3569">
        <v>500</v>
      </c>
    </row>
    <row r="3570" spans="1:24" x14ac:dyDescent="0.35">
      <c r="A3570" t="s">
        <v>24</v>
      </c>
      <c r="B3570">
        <v>2017</v>
      </c>
      <c r="C3570">
        <v>435</v>
      </c>
      <c r="D3570" t="s">
        <v>34</v>
      </c>
      <c r="E3570" t="s">
        <v>35</v>
      </c>
      <c r="F3570">
        <v>5</v>
      </c>
      <c r="G3570">
        <v>1</v>
      </c>
      <c r="H3570">
        <v>9.1431616049027102</v>
      </c>
      <c r="I3570">
        <v>83.420911086721205</v>
      </c>
      <c r="J3570">
        <v>15.252647469929901</v>
      </c>
      <c r="K3570">
        <v>233.277343337102</v>
      </c>
      <c r="L3570">
        <v>24</v>
      </c>
      <c r="M3570">
        <v>576.03731940328203</v>
      </c>
      <c r="N3570">
        <v>0</v>
      </c>
      <c r="O3570">
        <v>127</v>
      </c>
      <c r="P3570">
        <v>40135</v>
      </c>
      <c r="Q3570">
        <v>1610824597.6087601</v>
      </c>
      <c r="R3570">
        <v>0</v>
      </c>
      <c r="S3570">
        <v>212836</v>
      </c>
      <c r="T3570" s="1">
        <v>44468.437696759262</v>
      </c>
      <c r="U3570">
        <v>944</v>
      </c>
      <c r="V3570" t="s">
        <v>27</v>
      </c>
      <c r="W3570">
        <v>301</v>
      </c>
      <c r="X3570">
        <v>500</v>
      </c>
    </row>
    <row r="3571" spans="1:24" x14ac:dyDescent="0.35">
      <c r="A3571" t="s">
        <v>24</v>
      </c>
      <c r="B3571">
        <v>2017</v>
      </c>
      <c r="C3571">
        <v>435</v>
      </c>
      <c r="D3571" t="s">
        <v>34</v>
      </c>
      <c r="E3571" t="s">
        <v>35</v>
      </c>
      <c r="F3571">
        <v>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s="1">
        <v>44468.437696759262</v>
      </c>
      <c r="U3571">
        <v>951</v>
      </c>
      <c r="V3571" t="s">
        <v>28</v>
      </c>
      <c r="W3571">
        <v>10</v>
      </c>
      <c r="X3571">
        <v>100</v>
      </c>
    </row>
    <row r="3572" spans="1:24" x14ac:dyDescent="0.35">
      <c r="A3572" t="s">
        <v>24</v>
      </c>
      <c r="B3572">
        <v>2017</v>
      </c>
      <c r="C3572">
        <v>435</v>
      </c>
      <c r="D3572" t="s">
        <v>34</v>
      </c>
      <c r="E3572" t="s">
        <v>35</v>
      </c>
      <c r="F3572">
        <v>8</v>
      </c>
      <c r="G3572">
        <v>2</v>
      </c>
      <c r="H3572">
        <v>20.0219770566897</v>
      </c>
      <c r="I3572">
        <v>298.56508076345</v>
      </c>
      <c r="J3572">
        <v>15.705071628466801</v>
      </c>
      <c r="K3572">
        <v>162.05990837210999</v>
      </c>
      <c r="L3572">
        <v>62.4</v>
      </c>
      <c r="M3572">
        <v>2900.7412746967502</v>
      </c>
      <c r="N3572">
        <v>0</v>
      </c>
      <c r="O3572">
        <v>234</v>
      </c>
      <c r="P3572">
        <v>48920</v>
      </c>
      <c r="Q3572">
        <v>1574510535.4802101</v>
      </c>
      <c r="R3572">
        <v>0</v>
      </c>
      <c r="S3572">
        <v>175182</v>
      </c>
      <c r="T3572" s="1">
        <v>44468.437696759262</v>
      </c>
      <c r="U3572">
        <v>954</v>
      </c>
      <c r="V3572" t="s">
        <v>28</v>
      </c>
      <c r="W3572">
        <v>301</v>
      </c>
      <c r="X3572">
        <v>500</v>
      </c>
    </row>
    <row r="3573" spans="1:24" x14ac:dyDescent="0.35">
      <c r="A3573" t="s">
        <v>24</v>
      </c>
      <c r="B3573">
        <v>2017</v>
      </c>
      <c r="C3573">
        <v>435</v>
      </c>
      <c r="D3573" t="s">
        <v>34</v>
      </c>
      <c r="E3573" t="s">
        <v>35</v>
      </c>
      <c r="F3573">
        <v>10</v>
      </c>
      <c r="G3573">
        <v>2</v>
      </c>
      <c r="H3573">
        <v>6.0803025855631203</v>
      </c>
      <c r="I3573">
        <v>12.545217338405701</v>
      </c>
      <c r="J3573">
        <v>4.6103393231192902</v>
      </c>
      <c r="K3573">
        <v>7.3499365558841596</v>
      </c>
      <c r="L3573">
        <v>30.7</v>
      </c>
      <c r="M3573">
        <v>320.22881252357001</v>
      </c>
      <c r="N3573">
        <v>0</v>
      </c>
      <c r="O3573">
        <v>80</v>
      </c>
      <c r="P3573">
        <v>23283</v>
      </c>
      <c r="Q3573">
        <v>187614243.09556699</v>
      </c>
      <c r="R3573">
        <v>0</v>
      </c>
      <c r="S3573">
        <v>61307</v>
      </c>
      <c r="T3573" s="1">
        <v>44468.437696759262</v>
      </c>
      <c r="U3573">
        <v>953</v>
      </c>
      <c r="V3573" t="s">
        <v>28</v>
      </c>
      <c r="W3573">
        <v>201</v>
      </c>
      <c r="X3573">
        <v>300</v>
      </c>
    </row>
    <row r="3574" spans="1:24" x14ac:dyDescent="0.35">
      <c r="A3574" t="s">
        <v>24</v>
      </c>
      <c r="B3574">
        <v>2017</v>
      </c>
      <c r="C3574">
        <v>435</v>
      </c>
      <c r="D3574" t="s">
        <v>34</v>
      </c>
      <c r="E3574" t="s">
        <v>35</v>
      </c>
      <c r="F3574">
        <v>13</v>
      </c>
      <c r="G3574">
        <v>1</v>
      </c>
      <c r="H3574">
        <v>2.1</v>
      </c>
      <c r="I3574">
        <v>4.6148505555371697</v>
      </c>
      <c r="J3574">
        <v>2.6</v>
      </c>
      <c r="K3574">
        <v>6.5403210821105002</v>
      </c>
      <c r="L3574">
        <v>6</v>
      </c>
      <c r="M3574">
        <v>35.869662595820998</v>
      </c>
      <c r="N3574">
        <v>0</v>
      </c>
      <c r="O3574">
        <v>19</v>
      </c>
      <c r="P3574">
        <v>7130</v>
      </c>
      <c r="Q3574">
        <v>50835689.619927697</v>
      </c>
      <c r="R3574">
        <v>0</v>
      </c>
      <c r="S3574">
        <v>22531</v>
      </c>
      <c r="T3574" s="1">
        <v>44468.437696759262</v>
      </c>
      <c r="U3574">
        <v>913</v>
      </c>
      <c r="V3574" t="s">
        <v>29</v>
      </c>
      <c r="W3574">
        <v>201</v>
      </c>
      <c r="X3574">
        <v>300</v>
      </c>
    </row>
    <row r="3575" spans="1:24" x14ac:dyDescent="0.35">
      <c r="A3575" t="s">
        <v>24</v>
      </c>
      <c r="B3575">
        <v>2017</v>
      </c>
      <c r="C3575">
        <v>435</v>
      </c>
      <c r="D3575" t="s">
        <v>34</v>
      </c>
      <c r="E3575" t="s">
        <v>35</v>
      </c>
      <c r="F3575">
        <v>16</v>
      </c>
      <c r="G3575">
        <v>1</v>
      </c>
      <c r="H3575">
        <v>1.3882140962254099</v>
      </c>
      <c r="I3575">
        <v>1.9939617840972099</v>
      </c>
      <c r="J3575">
        <v>3.29700847853535</v>
      </c>
      <c r="K3575">
        <v>10.6843802731546</v>
      </c>
      <c r="L3575">
        <v>16.3</v>
      </c>
      <c r="M3575">
        <v>265.819789124137</v>
      </c>
      <c r="N3575">
        <v>0</v>
      </c>
      <c r="O3575">
        <v>53</v>
      </c>
      <c r="P3575">
        <v>37741</v>
      </c>
      <c r="Q3575">
        <v>1424360152.62848</v>
      </c>
      <c r="R3575">
        <v>0</v>
      </c>
      <c r="S3575">
        <v>123110</v>
      </c>
      <c r="T3575" s="1">
        <v>44468.437696759262</v>
      </c>
      <c r="U3575">
        <v>923</v>
      </c>
      <c r="V3575" t="s">
        <v>31</v>
      </c>
      <c r="W3575">
        <v>201</v>
      </c>
      <c r="X3575">
        <v>300</v>
      </c>
    </row>
    <row r="3576" spans="1:24" x14ac:dyDescent="0.35">
      <c r="A3576" t="s">
        <v>24</v>
      </c>
      <c r="B3576">
        <v>2017</v>
      </c>
      <c r="C3576">
        <v>435</v>
      </c>
      <c r="D3576" t="s">
        <v>34</v>
      </c>
      <c r="E3576" t="s">
        <v>35</v>
      </c>
      <c r="F3576">
        <v>17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 s="1">
        <v>44468.437696759262</v>
      </c>
      <c r="U3576">
        <v>943</v>
      </c>
      <c r="V3576" t="s">
        <v>27</v>
      </c>
      <c r="W3576">
        <v>201</v>
      </c>
      <c r="X3576">
        <v>300</v>
      </c>
    </row>
    <row r="3577" spans="1:24" x14ac:dyDescent="0.35">
      <c r="A3577" t="s">
        <v>24</v>
      </c>
      <c r="B3577">
        <v>2017</v>
      </c>
      <c r="C3577">
        <v>435</v>
      </c>
      <c r="D3577" t="s">
        <v>34</v>
      </c>
      <c r="E3577" t="s">
        <v>35</v>
      </c>
      <c r="F3577">
        <v>17</v>
      </c>
      <c r="G3577">
        <v>2</v>
      </c>
      <c r="H3577">
        <v>8.4283576621570102</v>
      </c>
      <c r="I3577">
        <v>35.411559083697703</v>
      </c>
      <c r="J3577">
        <v>4.90447731901269</v>
      </c>
      <c r="K3577">
        <v>12.119111957566499</v>
      </c>
      <c r="L3577">
        <v>140.19999999999999</v>
      </c>
      <c r="M3577">
        <v>9830.3803968357606</v>
      </c>
      <c r="N3577">
        <v>0</v>
      </c>
      <c r="O3577">
        <v>349</v>
      </c>
      <c r="P3577">
        <v>81907</v>
      </c>
      <c r="Q3577">
        <v>3364310516.0418</v>
      </c>
      <c r="R3577">
        <v>0</v>
      </c>
      <c r="S3577">
        <v>204293</v>
      </c>
      <c r="T3577" s="1">
        <v>44468.437696759262</v>
      </c>
      <c r="U3577">
        <v>941</v>
      </c>
      <c r="V3577" t="s">
        <v>27</v>
      </c>
      <c r="W3577">
        <v>10</v>
      </c>
      <c r="X3577">
        <v>100</v>
      </c>
    </row>
    <row r="3578" spans="1:24" x14ac:dyDescent="0.35">
      <c r="A3578" t="s">
        <v>24</v>
      </c>
      <c r="B3578">
        <v>2017</v>
      </c>
      <c r="C3578">
        <v>435</v>
      </c>
      <c r="D3578" t="s">
        <v>34</v>
      </c>
      <c r="E3578" t="s">
        <v>35</v>
      </c>
      <c r="F3578">
        <v>18</v>
      </c>
      <c r="G3578">
        <v>1</v>
      </c>
      <c r="H3578">
        <v>5.6788566021660003</v>
      </c>
      <c r="I3578">
        <v>32.424216374753598</v>
      </c>
      <c r="J3578">
        <v>3.36945491728516</v>
      </c>
      <c r="K3578">
        <v>11.3124213474662</v>
      </c>
      <c r="L3578">
        <v>63.1</v>
      </c>
      <c r="M3578">
        <v>3983.6413644190302</v>
      </c>
      <c r="N3578">
        <v>0</v>
      </c>
      <c r="O3578">
        <v>206</v>
      </c>
      <c r="P3578">
        <v>37281</v>
      </c>
      <c r="Q3578">
        <v>1389844833.5853</v>
      </c>
      <c r="R3578">
        <v>0</v>
      </c>
      <c r="S3578">
        <v>121610</v>
      </c>
      <c r="T3578" s="1">
        <v>44468.437696759262</v>
      </c>
      <c r="U3578">
        <v>952</v>
      </c>
      <c r="V3578" t="s">
        <v>28</v>
      </c>
      <c r="W3578">
        <v>101</v>
      </c>
      <c r="X3578">
        <v>200</v>
      </c>
    </row>
    <row r="3579" spans="1:24" x14ac:dyDescent="0.35">
      <c r="A3579" t="s">
        <v>24</v>
      </c>
      <c r="B3579">
        <v>2017</v>
      </c>
      <c r="C3579">
        <v>435</v>
      </c>
      <c r="D3579" t="s">
        <v>34</v>
      </c>
      <c r="E3579" t="s">
        <v>35</v>
      </c>
      <c r="F3579">
        <v>20</v>
      </c>
      <c r="G3579">
        <v>4</v>
      </c>
      <c r="H3579">
        <v>20.126855754257399</v>
      </c>
      <c r="I3579">
        <v>150.87685668737001</v>
      </c>
      <c r="J3579">
        <v>12.837318343531599</v>
      </c>
      <c r="K3579">
        <v>69.003618134556305</v>
      </c>
      <c r="L3579">
        <v>231.2</v>
      </c>
      <c r="M3579">
        <v>19919.821333422002</v>
      </c>
      <c r="N3579">
        <v>0</v>
      </c>
      <c r="O3579">
        <v>577</v>
      </c>
      <c r="P3579">
        <v>147900</v>
      </c>
      <c r="Q3579">
        <v>9110341869.3843002</v>
      </c>
      <c r="R3579">
        <v>0</v>
      </c>
      <c r="S3579">
        <v>381462</v>
      </c>
      <c r="T3579" s="1">
        <v>44468.437696759262</v>
      </c>
      <c r="U3579">
        <v>933</v>
      </c>
      <c r="V3579" t="s">
        <v>30</v>
      </c>
      <c r="W3579">
        <v>201</v>
      </c>
      <c r="X3579">
        <v>300</v>
      </c>
    </row>
    <row r="3580" spans="1:24" x14ac:dyDescent="0.35">
      <c r="A3580" t="s">
        <v>24</v>
      </c>
      <c r="B3580">
        <v>2017</v>
      </c>
      <c r="C3580">
        <v>435</v>
      </c>
      <c r="D3580" t="s">
        <v>34</v>
      </c>
      <c r="E3580" t="s">
        <v>35</v>
      </c>
      <c r="F3580">
        <v>29</v>
      </c>
      <c r="G3580">
        <v>2</v>
      </c>
      <c r="H3580">
        <v>27.777835871963099</v>
      </c>
      <c r="I3580">
        <v>703.04689752139404</v>
      </c>
      <c r="J3580">
        <v>3.5290511836694498</v>
      </c>
      <c r="K3580">
        <v>7.1620374913348197</v>
      </c>
      <c r="L3580">
        <v>815.7</v>
      </c>
      <c r="M3580">
        <v>606925.13123921596</v>
      </c>
      <c r="N3580">
        <v>0</v>
      </c>
      <c r="O3580">
        <v>2722</v>
      </c>
      <c r="P3580">
        <v>104234</v>
      </c>
      <c r="Q3580">
        <v>6182831557.4584999</v>
      </c>
      <c r="R3580">
        <v>0</v>
      </c>
      <c r="S3580">
        <v>296644</v>
      </c>
      <c r="T3580" s="1">
        <v>44468.437696759262</v>
      </c>
      <c r="U3580">
        <v>942</v>
      </c>
      <c r="V3580" t="s">
        <v>27</v>
      </c>
      <c r="W3580">
        <v>101</v>
      </c>
      <c r="X3580">
        <v>200</v>
      </c>
    </row>
    <row r="3581" spans="1:24" x14ac:dyDescent="0.35">
      <c r="A3581" t="s">
        <v>24</v>
      </c>
      <c r="B3581">
        <v>2017</v>
      </c>
      <c r="C3581">
        <v>435</v>
      </c>
      <c r="D3581" t="s">
        <v>34</v>
      </c>
      <c r="E3581" t="s">
        <v>35</v>
      </c>
      <c r="F3581">
        <v>32</v>
      </c>
      <c r="G3581">
        <v>2</v>
      </c>
      <c r="H3581">
        <v>5.9289639911218002</v>
      </c>
      <c r="I3581">
        <v>22.0366498100644</v>
      </c>
      <c r="J3581">
        <v>4.8193122752779303</v>
      </c>
      <c r="K3581">
        <v>12.083662132940299</v>
      </c>
      <c r="L3581">
        <v>86.9</v>
      </c>
      <c r="M3581">
        <v>4747.2022527409199</v>
      </c>
      <c r="N3581">
        <v>0</v>
      </c>
      <c r="O3581">
        <v>278</v>
      </c>
      <c r="P3581">
        <v>70864</v>
      </c>
      <c r="Q3581">
        <v>2603099318.3299398</v>
      </c>
      <c r="R3581">
        <v>0</v>
      </c>
      <c r="S3581">
        <v>212497</v>
      </c>
      <c r="T3581" s="1">
        <v>44468.437696759262</v>
      </c>
      <c r="U3581">
        <v>912</v>
      </c>
      <c r="V3581" t="s">
        <v>29</v>
      </c>
      <c r="W3581">
        <v>101</v>
      </c>
      <c r="X3581">
        <v>200</v>
      </c>
    </row>
    <row r="3582" spans="1:24" x14ac:dyDescent="0.35">
      <c r="A3582" t="s">
        <v>24</v>
      </c>
      <c r="B3582">
        <v>2017</v>
      </c>
      <c r="C3582">
        <v>435</v>
      </c>
      <c r="D3582" t="s">
        <v>34</v>
      </c>
      <c r="E3582" t="s">
        <v>35</v>
      </c>
      <c r="F3582">
        <v>41</v>
      </c>
      <c r="G3582">
        <v>1</v>
      </c>
      <c r="H3582">
        <v>2.40955833600602</v>
      </c>
      <c r="I3582">
        <v>5.7477835597725502</v>
      </c>
      <c r="J3582">
        <v>0.97602362977459101</v>
      </c>
      <c r="K3582">
        <v>0.95756494123657698</v>
      </c>
      <c r="L3582">
        <v>62.4</v>
      </c>
      <c r="M3582">
        <v>3895.9547291797599</v>
      </c>
      <c r="N3582">
        <v>0</v>
      </c>
      <c r="O3582">
        <v>198</v>
      </c>
      <c r="P3582">
        <v>25477</v>
      </c>
      <c r="Q3582">
        <v>649055348.468099</v>
      </c>
      <c r="R3582">
        <v>0</v>
      </c>
      <c r="S3582">
        <v>80990</v>
      </c>
      <c r="T3582" s="1">
        <v>44468.437696759262</v>
      </c>
      <c r="U3582">
        <v>921</v>
      </c>
      <c r="V3582" t="s">
        <v>31</v>
      </c>
      <c r="W3582">
        <v>10</v>
      </c>
      <c r="X3582">
        <v>100</v>
      </c>
    </row>
    <row r="3583" spans="1:24" x14ac:dyDescent="0.35">
      <c r="A3583" t="s">
        <v>24</v>
      </c>
      <c r="B3583">
        <v>2017</v>
      </c>
      <c r="C3583">
        <v>435</v>
      </c>
      <c r="D3583" t="s">
        <v>34</v>
      </c>
      <c r="E3583" t="s">
        <v>35</v>
      </c>
      <c r="F3583">
        <v>54</v>
      </c>
      <c r="G3583">
        <v>9</v>
      </c>
      <c r="H3583">
        <v>21.2747948166067</v>
      </c>
      <c r="I3583">
        <v>52.331411307033903</v>
      </c>
      <c r="J3583">
        <v>16.020958291773901</v>
      </c>
      <c r="K3583">
        <v>38.662050159457301</v>
      </c>
      <c r="L3583">
        <v>507.3</v>
      </c>
      <c r="M3583">
        <v>29765.776517461702</v>
      </c>
      <c r="N3583">
        <v>150</v>
      </c>
      <c r="O3583">
        <v>864</v>
      </c>
      <c r="P3583">
        <v>381793</v>
      </c>
      <c r="Q3583">
        <v>21990730156.3377</v>
      </c>
      <c r="R3583">
        <v>74975</v>
      </c>
      <c r="S3583">
        <v>688611</v>
      </c>
      <c r="T3583" s="1">
        <v>44468.437696759262</v>
      </c>
      <c r="U3583">
        <v>922</v>
      </c>
      <c r="V3583" t="s">
        <v>31</v>
      </c>
      <c r="W3583">
        <v>101</v>
      </c>
      <c r="X3583">
        <v>200</v>
      </c>
    </row>
    <row r="3584" spans="1:24" x14ac:dyDescent="0.35">
      <c r="A3584" t="s">
        <v>24</v>
      </c>
      <c r="B3584">
        <v>2017</v>
      </c>
      <c r="C3584">
        <v>435</v>
      </c>
      <c r="D3584" t="s">
        <v>34</v>
      </c>
      <c r="E3584" t="s">
        <v>35</v>
      </c>
      <c r="F3584">
        <v>61</v>
      </c>
      <c r="G3584">
        <v>2</v>
      </c>
      <c r="H3584">
        <v>3.34548897405912</v>
      </c>
      <c r="I3584">
        <v>6.61303037614634</v>
      </c>
      <c r="J3584">
        <v>1.4784311952345</v>
      </c>
      <c r="K3584">
        <v>1.2597255339179301</v>
      </c>
      <c r="L3584">
        <v>128.9</v>
      </c>
      <c r="M3584">
        <v>9810.21439514954</v>
      </c>
      <c r="N3584">
        <v>0</v>
      </c>
      <c r="O3584">
        <v>341</v>
      </c>
      <c r="P3584">
        <v>56807</v>
      </c>
      <c r="Q3584">
        <v>1868761651.44438</v>
      </c>
      <c r="R3584">
        <v>0</v>
      </c>
      <c r="S3584">
        <v>149534</v>
      </c>
      <c r="T3584" s="1">
        <v>44468.437696759262</v>
      </c>
      <c r="U3584">
        <v>931</v>
      </c>
      <c r="V3584" t="s">
        <v>30</v>
      </c>
      <c r="W3584">
        <v>10</v>
      </c>
      <c r="X3584">
        <v>100</v>
      </c>
    </row>
    <row r="3585" spans="1:24" x14ac:dyDescent="0.35">
      <c r="A3585" t="s">
        <v>24</v>
      </c>
      <c r="B3585">
        <v>2017</v>
      </c>
      <c r="C3585">
        <v>435</v>
      </c>
      <c r="D3585" t="s">
        <v>34</v>
      </c>
      <c r="E3585" t="s">
        <v>35</v>
      </c>
      <c r="F3585">
        <v>74</v>
      </c>
      <c r="G3585">
        <v>1</v>
      </c>
      <c r="H3585">
        <v>3.9100080213480899</v>
      </c>
      <c r="I3585">
        <v>15.322591148989</v>
      </c>
      <c r="J3585">
        <v>0.46389925677011201</v>
      </c>
      <c r="K3585">
        <v>0.210588257553013</v>
      </c>
      <c r="L3585">
        <v>161.6</v>
      </c>
      <c r="M3585">
        <v>26121.127429922901</v>
      </c>
      <c r="N3585">
        <v>0</v>
      </c>
      <c r="O3585">
        <v>494</v>
      </c>
      <c r="P3585">
        <v>18947</v>
      </c>
      <c r="Q3585">
        <v>358999509.76311302</v>
      </c>
      <c r="R3585">
        <v>0</v>
      </c>
      <c r="S3585">
        <v>57903</v>
      </c>
      <c r="T3585" s="1">
        <v>44468.437696759262</v>
      </c>
      <c r="U3585">
        <v>911</v>
      </c>
      <c r="V3585" t="s">
        <v>29</v>
      </c>
      <c r="W3585">
        <v>10</v>
      </c>
      <c r="X3585">
        <v>100</v>
      </c>
    </row>
    <row r="3586" spans="1:24" x14ac:dyDescent="0.35">
      <c r="A3586" t="s">
        <v>24</v>
      </c>
      <c r="B3586">
        <v>2017</v>
      </c>
      <c r="C3586">
        <v>435</v>
      </c>
      <c r="D3586" t="s">
        <v>34</v>
      </c>
      <c r="E3586" t="s">
        <v>35</v>
      </c>
      <c r="F3586">
        <v>90</v>
      </c>
      <c r="G3586">
        <v>14</v>
      </c>
      <c r="H3586">
        <v>32.460841753713602</v>
      </c>
      <c r="I3586">
        <v>116.311386111853</v>
      </c>
      <c r="J3586">
        <v>19.681237060879901</v>
      </c>
      <c r="K3586">
        <v>35.115818205159499</v>
      </c>
      <c r="L3586">
        <v>1406.3</v>
      </c>
      <c r="M3586">
        <v>218391.19768707801</v>
      </c>
      <c r="N3586">
        <v>434</v>
      </c>
      <c r="O3586">
        <v>2378</v>
      </c>
      <c r="P3586">
        <v>852762</v>
      </c>
      <c r="Q3586">
        <v>65934951443.287498</v>
      </c>
      <c r="R3586">
        <v>318664</v>
      </c>
      <c r="S3586">
        <v>1386860</v>
      </c>
      <c r="T3586" s="1">
        <v>44468.437696759262</v>
      </c>
      <c r="U3586">
        <v>932</v>
      </c>
      <c r="V3586" t="s">
        <v>30</v>
      </c>
      <c r="W3586">
        <v>101</v>
      </c>
      <c r="X3586">
        <v>200</v>
      </c>
    </row>
    <row r="3587" spans="1:24" x14ac:dyDescent="0.35">
      <c r="A3587" t="s">
        <v>24</v>
      </c>
      <c r="B3587">
        <v>2017</v>
      </c>
      <c r="C3587">
        <v>440</v>
      </c>
      <c r="D3587" t="s">
        <v>36</v>
      </c>
      <c r="E3587" t="s">
        <v>37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 s="1">
        <v>44468.437696759262</v>
      </c>
      <c r="U3587">
        <v>915</v>
      </c>
      <c r="V3587" t="s">
        <v>29</v>
      </c>
      <c r="W3587">
        <v>501</v>
      </c>
      <c r="X3587">
        <v>700</v>
      </c>
    </row>
    <row r="3588" spans="1:24" x14ac:dyDescent="0.35">
      <c r="A3588" t="s">
        <v>24</v>
      </c>
      <c r="B3588">
        <v>2017</v>
      </c>
      <c r="C3588">
        <v>440</v>
      </c>
      <c r="D3588" t="s">
        <v>36</v>
      </c>
      <c r="E3588" t="s">
        <v>37</v>
      </c>
      <c r="F3588">
        <v>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 s="1">
        <v>44468.437696759262</v>
      </c>
      <c r="U3588">
        <v>935</v>
      </c>
      <c r="V3588" t="s">
        <v>30</v>
      </c>
      <c r="W3588">
        <v>501</v>
      </c>
      <c r="X3588">
        <v>700</v>
      </c>
    </row>
    <row r="3589" spans="1:24" x14ac:dyDescent="0.35">
      <c r="A3589" t="s">
        <v>24</v>
      </c>
      <c r="B3589">
        <v>2017</v>
      </c>
      <c r="C3589">
        <v>440</v>
      </c>
      <c r="D3589" t="s">
        <v>36</v>
      </c>
      <c r="E3589" t="s">
        <v>37</v>
      </c>
      <c r="F3589">
        <v>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s="1">
        <v>44468.437696759262</v>
      </c>
      <c r="U3589">
        <v>945</v>
      </c>
      <c r="V3589" t="s">
        <v>27</v>
      </c>
      <c r="W3589">
        <v>501</v>
      </c>
      <c r="X3589">
        <v>700</v>
      </c>
    </row>
    <row r="3590" spans="1:24" x14ac:dyDescent="0.35">
      <c r="A3590" t="s">
        <v>24</v>
      </c>
      <c r="B3590">
        <v>2017</v>
      </c>
      <c r="C3590">
        <v>440</v>
      </c>
      <c r="D3590" t="s">
        <v>36</v>
      </c>
      <c r="E3590" t="s">
        <v>37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 s="1">
        <v>44468.437696759262</v>
      </c>
      <c r="U3590">
        <v>955</v>
      </c>
      <c r="V3590" t="s">
        <v>28</v>
      </c>
      <c r="W3590">
        <v>501</v>
      </c>
      <c r="X3590">
        <v>700</v>
      </c>
    </row>
    <row r="3591" spans="1:24" x14ac:dyDescent="0.35">
      <c r="A3591" t="s">
        <v>24</v>
      </c>
      <c r="B3591">
        <v>2017</v>
      </c>
      <c r="C3591">
        <v>440</v>
      </c>
      <c r="D3591" t="s">
        <v>36</v>
      </c>
      <c r="E3591" t="s">
        <v>37</v>
      </c>
      <c r="F3591">
        <v>3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s="1">
        <v>44468.437696759262</v>
      </c>
      <c r="U3591">
        <v>925</v>
      </c>
      <c r="V3591" t="s">
        <v>31</v>
      </c>
      <c r="W3591">
        <v>501</v>
      </c>
      <c r="X3591">
        <v>700</v>
      </c>
    </row>
    <row r="3592" spans="1:24" x14ac:dyDescent="0.35">
      <c r="A3592" t="s">
        <v>24</v>
      </c>
      <c r="B3592">
        <v>2017</v>
      </c>
      <c r="C3592">
        <v>440</v>
      </c>
      <c r="D3592" t="s">
        <v>36</v>
      </c>
      <c r="E3592" t="s">
        <v>37</v>
      </c>
      <c r="F3592">
        <v>4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 s="1">
        <v>44468.437696759262</v>
      </c>
      <c r="U3592">
        <v>914</v>
      </c>
      <c r="V3592" t="s">
        <v>29</v>
      </c>
      <c r="W3592">
        <v>301</v>
      </c>
      <c r="X3592">
        <v>500</v>
      </c>
    </row>
    <row r="3593" spans="1:24" x14ac:dyDescent="0.35">
      <c r="A3593" t="s">
        <v>24</v>
      </c>
      <c r="B3593">
        <v>2017</v>
      </c>
      <c r="C3593">
        <v>440</v>
      </c>
      <c r="D3593" t="s">
        <v>36</v>
      </c>
      <c r="E3593" t="s">
        <v>37</v>
      </c>
      <c r="F3593">
        <v>4</v>
      </c>
      <c r="G3593">
        <v>1</v>
      </c>
      <c r="H3593">
        <v>30.1</v>
      </c>
      <c r="I3593">
        <v>905.14620120475195</v>
      </c>
      <c r="J3593">
        <v>8.5</v>
      </c>
      <c r="K3593">
        <v>71.661168612375505</v>
      </c>
      <c r="L3593">
        <v>48.3</v>
      </c>
      <c r="M3593">
        <v>2328.6613855240098</v>
      </c>
      <c r="N3593">
        <v>0</v>
      </c>
      <c r="O3593">
        <v>182</v>
      </c>
      <c r="P3593">
        <v>13578</v>
      </c>
      <c r="Q3593">
        <v>184362035.62148699</v>
      </c>
      <c r="R3593">
        <v>0</v>
      </c>
      <c r="S3593">
        <v>51271</v>
      </c>
      <c r="T3593" s="1">
        <v>44468.437696759262</v>
      </c>
      <c r="U3593">
        <v>924</v>
      </c>
      <c r="V3593" t="s">
        <v>31</v>
      </c>
      <c r="W3593">
        <v>301</v>
      </c>
      <c r="X3593">
        <v>500</v>
      </c>
    </row>
    <row r="3594" spans="1:24" x14ac:dyDescent="0.35">
      <c r="A3594" t="s">
        <v>24</v>
      </c>
      <c r="B3594">
        <v>2017</v>
      </c>
      <c r="C3594">
        <v>440</v>
      </c>
      <c r="D3594" t="s">
        <v>36</v>
      </c>
      <c r="E3594" t="s">
        <v>37</v>
      </c>
      <c r="F3594">
        <v>5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s="1">
        <v>44468.437696759262</v>
      </c>
      <c r="U3594">
        <v>944</v>
      </c>
      <c r="V3594" t="s">
        <v>27</v>
      </c>
      <c r="W3594">
        <v>301</v>
      </c>
      <c r="X3594">
        <v>500</v>
      </c>
    </row>
    <row r="3595" spans="1:24" x14ac:dyDescent="0.35">
      <c r="A3595" t="s">
        <v>24</v>
      </c>
      <c r="B3595">
        <v>2017</v>
      </c>
      <c r="C3595">
        <v>440</v>
      </c>
      <c r="D3595" t="s">
        <v>36</v>
      </c>
      <c r="E3595" t="s">
        <v>37</v>
      </c>
      <c r="F3595">
        <v>5</v>
      </c>
      <c r="G3595">
        <v>3</v>
      </c>
      <c r="H3595">
        <v>88.3</v>
      </c>
      <c r="I3595">
        <v>1365.5490141438299</v>
      </c>
      <c r="J3595">
        <v>23.4</v>
      </c>
      <c r="K3595">
        <v>93.250612137910807</v>
      </c>
      <c r="L3595">
        <v>257.10000000000002</v>
      </c>
      <c r="M3595">
        <v>11577.6689990862</v>
      </c>
      <c r="N3595">
        <v>0</v>
      </c>
      <c r="O3595">
        <v>534</v>
      </c>
      <c r="P3595">
        <v>68254</v>
      </c>
      <c r="Q3595">
        <v>790615869.59718704</v>
      </c>
      <c r="R3595">
        <v>0</v>
      </c>
      <c r="S3595">
        <v>140545</v>
      </c>
      <c r="T3595" s="1">
        <v>44468.437696759262</v>
      </c>
      <c r="U3595">
        <v>934</v>
      </c>
      <c r="V3595" t="s">
        <v>30</v>
      </c>
      <c r="W3595">
        <v>301</v>
      </c>
      <c r="X3595">
        <v>500</v>
      </c>
    </row>
    <row r="3596" spans="1:24" x14ac:dyDescent="0.35">
      <c r="A3596" t="s">
        <v>24</v>
      </c>
      <c r="B3596">
        <v>2017</v>
      </c>
      <c r="C3596">
        <v>440</v>
      </c>
      <c r="D3596" t="s">
        <v>36</v>
      </c>
      <c r="E3596" t="s">
        <v>37</v>
      </c>
      <c r="F3596">
        <v>7</v>
      </c>
      <c r="G3596">
        <v>1</v>
      </c>
      <c r="H3596">
        <v>17.100000000000001</v>
      </c>
      <c r="I3596">
        <v>292.39945707084701</v>
      </c>
      <c r="J3596">
        <v>5.8</v>
      </c>
      <c r="K3596">
        <v>33.599477974242703</v>
      </c>
      <c r="L3596">
        <v>111.9</v>
      </c>
      <c r="M3596">
        <v>12530.594815157399</v>
      </c>
      <c r="N3596">
        <v>0</v>
      </c>
      <c r="O3596">
        <v>377</v>
      </c>
      <c r="P3596">
        <v>37946</v>
      </c>
      <c r="Q3596">
        <v>1439884494.7035201</v>
      </c>
      <c r="R3596">
        <v>0</v>
      </c>
      <c r="S3596">
        <v>127688</v>
      </c>
      <c r="T3596" s="1">
        <v>44468.437696759262</v>
      </c>
      <c r="U3596">
        <v>951</v>
      </c>
      <c r="V3596" t="s">
        <v>28</v>
      </c>
      <c r="W3596">
        <v>10</v>
      </c>
      <c r="X3596">
        <v>100</v>
      </c>
    </row>
    <row r="3597" spans="1:24" x14ac:dyDescent="0.35">
      <c r="A3597" t="s">
        <v>24</v>
      </c>
      <c r="B3597">
        <v>2017</v>
      </c>
      <c r="C3597">
        <v>440</v>
      </c>
      <c r="D3597" t="s">
        <v>36</v>
      </c>
      <c r="E3597" t="s">
        <v>37</v>
      </c>
      <c r="F3597">
        <v>8</v>
      </c>
      <c r="G3597">
        <v>1</v>
      </c>
      <c r="H3597">
        <v>61.447646685725701</v>
      </c>
      <c r="I3597">
        <v>3771.2417073818801</v>
      </c>
      <c r="J3597">
        <v>12.259444810004</v>
      </c>
      <c r="K3597">
        <v>150.24807500296299</v>
      </c>
      <c r="L3597">
        <v>191.4</v>
      </c>
      <c r="M3597">
        <v>36639.9059444183</v>
      </c>
      <c r="N3597">
        <v>0</v>
      </c>
      <c r="O3597">
        <v>800</v>
      </c>
      <c r="P3597">
        <v>38207</v>
      </c>
      <c r="Q3597">
        <v>1459751393.19836</v>
      </c>
      <c r="R3597">
        <v>0</v>
      </c>
      <c r="S3597">
        <v>159781</v>
      </c>
      <c r="T3597" s="1">
        <v>44468.437696759262</v>
      </c>
      <c r="U3597">
        <v>954</v>
      </c>
      <c r="V3597" t="s">
        <v>28</v>
      </c>
      <c r="W3597">
        <v>301</v>
      </c>
      <c r="X3597">
        <v>500</v>
      </c>
    </row>
    <row r="3598" spans="1:24" x14ac:dyDescent="0.35">
      <c r="A3598" t="s">
        <v>24</v>
      </c>
      <c r="B3598">
        <v>2017</v>
      </c>
      <c r="C3598">
        <v>440</v>
      </c>
      <c r="D3598" t="s">
        <v>36</v>
      </c>
      <c r="E3598" t="s">
        <v>37</v>
      </c>
      <c r="F3598">
        <v>10</v>
      </c>
      <c r="G3598">
        <v>5</v>
      </c>
      <c r="H3598">
        <v>128.99366776431401</v>
      </c>
      <c r="I3598">
        <v>4681.0751790909899</v>
      </c>
      <c r="J3598">
        <v>26.204372899357399</v>
      </c>
      <c r="K3598">
        <v>87.661928553510506</v>
      </c>
      <c r="L3598">
        <v>651.6</v>
      </c>
      <c r="M3598">
        <v>119488.973805564</v>
      </c>
      <c r="N3598">
        <v>0</v>
      </c>
      <c r="O3598">
        <v>1449</v>
      </c>
      <c r="P3598">
        <v>132442</v>
      </c>
      <c r="Q3598">
        <v>2237655556.4548101</v>
      </c>
      <c r="R3598">
        <v>23359</v>
      </c>
      <c r="S3598">
        <v>241525</v>
      </c>
      <c r="T3598" s="1">
        <v>44468.437696759262</v>
      </c>
      <c r="U3598">
        <v>953</v>
      </c>
      <c r="V3598" t="s">
        <v>28</v>
      </c>
      <c r="W3598">
        <v>201</v>
      </c>
      <c r="X3598">
        <v>300</v>
      </c>
    </row>
    <row r="3599" spans="1:24" x14ac:dyDescent="0.35">
      <c r="A3599" t="s">
        <v>24</v>
      </c>
      <c r="B3599">
        <v>2017</v>
      </c>
      <c r="C3599">
        <v>440</v>
      </c>
      <c r="D3599" t="s">
        <v>36</v>
      </c>
      <c r="E3599" t="s">
        <v>37</v>
      </c>
      <c r="F3599">
        <v>13</v>
      </c>
      <c r="G3599">
        <v>1</v>
      </c>
      <c r="H3599">
        <v>42.3</v>
      </c>
      <c r="I3599">
        <v>1789.76497066549</v>
      </c>
      <c r="J3599">
        <v>7.1</v>
      </c>
      <c r="K3599">
        <v>50.385257721090703</v>
      </c>
      <c r="L3599">
        <v>117.9</v>
      </c>
      <c r="M3599">
        <v>13911.233928596401</v>
      </c>
      <c r="N3599">
        <v>0</v>
      </c>
      <c r="O3599">
        <v>373</v>
      </c>
      <c r="P3599">
        <v>19790</v>
      </c>
      <c r="Q3599">
        <v>391627458.46460801</v>
      </c>
      <c r="R3599">
        <v>0</v>
      </c>
      <c r="S3599">
        <v>62535</v>
      </c>
      <c r="T3599" s="1">
        <v>44468.437696759262</v>
      </c>
      <c r="U3599">
        <v>913</v>
      </c>
      <c r="V3599" t="s">
        <v>29</v>
      </c>
      <c r="W3599">
        <v>201</v>
      </c>
      <c r="X3599">
        <v>300</v>
      </c>
    </row>
    <row r="3600" spans="1:24" x14ac:dyDescent="0.35">
      <c r="A3600" t="s">
        <v>24</v>
      </c>
      <c r="B3600">
        <v>2017</v>
      </c>
      <c r="C3600">
        <v>440</v>
      </c>
      <c r="D3600" t="s">
        <v>36</v>
      </c>
      <c r="E3600" t="s">
        <v>37</v>
      </c>
      <c r="F3600">
        <v>16</v>
      </c>
      <c r="G3600">
        <v>6</v>
      </c>
      <c r="H3600">
        <v>248.92414012941899</v>
      </c>
      <c r="I3600">
        <v>6292.8998032609397</v>
      </c>
      <c r="J3600">
        <v>34.878879167663399</v>
      </c>
      <c r="K3600">
        <v>98.710585810404297</v>
      </c>
      <c r="L3600">
        <v>2874.1</v>
      </c>
      <c r="M3600">
        <v>838921.44374247198</v>
      </c>
      <c r="N3600">
        <v>802</v>
      </c>
      <c r="O3600">
        <v>4946</v>
      </c>
      <c r="P3600">
        <v>402313</v>
      </c>
      <c r="Q3600">
        <v>13159343029.396</v>
      </c>
      <c r="R3600">
        <v>142830</v>
      </c>
      <c r="S3600">
        <v>661796</v>
      </c>
      <c r="T3600" s="1">
        <v>44468.437696759262</v>
      </c>
      <c r="U3600">
        <v>923</v>
      </c>
      <c r="V3600" t="s">
        <v>31</v>
      </c>
      <c r="W3600">
        <v>201</v>
      </c>
      <c r="X3600">
        <v>300</v>
      </c>
    </row>
    <row r="3601" spans="1:24" x14ac:dyDescent="0.35">
      <c r="A3601" t="s">
        <v>24</v>
      </c>
      <c r="B3601">
        <v>2017</v>
      </c>
      <c r="C3601">
        <v>440</v>
      </c>
      <c r="D3601" t="s">
        <v>36</v>
      </c>
      <c r="E3601" t="s">
        <v>37</v>
      </c>
      <c r="F3601">
        <v>17</v>
      </c>
      <c r="G3601">
        <v>2</v>
      </c>
      <c r="H3601">
        <v>17.031338616268801</v>
      </c>
      <c r="I3601">
        <v>178.291797624174</v>
      </c>
      <c r="J3601">
        <v>6.9626850829976101</v>
      </c>
      <c r="K3601">
        <v>27.041939389035601</v>
      </c>
      <c r="L3601">
        <v>283.7</v>
      </c>
      <c r="M3601">
        <v>49494.465582233002</v>
      </c>
      <c r="N3601">
        <v>0</v>
      </c>
      <c r="O3601">
        <v>787</v>
      </c>
      <c r="P3601">
        <v>116297</v>
      </c>
      <c r="Q3601">
        <v>7506942866.7086496</v>
      </c>
      <c r="R3601">
        <v>0</v>
      </c>
      <c r="S3601">
        <v>312283</v>
      </c>
      <c r="T3601" s="1">
        <v>44468.437696759262</v>
      </c>
      <c r="U3601">
        <v>941</v>
      </c>
      <c r="V3601" t="s">
        <v>27</v>
      </c>
      <c r="W3601">
        <v>10</v>
      </c>
      <c r="X3601">
        <v>100</v>
      </c>
    </row>
    <row r="3602" spans="1:24" x14ac:dyDescent="0.35">
      <c r="A3602" t="s">
        <v>24</v>
      </c>
      <c r="B3602">
        <v>2017</v>
      </c>
      <c r="C3602">
        <v>440</v>
      </c>
      <c r="D3602" t="s">
        <v>36</v>
      </c>
      <c r="E3602" t="s">
        <v>37</v>
      </c>
      <c r="F3602">
        <v>17</v>
      </c>
      <c r="G3602">
        <v>7</v>
      </c>
      <c r="H3602">
        <v>129.73326410126299</v>
      </c>
      <c r="I3602">
        <v>2254.8291179909002</v>
      </c>
      <c r="J3602">
        <v>14.538687103860299</v>
      </c>
      <c r="K3602">
        <v>24.602991162008099</v>
      </c>
      <c r="L3602">
        <v>670.6</v>
      </c>
      <c r="M3602">
        <v>60270.291079318798</v>
      </c>
      <c r="N3602">
        <v>115</v>
      </c>
      <c r="O3602">
        <v>1226</v>
      </c>
      <c r="P3602">
        <v>75021</v>
      </c>
      <c r="Q3602">
        <v>657623864.67554903</v>
      </c>
      <c r="R3602">
        <v>17014</v>
      </c>
      <c r="S3602">
        <v>133028</v>
      </c>
      <c r="T3602" s="1">
        <v>44468.437696759262</v>
      </c>
      <c r="U3602">
        <v>943</v>
      </c>
      <c r="V3602" t="s">
        <v>27</v>
      </c>
      <c r="W3602">
        <v>201</v>
      </c>
      <c r="X3602">
        <v>300</v>
      </c>
    </row>
    <row r="3603" spans="1:24" x14ac:dyDescent="0.35">
      <c r="A3603" t="s">
        <v>24</v>
      </c>
      <c r="B3603">
        <v>2017</v>
      </c>
      <c r="C3603">
        <v>440</v>
      </c>
      <c r="D3603" t="s">
        <v>36</v>
      </c>
      <c r="E3603" t="s">
        <v>37</v>
      </c>
      <c r="F3603">
        <v>18</v>
      </c>
      <c r="G3603">
        <v>6</v>
      </c>
      <c r="H3603">
        <v>77.442791404650194</v>
      </c>
      <c r="I3603">
        <v>1945.4515939478599</v>
      </c>
      <c r="J3603">
        <v>16.1827658873069</v>
      </c>
      <c r="K3603">
        <v>32.311930575123498</v>
      </c>
      <c r="L3603">
        <v>858.2</v>
      </c>
      <c r="M3603">
        <v>239018.31126935</v>
      </c>
      <c r="N3603">
        <v>0</v>
      </c>
      <c r="O3603">
        <v>1964</v>
      </c>
      <c r="P3603">
        <v>179092</v>
      </c>
      <c r="Q3603">
        <v>3969845923.6634798</v>
      </c>
      <c r="R3603">
        <v>36571</v>
      </c>
      <c r="S3603">
        <v>321613</v>
      </c>
      <c r="T3603" s="1">
        <v>44468.437696759262</v>
      </c>
      <c r="U3603">
        <v>952</v>
      </c>
      <c r="V3603" t="s">
        <v>28</v>
      </c>
      <c r="W3603">
        <v>101</v>
      </c>
      <c r="X3603">
        <v>200</v>
      </c>
    </row>
    <row r="3604" spans="1:24" x14ac:dyDescent="0.35">
      <c r="A3604" t="s">
        <v>24</v>
      </c>
      <c r="B3604">
        <v>2017</v>
      </c>
      <c r="C3604">
        <v>440</v>
      </c>
      <c r="D3604" t="s">
        <v>36</v>
      </c>
      <c r="E3604" t="s">
        <v>37</v>
      </c>
      <c r="F3604">
        <v>20</v>
      </c>
      <c r="G3604">
        <v>3</v>
      </c>
      <c r="H3604">
        <v>107.94991405360101</v>
      </c>
      <c r="I3604">
        <v>2822.6459815123999</v>
      </c>
      <c r="J3604">
        <v>13.392421042756</v>
      </c>
      <c r="K3604">
        <v>46.313165809302703</v>
      </c>
      <c r="L3604">
        <v>1240.5</v>
      </c>
      <c r="M3604">
        <v>372665.52918540098</v>
      </c>
      <c r="N3604">
        <v>0</v>
      </c>
      <c r="O3604">
        <v>2935</v>
      </c>
      <c r="P3604">
        <v>154258</v>
      </c>
      <c r="Q3604">
        <v>6114589132.8983803</v>
      </c>
      <c r="R3604">
        <v>0</v>
      </c>
      <c r="S3604">
        <v>371330</v>
      </c>
      <c r="T3604" s="1">
        <v>44468.437696759262</v>
      </c>
      <c r="U3604">
        <v>933</v>
      </c>
      <c r="V3604" t="s">
        <v>30</v>
      </c>
      <c r="W3604">
        <v>201</v>
      </c>
      <c r="X3604">
        <v>300</v>
      </c>
    </row>
    <row r="3605" spans="1:24" x14ac:dyDescent="0.35">
      <c r="A3605" t="s">
        <v>24</v>
      </c>
      <c r="B3605">
        <v>2017</v>
      </c>
      <c r="C3605">
        <v>440</v>
      </c>
      <c r="D3605" t="s">
        <v>36</v>
      </c>
      <c r="E3605" t="s">
        <v>37</v>
      </c>
      <c r="F3605">
        <v>29</v>
      </c>
      <c r="G3605">
        <v>13</v>
      </c>
      <c r="H3605">
        <v>183.21186169315899</v>
      </c>
      <c r="I3605">
        <v>3227.3235134753299</v>
      </c>
      <c r="J3605">
        <v>28.438982968183002</v>
      </c>
      <c r="K3605">
        <v>52.097536775065201</v>
      </c>
      <c r="L3605">
        <v>5382.3</v>
      </c>
      <c r="M3605">
        <v>2786078.3595987801</v>
      </c>
      <c r="N3605">
        <v>1900</v>
      </c>
      <c r="O3605">
        <v>8864</v>
      </c>
      <c r="P3605">
        <v>835370</v>
      </c>
      <c r="Q3605">
        <v>44974673035.213997</v>
      </c>
      <c r="R3605">
        <v>392987</v>
      </c>
      <c r="S3605">
        <v>1277753</v>
      </c>
      <c r="T3605" s="1">
        <v>44468.437696759262</v>
      </c>
      <c r="U3605">
        <v>942</v>
      </c>
      <c r="V3605" t="s">
        <v>27</v>
      </c>
      <c r="W3605">
        <v>101</v>
      </c>
      <c r="X3605">
        <v>200</v>
      </c>
    </row>
    <row r="3606" spans="1:24" x14ac:dyDescent="0.35">
      <c r="A3606" t="s">
        <v>24</v>
      </c>
      <c r="B3606">
        <v>2017</v>
      </c>
      <c r="C3606">
        <v>440</v>
      </c>
      <c r="D3606" t="s">
        <v>36</v>
      </c>
      <c r="E3606" t="s">
        <v>37</v>
      </c>
      <c r="F3606">
        <v>32</v>
      </c>
      <c r="G3606">
        <v>1</v>
      </c>
      <c r="H3606">
        <v>8.7218853921127302</v>
      </c>
      <c r="I3606">
        <v>75.603655296365204</v>
      </c>
      <c r="J3606">
        <v>0.77774774197183605</v>
      </c>
      <c r="K3606">
        <v>0.62710189495361002</v>
      </c>
      <c r="L3606">
        <v>127.6</v>
      </c>
      <c r="M3606">
        <v>16286.769805382901</v>
      </c>
      <c r="N3606">
        <v>0</v>
      </c>
      <c r="O3606">
        <v>390</v>
      </c>
      <c r="P3606">
        <v>11623</v>
      </c>
      <c r="Q3606">
        <v>135092201.13223699</v>
      </c>
      <c r="R3606">
        <v>0</v>
      </c>
      <c r="S3606">
        <v>35566</v>
      </c>
      <c r="T3606" s="1">
        <v>44468.437696759262</v>
      </c>
      <c r="U3606">
        <v>912</v>
      </c>
      <c r="V3606" t="s">
        <v>29</v>
      </c>
      <c r="W3606">
        <v>101</v>
      </c>
      <c r="X3606">
        <v>200</v>
      </c>
    </row>
    <row r="3607" spans="1:24" x14ac:dyDescent="0.35">
      <c r="A3607" t="s">
        <v>24</v>
      </c>
      <c r="B3607">
        <v>2017</v>
      </c>
      <c r="C3607">
        <v>440</v>
      </c>
      <c r="D3607" t="s">
        <v>36</v>
      </c>
      <c r="E3607" t="s">
        <v>37</v>
      </c>
      <c r="F3607">
        <v>41</v>
      </c>
      <c r="G3607">
        <v>6</v>
      </c>
      <c r="H3607">
        <v>429.07765762561502</v>
      </c>
      <c r="I3607">
        <v>67465.854040646998</v>
      </c>
      <c r="J3607">
        <v>37.553630700270197</v>
      </c>
      <c r="K3607">
        <v>557.30409533598697</v>
      </c>
      <c r="L3607">
        <v>11171</v>
      </c>
      <c r="M3607">
        <v>45729612.184320197</v>
      </c>
      <c r="N3607">
        <v>0</v>
      </c>
      <c r="O3607">
        <v>25277</v>
      </c>
      <c r="P3607">
        <v>978455</v>
      </c>
      <c r="Q3607">
        <v>377751093658.33698</v>
      </c>
      <c r="R3607">
        <v>0</v>
      </c>
      <c r="S3607">
        <v>2260541</v>
      </c>
      <c r="T3607" s="1">
        <v>44468.437696759262</v>
      </c>
      <c r="U3607">
        <v>921</v>
      </c>
      <c r="V3607" t="s">
        <v>31</v>
      </c>
      <c r="W3607">
        <v>10</v>
      </c>
      <c r="X3607">
        <v>100</v>
      </c>
    </row>
    <row r="3608" spans="1:24" x14ac:dyDescent="0.35">
      <c r="A3608" t="s">
        <v>24</v>
      </c>
      <c r="B3608">
        <v>2017</v>
      </c>
      <c r="C3608">
        <v>440</v>
      </c>
      <c r="D3608" t="s">
        <v>36</v>
      </c>
      <c r="E3608" t="s">
        <v>37</v>
      </c>
      <c r="F3608">
        <v>54</v>
      </c>
      <c r="G3608">
        <v>17</v>
      </c>
      <c r="H3608">
        <v>158.59622790447199</v>
      </c>
      <c r="I3608">
        <v>2278.2516113826</v>
      </c>
      <c r="J3608">
        <v>17.1668182036979</v>
      </c>
      <c r="K3608">
        <v>17.385992576936498</v>
      </c>
      <c r="L3608">
        <v>3781.8</v>
      </c>
      <c r="M3608">
        <v>1295855.1397953001</v>
      </c>
      <c r="N3608">
        <v>1427</v>
      </c>
      <c r="O3608">
        <v>6137</v>
      </c>
      <c r="P3608">
        <v>409413</v>
      </c>
      <c r="Q3608">
        <v>9889042864.5821896</v>
      </c>
      <c r="R3608">
        <v>203664</v>
      </c>
      <c r="S3608">
        <v>615162</v>
      </c>
      <c r="T3608" s="1">
        <v>44468.437696759262</v>
      </c>
      <c r="U3608">
        <v>922</v>
      </c>
      <c r="V3608" t="s">
        <v>31</v>
      </c>
      <c r="W3608">
        <v>101</v>
      </c>
      <c r="X3608">
        <v>200</v>
      </c>
    </row>
    <row r="3609" spans="1:24" x14ac:dyDescent="0.35">
      <c r="A3609" t="s">
        <v>24</v>
      </c>
      <c r="B3609">
        <v>2017</v>
      </c>
      <c r="C3609">
        <v>440</v>
      </c>
      <c r="D3609" t="s">
        <v>36</v>
      </c>
      <c r="E3609" t="s">
        <v>37</v>
      </c>
      <c r="F3609">
        <v>61</v>
      </c>
      <c r="G3609">
        <v>19</v>
      </c>
      <c r="H3609">
        <v>262.64605590754098</v>
      </c>
      <c r="I3609">
        <v>5114.1450103487796</v>
      </c>
      <c r="J3609">
        <v>27.960603792115901</v>
      </c>
      <c r="K3609">
        <v>81.991277433172499</v>
      </c>
      <c r="L3609">
        <v>10115.6</v>
      </c>
      <c r="M3609">
        <v>7586666.9508090401</v>
      </c>
      <c r="N3609">
        <v>3979</v>
      </c>
      <c r="O3609">
        <v>16252</v>
      </c>
      <c r="P3609">
        <v>1077387</v>
      </c>
      <c r="Q3609">
        <v>121631379927.26601</v>
      </c>
      <c r="R3609">
        <v>300357</v>
      </c>
      <c r="S3609">
        <v>1854417</v>
      </c>
      <c r="T3609" s="1">
        <v>44468.437696759262</v>
      </c>
      <c r="U3609">
        <v>931</v>
      </c>
      <c r="V3609" t="s">
        <v>30</v>
      </c>
      <c r="W3609">
        <v>10</v>
      </c>
      <c r="X3609">
        <v>100</v>
      </c>
    </row>
    <row r="3610" spans="1:24" x14ac:dyDescent="0.35">
      <c r="A3610" t="s">
        <v>24</v>
      </c>
      <c r="B3610">
        <v>2017</v>
      </c>
      <c r="C3610">
        <v>440</v>
      </c>
      <c r="D3610" t="s">
        <v>36</v>
      </c>
      <c r="E3610" t="s">
        <v>37</v>
      </c>
      <c r="F3610">
        <v>74</v>
      </c>
      <c r="G3610">
        <v>9</v>
      </c>
      <c r="H3610">
        <v>45.6811166726986</v>
      </c>
      <c r="I3610">
        <v>242.621167758344</v>
      </c>
      <c r="J3610">
        <v>6.02095190942791</v>
      </c>
      <c r="K3610">
        <v>3.57718893448234</v>
      </c>
      <c r="L3610">
        <v>1887.3</v>
      </c>
      <c r="M3610">
        <v>413607.48835424799</v>
      </c>
      <c r="N3610">
        <v>517</v>
      </c>
      <c r="O3610">
        <v>3258</v>
      </c>
      <c r="P3610">
        <v>248262</v>
      </c>
      <c r="Q3610">
        <v>6098198867.9302597</v>
      </c>
      <c r="R3610">
        <v>81850</v>
      </c>
      <c r="S3610">
        <v>414674</v>
      </c>
      <c r="T3610" s="1">
        <v>44468.437696759262</v>
      </c>
      <c r="U3610">
        <v>911</v>
      </c>
      <c r="V3610" t="s">
        <v>29</v>
      </c>
      <c r="W3610">
        <v>10</v>
      </c>
      <c r="X3610">
        <v>100</v>
      </c>
    </row>
    <row r="3611" spans="1:24" x14ac:dyDescent="0.35">
      <c r="A3611" t="s">
        <v>24</v>
      </c>
      <c r="B3611">
        <v>2017</v>
      </c>
      <c r="C3611">
        <v>440</v>
      </c>
      <c r="D3611" t="s">
        <v>36</v>
      </c>
      <c r="E3611" t="s">
        <v>37</v>
      </c>
      <c r="F3611">
        <v>90</v>
      </c>
      <c r="G3611">
        <v>26</v>
      </c>
      <c r="H3611">
        <v>224.53256492257</v>
      </c>
      <c r="I3611">
        <v>3859.4889235926498</v>
      </c>
      <c r="J3611">
        <v>26.770265947120699</v>
      </c>
      <c r="K3611">
        <v>46.2754439689067</v>
      </c>
      <c r="L3611">
        <v>9730.4</v>
      </c>
      <c r="M3611">
        <v>7246740.2948224097</v>
      </c>
      <c r="N3611">
        <v>3994</v>
      </c>
      <c r="O3611">
        <v>15467</v>
      </c>
      <c r="P3611">
        <v>1159674</v>
      </c>
      <c r="Q3611">
        <v>86888738667.013</v>
      </c>
      <c r="R3611">
        <v>531521</v>
      </c>
      <c r="S3611">
        <v>1787827</v>
      </c>
      <c r="T3611" s="1">
        <v>44468.437696759262</v>
      </c>
      <c r="U3611">
        <v>932</v>
      </c>
      <c r="V3611" t="s">
        <v>30</v>
      </c>
      <c r="W3611">
        <v>101</v>
      </c>
      <c r="X3611">
        <v>200</v>
      </c>
    </row>
    <row r="3612" spans="1:24" x14ac:dyDescent="0.35">
      <c r="A3612" t="s">
        <v>24</v>
      </c>
      <c r="B3612">
        <v>2017</v>
      </c>
      <c r="C3612">
        <v>455</v>
      </c>
      <c r="D3612" t="s">
        <v>38</v>
      </c>
      <c r="E3612" t="s">
        <v>39</v>
      </c>
      <c r="F3612">
        <v>2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s="1">
        <v>44468.437696759262</v>
      </c>
      <c r="U3612">
        <v>915</v>
      </c>
      <c r="V3612" t="s">
        <v>29</v>
      </c>
      <c r="W3612">
        <v>501</v>
      </c>
      <c r="X3612">
        <v>700</v>
      </c>
    </row>
    <row r="3613" spans="1:24" x14ac:dyDescent="0.35">
      <c r="A3613" t="s">
        <v>24</v>
      </c>
      <c r="B3613">
        <v>2017</v>
      </c>
      <c r="C3613">
        <v>455</v>
      </c>
      <c r="D3613" t="s">
        <v>38</v>
      </c>
      <c r="E3613" t="s">
        <v>39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 s="1">
        <v>44468.437696759262</v>
      </c>
      <c r="U3613">
        <v>935</v>
      </c>
      <c r="V3613" t="s">
        <v>30</v>
      </c>
      <c r="W3613">
        <v>501</v>
      </c>
      <c r="X3613">
        <v>700</v>
      </c>
    </row>
    <row r="3614" spans="1:24" x14ac:dyDescent="0.35">
      <c r="A3614" t="s">
        <v>24</v>
      </c>
      <c r="B3614">
        <v>2017</v>
      </c>
      <c r="C3614">
        <v>455</v>
      </c>
      <c r="D3614" t="s">
        <v>38</v>
      </c>
      <c r="E3614" t="s">
        <v>39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s="1">
        <v>44468.437696759262</v>
      </c>
      <c r="U3614">
        <v>945</v>
      </c>
      <c r="V3614" t="s">
        <v>27</v>
      </c>
      <c r="W3614">
        <v>501</v>
      </c>
      <c r="X3614">
        <v>700</v>
      </c>
    </row>
    <row r="3615" spans="1:24" x14ac:dyDescent="0.35">
      <c r="A3615" t="s">
        <v>24</v>
      </c>
      <c r="B3615">
        <v>2017</v>
      </c>
      <c r="C3615">
        <v>455</v>
      </c>
      <c r="D3615" t="s">
        <v>38</v>
      </c>
      <c r="E3615" t="s">
        <v>39</v>
      </c>
      <c r="F3615">
        <v>2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 s="1">
        <v>44468.437696759262</v>
      </c>
      <c r="U3615">
        <v>955</v>
      </c>
      <c r="V3615" t="s">
        <v>28</v>
      </c>
      <c r="W3615">
        <v>501</v>
      </c>
      <c r="X3615">
        <v>700</v>
      </c>
    </row>
    <row r="3616" spans="1:24" x14ac:dyDescent="0.35">
      <c r="A3616" t="s">
        <v>24</v>
      </c>
      <c r="B3616">
        <v>2017</v>
      </c>
      <c r="C3616">
        <v>455</v>
      </c>
      <c r="D3616" t="s">
        <v>38</v>
      </c>
      <c r="E3616" t="s">
        <v>39</v>
      </c>
      <c r="F3616">
        <v>3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s="1">
        <v>44468.437696759262</v>
      </c>
      <c r="U3616">
        <v>925</v>
      </c>
      <c r="V3616" t="s">
        <v>31</v>
      </c>
      <c r="W3616">
        <v>501</v>
      </c>
      <c r="X3616">
        <v>700</v>
      </c>
    </row>
    <row r="3617" spans="1:24" x14ac:dyDescent="0.35">
      <c r="A3617" t="s">
        <v>24</v>
      </c>
      <c r="B3617">
        <v>2017</v>
      </c>
      <c r="C3617">
        <v>455</v>
      </c>
      <c r="D3617" t="s">
        <v>38</v>
      </c>
      <c r="E3617" t="s">
        <v>39</v>
      </c>
      <c r="F3617">
        <v>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s="1">
        <v>44468.437696759262</v>
      </c>
      <c r="U3617">
        <v>914</v>
      </c>
      <c r="V3617" t="s">
        <v>29</v>
      </c>
      <c r="W3617">
        <v>301</v>
      </c>
      <c r="X3617">
        <v>500</v>
      </c>
    </row>
    <row r="3618" spans="1:24" x14ac:dyDescent="0.35">
      <c r="A3618" t="s">
        <v>24</v>
      </c>
      <c r="B3618">
        <v>2017</v>
      </c>
      <c r="C3618">
        <v>455</v>
      </c>
      <c r="D3618" t="s">
        <v>38</v>
      </c>
      <c r="E3618" t="s">
        <v>39</v>
      </c>
      <c r="F3618">
        <v>4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s="1">
        <v>44468.437696759262</v>
      </c>
      <c r="U3618">
        <v>924</v>
      </c>
      <c r="V3618" t="s">
        <v>31</v>
      </c>
      <c r="W3618">
        <v>301</v>
      </c>
      <c r="X3618">
        <v>500</v>
      </c>
    </row>
    <row r="3619" spans="1:24" x14ac:dyDescent="0.35">
      <c r="A3619" t="s">
        <v>24</v>
      </c>
      <c r="B3619">
        <v>2017</v>
      </c>
      <c r="C3619">
        <v>455</v>
      </c>
      <c r="D3619" t="s">
        <v>38</v>
      </c>
      <c r="E3619" t="s">
        <v>39</v>
      </c>
      <c r="F3619">
        <v>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s="1">
        <v>44468.437696759262</v>
      </c>
      <c r="U3619">
        <v>934</v>
      </c>
      <c r="V3619" t="s">
        <v>30</v>
      </c>
      <c r="W3619">
        <v>301</v>
      </c>
      <c r="X3619">
        <v>500</v>
      </c>
    </row>
    <row r="3620" spans="1:24" x14ac:dyDescent="0.35">
      <c r="A3620" t="s">
        <v>24</v>
      </c>
      <c r="B3620">
        <v>2017</v>
      </c>
      <c r="C3620">
        <v>455</v>
      </c>
      <c r="D3620" t="s">
        <v>38</v>
      </c>
      <c r="E3620" t="s">
        <v>39</v>
      </c>
      <c r="F3620">
        <v>5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s="1">
        <v>44468.437696759262</v>
      </c>
      <c r="U3620">
        <v>944</v>
      </c>
      <c r="V3620" t="s">
        <v>27</v>
      </c>
      <c r="W3620">
        <v>301</v>
      </c>
      <c r="X3620">
        <v>500</v>
      </c>
    </row>
    <row r="3621" spans="1:24" x14ac:dyDescent="0.35">
      <c r="A3621" t="s">
        <v>24</v>
      </c>
      <c r="B3621">
        <v>2017</v>
      </c>
      <c r="C3621">
        <v>455</v>
      </c>
      <c r="D3621" t="s">
        <v>38</v>
      </c>
      <c r="E3621" t="s">
        <v>39</v>
      </c>
      <c r="F3621">
        <v>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 s="1">
        <v>44468.437696759262</v>
      </c>
      <c r="U3621">
        <v>951</v>
      </c>
      <c r="V3621" t="s">
        <v>28</v>
      </c>
      <c r="W3621">
        <v>10</v>
      </c>
      <c r="X3621">
        <v>100</v>
      </c>
    </row>
    <row r="3622" spans="1:24" x14ac:dyDescent="0.35">
      <c r="A3622" t="s">
        <v>24</v>
      </c>
      <c r="B3622">
        <v>2017</v>
      </c>
      <c r="C3622">
        <v>455</v>
      </c>
      <c r="D3622" t="s">
        <v>38</v>
      </c>
      <c r="E3622" t="s">
        <v>39</v>
      </c>
      <c r="F3622">
        <v>8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s="1">
        <v>44468.437696759262</v>
      </c>
      <c r="U3622">
        <v>954</v>
      </c>
      <c r="V3622" t="s">
        <v>28</v>
      </c>
      <c r="W3622">
        <v>301</v>
      </c>
      <c r="X3622">
        <v>500</v>
      </c>
    </row>
    <row r="3623" spans="1:24" x14ac:dyDescent="0.35">
      <c r="A3623" t="s">
        <v>24</v>
      </c>
      <c r="B3623">
        <v>2017</v>
      </c>
      <c r="C3623">
        <v>455</v>
      </c>
      <c r="D3623" t="s">
        <v>38</v>
      </c>
      <c r="E3623" t="s">
        <v>39</v>
      </c>
      <c r="F3623">
        <v>10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s="1">
        <v>44468.437696759262</v>
      </c>
      <c r="U3623">
        <v>953</v>
      </c>
      <c r="V3623" t="s">
        <v>28</v>
      </c>
      <c r="W3623">
        <v>201</v>
      </c>
      <c r="X3623">
        <v>300</v>
      </c>
    </row>
    <row r="3624" spans="1:24" x14ac:dyDescent="0.35">
      <c r="A3624" t="s">
        <v>24</v>
      </c>
      <c r="B3624">
        <v>2017</v>
      </c>
      <c r="C3624">
        <v>455</v>
      </c>
      <c r="D3624" t="s">
        <v>38</v>
      </c>
      <c r="E3624" t="s">
        <v>39</v>
      </c>
      <c r="F3624">
        <v>13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s="1">
        <v>44468.437696759262</v>
      </c>
      <c r="U3624">
        <v>913</v>
      </c>
      <c r="V3624" t="s">
        <v>29</v>
      </c>
      <c r="W3624">
        <v>201</v>
      </c>
      <c r="X3624">
        <v>300</v>
      </c>
    </row>
    <row r="3625" spans="1:24" x14ac:dyDescent="0.35">
      <c r="A3625" t="s">
        <v>24</v>
      </c>
      <c r="B3625">
        <v>2017</v>
      </c>
      <c r="C3625">
        <v>455</v>
      </c>
      <c r="D3625" t="s">
        <v>38</v>
      </c>
      <c r="E3625" t="s">
        <v>39</v>
      </c>
      <c r="F3625">
        <v>16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s="1">
        <v>44468.437696759262</v>
      </c>
      <c r="U3625">
        <v>923</v>
      </c>
      <c r="V3625" t="s">
        <v>31</v>
      </c>
      <c r="W3625">
        <v>201</v>
      </c>
      <c r="X3625">
        <v>300</v>
      </c>
    </row>
    <row r="3626" spans="1:24" x14ac:dyDescent="0.35">
      <c r="A3626" t="s">
        <v>24</v>
      </c>
      <c r="B3626">
        <v>2017</v>
      </c>
      <c r="C3626">
        <v>455</v>
      </c>
      <c r="D3626" t="s">
        <v>38</v>
      </c>
      <c r="E3626" t="s">
        <v>39</v>
      </c>
      <c r="F3626">
        <v>17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 s="1">
        <v>44468.437696759262</v>
      </c>
      <c r="U3626">
        <v>941</v>
      </c>
      <c r="V3626" t="s">
        <v>27</v>
      </c>
      <c r="W3626">
        <v>10</v>
      </c>
      <c r="X3626">
        <v>100</v>
      </c>
    </row>
    <row r="3627" spans="1:24" x14ac:dyDescent="0.35">
      <c r="A3627" t="s">
        <v>24</v>
      </c>
      <c r="B3627">
        <v>2017</v>
      </c>
      <c r="C3627">
        <v>455</v>
      </c>
      <c r="D3627" t="s">
        <v>38</v>
      </c>
      <c r="E3627" t="s">
        <v>39</v>
      </c>
      <c r="F3627">
        <v>17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s="1">
        <v>44468.437696759262</v>
      </c>
      <c r="U3627">
        <v>943</v>
      </c>
      <c r="V3627" t="s">
        <v>27</v>
      </c>
      <c r="W3627">
        <v>201</v>
      </c>
      <c r="X3627">
        <v>300</v>
      </c>
    </row>
    <row r="3628" spans="1:24" x14ac:dyDescent="0.35">
      <c r="A3628" t="s">
        <v>24</v>
      </c>
      <c r="B3628">
        <v>2017</v>
      </c>
      <c r="C3628">
        <v>455</v>
      </c>
      <c r="D3628" t="s">
        <v>38</v>
      </c>
      <c r="E3628" t="s">
        <v>39</v>
      </c>
      <c r="F3628">
        <v>18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s="1">
        <v>44468.437696759262</v>
      </c>
      <c r="U3628">
        <v>952</v>
      </c>
      <c r="V3628" t="s">
        <v>28</v>
      </c>
      <c r="W3628">
        <v>101</v>
      </c>
      <c r="X3628">
        <v>200</v>
      </c>
    </row>
    <row r="3629" spans="1:24" x14ac:dyDescent="0.35">
      <c r="A3629" t="s">
        <v>24</v>
      </c>
      <c r="B3629">
        <v>2017</v>
      </c>
      <c r="C3629">
        <v>455</v>
      </c>
      <c r="D3629" t="s">
        <v>38</v>
      </c>
      <c r="E3629" t="s">
        <v>39</v>
      </c>
      <c r="F3629">
        <v>20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 s="1">
        <v>44468.437696759262</v>
      </c>
      <c r="U3629">
        <v>933</v>
      </c>
      <c r="V3629" t="s">
        <v>30</v>
      </c>
      <c r="W3629">
        <v>201</v>
      </c>
      <c r="X3629">
        <v>300</v>
      </c>
    </row>
    <row r="3630" spans="1:24" x14ac:dyDescent="0.35">
      <c r="A3630" t="s">
        <v>24</v>
      </c>
      <c r="B3630">
        <v>2017</v>
      </c>
      <c r="C3630">
        <v>455</v>
      </c>
      <c r="D3630" t="s">
        <v>38</v>
      </c>
      <c r="E3630" t="s">
        <v>39</v>
      </c>
      <c r="F3630">
        <v>29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 s="1">
        <v>44468.437696759262</v>
      </c>
      <c r="U3630">
        <v>942</v>
      </c>
      <c r="V3630" t="s">
        <v>27</v>
      </c>
      <c r="W3630">
        <v>101</v>
      </c>
      <c r="X3630">
        <v>200</v>
      </c>
    </row>
    <row r="3631" spans="1:24" x14ac:dyDescent="0.35">
      <c r="A3631" t="s">
        <v>24</v>
      </c>
      <c r="B3631">
        <v>2017</v>
      </c>
      <c r="C3631">
        <v>455</v>
      </c>
      <c r="D3631" t="s">
        <v>38</v>
      </c>
      <c r="E3631" t="s">
        <v>39</v>
      </c>
      <c r="F3631">
        <v>32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 s="1">
        <v>44468.437696759262</v>
      </c>
      <c r="U3631">
        <v>912</v>
      </c>
      <c r="V3631" t="s">
        <v>29</v>
      </c>
      <c r="W3631">
        <v>101</v>
      </c>
      <c r="X3631">
        <v>200</v>
      </c>
    </row>
    <row r="3632" spans="1:24" x14ac:dyDescent="0.35">
      <c r="A3632" t="s">
        <v>24</v>
      </c>
      <c r="B3632">
        <v>2017</v>
      </c>
      <c r="C3632">
        <v>455</v>
      </c>
      <c r="D3632" t="s">
        <v>38</v>
      </c>
      <c r="E3632" t="s">
        <v>39</v>
      </c>
      <c r="F3632">
        <v>41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 s="1">
        <v>44468.437696759262</v>
      </c>
      <c r="U3632">
        <v>921</v>
      </c>
      <c r="V3632" t="s">
        <v>31</v>
      </c>
      <c r="W3632">
        <v>10</v>
      </c>
      <c r="X3632">
        <v>100</v>
      </c>
    </row>
    <row r="3633" spans="1:24" x14ac:dyDescent="0.35">
      <c r="A3633" t="s">
        <v>24</v>
      </c>
      <c r="B3633">
        <v>2017</v>
      </c>
      <c r="C3633">
        <v>455</v>
      </c>
      <c r="D3633" t="s">
        <v>38</v>
      </c>
      <c r="E3633" t="s">
        <v>39</v>
      </c>
      <c r="F3633">
        <v>54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s="1">
        <v>44468.437696759262</v>
      </c>
      <c r="U3633">
        <v>922</v>
      </c>
      <c r="V3633" t="s">
        <v>31</v>
      </c>
      <c r="W3633">
        <v>101</v>
      </c>
      <c r="X3633">
        <v>200</v>
      </c>
    </row>
    <row r="3634" spans="1:24" x14ac:dyDescent="0.35">
      <c r="A3634" t="s">
        <v>24</v>
      </c>
      <c r="B3634">
        <v>2017</v>
      </c>
      <c r="C3634">
        <v>455</v>
      </c>
      <c r="D3634" t="s">
        <v>38</v>
      </c>
      <c r="E3634" t="s">
        <v>39</v>
      </c>
      <c r="F3634">
        <v>61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 s="1">
        <v>44468.437696759262</v>
      </c>
      <c r="U3634">
        <v>931</v>
      </c>
      <c r="V3634" t="s">
        <v>30</v>
      </c>
      <c r="W3634">
        <v>10</v>
      </c>
      <c r="X3634">
        <v>100</v>
      </c>
    </row>
    <row r="3635" spans="1:24" x14ac:dyDescent="0.35">
      <c r="A3635" t="s">
        <v>24</v>
      </c>
      <c r="B3635">
        <v>2017</v>
      </c>
      <c r="C3635">
        <v>455</v>
      </c>
      <c r="D3635" t="s">
        <v>38</v>
      </c>
      <c r="E3635" t="s">
        <v>39</v>
      </c>
      <c r="F3635">
        <v>74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s="1">
        <v>44468.437696759262</v>
      </c>
      <c r="U3635">
        <v>911</v>
      </c>
      <c r="V3635" t="s">
        <v>29</v>
      </c>
      <c r="W3635">
        <v>10</v>
      </c>
      <c r="X3635">
        <v>100</v>
      </c>
    </row>
    <row r="3636" spans="1:24" x14ac:dyDescent="0.35">
      <c r="A3636" t="s">
        <v>24</v>
      </c>
      <c r="B3636">
        <v>2017</v>
      </c>
      <c r="C3636">
        <v>455</v>
      </c>
      <c r="D3636" t="s">
        <v>38</v>
      </c>
      <c r="E3636" t="s">
        <v>39</v>
      </c>
      <c r="F3636">
        <v>90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 s="1">
        <v>44468.437696759262</v>
      </c>
      <c r="U3636">
        <v>932</v>
      </c>
      <c r="V3636" t="s">
        <v>30</v>
      </c>
      <c r="W3636">
        <v>101</v>
      </c>
      <c r="X3636">
        <v>200</v>
      </c>
    </row>
    <row r="3637" spans="1:24" x14ac:dyDescent="0.35">
      <c r="A3637" t="s">
        <v>24</v>
      </c>
      <c r="B3637">
        <v>2017</v>
      </c>
      <c r="C3637">
        <v>460</v>
      </c>
      <c r="D3637" t="s">
        <v>40</v>
      </c>
      <c r="E3637" t="s">
        <v>41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 s="1">
        <v>44468.437696759262</v>
      </c>
      <c r="U3637">
        <v>915</v>
      </c>
      <c r="V3637" t="s">
        <v>29</v>
      </c>
      <c r="W3637">
        <v>501</v>
      </c>
      <c r="X3637">
        <v>700</v>
      </c>
    </row>
    <row r="3638" spans="1:24" x14ac:dyDescent="0.35">
      <c r="A3638" t="s">
        <v>24</v>
      </c>
      <c r="B3638">
        <v>2017</v>
      </c>
      <c r="C3638">
        <v>460</v>
      </c>
      <c r="D3638" t="s">
        <v>40</v>
      </c>
      <c r="E3638" t="s">
        <v>41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s="1">
        <v>44468.437696759262</v>
      </c>
      <c r="U3638">
        <v>935</v>
      </c>
      <c r="V3638" t="s">
        <v>30</v>
      </c>
      <c r="W3638">
        <v>501</v>
      </c>
      <c r="X3638">
        <v>700</v>
      </c>
    </row>
    <row r="3639" spans="1:24" x14ac:dyDescent="0.35">
      <c r="A3639" t="s">
        <v>24</v>
      </c>
      <c r="B3639">
        <v>2017</v>
      </c>
      <c r="C3639">
        <v>460</v>
      </c>
      <c r="D3639" t="s">
        <v>40</v>
      </c>
      <c r="E3639" t="s">
        <v>41</v>
      </c>
      <c r="F3639">
        <v>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s="1">
        <v>44468.437696759262</v>
      </c>
      <c r="U3639">
        <v>945</v>
      </c>
      <c r="V3639" t="s">
        <v>27</v>
      </c>
      <c r="W3639">
        <v>501</v>
      </c>
      <c r="X3639">
        <v>700</v>
      </c>
    </row>
    <row r="3640" spans="1:24" x14ac:dyDescent="0.35">
      <c r="A3640" t="s">
        <v>24</v>
      </c>
      <c r="B3640">
        <v>2017</v>
      </c>
      <c r="C3640">
        <v>460</v>
      </c>
      <c r="D3640" t="s">
        <v>40</v>
      </c>
      <c r="E3640" t="s">
        <v>41</v>
      </c>
      <c r="F3640">
        <v>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 s="1">
        <v>44468.437696759262</v>
      </c>
      <c r="U3640">
        <v>955</v>
      </c>
      <c r="V3640" t="s">
        <v>28</v>
      </c>
      <c r="W3640">
        <v>501</v>
      </c>
      <c r="X3640">
        <v>700</v>
      </c>
    </row>
    <row r="3641" spans="1:24" x14ac:dyDescent="0.35">
      <c r="A3641" t="s">
        <v>24</v>
      </c>
      <c r="B3641">
        <v>2017</v>
      </c>
      <c r="C3641">
        <v>460</v>
      </c>
      <c r="D3641" t="s">
        <v>40</v>
      </c>
      <c r="E3641" t="s">
        <v>41</v>
      </c>
      <c r="F3641">
        <v>3</v>
      </c>
      <c r="G3641">
        <v>1</v>
      </c>
      <c r="H3641">
        <v>31.4</v>
      </c>
      <c r="I3641">
        <v>985.75202798566204</v>
      </c>
      <c r="J3641">
        <v>12</v>
      </c>
      <c r="K3641">
        <v>144.70604189393299</v>
      </c>
      <c r="L3641">
        <v>61.3</v>
      </c>
      <c r="M3641">
        <v>3760.6728733413001</v>
      </c>
      <c r="N3641">
        <v>0</v>
      </c>
      <c r="O3641">
        <v>256</v>
      </c>
      <c r="P3641">
        <v>23496</v>
      </c>
      <c r="Q3641">
        <v>552057790.30567706</v>
      </c>
      <c r="R3641">
        <v>0</v>
      </c>
      <c r="S3641">
        <v>98260</v>
      </c>
      <c r="T3641" s="1">
        <v>44468.437696759262</v>
      </c>
      <c r="U3641">
        <v>925</v>
      </c>
      <c r="V3641" t="s">
        <v>31</v>
      </c>
      <c r="W3641">
        <v>501</v>
      </c>
      <c r="X3641">
        <v>700</v>
      </c>
    </row>
    <row r="3642" spans="1:24" x14ac:dyDescent="0.35">
      <c r="A3642" t="s">
        <v>24</v>
      </c>
      <c r="B3642">
        <v>2017</v>
      </c>
      <c r="C3642">
        <v>460</v>
      </c>
      <c r="D3642" t="s">
        <v>40</v>
      </c>
      <c r="E3642" t="s">
        <v>41</v>
      </c>
      <c r="F3642">
        <v>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s="1">
        <v>44468.437696759262</v>
      </c>
      <c r="U3642">
        <v>914</v>
      </c>
      <c r="V3642" t="s">
        <v>29</v>
      </c>
      <c r="W3642">
        <v>301</v>
      </c>
      <c r="X3642">
        <v>500</v>
      </c>
    </row>
    <row r="3643" spans="1:24" x14ac:dyDescent="0.35">
      <c r="A3643" t="s">
        <v>24</v>
      </c>
      <c r="B3643">
        <v>2017</v>
      </c>
      <c r="C3643">
        <v>460</v>
      </c>
      <c r="D3643" t="s">
        <v>40</v>
      </c>
      <c r="E3643" t="s">
        <v>41</v>
      </c>
      <c r="F3643">
        <v>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 s="1">
        <v>44468.437696759262</v>
      </c>
      <c r="U3643">
        <v>924</v>
      </c>
      <c r="V3643" t="s">
        <v>31</v>
      </c>
      <c r="W3643">
        <v>301</v>
      </c>
      <c r="X3643">
        <v>500</v>
      </c>
    </row>
    <row r="3644" spans="1:24" x14ac:dyDescent="0.35">
      <c r="A3644" t="s">
        <v>24</v>
      </c>
      <c r="B3644">
        <v>2017</v>
      </c>
      <c r="C3644">
        <v>460</v>
      </c>
      <c r="D3644" t="s">
        <v>40</v>
      </c>
      <c r="E3644" t="s">
        <v>41</v>
      </c>
      <c r="F3644">
        <v>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s="1">
        <v>44468.437696759262</v>
      </c>
      <c r="U3644">
        <v>934</v>
      </c>
      <c r="V3644" t="s">
        <v>30</v>
      </c>
      <c r="W3644">
        <v>301</v>
      </c>
      <c r="X3644">
        <v>500</v>
      </c>
    </row>
    <row r="3645" spans="1:24" x14ac:dyDescent="0.35">
      <c r="A3645" t="s">
        <v>24</v>
      </c>
      <c r="B3645">
        <v>2017</v>
      </c>
      <c r="C3645">
        <v>460</v>
      </c>
      <c r="D3645" t="s">
        <v>40</v>
      </c>
      <c r="E3645" t="s">
        <v>41</v>
      </c>
      <c r="F3645">
        <v>5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 s="1">
        <v>44468.437696759262</v>
      </c>
      <c r="U3645">
        <v>944</v>
      </c>
      <c r="V3645" t="s">
        <v>27</v>
      </c>
      <c r="W3645">
        <v>301</v>
      </c>
      <c r="X3645">
        <v>500</v>
      </c>
    </row>
    <row r="3646" spans="1:24" x14ac:dyDescent="0.35">
      <c r="A3646" t="s">
        <v>24</v>
      </c>
      <c r="B3646">
        <v>2017</v>
      </c>
      <c r="C3646">
        <v>460</v>
      </c>
      <c r="D3646" t="s">
        <v>40</v>
      </c>
      <c r="E3646" t="s">
        <v>41</v>
      </c>
      <c r="F3646">
        <v>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 s="1">
        <v>44468.437696759262</v>
      </c>
      <c r="U3646">
        <v>951</v>
      </c>
      <c r="V3646" t="s">
        <v>28</v>
      </c>
      <c r="W3646">
        <v>10</v>
      </c>
      <c r="X3646">
        <v>100</v>
      </c>
    </row>
    <row r="3647" spans="1:24" x14ac:dyDescent="0.35">
      <c r="A3647" t="s">
        <v>24</v>
      </c>
      <c r="B3647">
        <v>2017</v>
      </c>
      <c r="C3647">
        <v>460</v>
      </c>
      <c r="D3647" t="s">
        <v>40</v>
      </c>
      <c r="E3647" t="s">
        <v>41</v>
      </c>
      <c r="F3647">
        <v>8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 s="1">
        <v>44468.437696759262</v>
      </c>
      <c r="U3647">
        <v>954</v>
      </c>
      <c r="V3647" t="s">
        <v>28</v>
      </c>
      <c r="W3647">
        <v>301</v>
      </c>
      <c r="X3647">
        <v>500</v>
      </c>
    </row>
    <row r="3648" spans="1:24" x14ac:dyDescent="0.35">
      <c r="A3648" t="s">
        <v>24</v>
      </c>
      <c r="B3648">
        <v>2017</v>
      </c>
      <c r="C3648">
        <v>460</v>
      </c>
      <c r="D3648" t="s">
        <v>40</v>
      </c>
      <c r="E3648" t="s">
        <v>41</v>
      </c>
      <c r="F3648">
        <v>10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s="1">
        <v>44468.437696759262</v>
      </c>
      <c r="U3648">
        <v>953</v>
      </c>
      <c r="V3648" t="s">
        <v>28</v>
      </c>
      <c r="W3648">
        <v>201</v>
      </c>
      <c r="X3648">
        <v>300</v>
      </c>
    </row>
    <row r="3649" spans="1:24" x14ac:dyDescent="0.35">
      <c r="A3649" t="s">
        <v>24</v>
      </c>
      <c r="B3649">
        <v>2017</v>
      </c>
      <c r="C3649">
        <v>460</v>
      </c>
      <c r="D3649" t="s">
        <v>40</v>
      </c>
      <c r="E3649" t="s">
        <v>41</v>
      </c>
      <c r="F3649">
        <v>13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 s="1">
        <v>44468.437696759262</v>
      </c>
      <c r="U3649">
        <v>913</v>
      </c>
      <c r="V3649" t="s">
        <v>29</v>
      </c>
      <c r="W3649">
        <v>201</v>
      </c>
      <c r="X3649">
        <v>300</v>
      </c>
    </row>
    <row r="3650" spans="1:24" x14ac:dyDescent="0.35">
      <c r="A3650" t="s">
        <v>24</v>
      </c>
      <c r="B3650">
        <v>2017</v>
      </c>
      <c r="C3650">
        <v>460</v>
      </c>
      <c r="D3650" t="s">
        <v>40</v>
      </c>
      <c r="E3650" t="s">
        <v>41</v>
      </c>
      <c r="F3650">
        <v>16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 s="1">
        <v>44468.437696759262</v>
      </c>
      <c r="U3650">
        <v>923</v>
      </c>
      <c r="V3650" t="s">
        <v>31</v>
      </c>
      <c r="W3650">
        <v>201</v>
      </c>
      <c r="X3650">
        <v>300</v>
      </c>
    </row>
    <row r="3651" spans="1:24" x14ac:dyDescent="0.35">
      <c r="A3651" t="s">
        <v>24</v>
      </c>
      <c r="B3651">
        <v>2017</v>
      </c>
      <c r="C3651">
        <v>460</v>
      </c>
      <c r="D3651" t="s">
        <v>40</v>
      </c>
      <c r="E3651" t="s">
        <v>41</v>
      </c>
      <c r="F3651">
        <v>17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 s="1">
        <v>44468.437696759262</v>
      </c>
      <c r="U3651">
        <v>941</v>
      </c>
      <c r="V3651" t="s">
        <v>27</v>
      </c>
      <c r="W3651">
        <v>10</v>
      </c>
      <c r="X3651">
        <v>100</v>
      </c>
    </row>
    <row r="3652" spans="1:24" x14ac:dyDescent="0.35">
      <c r="A3652" t="s">
        <v>24</v>
      </c>
      <c r="B3652">
        <v>2017</v>
      </c>
      <c r="C3652">
        <v>460</v>
      </c>
      <c r="D3652" t="s">
        <v>40</v>
      </c>
      <c r="E3652" t="s">
        <v>41</v>
      </c>
      <c r="F3652">
        <v>17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s="1">
        <v>44468.437696759262</v>
      </c>
      <c r="U3652">
        <v>943</v>
      </c>
      <c r="V3652" t="s">
        <v>27</v>
      </c>
      <c r="W3652">
        <v>201</v>
      </c>
      <c r="X3652">
        <v>300</v>
      </c>
    </row>
    <row r="3653" spans="1:24" x14ac:dyDescent="0.35">
      <c r="A3653" t="s">
        <v>24</v>
      </c>
      <c r="B3653">
        <v>2017</v>
      </c>
      <c r="C3653">
        <v>460</v>
      </c>
      <c r="D3653" t="s">
        <v>40</v>
      </c>
      <c r="E3653" t="s">
        <v>41</v>
      </c>
      <c r="F3653">
        <v>18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 s="1">
        <v>44468.437696759262</v>
      </c>
      <c r="U3653">
        <v>952</v>
      </c>
      <c r="V3653" t="s">
        <v>28</v>
      </c>
      <c r="W3653">
        <v>101</v>
      </c>
      <c r="X3653">
        <v>200</v>
      </c>
    </row>
    <row r="3654" spans="1:24" x14ac:dyDescent="0.35">
      <c r="A3654" t="s">
        <v>24</v>
      </c>
      <c r="B3654">
        <v>2017</v>
      </c>
      <c r="C3654">
        <v>460</v>
      </c>
      <c r="D3654" t="s">
        <v>40</v>
      </c>
      <c r="E3654" t="s">
        <v>41</v>
      </c>
      <c r="F3654">
        <v>20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 s="1">
        <v>44468.437696759262</v>
      </c>
      <c r="U3654">
        <v>933</v>
      </c>
      <c r="V3654" t="s">
        <v>30</v>
      </c>
      <c r="W3654">
        <v>201</v>
      </c>
      <c r="X3654">
        <v>300</v>
      </c>
    </row>
    <row r="3655" spans="1:24" x14ac:dyDescent="0.35">
      <c r="A3655" t="s">
        <v>24</v>
      </c>
      <c r="B3655">
        <v>2017</v>
      </c>
      <c r="C3655">
        <v>460</v>
      </c>
      <c r="D3655" t="s">
        <v>40</v>
      </c>
      <c r="E3655" t="s">
        <v>41</v>
      </c>
      <c r="F3655">
        <v>29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 s="1">
        <v>44468.437696759262</v>
      </c>
      <c r="U3655">
        <v>942</v>
      </c>
      <c r="V3655" t="s">
        <v>27</v>
      </c>
      <c r="W3655">
        <v>101</v>
      </c>
      <c r="X3655">
        <v>200</v>
      </c>
    </row>
    <row r="3656" spans="1:24" x14ac:dyDescent="0.35">
      <c r="A3656" t="s">
        <v>24</v>
      </c>
      <c r="B3656">
        <v>2017</v>
      </c>
      <c r="C3656">
        <v>460</v>
      </c>
      <c r="D3656" t="s">
        <v>40</v>
      </c>
      <c r="E3656" t="s">
        <v>41</v>
      </c>
      <c r="F3656">
        <v>32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 s="1">
        <v>44468.437696759262</v>
      </c>
      <c r="U3656">
        <v>912</v>
      </c>
      <c r="V3656" t="s">
        <v>29</v>
      </c>
      <c r="W3656">
        <v>101</v>
      </c>
      <c r="X3656">
        <v>200</v>
      </c>
    </row>
    <row r="3657" spans="1:24" x14ac:dyDescent="0.35">
      <c r="A3657" t="s">
        <v>24</v>
      </c>
      <c r="B3657">
        <v>2017</v>
      </c>
      <c r="C3657">
        <v>460</v>
      </c>
      <c r="D3657" t="s">
        <v>40</v>
      </c>
      <c r="E3657" t="s">
        <v>41</v>
      </c>
      <c r="F3657">
        <v>41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s="1">
        <v>44468.437696759262</v>
      </c>
      <c r="U3657">
        <v>921</v>
      </c>
      <c r="V3657" t="s">
        <v>31</v>
      </c>
      <c r="W3657">
        <v>10</v>
      </c>
      <c r="X3657">
        <v>100</v>
      </c>
    </row>
    <row r="3658" spans="1:24" x14ac:dyDescent="0.35">
      <c r="A3658" t="s">
        <v>24</v>
      </c>
      <c r="B3658">
        <v>2017</v>
      </c>
      <c r="C3658">
        <v>460</v>
      </c>
      <c r="D3658" t="s">
        <v>40</v>
      </c>
      <c r="E3658" t="s">
        <v>41</v>
      </c>
      <c r="F3658">
        <v>54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 s="1">
        <v>44468.437696759262</v>
      </c>
      <c r="U3658">
        <v>922</v>
      </c>
      <c r="V3658" t="s">
        <v>31</v>
      </c>
      <c r="W3658">
        <v>101</v>
      </c>
      <c r="X3658">
        <v>200</v>
      </c>
    </row>
    <row r="3659" spans="1:24" x14ac:dyDescent="0.35">
      <c r="A3659" t="s">
        <v>24</v>
      </c>
      <c r="B3659">
        <v>2017</v>
      </c>
      <c r="C3659">
        <v>460</v>
      </c>
      <c r="D3659" t="s">
        <v>40</v>
      </c>
      <c r="E3659" t="s">
        <v>41</v>
      </c>
      <c r="F3659">
        <v>61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 s="1">
        <v>44468.437696759262</v>
      </c>
      <c r="U3659">
        <v>931</v>
      </c>
      <c r="V3659" t="s">
        <v>30</v>
      </c>
      <c r="W3659">
        <v>10</v>
      </c>
      <c r="X3659">
        <v>100</v>
      </c>
    </row>
    <row r="3660" spans="1:24" x14ac:dyDescent="0.35">
      <c r="A3660" t="s">
        <v>24</v>
      </c>
      <c r="B3660">
        <v>2017</v>
      </c>
      <c r="C3660">
        <v>460</v>
      </c>
      <c r="D3660" t="s">
        <v>40</v>
      </c>
      <c r="E3660" t="s">
        <v>41</v>
      </c>
      <c r="F3660">
        <v>74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 s="1">
        <v>44468.437696759262</v>
      </c>
      <c r="U3660">
        <v>911</v>
      </c>
      <c r="V3660" t="s">
        <v>29</v>
      </c>
      <c r="W3660">
        <v>10</v>
      </c>
      <c r="X3660">
        <v>100</v>
      </c>
    </row>
    <row r="3661" spans="1:24" x14ac:dyDescent="0.35">
      <c r="A3661" t="s">
        <v>24</v>
      </c>
      <c r="B3661">
        <v>2017</v>
      </c>
      <c r="C3661">
        <v>460</v>
      </c>
      <c r="D3661" t="s">
        <v>40</v>
      </c>
      <c r="E3661" t="s">
        <v>41</v>
      </c>
      <c r="F3661">
        <v>90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s="1">
        <v>44468.437696759262</v>
      </c>
      <c r="U3661">
        <v>932</v>
      </c>
      <c r="V3661" t="s">
        <v>30</v>
      </c>
      <c r="W3661">
        <v>101</v>
      </c>
      <c r="X3661">
        <v>200</v>
      </c>
    </row>
    <row r="3662" spans="1:24" x14ac:dyDescent="0.35">
      <c r="A3662" t="s">
        <v>24</v>
      </c>
      <c r="B3662">
        <v>2017</v>
      </c>
      <c r="C3662">
        <v>471</v>
      </c>
      <c r="D3662" t="s">
        <v>42</v>
      </c>
      <c r="E3662" t="s">
        <v>43</v>
      </c>
      <c r="F3662">
        <v>2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s="1">
        <v>44468.437696759262</v>
      </c>
      <c r="U3662">
        <v>915</v>
      </c>
      <c r="V3662" t="s">
        <v>29</v>
      </c>
      <c r="W3662">
        <v>501</v>
      </c>
      <c r="X3662">
        <v>700</v>
      </c>
    </row>
    <row r="3663" spans="1:24" x14ac:dyDescent="0.35">
      <c r="A3663" t="s">
        <v>24</v>
      </c>
      <c r="B3663">
        <v>2017</v>
      </c>
      <c r="C3663">
        <v>471</v>
      </c>
      <c r="D3663" t="s">
        <v>42</v>
      </c>
      <c r="E3663" t="s">
        <v>43</v>
      </c>
      <c r="F3663">
        <v>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s="1">
        <v>44468.437696759262</v>
      </c>
      <c r="U3663">
        <v>935</v>
      </c>
      <c r="V3663" t="s">
        <v>30</v>
      </c>
      <c r="W3663">
        <v>501</v>
      </c>
      <c r="X3663">
        <v>700</v>
      </c>
    </row>
    <row r="3664" spans="1:24" x14ac:dyDescent="0.35">
      <c r="A3664" t="s">
        <v>24</v>
      </c>
      <c r="B3664">
        <v>2017</v>
      </c>
      <c r="C3664">
        <v>471</v>
      </c>
      <c r="D3664" t="s">
        <v>42</v>
      </c>
      <c r="E3664" t="s">
        <v>43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s="1">
        <v>44468.437696759262</v>
      </c>
      <c r="U3664">
        <v>945</v>
      </c>
      <c r="V3664" t="s">
        <v>27</v>
      </c>
      <c r="W3664">
        <v>501</v>
      </c>
      <c r="X3664">
        <v>700</v>
      </c>
    </row>
    <row r="3665" spans="1:24" x14ac:dyDescent="0.35">
      <c r="A3665" t="s">
        <v>24</v>
      </c>
      <c r="B3665">
        <v>2017</v>
      </c>
      <c r="C3665">
        <v>471</v>
      </c>
      <c r="D3665" t="s">
        <v>42</v>
      </c>
      <c r="E3665" t="s">
        <v>43</v>
      </c>
      <c r="F3665">
        <v>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s="1">
        <v>44468.437696759262</v>
      </c>
      <c r="U3665">
        <v>955</v>
      </c>
      <c r="V3665" t="s">
        <v>28</v>
      </c>
      <c r="W3665">
        <v>501</v>
      </c>
      <c r="X3665">
        <v>700</v>
      </c>
    </row>
    <row r="3666" spans="1:24" x14ac:dyDescent="0.35">
      <c r="A3666" t="s">
        <v>24</v>
      </c>
      <c r="B3666">
        <v>2017</v>
      </c>
      <c r="C3666">
        <v>471</v>
      </c>
      <c r="D3666" t="s">
        <v>42</v>
      </c>
      <c r="E3666" t="s">
        <v>43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s="1">
        <v>44468.437696759262</v>
      </c>
      <c r="U3666">
        <v>925</v>
      </c>
      <c r="V3666" t="s">
        <v>31</v>
      </c>
      <c r="W3666">
        <v>501</v>
      </c>
      <c r="X3666">
        <v>700</v>
      </c>
    </row>
    <row r="3667" spans="1:24" x14ac:dyDescent="0.35">
      <c r="A3667" t="s">
        <v>24</v>
      </c>
      <c r="B3667">
        <v>2017</v>
      </c>
      <c r="C3667">
        <v>471</v>
      </c>
      <c r="D3667" t="s">
        <v>42</v>
      </c>
      <c r="E3667" t="s">
        <v>43</v>
      </c>
      <c r="F3667">
        <v>4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 s="1">
        <v>44468.437696759262</v>
      </c>
      <c r="U3667">
        <v>914</v>
      </c>
      <c r="V3667" t="s">
        <v>29</v>
      </c>
      <c r="W3667">
        <v>301</v>
      </c>
      <c r="X3667">
        <v>500</v>
      </c>
    </row>
    <row r="3668" spans="1:24" x14ac:dyDescent="0.35">
      <c r="A3668" t="s">
        <v>24</v>
      </c>
      <c r="B3668">
        <v>2017</v>
      </c>
      <c r="C3668">
        <v>471</v>
      </c>
      <c r="D3668" t="s">
        <v>42</v>
      </c>
      <c r="E3668" t="s">
        <v>43</v>
      </c>
      <c r="F3668">
        <v>4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s="1">
        <v>44468.437696759262</v>
      </c>
      <c r="U3668">
        <v>924</v>
      </c>
      <c r="V3668" t="s">
        <v>31</v>
      </c>
      <c r="W3668">
        <v>301</v>
      </c>
      <c r="X3668">
        <v>500</v>
      </c>
    </row>
    <row r="3669" spans="1:24" x14ac:dyDescent="0.35">
      <c r="A3669" t="s">
        <v>24</v>
      </c>
      <c r="B3669">
        <v>2017</v>
      </c>
      <c r="C3669">
        <v>471</v>
      </c>
      <c r="D3669" t="s">
        <v>42</v>
      </c>
      <c r="E3669" t="s">
        <v>43</v>
      </c>
      <c r="F3669">
        <v>5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s="1">
        <v>44468.437696759262</v>
      </c>
      <c r="U3669">
        <v>934</v>
      </c>
      <c r="V3669" t="s">
        <v>30</v>
      </c>
      <c r="W3669">
        <v>301</v>
      </c>
      <c r="X3669">
        <v>500</v>
      </c>
    </row>
    <row r="3670" spans="1:24" x14ac:dyDescent="0.35">
      <c r="A3670" t="s">
        <v>24</v>
      </c>
      <c r="B3670">
        <v>2017</v>
      </c>
      <c r="C3670">
        <v>471</v>
      </c>
      <c r="D3670" t="s">
        <v>42</v>
      </c>
      <c r="E3670" t="s">
        <v>43</v>
      </c>
      <c r="F3670">
        <v>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s="1">
        <v>44468.437696759262</v>
      </c>
      <c r="U3670">
        <v>944</v>
      </c>
      <c r="V3670" t="s">
        <v>27</v>
      </c>
      <c r="W3670">
        <v>301</v>
      </c>
      <c r="X3670">
        <v>500</v>
      </c>
    </row>
    <row r="3671" spans="1:24" x14ac:dyDescent="0.35">
      <c r="A3671" t="s">
        <v>24</v>
      </c>
      <c r="B3671">
        <v>2017</v>
      </c>
      <c r="C3671">
        <v>471</v>
      </c>
      <c r="D3671" t="s">
        <v>42</v>
      </c>
      <c r="E3671" t="s">
        <v>43</v>
      </c>
      <c r="F3671">
        <v>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 s="1">
        <v>44468.437696759262</v>
      </c>
      <c r="U3671">
        <v>951</v>
      </c>
      <c r="V3671" t="s">
        <v>28</v>
      </c>
      <c r="W3671">
        <v>10</v>
      </c>
      <c r="X3671">
        <v>100</v>
      </c>
    </row>
    <row r="3672" spans="1:24" x14ac:dyDescent="0.35">
      <c r="A3672" t="s">
        <v>24</v>
      </c>
      <c r="B3672">
        <v>2017</v>
      </c>
      <c r="C3672">
        <v>471</v>
      </c>
      <c r="D3672" t="s">
        <v>42</v>
      </c>
      <c r="E3672" t="s">
        <v>43</v>
      </c>
      <c r="F3672">
        <v>8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 s="1">
        <v>44468.437696759262</v>
      </c>
      <c r="U3672">
        <v>954</v>
      </c>
      <c r="V3672" t="s">
        <v>28</v>
      </c>
      <c r="W3672">
        <v>301</v>
      </c>
      <c r="X3672">
        <v>500</v>
      </c>
    </row>
    <row r="3673" spans="1:24" x14ac:dyDescent="0.35">
      <c r="A3673" t="s">
        <v>24</v>
      </c>
      <c r="B3673">
        <v>2017</v>
      </c>
      <c r="C3673">
        <v>471</v>
      </c>
      <c r="D3673" t="s">
        <v>42</v>
      </c>
      <c r="E3673" t="s">
        <v>43</v>
      </c>
      <c r="F3673">
        <v>10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s="1">
        <v>44468.437696759262</v>
      </c>
      <c r="U3673">
        <v>953</v>
      </c>
      <c r="V3673" t="s">
        <v>28</v>
      </c>
      <c r="W3673">
        <v>201</v>
      </c>
      <c r="X3673">
        <v>300</v>
      </c>
    </row>
    <row r="3674" spans="1:24" x14ac:dyDescent="0.35">
      <c r="A3674" t="s">
        <v>24</v>
      </c>
      <c r="B3674">
        <v>2017</v>
      </c>
      <c r="C3674">
        <v>471</v>
      </c>
      <c r="D3674" t="s">
        <v>42</v>
      </c>
      <c r="E3674" t="s">
        <v>43</v>
      </c>
      <c r="F3674">
        <v>13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s="1">
        <v>44468.437696759262</v>
      </c>
      <c r="U3674">
        <v>913</v>
      </c>
      <c r="V3674" t="s">
        <v>29</v>
      </c>
      <c r="W3674">
        <v>201</v>
      </c>
      <c r="X3674">
        <v>300</v>
      </c>
    </row>
    <row r="3675" spans="1:24" x14ac:dyDescent="0.35">
      <c r="A3675" t="s">
        <v>24</v>
      </c>
      <c r="B3675">
        <v>2017</v>
      </c>
      <c r="C3675">
        <v>471</v>
      </c>
      <c r="D3675" t="s">
        <v>42</v>
      </c>
      <c r="E3675" t="s">
        <v>43</v>
      </c>
      <c r="F3675">
        <v>16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s="1">
        <v>44468.437696759262</v>
      </c>
      <c r="U3675">
        <v>923</v>
      </c>
      <c r="V3675" t="s">
        <v>31</v>
      </c>
      <c r="W3675">
        <v>201</v>
      </c>
      <c r="X3675">
        <v>300</v>
      </c>
    </row>
    <row r="3676" spans="1:24" x14ac:dyDescent="0.35">
      <c r="A3676" t="s">
        <v>24</v>
      </c>
      <c r="B3676">
        <v>2017</v>
      </c>
      <c r="C3676">
        <v>471</v>
      </c>
      <c r="D3676" t="s">
        <v>42</v>
      </c>
      <c r="E3676" t="s">
        <v>43</v>
      </c>
      <c r="F3676">
        <v>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 s="1">
        <v>44468.437696759262</v>
      </c>
      <c r="U3676">
        <v>941</v>
      </c>
      <c r="V3676" t="s">
        <v>27</v>
      </c>
      <c r="W3676">
        <v>10</v>
      </c>
      <c r="X3676">
        <v>100</v>
      </c>
    </row>
    <row r="3677" spans="1:24" x14ac:dyDescent="0.35">
      <c r="A3677" t="s">
        <v>24</v>
      </c>
      <c r="B3677">
        <v>2017</v>
      </c>
      <c r="C3677">
        <v>471</v>
      </c>
      <c r="D3677" t="s">
        <v>42</v>
      </c>
      <c r="E3677" t="s">
        <v>43</v>
      </c>
      <c r="F3677">
        <v>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 s="1">
        <v>44468.437696759262</v>
      </c>
      <c r="U3677">
        <v>943</v>
      </c>
      <c r="V3677" t="s">
        <v>27</v>
      </c>
      <c r="W3677">
        <v>201</v>
      </c>
      <c r="X3677">
        <v>300</v>
      </c>
    </row>
    <row r="3678" spans="1:24" x14ac:dyDescent="0.35">
      <c r="A3678" t="s">
        <v>24</v>
      </c>
      <c r="B3678">
        <v>2017</v>
      </c>
      <c r="C3678">
        <v>471</v>
      </c>
      <c r="D3678" t="s">
        <v>42</v>
      </c>
      <c r="E3678" t="s">
        <v>43</v>
      </c>
      <c r="F3678">
        <v>18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s="1">
        <v>44468.437696759262</v>
      </c>
      <c r="U3678">
        <v>952</v>
      </c>
      <c r="V3678" t="s">
        <v>28</v>
      </c>
      <c r="W3678">
        <v>101</v>
      </c>
      <c r="X3678">
        <v>200</v>
      </c>
    </row>
    <row r="3679" spans="1:24" x14ac:dyDescent="0.35">
      <c r="A3679" t="s">
        <v>24</v>
      </c>
      <c r="B3679">
        <v>2017</v>
      </c>
      <c r="C3679">
        <v>471</v>
      </c>
      <c r="D3679" t="s">
        <v>42</v>
      </c>
      <c r="E3679" t="s">
        <v>43</v>
      </c>
      <c r="F3679">
        <v>20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 s="1">
        <v>44468.437696759262</v>
      </c>
      <c r="U3679">
        <v>933</v>
      </c>
      <c r="V3679" t="s">
        <v>30</v>
      </c>
      <c r="W3679">
        <v>201</v>
      </c>
      <c r="X3679">
        <v>300</v>
      </c>
    </row>
    <row r="3680" spans="1:24" x14ac:dyDescent="0.35">
      <c r="A3680" t="s">
        <v>24</v>
      </c>
      <c r="B3680">
        <v>2017</v>
      </c>
      <c r="C3680">
        <v>471</v>
      </c>
      <c r="D3680" t="s">
        <v>42</v>
      </c>
      <c r="E3680" t="s">
        <v>43</v>
      </c>
      <c r="F3680">
        <v>29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 s="1">
        <v>44468.437696759262</v>
      </c>
      <c r="U3680">
        <v>942</v>
      </c>
      <c r="V3680" t="s">
        <v>27</v>
      </c>
      <c r="W3680">
        <v>101</v>
      </c>
      <c r="X3680">
        <v>200</v>
      </c>
    </row>
    <row r="3681" spans="1:24" x14ac:dyDescent="0.35">
      <c r="A3681" t="s">
        <v>24</v>
      </c>
      <c r="B3681">
        <v>2017</v>
      </c>
      <c r="C3681">
        <v>471</v>
      </c>
      <c r="D3681" t="s">
        <v>42</v>
      </c>
      <c r="E3681" t="s">
        <v>43</v>
      </c>
      <c r="F3681">
        <v>32</v>
      </c>
      <c r="G3681">
        <v>1</v>
      </c>
      <c r="H3681">
        <v>3.3887580185915702</v>
      </c>
      <c r="I3681">
        <v>11.360982514043901</v>
      </c>
      <c r="J3681">
        <v>0.83330115211268097</v>
      </c>
      <c r="K3681">
        <v>0.713625072332703</v>
      </c>
      <c r="L3681">
        <v>49.5</v>
      </c>
      <c r="M3681">
        <v>2447.4174726590099</v>
      </c>
      <c r="N3681">
        <v>0</v>
      </c>
      <c r="O3681">
        <v>151</v>
      </c>
      <c r="P3681">
        <v>12399</v>
      </c>
      <c r="Q3681">
        <v>153731287.65893501</v>
      </c>
      <c r="R3681">
        <v>0</v>
      </c>
      <c r="S3681">
        <v>37941</v>
      </c>
      <c r="T3681" s="1">
        <v>44468.437696759262</v>
      </c>
      <c r="U3681">
        <v>912</v>
      </c>
      <c r="V3681" t="s">
        <v>29</v>
      </c>
      <c r="W3681">
        <v>101</v>
      </c>
      <c r="X3681">
        <v>200</v>
      </c>
    </row>
    <row r="3682" spans="1:24" x14ac:dyDescent="0.35">
      <c r="A3682" t="s">
        <v>24</v>
      </c>
      <c r="B3682">
        <v>2017</v>
      </c>
      <c r="C3682">
        <v>471</v>
      </c>
      <c r="D3682" t="s">
        <v>42</v>
      </c>
      <c r="E3682" t="s">
        <v>43</v>
      </c>
      <c r="F3682">
        <v>41</v>
      </c>
      <c r="G3682">
        <v>1</v>
      </c>
      <c r="H3682">
        <v>2.71456572031058</v>
      </c>
      <c r="I3682">
        <v>7.2921610873186804</v>
      </c>
      <c r="J3682">
        <v>1.0370251066355001</v>
      </c>
      <c r="K3682">
        <v>1.0870680352586699</v>
      </c>
      <c r="L3682">
        <v>70.3</v>
      </c>
      <c r="M3682">
        <v>4942.7625759805196</v>
      </c>
      <c r="N3682">
        <v>0</v>
      </c>
      <c r="O3682">
        <v>223</v>
      </c>
      <c r="P3682">
        <v>27145</v>
      </c>
      <c r="Q3682">
        <v>736834957.13846195</v>
      </c>
      <c r="R3682">
        <v>0</v>
      </c>
      <c r="S3682">
        <v>86293</v>
      </c>
      <c r="T3682" s="1">
        <v>44468.437696759262</v>
      </c>
      <c r="U3682">
        <v>921</v>
      </c>
      <c r="V3682" t="s">
        <v>31</v>
      </c>
      <c r="W3682">
        <v>10</v>
      </c>
      <c r="X3682">
        <v>100</v>
      </c>
    </row>
    <row r="3683" spans="1:24" x14ac:dyDescent="0.35">
      <c r="A3683" t="s">
        <v>24</v>
      </c>
      <c r="B3683">
        <v>2017</v>
      </c>
      <c r="C3683">
        <v>471</v>
      </c>
      <c r="D3683" t="s">
        <v>42</v>
      </c>
      <c r="E3683" t="s">
        <v>43</v>
      </c>
      <c r="F3683">
        <v>54</v>
      </c>
      <c r="G3683">
        <v>2</v>
      </c>
      <c r="H3683">
        <v>3.4075234274276802</v>
      </c>
      <c r="I3683">
        <v>9.8477729280410298</v>
      </c>
      <c r="J3683">
        <v>1.0345565858355501</v>
      </c>
      <c r="K3683">
        <v>0.53199527064287899</v>
      </c>
      <c r="L3683">
        <v>81.5</v>
      </c>
      <c r="M3683">
        <v>5601.3510977369697</v>
      </c>
      <c r="N3683">
        <v>0</v>
      </c>
      <c r="O3683">
        <v>236</v>
      </c>
      <c r="P3683">
        <v>24570</v>
      </c>
      <c r="Q3683">
        <v>302595552.819996</v>
      </c>
      <c r="R3683">
        <v>0</v>
      </c>
      <c r="S3683">
        <v>60561</v>
      </c>
      <c r="T3683" s="1">
        <v>44468.437696759262</v>
      </c>
      <c r="U3683">
        <v>922</v>
      </c>
      <c r="V3683" t="s">
        <v>31</v>
      </c>
      <c r="W3683">
        <v>101</v>
      </c>
      <c r="X3683">
        <v>200</v>
      </c>
    </row>
    <row r="3684" spans="1:24" x14ac:dyDescent="0.35">
      <c r="A3684" t="s">
        <v>24</v>
      </c>
      <c r="B3684">
        <v>2017</v>
      </c>
      <c r="C3684">
        <v>471</v>
      </c>
      <c r="D3684" t="s">
        <v>42</v>
      </c>
      <c r="E3684" t="s">
        <v>43</v>
      </c>
      <c r="F3684">
        <v>61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s="1">
        <v>44468.437696759262</v>
      </c>
      <c r="U3684">
        <v>931</v>
      </c>
      <c r="V3684" t="s">
        <v>30</v>
      </c>
      <c r="W3684">
        <v>10</v>
      </c>
      <c r="X3684">
        <v>100</v>
      </c>
    </row>
    <row r="3685" spans="1:24" x14ac:dyDescent="0.35">
      <c r="A3685" t="s">
        <v>24</v>
      </c>
      <c r="B3685">
        <v>2017</v>
      </c>
      <c r="C3685">
        <v>471</v>
      </c>
      <c r="D3685" t="s">
        <v>42</v>
      </c>
      <c r="E3685" t="s">
        <v>43</v>
      </c>
      <c r="F3685">
        <v>74</v>
      </c>
      <c r="G3685">
        <v>1</v>
      </c>
      <c r="H3685">
        <v>8.6184926162738797</v>
      </c>
      <c r="I3685">
        <v>74.287929487140005</v>
      </c>
      <c r="J3685">
        <v>1.4714499588760299</v>
      </c>
      <c r="K3685">
        <v>2.1956843224087201</v>
      </c>
      <c r="L3685">
        <v>355.9</v>
      </c>
      <c r="M3685">
        <v>126642.057715332</v>
      </c>
      <c r="N3685">
        <v>0</v>
      </c>
      <c r="O3685">
        <v>1089</v>
      </c>
      <c r="P3685">
        <v>61181</v>
      </c>
      <c r="Q3685">
        <v>3743084274.9665098</v>
      </c>
      <c r="R3685">
        <v>0</v>
      </c>
      <c r="S3685">
        <v>187213</v>
      </c>
      <c r="T3685" s="1">
        <v>44468.437696759262</v>
      </c>
      <c r="U3685">
        <v>911</v>
      </c>
      <c r="V3685" t="s">
        <v>29</v>
      </c>
      <c r="W3685">
        <v>10</v>
      </c>
      <c r="X3685">
        <v>100</v>
      </c>
    </row>
    <row r="3686" spans="1:24" x14ac:dyDescent="0.35">
      <c r="A3686" t="s">
        <v>24</v>
      </c>
      <c r="B3686">
        <v>2017</v>
      </c>
      <c r="C3686">
        <v>471</v>
      </c>
      <c r="D3686" t="s">
        <v>42</v>
      </c>
      <c r="E3686" t="s">
        <v>43</v>
      </c>
      <c r="F3686">
        <v>90</v>
      </c>
      <c r="G3686">
        <v>1</v>
      </c>
      <c r="H3686">
        <v>3.4970814579196099</v>
      </c>
      <c r="I3686">
        <v>12.176322531807999</v>
      </c>
      <c r="J3686">
        <v>0.65887041960804205</v>
      </c>
      <c r="K3686">
        <v>0.45030778593964599</v>
      </c>
      <c r="L3686">
        <v>151.19999999999999</v>
      </c>
      <c r="M3686">
        <v>22862.7802491189</v>
      </c>
      <c r="N3686">
        <v>0</v>
      </c>
      <c r="O3686">
        <v>473</v>
      </c>
      <c r="P3686">
        <v>29078</v>
      </c>
      <c r="Q3686">
        <v>845517021.047297</v>
      </c>
      <c r="R3686">
        <v>0</v>
      </c>
      <c r="S3686">
        <v>91043</v>
      </c>
      <c r="T3686" s="1">
        <v>44468.437696759262</v>
      </c>
      <c r="U3686">
        <v>932</v>
      </c>
      <c r="V3686" t="s">
        <v>30</v>
      </c>
      <c r="W3686">
        <v>101</v>
      </c>
      <c r="X3686">
        <v>200</v>
      </c>
    </row>
    <row r="3687" spans="1:24" x14ac:dyDescent="0.35">
      <c r="A3687" t="s">
        <v>24</v>
      </c>
      <c r="B3687">
        <v>2017</v>
      </c>
      <c r="C3687">
        <v>472</v>
      </c>
      <c r="D3687" t="s">
        <v>44</v>
      </c>
      <c r="E3687" t="s">
        <v>45</v>
      </c>
      <c r="F3687">
        <v>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s="1">
        <v>44468.437696759262</v>
      </c>
      <c r="U3687">
        <v>915</v>
      </c>
      <c r="V3687" t="s">
        <v>29</v>
      </c>
      <c r="W3687">
        <v>501</v>
      </c>
      <c r="X3687">
        <v>700</v>
      </c>
    </row>
    <row r="3688" spans="1:24" x14ac:dyDescent="0.35">
      <c r="A3688" t="s">
        <v>24</v>
      </c>
      <c r="B3688">
        <v>2017</v>
      </c>
      <c r="C3688">
        <v>472</v>
      </c>
      <c r="D3688" t="s">
        <v>44</v>
      </c>
      <c r="E3688" t="s">
        <v>45</v>
      </c>
      <c r="F3688">
        <v>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 s="1">
        <v>44468.437696759262</v>
      </c>
      <c r="U3688">
        <v>935</v>
      </c>
      <c r="V3688" t="s">
        <v>30</v>
      </c>
      <c r="W3688">
        <v>501</v>
      </c>
      <c r="X3688">
        <v>700</v>
      </c>
    </row>
    <row r="3689" spans="1:24" x14ac:dyDescent="0.35">
      <c r="A3689" t="s">
        <v>24</v>
      </c>
      <c r="B3689">
        <v>2017</v>
      </c>
      <c r="C3689">
        <v>472</v>
      </c>
      <c r="D3689" t="s">
        <v>44</v>
      </c>
      <c r="E3689" t="s">
        <v>45</v>
      </c>
      <c r="F3689">
        <v>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 s="1">
        <v>44468.437696759262</v>
      </c>
      <c r="U3689">
        <v>955</v>
      </c>
      <c r="V3689" t="s">
        <v>28</v>
      </c>
      <c r="W3689">
        <v>501</v>
      </c>
      <c r="X3689">
        <v>700</v>
      </c>
    </row>
    <row r="3690" spans="1:24" x14ac:dyDescent="0.35">
      <c r="A3690" t="s">
        <v>24</v>
      </c>
      <c r="B3690">
        <v>2017</v>
      </c>
      <c r="C3690">
        <v>472</v>
      </c>
      <c r="D3690" t="s">
        <v>44</v>
      </c>
      <c r="E3690" t="s">
        <v>45</v>
      </c>
      <c r="F3690">
        <v>2</v>
      </c>
      <c r="G3690">
        <v>1</v>
      </c>
      <c r="H3690">
        <v>10.9</v>
      </c>
      <c r="I3690">
        <v>118.638858328133</v>
      </c>
      <c r="J3690">
        <v>18.7</v>
      </c>
      <c r="K3690">
        <v>347.85741440740901</v>
      </c>
      <c r="L3690">
        <v>16</v>
      </c>
      <c r="M3690">
        <v>256.10726873899</v>
      </c>
      <c r="N3690">
        <v>0</v>
      </c>
      <c r="O3690">
        <v>85</v>
      </c>
      <c r="P3690">
        <v>27403</v>
      </c>
      <c r="Q3690">
        <v>750924389.95059395</v>
      </c>
      <c r="R3690">
        <v>0</v>
      </c>
      <c r="S3690">
        <v>145318</v>
      </c>
      <c r="T3690" s="1">
        <v>44468.437696759262</v>
      </c>
      <c r="U3690">
        <v>945</v>
      </c>
      <c r="V3690" t="s">
        <v>27</v>
      </c>
      <c r="W3690">
        <v>501</v>
      </c>
      <c r="X3690">
        <v>700</v>
      </c>
    </row>
    <row r="3691" spans="1:24" x14ac:dyDescent="0.35">
      <c r="A3691" t="s">
        <v>24</v>
      </c>
      <c r="B3691">
        <v>2017</v>
      </c>
      <c r="C3691">
        <v>472</v>
      </c>
      <c r="D3691" t="s">
        <v>44</v>
      </c>
      <c r="E3691" t="s">
        <v>45</v>
      </c>
      <c r="F3691">
        <v>3</v>
      </c>
      <c r="G3691">
        <v>1</v>
      </c>
      <c r="H3691">
        <v>61.8</v>
      </c>
      <c r="I3691">
        <v>3818.29889541383</v>
      </c>
      <c r="J3691">
        <v>10.199999999999999</v>
      </c>
      <c r="K3691">
        <v>103.97398118413901</v>
      </c>
      <c r="L3691">
        <v>120.7</v>
      </c>
      <c r="M3691">
        <v>14566.922177816399</v>
      </c>
      <c r="N3691">
        <v>0</v>
      </c>
      <c r="O3691">
        <v>505</v>
      </c>
      <c r="P3691">
        <v>19916</v>
      </c>
      <c r="Q3691">
        <v>396663785.08143097</v>
      </c>
      <c r="R3691">
        <v>0</v>
      </c>
      <c r="S3691">
        <v>83290</v>
      </c>
      <c r="T3691" s="1">
        <v>44468.437696759262</v>
      </c>
      <c r="U3691">
        <v>925</v>
      </c>
      <c r="V3691" t="s">
        <v>31</v>
      </c>
      <c r="W3691">
        <v>501</v>
      </c>
      <c r="X3691">
        <v>700</v>
      </c>
    </row>
    <row r="3692" spans="1:24" x14ac:dyDescent="0.35">
      <c r="A3692" t="s">
        <v>24</v>
      </c>
      <c r="B3692">
        <v>2017</v>
      </c>
      <c r="C3692">
        <v>472</v>
      </c>
      <c r="D3692" t="s">
        <v>44</v>
      </c>
      <c r="E3692" t="s">
        <v>45</v>
      </c>
      <c r="F3692">
        <v>4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 s="1">
        <v>44468.437696759262</v>
      </c>
      <c r="U3692">
        <v>914</v>
      </c>
      <c r="V3692" t="s">
        <v>29</v>
      </c>
      <c r="W3692">
        <v>301</v>
      </c>
      <c r="X3692">
        <v>500</v>
      </c>
    </row>
    <row r="3693" spans="1:24" x14ac:dyDescent="0.35">
      <c r="A3693" t="s">
        <v>24</v>
      </c>
      <c r="B3693">
        <v>2017</v>
      </c>
      <c r="C3693">
        <v>472</v>
      </c>
      <c r="D3693" t="s">
        <v>44</v>
      </c>
      <c r="E3693" t="s">
        <v>45</v>
      </c>
      <c r="F3693">
        <v>4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 s="1">
        <v>44468.437696759262</v>
      </c>
      <c r="U3693">
        <v>924</v>
      </c>
      <c r="V3693" t="s">
        <v>31</v>
      </c>
      <c r="W3693">
        <v>301</v>
      </c>
      <c r="X3693">
        <v>500</v>
      </c>
    </row>
    <row r="3694" spans="1:24" x14ac:dyDescent="0.35">
      <c r="A3694" t="s">
        <v>24</v>
      </c>
      <c r="B3694">
        <v>2017</v>
      </c>
      <c r="C3694">
        <v>472</v>
      </c>
      <c r="D3694" t="s">
        <v>44</v>
      </c>
      <c r="E3694" t="s">
        <v>45</v>
      </c>
      <c r="F3694">
        <v>5</v>
      </c>
      <c r="G3694">
        <v>1</v>
      </c>
      <c r="H3694">
        <v>9.1427671263842001</v>
      </c>
      <c r="I3694">
        <v>83.227859073576496</v>
      </c>
      <c r="J3694">
        <v>7.2332018404938303</v>
      </c>
      <c r="K3694">
        <v>51.927965999551098</v>
      </c>
      <c r="L3694">
        <v>24</v>
      </c>
      <c r="M3694">
        <v>574.70425839125699</v>
      </c>
      <c r="N3694">
        <v>0</v>
      </c>
      <c r="O3694">
        <v>100</v>
      </c>
      <c r="P3694">
        <v>18936</v>
      </c>
      <c r="Q3694">
        <v>358572520.32827002</v>
      </c>
      <c r="R3694">
        <v>0</v>
      </c>
      <c r="S3694">
        <v>79190</v>
      </c>
      <c r="T3694" s="1">
        <v>44468.437696759262</v>
      </c>
      <c r="U3694">
        <v>944</v>
      </c>
      <c r="V3694" t="s">
        <v>27</v>
      </c>
      <c r="W3694">
        <v>301</v>
      </c>
      <c r="X3694">
        <v>500</v>
      </c>
    </row>
    <row r="3695" spans="1:24" x14ac:dyDescent="0.35">
      <c r="A3695" t="s">
        <v>24</v>
      </c>
      <c r="B3695">
        <v>2017</v>
      </c>
      <c r="C3695">
        <v>472</v>
      </c>
      <c r="D3695" t="s">
        <v>44</v>
      </c>
      <c r="E3695" t="s">
        <v>45</v>
      </c>
      <c r="F3695">
        <v>5</v>
      </c>
      <c r="G3695">
        <v>2</v>
      </c>
      <c r="H3695">
        <v>22.5</v>
      </c>
      <c r="I3695">
        <v>191.288276390536</v>
      </c>
      <c r="J3695">
        <v>16.100000000000001</v>
      </c>
      <c r="K3695">
        <v>98.175806633389598</v>
      </c>
      <c r="L3695">
        <v>65.599999999999994</v>
      </c>
      <c r="M3695">
        <v>1621.8182756654101</v>
      </c>
      <c r="N3695">
        <v>0</v>
      </c>
      <c r="O3695">
        <v>169</v>
      </c>
      <c r="P3695">
        <v>46801</v>
      </c>
      <c r="Q3695">
        <v>832373632.25100601</v>
      </c>
      <c r="R3695">
        <v>0</v>
      </c>
      <c r="S3695">
        <v>120977</v>
      </c>
      <c r="T3695" s="1">
        <v>44468.437696759262</v>
      </c>
      <c r="U3695">
        <v>934</v>
      </c>
      <c r="V3695" t="s">
        <v>30</v>
      </c>
      <c r="W3695">
        <v>301</v>
      </c>
      <c r="X3695">
        <v>500</v>
      </c>
    </row>
    <row r="3696" spans="1:24" x14ac:dyDescent="0.35">
      <c r="A3696" t="s">
        <v>24</v>
      </c>
      <c r="B3696">
        <v>2017</v>
      </c>
      <c r="C3696">
        <v>472</v>
      </c>
      <c r="D3696" t="s">
        <v>44</v>
      </c>
      <c r="E3696" t="s">
        <v>45</v>
      </c>
      <c r="F3696">
        <v>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 s="1">
        <v>44468.437696759262</v>
      </c>
      <c r="U3696">
        <v>951</v>
      </c>
      <c r="V3696" t="s">
        <v>28</v>
      </c>
      <c r="W3696">
        <v>10</v>
      </c>
      <c r="X3696">
        <v>100</v>
      </c>
    </row>
    <row r="3697" spans="1:24" x14ac:dyDescent="0.35">
      <c r="A3697" t="s">
        <v>24</v>
      </c>
      <c r="B3697">
        <v>2017</v>
      </c>
      <c r="C3697">
        <v>472</v>
      </c>
      <c r="D3697" t="s">
        <v>44</v>
      </c>
      <c r="E3697" t="s">
        <v>45</v>
      </c>
      <c r="F3697">
        <v>8</v>
      </c>
      <c r="G3697">
        <v>1</v>
      </c>
      <c r="H3697">
        <v>4.8337930187068503</v>
      </c>
      <c r="I3697">
        <v>23.4834307455912</v>
      </c>
      <c r="J3697">
        <v>1.93351720748274</v>
      </c>
      <c r="K3697">
        <v>3.7513443674462899</v>
      </c>
      <c r="L3697">
        <v>15.1</v>
      </c>
      <c r="M3697">
        <v>228.15580663697699</v>
      </c>
      <c r="N3697">
        <v>0</v>
      </c>
      <c r="O3697">
        <v>54</v>
      </c>
      <c r="P3697">
        <v>6037</v>
      </c>
      <c r="Q3697">
        <v>36446591.190193601</v>
      </c>
      <c r="R3697">
        <v>0</v>
      </c>
      <c r="S3697">
        <v>21558</v>
      </c>
      <c r="T3697" s="1">
        <v>44468.437696759262</v>
      </c>
      <c r="U3697">
        <v>954</v>
      </c>
      <c r="V3697" t="s">
        <v>28</v>
      </c>
      <c r="W3697">
        <v>301</v>
      </c>
      <c r="X3697">
        <v>500</v>
      </c>
    </row>
    <row r="3698" spans="1:24" x14ac:dyDescent="0.35">
      <c r="A3698" t="s">
        <v>24</v>
      </c>
      <c r="B3698">
        <v>2017</v>
      </c>
      <c r="C3698">
        <v>472</v>
      </c>
      <c r="D3698" t="s">
        <v>44</v>
      </c>
      <c r="E3698" t="s">
        <v>45</v>
      </c>
      <c r="F3698">
        <v>10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s="1">
        <v>44468.437696759262</v>
      </c>
      <c r="U3698">
        <v>953</v>
      </c>
      <c r="V3698" t="s">
        <v>28</v>
      </c>
      <c r="W3698">
        <v>201</v>
      </c>
      <c r="X3698">
        <v>300</v>
      </c>
    </row>
    <row r="3699" spans="1:24" x14ac:dyDescent="0.35">
      <c r="A3699" t="s">
        <v>24</v>
      </c>
      <c r="B3699">
        <v>2017</v>
      </c>
      <c r="C3699">
        <v>472</v>
      </c>
      <c r="D3699" t="s">
        <v>44</v>
      </c>
      <c r="E3699" t="s">
        <v>45</v>
      </c>
      <c r="F3699">
        <v>13</v>
      </c>
      <c r="G3699">
        <v>1</v>
      </c>
      <c r="H3699">
        <v>41.7</v>
      </c>
      <c r="I3699">
        <v>1736.8382306122501</v>
      </c>
      <c r="J3699">
        <v>3.1</v>
      </c>
      <c r="K3699">
        <v>9.6871988816699197</v>
      </c>
      <c r="L3699">
        <v>116.2</v>
      </c>
      <c r="M3699">
        <v>13499.852393016999</v>
      </c>
      <c r="N3699">
        <v>0</v>
      </c>
      <c r="O3699">
        <v>367</v>
      </c>
      <c r="P3699">
        <v>8677</v>
      </c>
      <c r="Q3699">
        <v>75295299.6424101</v>
      </c>
      <c r="R3699">
        <v>0</v>
      </c>
      <c r="S3699">
        <v>27420</v>
      </c>
      <c r="T3699" s="1">
        <v>44468.437696759262</v>
      </c>
      <c r="U3699">
        <v>913</v>
      </c>
      <c r="V3699" t="s">
        <v>29</v>
      </c>
      <c r="W3699">
        <v>201</v>
      </c>
      <c r="X3699">
        <v>300</v>
      </c>
    </row>
    <row r="3700" spans="1:24" x14ac:dyDescent="0.35">
      <c r="A3700" t="s">
        <v>24</v>
      </c>
      <c r="B3700">
        <v>2017</v>
      </c>
      <c r="C3700">
        <v>472</v>
      </c>
      <c r="D3700" t="s">
        <v>44</v>
      </c>
      <c r="E3700" t="s">
        <v>45</v>
      </c>
      <c r="F3700">
        <v>16</v>
      </c>
      <c r="G3700">
        <v>7</v>
      </c>
      <c r="H3700">
        <v>290.08089820474402</v>
      </c>
      <c r="I3700">
        <v>11091.743605174899</v>
      </c>
      <c r="J3700">
        <v>54.835997607156997</v>
      </c>
      <c r="K3700">
        <v>211.34378676670099</v>
      </c>
      <c r="L3700">
        <v>3349.5</v>
      </c>
      <c r="M3700">
        <v>1478666.7275479001</v>
      </c>
      <c r="N3700">
        <v>599</v>
      </c>
      <c r="O3700">
        <v>6100</v>
      </c>
      <c r="P3700">
        <v>633503</v>
      </c>
      <c r="Q3700">
        <v>28174743006.148899</v>
      </c>
      <c r="R3700">
        <v>253819</v>
      </c>
      <c r="S3700">
        <v>1013187</v>
      </c>
      <c r="T3700" s="1">
        <v>44468.437696759262</v>
      </c>
      <c r="U3700">
        <v>923</v>
      </c>
      <c r="V3700" t="s">
        <v>31</v>
      </c>
      <c r="W3700">
        <v>201</v>
      </c>
      <c r="X3700">
        <v>300</v>
      </c>
    </row>
    <row r="3701" spans="1:24" x14ac:dyDescent="0.35">
      <c r="A3701" t="s">
        <v>24</v>
      </c>
      <c r="B3701">
        <v>2017</v>
      </c>
      <c r="C3701">
        <v>472</v>
      </c>
      <c r="D3701" t="s">
        <v>44</v>
      </c>
      <c r="E3701" t="s">
        <v>45</v>
      </c>
      <c r="F3701">
        <v>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s="1">
        <v>44468.437696759262</v>
      </c>
      <c r="U3701">
        <v>941</v>
      </c>
      <c r="V3701" t="s">
        <v>27</v>
      </c>
      <c r="W3701">
        <v>10</v>
      </c>
      <c r="X3701">
        <v>100</v>
      </c>
    </row>
    <row r="3702" spans="1:24" x14ac:dyDescent="0.35">
      <c r="A3702" t="s">
        <v>24</v>
      </c>
      <c r="B3702">
        <v>2017</v>
      </c>
      <c r="C3702">
        <v>472</v>
      </c>
      <c r="D3702" t="s">
        <v>44</v>
      </c>
      <c r="E3702" t="s">
        <v>45</v>
      </c>
      <c r="F3702">
        <v>17</v>
      </c>
      <c r="G3702">
        <v>3</v>
      </c>
      <c r="H3702">
        <v>33.445408894419003</v>
      </c>
      <c r="I3702">
        <v>399.36154282108799</v>
      </c>
      <c r="J3702">
        <v>14.472296056654001</v>
      </c>
      <c r="K3702">
        <v>67.847813086511195</v>
      </c>
      <c r="L3702">
        <v>173</v>
      </c>
      <c r="M3702">
        <v>10674.705342265301</v>
      </c>
      <c r="N3702">
        <v>0</v>
      </c>
      <c r="O3702">
        <v>396</v>
      </c>
      <c r="P3702">
        <v>74783</v>
      </c>
      <c r="Q3702">
        <v>1813533190.2502799</v>
      </c>
      <c r="R3702">
        <v>0</v>
      </c>
      <c r="S3702">
        <v>166768</v>
      </c>
      <c r="T3702" s="1">
        <v>44468.437696759262</v>
      </c>
      <c r="U3702">
        <v>943</v>
      </c>
      <c r="V3702" t="s">
        <v>27</v>
      </c>
      <c r="W3702">
        <v>201</v>
      </c>
      <c r="X3702">
        <v>300</v>
      </c>
    </row>
    <row r="3703" spans="1:24" x14ac:dyDescent="0.35">
      <c r="A3703" t="s">
        <v>24</v>
      </c>
      <c r="B3703">
        <v>2017</v>
      </c>
      <c r="C3703">
        <v>472</v>
      </c>
      <c r="D3703" t="s">
        <v>44</v>
      </c>
      <c r="E3703" t="s">
        <v>45</v>
      </c>
      <c r="F3703">
        <v>18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s="1">
        <v>44468.437696759262</v>
      </c>
      <c r="U3703">
        <v>952</v>
      </c>
      <c r="V3703" t="s">
        <v>28</v>
      </c>
      <c r="W3703">
        <v>101</v>
      </c>
      <c r="X3703">
        <v>200</v>
      </c>
    </row>
    <row r="3704" spans="1:24" x14ac:dyDescent="0.35">
      <c r="A3704" t="s">
        <v>24</v>
      </c>
      <c r="B3704">
        <v>2017</v>
      </c>
      <c r="C3704">
        <v>472</v>
      </c>
      <c r="D3704" t="s">
        <v>44</v>
      </c>
      <c r="E3704" t="s">
        <v>45</v>
      </c>
      <c r="F3704">
        <v>20</v>
      </c>
      <c r="G3704">
        <v>2</v>
      </c>
      <c r="H3704">
        <v>8.0133770995207207</v>
      </c>
      <c r="I3704">
        <v>32.182790179426597</v>
      </c>
      <c r="J3704">
        <v>7.6224806556416604</v>
      </c>
      <c r="K3704">
        <v>14.5730439706337</v>
      </c>
      <c r="L3704">
        <v>92</v>
      </c>
      <c r="M3704">
        <v>4248.9977883987203</v>
      </c>
      <c r="N3704">
        <v>0</v>
      </c>
      <c r="O3704">
        <v>299</v>
      </c>
      <c r="P3704">
        <v>87684</v>
      </c>
      <c r="Q3704">
        <v>1924035525.08147</v>
      </c>
      <c r="R3704">
        <v>0</v>
      </c>
      <c r="S3704">
        <v>227259</v>
      </c>
      <c r="T3704" s="1">
        <v>44468.437696759262</v>
      </c>
      <c r="U3704">
        <v>933</v>
      </c>
      <c r="V3704" t="s">
        <v>30</v>
      </c>
      <c r="W3704">
        <v>201</v>
      </c>
      <c r="X3704">
        <v>300</v>
      </c>
    </row>
    <row r="3705" spans="1:24" x14ac:dyDescent="0.35">
      <c r="A3705" t="s">
        <v>24</v>
      </c>
      <c r="B3705">
        <v>2017</v>
      </c>
      <c r="C3705">
        <v>472</v>
      </c>
      <c r="D3705" t="s">
        <v>44</v>
      </c>
      <c r="E3705" t="s">
        <v>45</v>
      </c>
      <c r="F3705">
        <v>29</v>
      </c>
      <c r="G3705">
        <v>2</v>
      </c>
      <c r="H3705">
        <v>3.3284853873502702</v>
      </c>
      <c r="I3705">
        <v>6.6869827856237896</v>
      </c>
      <c r="J3705">
        <v>3.1464800144634699</v>
      </c>
      <c r="K3705">
        <v>5.01790709058419</v>
      </c>
      <c r="L3705">
        <v>97.8</v>
      </c>
      <c r="M3705">
        <v>5772.7271382142599</v>
      </c>
      <c r="N3705">
        <v>0</v>
      </c>
      <c r="O3705">
        <v>273</v>
      </c>
      <c r="P3705">
        <v>92645</v>
      </c>
      <c r="Q3705">
        <v>4331850307.9040003</v>
      </c>
      <c r="R3705">
        <v>0</v>
      </c>
      <c r="S3705">
        <v>244419</v>
      </c>
      <c r="T3705" s="1">
        <v>44468.437696759262</v>
      </c>
      <c r="U3705">
        <v>942</v>
      </c>
      <c r="V3705" t="s">
        <v>27</v>
      </c>
      <c r="W3705">
        <v>101</v>
      </c>
      <c r="X3705">
        <v>200</v>
      </c>
    </row>
    <row r="3706" spans="1:24" x14ac:dyDescent="0.35">
      <c r="A3706" t="s">
        <v>24</v>
      </c>
      <c r="B3706">
        <v>2017</v>
      </c>
      <c r="C3706">
        <v>472</v>
      </c>
      <c r="D3706" t="s">
        <v>44</v>
      </c>
      <c r="E3706" t="s">
        <v>45</v>
      </c>
      <c r="F3706">
        <v>32</v>
      </c>
      <c r="G3706">
        <v>8</v>
      </c>
      <c r="H3706">
        <v>126.877512289899</v>
      </c>
      <c r="I3706">
        <v>2459.3096655532399</v>
      </c>
      <c r="J3706">
        <v>13.2302854265332</v>
      </c>
      <c r="K3706">
        <v>23.935509705619499</v>
      </c>
      <c r="L3706">
        <v>1861.9</v>
      </c>
      <c r="M3706">
        <v>529791.98222634697</v>
      </c>
      <c r="N3706">
        <v>276</v>
      </c>
      <c r="O3706">
        <v>3448</v>
      </c>
      <c r="P3706">
        <v>193836</v>
      </c>
      <c r="Q3706">
        <v>5156260437.6970501</v>
      </c>
      <c r="R3706">
        <v>37368</v>
      </c>
      <c r="S3706">
        <v>350304</v>
      </c>
      <c r="T3706" s="1">
        <v>44468.437696759262</v>
      </c>
      <c r="U3706">
        <v>912</v>
      </c>
      <c r="V3706" t="s">
        <v>29</v>
      </c>
      <c r="W3706">
        <v>101</v>
      </c>
      <c r="X3706">
        <v>200</v>
      </c>
    </row>
    <row r="3707" spans="1:24" x14ac:dyDescent="0.35">
      <c r="A3707" t="s">
        <v>24</v>
      </c>
      <c r="B3707">
        <v>2017</v>
      </c>
      <c r="C3707">
        <v>472</v>
      </c>
      <c r="D3707" t="s">
        <v>44</v>
      </c>
      <c r="E3707" t="s">
        <v>45</v>
      </c>
      <c r="F3707">
        <v>41</v>
      </c>
      <c r="G3707">
        <v>4</v>
      </c>
      <c r="H3707">
        <v>35.913877330280997</v>
      </c>
      <c r="I3707">
        <v>344.42808572280802</v>
      </c>
      <c r="J3707">
        <v>4.0959254463711297</v>
      </c>
      <c r="K3707">
        <v>3.4868742581363201</v>
      </c>
      <c r="L3707">
        <v>934.7</v>
      </c>
      <c r="M3707">
        <v>233459.77027137901</v>
      </c>
      <c r="N3707">
        <v>0</v>
      </c>
      <c r="O3707">
        <v>2011</v>
      </c>
      <c r="P3707">
        <v>106888</v>
      </c>
      <c r="Q3707">
        <v>2363468303.0025101</v>
      </c>
      <c r="R3707">
        <v>0</v>
      </c>
      <c r="S3707">
        <v>215203</v>
      </c>
      <c r="T3707" s="1">
        <v>44468.437696759262</v>
      </c>
      <c r="U3707">
        <v>921</v>
      </c>
      <c r="V3707" t="s">
        <v>31</v>
      </c>
      <c r="W3707">
        <v>10</v>
      </c>
      <c r="X3707">
        <v>100</v>
      </c>
    </row>
    <row r="3708" spans="1:24" x14ac:dyDescent="0.35">
      <c r="A3708" t="s">
        <v>24</v>
      </c>
      <c r="B3708">
        <v>2017</v>
      </c>
      <c r="C3708">
        <v>472</v>
      </c>
      <c r="D3708" t="s">
        <v>44</v>
      </c>
      <c r="E3708" t="s">
        <v>45</v>
      </c>
      <c r="F3708">
        <v>54</v>
      </c>
      <c r="G3708">
        <v>10</v>
      </c>
      <c r="H3708">
        <v>61.554208173657699</v>
      </c>
      <c r="I3708">
        <v>417.51402669842798</v>
      </c>
      <c r="J3708">
        <v>12.485969518892601</v>
      </c>
      <c r="K3708">
        <v>17.338540151283102</v>
      </c>
      <c r="L3708">
        <v>1468.3</v>
      </c>
      <c r="M3708">
        <v>237479.34369086201</v>
      </c>
      <c r="N3708">
        <v>460</v>
      </c>
      <c r="O3708">
        <v>2477</v>
      </c>
      <c r="P3708">
        <v>297556</v>
      </c>
      <c r="Q3708">
        <v>9862052224.31604</v>
      </c>
      <c r="R3708">
        <v>92088</v>
      </c>
      <c r="S3708">
        <v>503024</v>
      </c>
      <c r="T3708" s="1">
        <v>44468.437696759262</v>
      </c>
      <c r="U3708">
        <v>922</v>
      </c>
      <c r="V3708" t="s">
        <v>31</v>
      </c>
      <c r="W3708">
        <v>101</v>
      </c>
      <c r="X3708">
        <v>200</v>
      </c>
    </row>
    <row r="3709" spans="1:24" x14ac:dyDescent="0.35">
      <c r="A3709" t="s">
        <v>24</v>
      </c>
      <c r="B3709">
        <v>2017</v>
      </c>
      <c r="C3709">
        <v>472</v>
      </c>
      <c r="D3709" t="s">
        <v>44</v>
      </c>
      <c r="E3709" t="s">
        <v>45</v>
      </c>
      <c r="F3709">
        <v>61</v>
      </c>
      <c r="G3709">
        <v>5</v>
      </c>
      <c r="H3709">
        <v>30.903897137710199</v>
      </c>
      <c r="I3709">
        <v>237.22158919588901</v>
      </c>
      <c r="J3709">
        <v>3.81395876799255</v>
      </c>
      <c r="K3709">
        <v>3.3090957786394299</v>
      </c>
      <c r="L3709">
        <v>1190.4000000000001</v>
      </c>
      <c r="M3709">
        <v>351910.47323237901</v>
      </c>
      <c r="N3709">
        <v>0</v>
      </c>
      <c r="O3709">
        <v>2402</v>
      </c>
      <c r="P3709">
        <v>147213</v>
      </c>
      <c r="Q3709">
        <v>4908935419.3250303</v>
      </c>
      <c r="R3709">
        <v>4143</v>
      </c>
      <c r="S3709">
        <v>290283</v>
      </c>
      <c r="T3709" s="1">
        <v>44468.437696759262</v>
      </c>
      <c r="U3709">
        <v>931</v>
      </c>
      <c r="V3709" t="s">
        <v>30</v>
      </c>
      <c r="W3709">
        <v>10</v>
      </c>
      <c r="X3709">
        <v>100</v>
      </c>
    </row>
    <row r="3710" spans="1:24" x14ac:dyDescent="0.35">
      <c r="A3710" t="s">
        <v>24</v>
      </c>
      <c r="B3710">
        <v>2017</v>
      </c>
      <c r="C3710">
        <v>472</v>
      </c>
      <c r="D3710" t="s">
        <v>44</v>
      </c>
      <c r="E3710" t="s">
        <v>45</v>
      </c>
      <c r="F3710">
        <v>74</v>
      </c>
      <c r="G3710">
        <v>5</v>
      </c>
      <c r="H3710">
        <v>41.7105441358094</v>
      </c>
      <c r="I3710">
        <v>451.730889420766</v>
      </c>
      <c r="J3710">
        <v>5.4245700172088798</v>
      </c>
      <c r="K3710">
        <v>9.1394156350849407</v>
      </c>
      <c r="L3710">
        <v>1722.8</v>
      </c>
      <c r="M3710">
        <v>770086.46983123</v>
      </c>
      <c r="N3710">
        <v>0</v>
      </c>
      <c r="O3710">
        <v>3654</v>
      </c>
      <c r="P3710">
        <v>224932</v>
      </c>
      <c r="Q3710">
        <v>15580383116.522301</v>
      </c>
      <c r="R3710">
        <v>0</v>
      </c>
      <c r="S3710">
        <v>499664</v>
      </c>
      <c r="T3710" s="1">
        <v>44468.437696759262</v>
      </c>
      <c r="U3710">
        <v>911</v>
      </c>
      <c r="V3710" t="s">
        <v>29</v>
      </c>
      <c r="W3710">
        <v>10</v>
      </c>
      <c r="X3710">
        <v>100</v>
      </c>
    </row>
    <row r="3711" spans="1:24" x14ac:dyDescent="0.35">
      <c r="A3711" t="s">
        <v>24</v>
      </c>
      <c r="B3711">
        <v>2017</v>
      </c>
      <c r="C3711">
        <v>472</v>
      </c>
      <c r="D3711" t="s">
        <v>44</v>
      </c>
      <c r="E3711" t="s">
        <v>45</v>
      </c>
      <c r="F3711">
        <v>90</v>
      </c>
      <c r="G3711">
        <v>11</v>
      </c>
      <c r="H3711">
        <v>45.284958154953799</v>
      </c>
      <c r="I3711">
        <v>308.76825522150199</v>
      </c>
      <c r="J3711">
        <v>8.7836183182169396</v>
      </c>
      <c r="K3711">
        <v>9.8836657849961895</v>
      </c>
      <c r="L3711">
        <v>1962.9</v>
      </c>
      <c r="M3711">
        <v>579756.38774286397</v>
      </c>
      <c r="N3711">
        <v>394</v>
      </c>
      <c r="O3711">
        <v>3531</v>
      </c>
      <c r="P3711">
        <v>380685</v>
      </c>
      <c r="Q3711">
        <v>18557990584.415798</v>
      </c>
      <c r="R3711">
        <v>100056</v>
      </c>
      <c r="S3711">
        <v>661314</v>
      </c>
      <c r="T3711" s="1">
        <v>44468.437696759262</v>
      </c>
      <c r="U3711">
        <v>932</v>
      </c>
      <c r="V3711" t="s">
        <v>30</v>
      </c>
      <c r="W3711">
        <v>101</v>
      </c>
      <c r="X3711">
        <v>200</v>
      </c>
    </row>
    <row r="3712" spans="1:24" x14ac:dyDescent="0.35">
      <c r="A3712" t="s">
        <v>24</v>
      </c>
      <c r="B3712">
        <v>2017</v>
      </c>
      <c r="C3712">
        <v>480</v>
      </c>
      <c r="D3712" t="s">
        <v>46</v>
      </c>
      <c r="E3712" t="s">
        <v>47</v>
      </c>
      <c r="F3712">
        <v>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 s="1">
        <v>44468.437696759262</v>
      </c>
      <c r="U3712">
        <v>915</v>
      </c>
      <c r="V3712" t="s">
        <v>29</v>
      </c>
      <c r="W3712">
        <v>501</v>
      </c>
      <c r="X3712">
        <v>700</v>
      </c>
    </row>
    <row r="3713" spans="1:24" x14ac:dyDescent="0.35">
      <c r="A3713" t="s">
        <v>24</v>
      </c>
      <c r="B3713">
        <v>2017</v>
      </c>
      <c r="C3713">
        <v>480</v>
      </c>
      <c r="D3713" t="s">
        <v>46</v>
      </c>
      <c r="E3713" t="s">
        <v>47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s="1">
        <v>44468.437696759262</v>
      </c>
      <c r="U3713">
        <v>935</v>
      </c>
      <c r="V3713" t="s">
        <v>30</v>
      </c>
      <c r="W3713">
        <v>501</v>
      </c>
      <c r="X3713">
        <v>700</v>
      </c>
    </row>
    <row r="3714" spans="1:24" x14ac:dyDescent="0.35">
      <c r="A3714" t="s">
        <v>24</v>
      </c>
      <c r="B3714">
        <v>2017</v>
      </c>
      <c r="C3714">
        <v>480</v>
      </c>
      <c r="D3714" t="s">
        <v>46</v>
      </c>
      <c r="E3714" t="s">
        <v>47</v>
      </c>
      <c r="F3714">
        <v>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 s="1">
        <v>44468.437696759262</v>
      </c>
      <c r="U3714">
        <v>945</v>
      </c>
      <c r="V3714" t="s">
        <v>27</v>
      </c>
      <c r="W3714">
        <v>501</v>
      </c>
      <c r="X3714">
        <v>700</v>
      </c>
    </row>
    <row r="3715" spans="1:24" x14ac:dyDescent="0.35">
      <c r="A3715" t="s">
        <v>24</v>
      </c>
      <c r="B3715">
        <v>2017</v>
      </c>
      <c r="C3715">
        <v>480</v>
      </c>
      <c r="D3715" t="s">
        <v>46</v>
      </c>
      <c r="E3715" t="s">
        <v>47</v>
      </c>
      <c r="F3715">
        <v>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 s="1">
        <v>44468.437696759262</v>
      </c>
      <c r="U3715">
        <v>955</v>
      </c>
      <c r="V3715" t="s">
        <v>28</v>
      </c>
      <c r="W3715">
        <v>501</v>
      </c>
      <c r="X3715">
        <v>700</v>
      </c>
    </row>
    <row r="3716" spans="1:24" x14ac:dyDescent="0.35">
      <c r="A3716" t="s">
        <v>24</v>
      </c>
      <c r="B3716">
        <v>2017</v>
      </c>
      <c r="C3716">
        <v>480</v>
      </c>
      <c r="D3716" t="s">
        <v>46</v>
      </c>
      <c r="E3716" t="s">
        <v>47</v>
      </c>
      <c r="F3716">
        <v>3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 s="1">
        <v>44468.437696759262</v>
      </c>
      <c r="U3716">
        <v>925</v>
      </c>
      <c r="V3716" t="s">
        <v>31</v>
      </c>
      <c r="W3716">
        <v>501</v>
      </c>
      <c r="X3716">
        <v>700</v>
      </c>
    </row>
    <row r="3717" spans="1:24" x14ac:dyDescent="0.35">
      <c r="A3717" t="s">
        <v>24</v>
      </c>
      <c r="B3717">
        <v>2017</v>
      </c>
      <c r="C3717">
        <v>480</v>
      </c>
      <c r="D3717" t="s">
        <v>46</v>
      </c>
      <c r="E3717" t="s">
        <v>47</v>
      </c>
      <c r="F3717">
        <v>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s="1">
        <v>44468.437696759262</v>
      </c>
      <c r="U3717">
        <v>914</v>
      </c>
      <c r="V3717" t="s">
        <v>29</v>
      </c>
      <c r="W3717">
        <v>301</v>
      </c>
      <c r="X3717">
        <v>500</v>
      </c>
    </row>
    <row r="3718" spans="1:24" x14ac:dyDescent="0.35">
      <c r="A3718" t="s">
        <v>24</v>
      </c>
      <c r="B3718">
        <v>2017</v>
      </c>
      <c r="C3718">
        <v>480</v>
      </c>
      <c r="D3718" t="s">
        <v>46</v>
      </c>
      <c r="E3718" t="s">
        <v>47</v>
      </c>
      <c r="F3718">
        <v>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 s="1">
        <v>44468.437696759262</v>
      </c>
      <c r="U3718">
        <v>924</v>
      </c>
      <c r="V3718" t="s">
        <v>31</v>
      </c>
      <c r="W3718">
        <v>301</v>
      </c>
      <c r="X3718">
        <v>500</v>
      </c>
    </row>
    <row r="3719" spans="1:24" x14ac:dyDescent="0.35">
      <c r="A3719" t="s">
        <v>24</v>
      </c>
      <c r="B3719">
        <v>2017</v>
      </c>
      <c r="C3719">
        <v>480</v>
      </c>
      <c r="D3719" t="s">
        <v>46</v>
      </c>
      <c r="E3719" t="s">
        <v>47</v>
      </c>
      <c r="F3719">
        <v>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s="1">
        <v>44468.437696759262</v>
      </c>
      <c r="U3719">
        <v>934</v>
      </c>
      <c r="V3719" t="s">
        <v>30</v>
      </c>
      <c r="W3719">
        <v>301</v>
      </c>
      <c r="X3719">
        <v>500</v>
      </c>
    </row>
    <row r="3720" spans="1:24" x14ac:dyDescent="0.35">
      <c r="A3720" t="s">
        <v>24</v>
      </c>
      <c r="B3720">
        <v>2017</v>
      </c>
      <c r="C3720">
        <v>480</v>
      </c>
      <c r="D3720" t="s">
        <v>46</v>
      </c>
      <c r="E3720" t="s">
        <v>47</v>
      </c>
      <c r="F3720">
        <v>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s="1">
        <v>44468.437696759262</v>
      </c>
      <c r="U3720">
        <v>944</v>
      </c>
      <c r="V3720" t="s">
        <v>27</v>
      </c>
      <c r="W3720">
        <v>301</v>
      </c>
      <c r="X3720">
        <v>500</v>
      </c>
    </row>
    <row r="3721" spans="1:24" x14ac:dyDescent="0.35">
      <c r="A3721" t="s">
        <v>24</v>
      </c>
      <c r="B3721">
        <v>2017</v>
      </c>
      <c r="C3721">
        <v>480</v>
      </c>
      <c r="D3721" t="s">
        <v>46</v>
      </c>
      <c r="E3721" t="s">
        <v>47</v>
      </c>
      <c r="F3721">
        <v>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 s="1">
        <v>44468.437696759262</v>
      </c>
      <c r="U3721">
        <v>951</v>
      </c>
      <c r="V3721" t="s">
        <v>28</v>
      </c>
      <c r="W3721">
        <v>10</v>
      </c>
      <c r="X3721">
        <v>100</v>
      </c>
    </row>
    <row r="3722" spans="1:24" x14ac:dyDescent="0.35">
      <c r="A3722" t="s">
        <v>24</v>
      </c>
      <c r="B3722">
        <v>2017</v>
      </c>
      <c r="C3722">
        <v>480</v>
      </c>
      <c r="D3722" t="s">
        <v>46</v>
      </c>
      <c r="E3722" t="s">
        <v>47</v>
      </c>
      <c r="F3722">
        <v>8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s="1">
        <v>44468.437696759262</v>
      </c>
      <c r="U3722">
        <v>954</v>
      </c>
      <c r="V3722" t="s">
        <v>28</v>
      </c>
      <c r="W3722">
        <v>301</v>
      </c>
      <c r="X3722">
        <v>500</v>
      </c>
    </row>
    <row r="3723" spans="1:24" x14ac:dyDescent="0.35">
      <c r="A3723" t="s">
        <v>24</v>
      </c>
      <c r="B3723">
        <v>2017</v>
      </c>
      <c r="C3723">
        <v>480</v>
      </c>
      <c r="D3723" t="s">
        <v>46</v>
      </c>
      <c r="E3723" t="s">
        <v>47</v>
      </c>
      <c r="F3723">
        <v>10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s="1">
        <v>44468.437696759262</v>
      </c>
      <c r="U3723">
        <v>953</v>
      </c>
      <c r="V3723" t="s">
        <v>28</v>
      </c>
      <c r="W3723">
        <v>201</v>
      </c>
      <c r="X3723">
        <v>300</v>
      </c>
    </row>
    <row r="3724" spans="1:24" x14ac:dyDescent="0.35">
      <c r="A3724" t="s">
        <v>24</v>
      </c>
      <c r="B3724">
        <v>2017</v>
      </c>
      <c r="C3724">
        <v>480</v>
      </c>
      <c r="D3724" t="s">
        <v>46</v>
      </c>
      <c r="E3724" t="s">
        <v>47</v>
      </c>
      <c r="F3724">
        <v>13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s="1">
        <v>44468.437696759262</v>
      </c>
      <c r="U3724">
        <v>913</v>
      </c>
      <c r="V3724" t="s">
        <v>29</v>
      </c>
      <c r="W3724">
        <v>201</v>
      </c>
      <c r="X3724">
        <v>300</v>
      </c>
    </row>
    <row r="3725" spans="1:24" x14ac:dyDescent="0.35">
      <c r="A3725" t="s">
        <v>24</v>
      </c>
      <c r="B3725">
        <v>2017</v>
      </c>
      <c r="C3725">
        <v>480</v>
      </c>
      <c r="D3725" t="s">
        <v>46</v>
      </c>
      <c r="E3725" t="s">
        <v>47</v>
      </c>
      <c r="F3725">
        <v>16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 s="1">
        <v>44468.437696759262</v>
      </c>
      <c r="U3725">
        <v>923</v>
      </c>
      <c r="V3725" t="s">
        <v>31</v>
      </c>
      <c r="W3725">
        <v>201</v>
      </c>
      <c r="X3725">
        <v>300</v>
      </c>
    </row>
    <row r="3726" spans="1:24" x14ac:dyDescent="0.35">
      <c r="A3726" t="s">
        <v>24</v>
      </c>
      <c r="B3726">
        <v>2017</v>
      </c>
      <c r="C3726">
        <v>480</v>
      </c>
      <c r="D3726" t="s">
        <v>46</v>
      </c>
      <c r="E3726" t="s">
        <v>47</v>
      </c>
      <c r="F3726">
        <v>17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s="1">
        <v>44468.437696759262</v>
      </c>
      <c r="U3726">
        <v>941</v>
      </c>
      <c r="V3726" t="s">
        <v>27</v>
      </c>
      <c r="W3726">
        <v>10</v>
      </c>
      <c r="X3726">
        <v>100</v>
      </c>
    </row>
    <row r="3727" spans="1:24" x14ac:dyDescent="0.35">
      <c r="A3727" t="s">
        <v>24</v>
      </c>
      <c r="B3727">
        <v>2017</v>
      </c>
      <c r="C3727">
        <v>480</v>
      </c>
      <c r="D3727" t="s">
        <v>46</v>
      </c>
      <c r="E3727" t="s">
        <v>47</v>
      </c>
      <c r="F3727">
        <v>17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s="1">
        <v>44468.437696759262</v>
      </c>
      <c r="U3727">
        <v>943</v>
      </c>
      <c r="V3727" t="s">
        <v>27</v>
      </c>
      <c r="W3727">
        <v>201</v>
      </c>
      <c r="X3727">
        <v>300</v>
      </c>
    </row>
    <row r="3728" spans="1:24" x14ac:dyDescent="0.35">
      <c r="A3728" t="s">
        <v>24</v>
      </c>
      <c r="B3728">
        <v>2017</v>
      </c>
      <c r="C3728">
        <v>480</v>
      </c>
      <c r="D3728" t="s">
        <v>46</v>
      </c>
      <c r="E3728" t="s">
        <v>47</v>
      </c>
      <c r="F3728">
        <v>18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s="1">
        <v>44468.437696759262</v>
      </c>
      <c r="U3728">
        <v>952</v>
      </c>
      <c r="V3728" t="s">
        <v>28</v>
      </c>
      <c r="W3728">
        <v>101</v>
      </c>
      <c r="X3728">
        <v>200</v>
      </c>
    </row>
    <row r="3729" spans="1:24" x14ac:dyDescent="0.35">
      <c r="A3729" t="s">
        <v>24</v>
      </c>
      <c r="B3729">
        <v>2017</v>
      </c>
      <c r="C3729">
        <v>480</v>
      </c>
      <c r="D3729" t="s">
        <v>46</v>
      </c>
      <c r="E3729" t="s">
        <v>47</v>
      </c>
      <c r="F3729">
        <v>20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 s="1">
        <v>44468.437696759262</v>
      </c>
      <c r="U3729">
        <v>933</v>
      </c>
      <c r="V3729" t="s">
        <v>30</v>
      </c>
      <c r="W3729">
        <v>201</v>
      </c>
      <c r="X3729">
        <v>300</v>
      </c>
    </row>
    <row r="3730" spans="1:24" x14ac:dyDescent="0.35">
      <c r="A3730" t="s">
        <v>24</v>
      </c>
      <c r="B3730">
        <v>2017</v>
      </c>
      <c r="C3730">
        <v>480</v>
      </c>
      <c r="D3730" t="s">
        <v>46</v>
      </c>
      <c r="E3730" t="s">
        <v>47</v>
      </c>
      <c r="F3730">
        <v>29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 s="1">
        <v>44468.437696759262</v>
      </c>
      <c r="U3730">
        <v>942</v>
      </c>
      <c r="V3730" t="s">
        <v>27</v>
      </c>
      <c r="W3730">
        <v>101</v>
      </c>
      <c r="X3730">
        <v>200</v>
      </c>
    </row>
    <row r="3731" spans="1:24" x14ac:dyDescent="0.35">
      <c r="A3731" t="s">
        <v>24</v>
      </c>
      <c r="B3731">
        <v>2017</v>
      </c>
      <c r="C3731">
        <v>480</v>
      </c>
      <c r="D3731" t="s">
        <v>46</v>
      </c>
      <c r="E3731" t="s">
        <v>47</v>
      </c>
      <c r="F3731">
        <v>32</v>
      </c>
      <c r="G3731">
        <v>1</v>
      </c>
      <c r="H3731">
        <v>6.5553023966197603</v>
      </c>
      <c r="I3731">
        <v>42.717252586783196</v>
      </c>
      <c r="J3731">
        <v>0.83330115211268097</v>
      </c>
      <c r="K3731">
        <v>0.66413225954414401</v>
      </c>
      <c r="L3731">
        <v>95.9</v>
      </c>
      <c r="M3731">
        <v>9202.28072137649</v>
      </c>
      <c r="N3731">
        <v>0</v>
      </c>
      <c r="O3731">
        <v>294</v>
      </c>
      <c r="P3731">
        <v>11961</v>
      </c>
      <c r="Q3731">
        <v>143069395.11222699</v>
      </c>
      <c r="R3731">
        <v>0</v>
      </c>
      <c r="S3731">
        <v>36601</v>
      </c>
      <c r="T3731" s="1">
        <v>44468.437696759262</v>
      </c>
      <c r="U3731">
        <v>912</v>
      </c>
      <c r="V3731" t="s">
        <v>29</v>
      </c>
      <c r="W3731">
        <v>101</v>
      </c>
      <c r="X3731">
        <v>200</v>
      </c>
    </row>
    <row r="3732" spans="1:24" x14ac:dyDescent="0.35">
      <c r="A3732" t="s">
        <v>24</v>
      </c>
      <c r="B3732">
        <v>2017</v>
      </c>
      <c r="C3732">
        <v>480</v>
      </c>
      <c r="D3732" t="s">
        <v>46</v>
      </c>
      <c r="E3732" t="s">
        <v>47</v>
      </c>
      <c r="F3732">
        <v>41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s="1">
        <v>44468.437696759262</v>
      </c>
      <c r="U3732">
        <v>921</v>
      </c>
      <c r="V3732" t="s">
        <v>31</v>
      </c>
      <c r="W3732">
        <v>10</v>
      </c>
      <c r="X3732">
        <v>100</v>
      </c>
    </row>
    <row r="3733" spans="1:24" x14ac:dyDescent="0.35">
      <c r="A3733" t="s">
        <v>24</v>
      </c>
      <c r="B3733">
        <v>2017</v>
      </c>
      <c r="C3733">
        <v>480</v>
      </c>
      <c r="D3733" t="s">
        <v>46</v>
      </c>
      <c r="E3733" t="s">
        <v>47</v>
      </c>
      <c r="F3733">
        <v>54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s="1">
        <v>44468.437696759262</v>
      </c>
      <c r="U3733">
        <v>922</v>
      </c>
      <c r="V3733" t="s">
        <v>31</v>
      </c>
      <c r="W3733">
        <v>101</v>
      </c>
      <c r="X3733">
        <v>200</v>
      </c>
    </row>
    <row r="3734" spans="1:24" x14ac:dyDescent="0.35">
      <c r="A3734" t="s">
        <v>24</v>
      </c>
      <c r="B3734">
        <v>2017</v>
      </c>
      <c r="C3734">
        <v>480</v>
      </c>
      <c r="D3734" t="s">
        <v>46</v>
      </c>
      <c r="E3734" t="s">
        <v>47</v>
      </c>
      <c r="F3734">
        <v>61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 s="1">
        <v>44468.437696759262</v>
      </c>
      <c r="U3734">
        <v>931</v>
      </c>
      <c r="V3734" t="s">
        <v>30</v>
      </c>
      <c r="W3734">
        <v>10</v>
      </c>
      <c r="X3734">
        <v>100</v>
      </c>
    </row>
    <row r="3735" spans="1:24" x14ac:dyDescent="0.35">
      <c r="A3735" t="s">
        <v>24</v>
      </c>
      <c r="B3735">
        <v>2017</v>
      </c>
      <c r="C3735">
        <v>480</v>
      </c>
      <c r="D3735" t="s">
        <v>46</v>
      </c>
      <c r="E3735" t="s">
        <v>47</v>
      </c>
      <c r="F3735">
        <v>74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 s="1">
        <v>44468.437696759262</v>
      </c>
      <c r="U3735">
        <v>911</v>
      </c>
      <c r="V3735" t="s">
        <v>29</v>
      </c>
      <c r="W3735">
        <v>10</v>
      </c>
      <c r="X3735">
        <v>100</v>
      </c>
    </row>
    <row r="3736" spans="1:24" x14ac:dyDescent="0.35">
      <c r="A3736" t="s">
        <v>24</v>
      </c>
      <c r="B3736">
        <v>2017</v>
      </c>
      <c r="C3736">
        <v>480</v>
      </c>
      <c r="D3736" t="s">
        <v>46</v>
      </c>
      <c r="E3736" t="s">
        <v>47</v>
      </c>
      <c r="F3736">
        <v>90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 s="1">
        <v>44468.437696759262</v>
      </c>
      <c r="U3736">
        <v>932</v>
      </c>
      <c r="V3736" t="s">
        <v>30</v>
      </c>
      <c r="W3736">
        <v>101</v>
      </c>
      <c r="X3736">
        <v>200</v>
      </c>
    </row>
    <row r="3737" spans="1:24" x14ac:dyDescent="0.35">
      <c r="A3737" t="s">
        <v>24</v>
      </c>
      <c r="B3737">
        <v>2017</v>
      </c>
      <c r="C3737">
        <v>485</v>
      </c>
      <c r="D3737" t="s">
        <v>48</v>
      </c>
      <c r="E3737" t="s">
        <v>49</v>
      </c>
      <c r="F3737">
        <v>2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 s="1">
        <v>44468.437696759262</v>
      </c>
      <c r="U3737">
        <v>915</v>
      </c>
      <c r="V3737" t="s">
        <v>29</v>
      </c>
      <c r="W3737">
        <v>501</v>
      </c>
      <c r="X3737">
        <v>700</v>
      </c>
    </row>
    <row r="3738" spans="1:24" x14ac:dyDescent="0.35">
      <c r="A3738" t="s">
        <v>24</v>
      </c>
      <c r="B3738">
        <v>2017</v>
      </c>
      <c r="C3738">
        <v>485</v>
      </c>
      <c r="D3738" t="s">
        <v>48</v>
      </c>
      <c r="E3738" t="s">
        <v>49</v>
      </c>
      <c r="F3738">
        <v>2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 s="1">
        <v>44468.437696759262</v>
      </c>
      <c r="U3738">
        <v>935</v>
      </c>
      <c r="V3738" t="s">
        <v>30</v>
      </c>
      <c r="W3738">
        <v>501</v>
      </c>
      <c r="X3738">
        <v>700</v>
      </c>
    </row>
    <row r="3739" spans="1:24" x14ac:dyDescent="0.35">
      <c r="A3739" t="s">
        <v>24</v>
      </c>
      <c r="B3739">
        <v>2017</v>
      </c>
      <c r="C3739">
        <v>485</v>
      </c>
      <c r="D3739" t="s">
        <v>48</v>
      </c>
      <c r="E3739" t="s">
        <v>49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s="1">
        <v>44468.437696759262</v>
      </c>
      <c r="U3739">
        <v>945</v>
      </c>
      <c r="V3739" t="s">
        <v>27</v>
      </c>
      <c r="W3739">
        <v>501</v>
      </c>
      <c r="X3739">
        <v>700</v>
      </c>
    </row>
    <row r="3740" spans="1:24" x14ac:dyDescent="0.35">
      <c r="A3740" t="s">
        <v>24</v>
      </c>
      <c r="B3740">
        <v>2017</v>
      </c>
      <c r="C3740">
        <v>485</v>
      </c>
      <c r="D3740" t="s">
        <v>48</v>
      </c>
      <c r="E3740" t="s">
        <v>49</v>
      </c>
      <c r="F3740">
        <v>2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 s="1">
        <v>44468.437696759262</v>
      </c>
      <c r="U3740">
        <v>955</v>
      </c>
      <c r="V3740" t="s">
        <v>28</v>
      </c>
      <c r="W3740">
        <v>501</v>
      </c>
      <c r="X3740">
        <v>700</v>
      </c>
    </row>
    <row r="3741" spans="1:24" x14ac:dyDescent="0.35">
      <c r="A3741" t="s">
        <v>24</v>
      </c>
      <c r="B3741">
        <v>2017</v>
      </c>
      <c r="C3741">
        <v>485</v>
      </c>
      <c r="D3741" t="s">
        <v>48</v>
      </c>
      <c r="E3741" t="s">
        <v>49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s="1">
        <v>44468.437696759262</v>
      </c>
      <c r="U3741">
        <v>925</v>
      </c>
      <c r="V3741" t="s">
        <v>31</v>
      </c>
      <c r="W3741">
        <v>501</v>
      </c>
      <c r="X3741">
        <v>700</v>
      </c>
    </row>
    <row r="3742" spans="1:24" x14ac:dyDescent="0.35">
      <c r="A3742" t="s">
        <v>24</v>
      </c>
      <c r="B3742">
        <v>2017</v>
      </c>
      <c r="C3742">
        <v>485</v>
      </c>
      <c r="D3742" t="s">
        <v>48</v>
      </c>
      <c r="E3742" t="s">
        <v>49</v>
      </c>
      <c r="F3742">
        <v>4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 s="1">
        <v>44468.437696759262</v>
      </c>
      <c r="U3742">
        <v>914</v>
      </c>
      <c r="V3742" t="s">
        <v>29</v>
      </c>
      <c r="W3742">
        <v>301</v>
      </c>
      <c r="X3742">
        <v>500</v>
      </c>
    </row>
    <row r="3743" spans="1:24" x14ac:dyDescent="0.35">
      <c r="A3743" t="s">
        <v>24</v>
      </c>
      <c r="B3743">
        <v>2017</v>
      </c>
      <c r="C3743">
        <v>485</v>
      </c>
      <c r="D3743" t="s">
        <v>48</v>
      </c>
      <c r="E3743" t="s">
        <v>49</v>
      </c>
      <c r="F3743">
        <v>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 s="1">
        <v>44468.437696759262</v>
      </c>
      <c r="U3743">
        <v>924</v>
      </c>
      <c r="V3743" t="s">
        <v>31</v>
      </c>
      <c r="W3743">
        <v>301</v>
      </c>
      <c r="X3743">
        <v>500</v>
      </c>
    </row>
    <row r="3744" spans="1:24" x14ac:dyDescent="0.35">
      <c r="A3744" t="s">
        <v>24</v>
      </c>
      <c r="B3744">
        <v>2017</v>
      </c>
      <c r="C3744">
        <v>485</v>
      </c>
      <c r="D3744" t="s">
        <v>48</v>
      </c>
      <c r="E3744" t="s">
        <v>49</v>
      </c>
      <c r="F3744">
        <v>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s="1">
        <v>44468.437696759262</v>
      </c>
      <c r="U3744">
        <v>934</v>
      </c>
      <c r="V3744" t="s">
        <v>30</v>
      </c>
      <c r="W3744">
        <v>301</v>
      </c>
      <c r="X3744">
        <v>500</v>
      </c>
    </row>
    <row r="3745" spans="1:24" x14ac:dyDescent="0.35">
      <c r="A3745" t="s">
        <v>24</v>
      </c>
      <c r="B3745">
        <v>2017</v>
      </c>
      <c r="C3745">
        <v>485</v>
      </c>
      <c r="D3745" t="s">
        <v>48</v>
      </c>
      <c r="E3745" t="s">
        <v>49</v>
      </c>
      <c r="F3745">
        <v>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 s="1">
        <v>44468.437696759262</v>
      </c>
      <c r="U3745">
        <v>944</v>
      </c>
      <c r="V3745" t="s">
        <v>27</v>
      </c>
      <c r="W3745">
        <v>301</v>
      </c>
      <c r="X3745">
        <v>500</v>
      </c>
    </row>
    <row r="3746" spans="1:24" x14ac:dyDescent="0.35">
      <c r="A3746" t="s">
        <v>24</v>
      </c>
      <c r="B3746">
        <v>2017</v>
      </c>
      <c r="C3746">
        <v>485</v>
      </c>
      <c r="D3746" t="s">
        <v>48</v>
      </c>
      <c r="E3746" t="s">
        <v>49</v>
      </c>
      <c r="F3746">
        <v>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 s="1">
        <v>44468.437696759262</v>
      </c>
      <c r="U3746">
        <v>951</v>
      </c>
      <c r="V3746" t="s">
        <v>28</v>
      </c>
      <c r="W3746">
        <v>10</v>
      </c>
      <c r="X3746">
        <v>100</v>
      </c>
    </row>
    <row r="3747" spans="1:24" x14ac:dyDescent="0.35">
      <c r="A3747" t="s">
        <v>24</v>
      </c>
      <c r="B3747">
        <v>2017</v>
      </c>
      <c r="C3747">
        <v>485</v>
      </c>
      <c r="D3747" t="s">
        <v>48</v>
      </c>
      <c r="E3747" t="s">
        <v>49</v>
      </c>
      <c r="F3747">
        <v>8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s="1">
        <v>44468.437696759262</v>
      </c>
      <c r="U3747">
        <v>954</v>
      </c>
      <c r="V3747" t="s">
        <v>28</v>
      </c>
      <c r="W3747">
        <v>301</v>
      </c>
      <c r="X3747">
        <v>500</v>
      </c>
    </row>
    <row r="3748" spans="1:24" x14ac:dyDescent="0.35">
      <c r="A3748" t="s">
        <v>24</v>
      </c>
      <c r="B3748">
        <v>2017</v>
      </c>
      <c r="C3748">
        <v>485</v>
      </c>
      <c r="D3748" t="s">
        <v>48</v>
      </c>
      <c r="E3748" t="s">
        <v>49</v>
      </c>
      <c r="F3748">
        <v>10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s="1">
        <v>44468.437696759262</v>
      </c>
      <c r="U3748">
        <v>953</v>
      </c>
      <c r="V3748" t="s">
        <v>28</v>
      </c>
      <c r="W3748">
        <v>201</v>
      </c>
      <c r="X3748">
        <v>300</v>
      </c>
    </row>
    <row r="3749" spans="1:24" x14ac:dyDescent="0.35">
      <c r="A3749" t="s">
        <v>24</v>
      </c>
      <c r="B3749">
        <v>2017</v>
      </c>
      <c r="C3749">
        <v>485</v>
      </c>
      <c r="D3749" t="s">
        <v>48</v>
      </c>
      <c r="E3749" t="s">
        <v>49</v>
      </c>
      <c r="F3749">
        <v>13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 s="1">
        <v>44468.437696759262</v>
      </c>
      <c r="U3749">
        <v>913</v>
      </c>
      <c r="V3749" t="s">
        <v>29</v>
      </c>
      <c r="W3749">
        <v>201</v>
      </c>
      <c r="X3749">
        <v>300</v>
      </c>
    </row>
    <row r="3750" spans="1:24" x14ac:dyDescent="0.35">
      <c r="A3750" t="s">
        <v>24</v>
      </c>
      <c r="B3750">
        <v>2017</v>
      </c>
      <c r="C3750">
        <v>485</v>
      </c>
      <c r="D3750" t="s">
        <v>48</v>
      </c>
      <c r="E3750" t="s">
        <v>49</v>
      </c>
      <c r="F3750">
        <v>16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 s="1">
        <v>44468.437696759262</v>
      </c>
      <c r="U3750">
        <v>923</v>
      </c>
      <c r="V3750" t="s">
        <v>31</v>
      </c>
      <c r="W3750">
        <v>201</v>
      </c>
      <c r="X3750">
        <v>300</v>
      </c>
    </row>
    <row r="3751" spans="1:24" x14ac:dyDescent="0.35">
      <c r="A3751" t="s">
        <v>24</v>
      </c>
      <c r="B3751">
        <v>2017</v>
      </c>
      <c r="C3751">
        <v>485</v>
      </c>
      <c r="D3751" t="s">
        <v>48</v>
      </c>
      <c r="E3751" t="s">
        <v>49</v>
      </c>
      <c r="F3751">
        <v>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s="1">
        <v>44468.437696759262</v>
      </c>
      <c r="U3751">
        <v>941</v>
      </c>
      <c r="V3751" t="s">
        <v>27</v>
      </c>
      <c r="W3751">
        <v>10</v>
      </c>
      <c r="X3751">
        <v>100</v>
      </c>
    </row>
    <row r="3752" spans="1:24" x14ac:dyDescent="0.35">
      <c r="A3752" t="s">
        <v>24</v>
      </c>
      <c r="B3752">
        <v>2017</v>
      </c>
      <c r="C3752">
        <v>485</v>
      </c>
      <c r="D3752" t="s">
        <v>48</v>
      </c>
      <c r="E3752" t="s">
        <v>49</v>
      </c>
      <c r="F3752">
        <v>17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 s="1">
        <v>44468.437696759262</v>
      </c>
      <c r="U3752">
        <v>943</v>
      </c>
      <c r="V3752" t="s">
        <v>27</v>
      </c>
      <c r="W3752">
        <v>201</v>
      </c>
      <c r="X3752">
        <v>300</v>
      </c>
    </row>
    <row r="3753" spans="1:24" x14ac:dyDescent="0.35">
      <c r="A3753" t="s">
        <v>24</v>
      </c>
      <c r="B3753">
        <v>2017</v>
      </c>
      <c r="C3753">
        <v>485</v>
      </c>
      <c r="D3753" t="s">
        <v>48</v>
      </c>
      <c r="E3753" t="s">
        <v>49</v>
      </c>
      <c r="F3753">
        <v>18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s="1">
        <v>44468.437696759262</v>
      </c>
      <c r="U3753">
        <v>952</v>
      </c>
      <c r="V3753" t="s">
        <v>28</v>
      </c>
      <c r="W3753">
        <v>101</v>
      </c>
      <c r="X3753">
        <v>200</v>
      </c>
    </row>
    <row r="3754" spans="1:24" x14ac:dyDescent="0.35">
      <c r="A3754" t="s">
        <v>24</v>
      </c>
      <c r="B3754">
        <v>2017</v>
      </c>
      <c r="C3754">
        <v>485</v>
      </c>
      <c r="D3754" t="s">
        <v>48</v>
      </c>
      <c r="E3754" t="s">
        <v>49</v>
      </c>
      <c r="F3754">
        <v>20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s="1">
        <v>44468.437696759262</v>
      </c>
      <c r="U3754">
        <v>933</v>
      </c>
      <c r="V3754" t="s">
        <v>30</v>
      </c>
      <c r="W3754">
        <v>201</v>
      </c>
      <c r="X3754">
        <v>300</v>
      </c>
    </row>
    <row r="3755" spans="1:24" x14ac:dyDescent="0.35">
      <c r="A3755" t="s">
        <v>24</v>
      </c>
      <c r="B3755">
        <v>2017</v>
      </c>
      <c r="C3755">
        <v>485</v>
      </c>
      <c r="D3755" t="s">
        <v>48</v>
      </c>
      <c r="E3755" t="s">
        <v>49</v>
      </c>
      <c r="F3755">
        <v>29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 s="1">
        <v>44468.437696759262</v>
      </c>
      <c r="U3755">
        <v>942</v>
      </c>
      <c r="V3755" t="s">
        <v>27</v>
      </c>
      <c r="W3755">
        <v>101</v>
      </c>
      <c r="X3755">
        <v>200</v>
      </c>
    </row>
    <row r="3756" spans="1:24" x14ac:dyDescent="0.35">
      <c r="A3756" t="s">
        <v>24</v>
      </c>
      <c r="B3756">
        <v>2017</v>
      </c>
      <c r="C3756">
        <v>485</v>
      </c>
      <c r="D3756" t="s">
        <v>48</v>
      </c>
      <c r="E3756" t="s">
        <v>49</v>
      </c>
      <c r="F3756">
        <v>32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s="1">
        <v>44468.437696759262</v>
      </c>
      <c r="U3756">
        <v>912</v>
      </c>
      <c r="V3756" t="s">
        <v>29</v>
      </c>
      <c r="W3756">
        <v>101</v>
      </c>
      <c r="X3756">
        <v>200</v>
      </c>
    </row>
    <row r="3757" spans="1:24" x14ac:dyDescent="0.35">
      <c r="A3757" t="s">
        <v>24</v>
      </c>
      <c r="B3757">
        <v>2017</v>
      </c>
      <c r="C3757">
        <v>485</v>
      </c>
      <c r="D3757" t="s">
        <v>48</v>
      </c>
      <c r="E3757" t="s">
        <v>49</v>
      </c>
      <c r="F3757">
        <v>41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s="1">
        <v>44468.437696759262</v>
      </c>
      <c r="U3757">
        <v>921</v>
      </c>
      <c r="V3757" t="s">
        <v>31</v>
      </c>
      <c r="W3757">
        <v>10</v>
      </c>
      <c r="X3757">
        <v>100</v>
      </c>
    </row>
    <row r="3758" spans="1:24" x14ac:dyDescent="0.35">
      <c r="A3758" t="s">
        <v>24</v>
      </c>
      <c r="B3758">
        <v>2017</v>
      </c>
      <c r="C3758">
        <v>485</v>
      </c>
      <c r="D3758" t="s">
        <v>48</v>
      </c>
      <c r="E3758" t="s">
        <v>49</v>
      </c>
      <c r="F3758">
        <v>54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 s="1">
        <v>44468.437696759262</v>
      </c>
      <c r="U3758">
        <v>922</v>
      </c>
      <c r="V3758" t="s">
        <v>31</v>
      </c>
      <c r="W3758">
        <v>101</v>
      </c>
      <c r="X3758">
        <v>200</v>
      </c>
    </row>
    <row r="3759" spans="1:24" x14ac:dyDescent="0.35">
      <c r="A3759" t="s">
        <v>24</v>
      </c>
      <c r="B3759">
        <v>2017</v>
      </c>
      <c r="C3759">
        <v>485</v>
      </c>
      <c r="D3759" t="s">
        <v>48</v>
      </c>
      <c r="E3759" t="s">
        <v>49</v>
      </c>
      <c r="F3759">
        <v>61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 s="1">
        <v>44468.437696759262</v>
      </c>
      <c r="U3759">
        <v>931</v>
      </c>
      <c r="V3759" t="s">
        <v>30</v>
      </c>
      <c r="W3759">
        <v>10</v>
      </c>
      <c r="X3759">
        <v>100</v>
      </c>
    </row>
    <row r="3760" spans="1:24" x14ac:dyDescent="0.35">
      <c r="A3760" t="s">
        <v>24</v>
      </c>
      <c r="B3760">
        <v>2017</v>
      </c>
      <c r="C3760">
        <v>485</v>
      </c>
      <c r="D3760" t="s">
        <v>48</v>
      </c>
      <c r="E3760" t="s">
        <v>49</v>
      </c>
      <c r="F3760">
        <v>74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 s="1">
        <v>44468.437696759262</v>
      </c>
      <c r="U3760">
        <v>911</v>
      </c>
      <c r="V3760" t="s">
        <v>29</v>
      </c>
      <c r="W3760">
        <v>10</v>
      </c>
      <c r="X3760">
        <v>100</v>
      </c>
    </row>
    <row r="3761" spans="1:24" x14ac:dyDescent="0.35">
      <c r="A3761" t="s">
        <v>24</v>
      </c>
      <c r="B3761">
        <v>2017</v>
      </c>
      <c r="C3761">
        <v>485</v>
      </c>
      <c r="D3761" t="s">
        <v>48</v>
      </c>
      <c r="E3761" t="s">
        <v>49</v>
      </c>
      <c r="F3761">
        <v>90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 s="1">
        <v>44468.437696759262</v>
      </c>
      <c r="U3761">
        <v>932</v>
      </c>
      <c r="V3761" t="s">
        <v>30</v>
      </c>
      <c r="W3761">
        <v>101</v>
      </c>
      <c r="X3761">
        <v>200</v>
      </c>
    </row>
    <row r="3762" spans="1:24" x14ac:dyDescent="0.35">
      <c r="A3762" t="s">
        <v>24</v>
      </c>
      <c r="B3762">
        <v>2019</v>
      </c>
      <c r="C3762">
        <v>400</v>
      </c>
      <c r="D3762" t="s">
        <v>25</v>
      </c>
      <c r="E3762" t="s">
        <v>26</v>
      </c>
      <c r="F3762">
        <v>1</v>
      </c>
      <c r="G3762">
        <v>0</v>
      </c>
      <c r="H3762">
        <v>0</v>
      </c>
      <c r="J3762">
        <v>0</v>
      </c>
      <c r="L3762">
        <v>0</v>
      </c>
      <c r="P3762">
        <v>0</v>
      </c>
      <c r="T3762" s="1">
        <v>44468.437696759262</v>
      </c>
      <c r="U3762">
        <v>935</v>
      </c>
      <c r="V3762" t="s">
        <v>30</v>
      </c>
      <c r="W3762">
        <v>501</v>
      </c>
      <c r="X3762">
        <v>700</v>
      </c>
    </row>
    <row r="3763" spans="1:24" x14ac:dyDescent="0.35">
      <c r="A3763" t="s">
        <v>24</v>
      </c>
      <c r="B3763">
        <v>2019</v>
      </c>
      <c r="C3763">
        <v>400</v>
      </c>
      <c r="D3763" t="s">
        <v>25</v>
      </c>
      <c r="E3763" t="s">
        <v>26</v>
      </c>
      <c r="F3763">
        <v>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 s="1">
        <v>44468.437696759262</v>
      </c>
      <c r="U3763">
        <v>915</v>
      </c>
      <c r="V3763" t="s">
        <v>29</v>
      </c>
      <c r="W3763">
        <v>501</v>
      </c>
      <c r="X3763">
        <v>700</v>
      </c>
    </row>
    <row r="3764" spans="1:24" x14ac:dyDescent="0.35">
      <c r="A3764" t="s">
        <v>24</v>
      </c>
      <c r="B3764">
        <v>2019</v>
      </c>
      <c r="C3764">
        <v>400</v>
      </c>
      <c r="D3764" t="s">
        <v>25</v>
      </c>
      <c r="E3764" t="s">
        <v>26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s="1">
        <v>44468.437696759262</v>
      </c>
      <c r="U3764">
        <v>945</v>
      </c>
      <c r="V3764" t="s">
        <v>27</v>
      </c>
      <c r="W3764">
        <v>501</v>
      </c>
      <c r="X3764">
        <v>700</v>
      </c>
    </row>
    <row r="3765" spans="1:24" x14ac:dyDescent="0.35">
      <c r="A3765" t="s">
        <v>24</v>
      </c>
      <c r="B3765">
        <v>2019</v>
      </c>
      <c r="C3765">
        <v>400</v>
      </c>
      <c r="D3765" t="s">
        <v>25</v>
      </c>
      <c r="E3765" t="s">
        <v>26</v>
      </c>
      <c r="F3765">
        <v>2</v>
      </c>
      <c r="G3765">
        <v>1</v>
      </c>
      <c r="H3765">
        <v>47.8</v>
      </c>
      <c r="I3765">
        <v>2285.0498518822101</v>
      </c>
      <c r="J3765">
        <v>14.9</v>
      </c>
      <c r="K3765">
        <v>221.76122629654299</v>
      </c>
      <c r="L3765">
        <v>49.4</v>
      </c>
      <c r="M3765">
        <v>2440.5236648889199</v>
      </c>
      <c r="N3765">
        <v>0</v>
      </c>
      <c r="O3765">
        <v>262</v>
      </c>
      <c r="P3765">
        <v>15390</v>
      </c>
      <c r="Q3765">
        <v>236849765.13124999</v>
      </c>
      <c r="R3765">
        <v>0</v>
      </c>
      <c r="S3765">
        <v>81613</v>
      </c>
      <c r="T3765" s="1">
        <v>44468.437696759262</v>
      </c>
      <c r="U3765">
        <v>955</v>
      </c>
      <c r="V3765" t="s">
        <v>28</v>
      </c>
      <c r="W3765">
        <v>501</v>
      </c>
      <c r="X3765">
        <v>700</v>
      </c>
    </row>
    <row r="3766" spans="1:24" x14ac:dyDescent="0.35">
      <c r="A3766" t="s">
        <v>24</v>
      </c>
      <c r="B3766">
        <v>2019</v>
      </c>
      <c r="C3766">
        <v>400</v>
      </c>
      <c r="D3766" t="s">
        <v>25</v>
      </c>
      <c r="E3766" t="s">
        <v>26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s="1">
        <v>44468.437696759262</v>
      </c>
      <c r="U3766">
        <v>925</v>
      </c>
      <c r="V3766" t="s">
        <v>31</v>
      </c>
      <c r="W3766">
        <v>501</v>
      </c>
      <c r="X3766">
        <v>700</v>
      </c>
    </row>
    <row r="3767" spans="1:24" x14ac:dyDescent="0.35">
      <c r="A3767" t="s">
        <v>24</v>
      </c>
      <c r="B3767">
        <v>2019</v>
      </c>
      <c r="C3767">
        <v>400</v>
      </c>
      <c r="D3767" t="s">
        <v>25</v>
      </c>
      <c r="E3767" t="s">
        <v>26</v>
      </c>
      <c r="F3767">
        <v>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 s="1">
        <v>44468.437696759262</v>
      </c>
      <c r="U3767">
        <v>914</v>
      </c>
      <c r="V3767" t="s">
        <v>29</v>
      </c>
      <c r="W3767">
        <v>301</v>
      </c>
      <c r="X3767">
        <v>500</v>
      </c>
    </row>
    <row r="3768" spans="1:24" x14ac:dyDescent="0.35">
      <c r="A3768" t="s">
        <v>24</v>
      </c>
      <c r="B3768">
        <v>2019</v>
      </c>
      <c r="C3768">
        <v>400</v>
      </c>
      <c r="D3768" t="s">
        <v>25</v>
      </c>
      <c r="E3768" t="s">
        <v>26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 s="1">
        <v>44468.437696759262</v>
      </c>
      <c r="U3768">
        <v>924</v>
      </c>
      <c r="V3768" t="s">
        <v>31</v>
      </c>
      <c r="W3768">
        <v>301</v>
      </c>
      <c r="X3768">
        <v>500</v>
      </c>
    </row>
    <row r="3769" spans="1:24" x14ac:dyDescent="0.35">
      <c r="A3769" t="s">
        <v>24</v>
      </c>
      <c r="B3769">
        <v>2019</v>
      </c>
      <c r="C3769">
        <v>400</v>
      </c>
      <c r="D3769" t="s">
        <v>25</v>
      </c>
      <c r="E3769" t="s">
        <v>26</v>
      </c>
      <c r="F3769">
        <v>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 s="1">
        <v>44468.437696759262</v>
      </c>
      <c r="U3769">
        <v>934</v>
      </c>
      <c r="V3769" t="s">
        <v>30</v>
      </c>
      <c r="W3769">
        <v>301</v>
      </c>
      <c r="X3769">
        <v>500</v>
      </c>
    </row>
    <row r="3770" spans="1:24" x14ac:dyDescent="0.35">
      <c r="A3770" t="s">
        <v>24</v>
      </c>
      <c r="B3770">
        <v>2019</v>
      </c>
      <c r="C3770">
        <v>400</v>
      </c>
      <c r="D3770" t="s">
        <v>25</v>
      </c>
      <c r="E3770" t="s">
        <v>26</v>
      </c>
      <c r="F3770">
        <v>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s="1">
        <v>44468.437696759262</v>
      </c>
      <c r="U3770">
        <v>944</v>
      </c>
      <c r="V3770" t="s">
        <v>27</v>
      </c>
      <c r="W3770">
        <v>301</v>
      </c>
      <c r="X3770">
        <v>500</v>
      </c>
    </row>
    <row r="3771" spans="1:24" x14ac:dyDescent="0.35">
      <c r="A3771" t="s">
        <v>24</v>
      </c>
      <c r="B3771">
        <v>2019</v>
      </c>
      <c r="C3771">
        <v>400</v>
      </c>
      <c r="D3771" t="s">
        <v>25</v>
      </c>
      <c r="E3771" t="s">
        <v>26</v>
      </c>
      <c r="F3771">
        <v>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s="1">
        <v>44468.437696759262</v>
      </c>
      <c r="U3771">
        <v>951</v>
      </c>
      <c r="V3771" t="s">
        <v>28</v>
      </c>
      <c r="W3771">
        <v>10</v>
      </c>
      <c r="X3771">
        <v>100</v>
      </c>
    </row>
    <row r="3772" spans="1:24" x14ac:dyDescent="0.35">
      <c r="A3772" t="s">
        <v>24</v>
      </c>
      <c r="B3772">
        <v>2019</v>
      </c>
      <c r="C3772">
        <v>400</v>
      </c>
      <c r="D3772" t="s">
        <v>25</v>
      </c>
      <c r="E3772" t="s">
        <v>26</v>
      </c>
      <c r="F3772">
        <v>8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s="1">
        <v>44468.437696759262</v>
      </c>
      <c r="U3772">
        <v>954</v>
      </c>
      <c r="V3772" t="s">
        <v>28</v>
      </c>
      <c r="W3772">
        <v>301</v>
      </c>
      <c r="X3772">
        <v>500</v>
      </c>
    </row>
    <row r="3773" spans="1:24" x14ac:dyDescent="0.35">
      <c r="A3773" t="s">
        <v>24</v>
      </c>
      <c r="B3773">
        <v>2019</v>
      </c>
      <c r="C3773">
        <v>400</v>
      </c>
      <c r="D3773" t="s">
        <v>25</v>
      </c>
      <c r="E3773" t="s">
        <v>26</v>
      </c>
      <c r="F3773">
        <v>13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 s="1">
        <v>44468.437696759262</v>
      </c>
      <c r="U3773">
        <v>953</v>
      </c>
      <c r="V3773" t="s">
        <v>28</v>
      </c>
      <c r="W3773">
        <v>201</v>
      </c>
      <c r="X3773">
        <v>300</v>
      </c>
    </row>
    <row r="3774" spans="1:24" x14ac:dyDescent="0.35">
      <c r="A3774" t="s">
        <v>24</v>
      </c>
      <c r="B3774">
        <v>2019</v>
      </c>
      <c r="C3774">
        <v>400</v>
      </c>
      <c r="D3774" t="s">
        <v>25</v>
      </c>
      <c r="E3774" t="s">
        <v>26</v>
      </c>
      <c r="F3774">
        <v>14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 s="1">
        <v>44468.437696759262</v>
      </c>
      <c r="U3774">
        <v>913</v>
      </c>
      <c r="V3774" t="s">
        <v>29</v>
      </c>
      <c r="W3774">
        <v>201</v>
      </c>
      <c r="X3774">
        <v>300</v>
      </c>
    </row>
    <row r="3775" spans="1:24" x14ac:dyDescent="0.35">
      <c r="A3775" t="s">
        <v>24</v>
      </c>
      <c r="B3775">
        <v>2019</v>
      </c>
      <c r="C3775">
        <v>400</v>
      </c>
      <c r="D3775" t="s">
        <v>25</v>
      </c>
      <c r="E3775" t="s">
        <v>26</v>
      </c>
      <c r="F3775">
        <v>15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 s="1">
        <v>44468.437696759262</v>
      </c>
      <c r="U3775">
        <v>941</v>
      </c>
      <c r="V3775" t="s">
        <v>27</v>
      </c>
      <c r="W3775">
        <v>10</v>
      </c>
      <c r="X3775">
        <v>100</v>
      </c>
    </row>
    <row r="3776" spans="1:24" x14ac:dyDescent="0.35">
      <c r="A3776" t="s">
        <v>24</v>
      </c>
      <c r="B3776">
        <v>2019</v>
      </c>
      <c r="C3776">
        <v>400</v>
      </c>
      <c r="D3776" t="s">
        <v>25</v>
      </c>
      <c r="E3776" t="s">
        <v>26</v>
      </c>
      <c r="F3776">
        <v>16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s="1">
        <v>44468.437696759262</v>
      </c>
      <c r="U3776">
        <v>923</v>
      </c>
      <c r="V3776" t="s">
        <v>31</v>
      </c>
      <c r="W3776">
        <v>201</v>
      </c>
      <c r="X3776">
        <v>300</v>
      </c>
    </row>
    <row r="3777" spans="1:24" x14ac:dyDescent="0.35">
      <c r="A3777" t="s">
        <v>24</v>
      </c>
      <c r="B3777">
        <v>2019</v>
      </c>
      <c r="C3777">
        <v>400</v>
      </c>
      <c r="D3777" t="s">
        <v>25</v>
      </c>
      <c r="E3777" t="s">
        <v>26</v>
      </c>
      <c r="F3777">
        <v>16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s="1">
        <v>44468.437696759262</v>
      </c>
      <c r="U3777">
        <v>943</v>
      </c>
      <c r="V3777" t="s">
        <v>27</v>
      </c>
      <c r="W3777">
        <v>201</v>
      </c>
      <c r="X3777">
        <v>300</v>
      </c>
    </row>
    <row r="3778" spans="1:24" x14ac:dyDescent="0.35">
      <c r="A3778" t="s">
        <v>24</v>
      </c>
      <c r="B3778">
        <v>2019</v>
      </c>
      <c r="C3778">
        <v>400</v>
      </c>
      <c r="D3778" t="s">
        <v>25</v>
      </c>
      <c r="E3778" t="s">
        <v>26</v>
      </c>
      <c r="F3778">
        <v>18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 s="1">
        <v>44468.437696759262</v>
      </c>
      <c r="U3778">
        <v>933</v>
      </c>
      <c r="V3778" t="s">
        <v>30</v>
      </c>
      <c r="W3778">
        <v>201</v>
      </c>
      <c r="X3778">
        <v>300</v>
      </c>
    </row>
    <row r="3779" spans="1:24" x14ac:dyDescent="0.35">
      <c r="A3779" t="s">
        <v>24</v>
      </c>
      <c r="B3779">
        <v>2019</v>
      </c>
      <c r="C3779">
        <v>400</v>
      </c>
      <c r="D3779" t="s">
        <v>25</v>
      </c>
      <c r="E3779" t="s">
        <v>26</v>
      </c>
      <c r="F3779">
        <v>22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s="1">
        <v>44468.437696759262</v>
      </c>
      <c r="U3779">
        <v>952</v>
      </c>
      <c r="V3779" t="s">
        <v>28</v>
      </c>
      <c r="W3779">
        <v>101</v>
      </c>
      <c r="X3779">
        <v>200</v>
      </c>
    </row>
    <row r="3780" spans="1:24" x14ac:dyDescent="0.35">
      <c r="A3780" t="s">
        <v>24</v>
      </c>
      <c r="B3780">
        <v>2019</v>
      </c>
      <c r="C3780">
        <v>400</v>
      </c>
      <c r="D3780" t="s">
        <v>25</v>
      </c>
      <c r="E3780" t="s">
        <v>26</v>
      </c>
      <c r="F3780">
        <v>29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s="1">
        <v>44468.437696759262</v>
      </c>
      <c r="U3780">
        <v>912</v>
      </c>
      <c r="V3780" t="s">
        <v>29</v>
      </c>
      <c r="W3780">
        <v>101</v>
      </c>
      <c r="X3780">
        <v>200</v>
      </c>
    </row>
    <row r="3781" spans="1:24" x14ac:dyDescent="0.35">
      <c r="A3781" t="s">
        <v>24</v>
      </c>
      <c r="B3781">
        <v>2019</v>
      </c>
      <c r="C3781">
        <v>400</v>
      </c>
      <c r="D3781" t="s">
        <v>25</v>
      </c>
      <c r="E3781" t="s">
        <v>26</v>
      </c>
      <c r="F3781">
        <v>29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 s="1">
        <v>44468.437696759262</v>
      </c>
      <c r="U3781">
        <v>942</v>
      </c>
      <c r="V3781" t="s">
        <v>27</v>
      </c>
      <c r="W3781">
        <v>101</v>
      </c>
      <c r="X3781">
        <v>200</v>
      </c>
    </row>
    <row r="3782" spans="1:24" x14ac:dyDescent="0.35">
      <c r="A3782" t="s">
        <v>24</v>
      </c>
      <c r="B3782">
        <v>2019</v>
      </c>
      <c r="C3782">
        <v>400</v>
      </c>
      <c r="D3782" t="s">
        <v>25</v>
      </c>
      <c r="E3782" t="s">
        <v>26</v>
      </c>
      <c r="F3782">
        <v>45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 s="1">
        <v>44468.437696759262</v>
      </c>
      <c r="U3782">
        <v>921</v>
      </c>
      <c r="V3782" t="s">
        <v>31</v>
      </c>
      <c r="W3782">
        <v>10</v>
      </c>
      <c r="X3782">
        <v>100</v>
      </c>
    </row>
    <row r="3783" spans="1:24" x14ac:dyDescent="0.35">
      <c r="A3783" t="s">
        <v>24</v>
      </c>
      <c r="B3783">
        <v>2019</v>
      </c>
      <c r="C3783">
        <v>400</v>
      </c>
      <c r="D3783" t="s">
        <v>25</v>
      </c>
      <c r="E3783" t="s">
        <v>26</v>
      </c>
      <c r="F3783">
        <v>53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s="1">
        <v>44468.437696759262</v>
      </c>
      <c r="U3783">
        <v>922</v>
      </c>
      <c r="V3783" t="s">
        <v>31</v>
      </c>
      <c r="W3783">
        <v>101</v>
      </c>
      <c r="X3783">
        <v>200</v>
      </c>
    </row>
    <row r="3784" spans="1:24" x14ac:dyDescent="0.35">
      <c r="A3784" t="s">
        <v>24</v>
      </c>
      <c r="B3784">
        <v>2019</v>
      </c>
      <c r="C3784">
        <v>400</v>
      </c>
      <c r="D3784" t="s">
        <v>25</v>
      </c>
      <c r="E3784" t="s">
        <v>26</v>
      </c>
      <c r="F3784">
        <v>64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s="1">
        <v>44468.437696759262</v>
      </c>
      <c r="U3784">
        <v>931</v>
      </c>
      <c r="V3784" t="s">
        <v>30</v>
      </c>
      <c r="W3784">
        <v>10</v>
      </c>
      <c r="X3784">
        <v>100</v>
      </c>
    </row>
    <row r="3785" spans="1:24" x14ac:dyDescent="0.35">
      <c r="A3785" t="s">
        <v>24</v>
      </c>
      <c r="B3785">
        <v>2019</v>
      </c>
      <c r="C3785">
        <v>400</v>
      </c>
      <c r="D3785" t="s">
        <v>25</v>
      </c>
      <c r="E3785" t="s">
        <v>26</v>
      </c>
      <c r="F3785">
        <v>74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 s="1">
        <v>44468.437696759262</v>
      </c>
      <c r="U3785">
        <v>911</v>
      </c>
      <c r="V3785" t="s">
        <v>29</v>
      </c>
      <c r="W3785">
        <v>10</v>
      </c>
      <c r="X3785">
        <v>100</v>
      </c>
    </row>
    <row r="3786" spans="1:24" x14ac:dyDescent="0.35">
      <c r="A3786" t="s">
        <v>24</v>
      </c>
      <c r="B3786">
        <v>2019</v>
      </c>
      <c r="C3786">
        <v>400</v>
      </c>
      <c r="D3786" t="s">
        <v>25</v>
      </c>
      <c r="E3786" t="s">
        <v>26</v>
      </c>
      <c r="F3786">
        <v>88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 s="1">
        <v>44468.437696759262</v>
      </c>
      <c r="U3786">
        <v>932</v>
      </c>
      <c r="V3786" t="s">
        <v>30</v>
      </c>
      <c r="W3786">
        <v>101</v>
      </c>
      <c r="X3786">
        <v>200</v>
      </c>
    </row>
    <row r="3787" spans="1:24" x14ac:dyDescent="0.35">
      <c r="A3787" t="s">
        <v>24</v>
      </c>
      <c r="B3787">
        <v>2019</v>
      </c>
      <c r="C3787">
        <v>420</v>
      </c>
      <c r="D3787" t="s">
        <v>32</v>
      </c>
      <c r="E3787" t="s">
        <v>33</v>
      </c>
      <c r="F3787">
        <v>1</v>
      </c>
      <c r="G3787">
        <v>0</v>
      </c>
      <c r="H3787">
        <v>0</v>
      </c>
      <c r="J3787">
        <v>0</v>
      </c>
      <c r="L3787">
        <v>0</v>
      </c>
      <c r="P3787">
        <v>0</v>
      </c>
      <c r="T3787" s="1">
        <v>44468.437696759262</v>
      </c>
      <c r="U3787">
        <v>935</v>
      </c>
      <c r="V3787" t="s">
        <v>30</v>
      </c>
      <c r="W3787">
        <v>501</v>
      </c>
      <c r="X3787">
        <v>700</v>
      </c>
    </row>
    <row r="3788" spans="1:24" x14ac:dyDescent="0.35">
      <c r="A3788" t="s">
        <v>24</v>
      </c>
      <c r="B3788">
        <v>2019</v>
      </c>
      <c r="C3788">
        <v>420</v>
      </c>
      <c r="D3788" t="s">
        <v>32</v>
      </c>
      <c r="E3788" t="s">
        <v>33</v>
      </c>
      <c r="F3788">
        <v>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 s="1">
        <v>44468.437696759262</v>
      </c>
      <c r="U3788">
        <v>915</v>
      </c>
      <c r="V3788" t="s">
        <v>29</v>
      </c>
      <c r="W3788">
        <v>501</v>
      </c>
      <c r="X3788">
        <v>700</v>
      </c>
    </row>
    <row r="3789" spans="1:24" x14ac:dyDescent="0.35">
      <c r="A3789" t="s">
        <v>24</v>
      </c>
      <c r="B3789">
        <v>2019</v>
      </c>
      <c r="C3789">
        <v>420</v>
      </c>
      <c r="D3789" t="s">
        <v>32</v>
      </c>
      <c r="E3789" t="s">
        <v>33</v>
      </c>
      <c r="F3789">
        <v>2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 s="1">
        <v>44468.437696759262</v>
      </c>
      <c r="U3789">
        <v>945</v>
      </c>
      <c r="V3789" t="s">
        <v>27</v>
      </c>
      <c r="W3789">
        <v>501</v>
      </c>
      <c r="X3789">
        <v>700</v>
      </c>
    </row>
    <row r="3790" spans="1:24" x14ac:dyDescent="0.35">
      <c r="A3790" t="s">
        <v>24</v>
      </c>
      <c r="B3790">
        <v>2019</v>
      </c>
      <c r="C3790">
        <v>420</v>
      </c>
      <c r="D3790" t="s">
        <v>32</v>
      </c>
      <c r="E3790" t="s">
        <v>33</v>
      </c>
      <c r="F3790">
        <v>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s="1">
        <v>44468.437696759262</v>
      </c>
      <c r="U3790">
        <v>955</v>
      </c>
      <c r="V3790" t="s">
        <v>28</v>
      </c>
      <c r="W3790">
        <v>501</v>
      </c>
      <c r="X3790">
        <v>700</v>
      </c>
    </row>
    <row r="3791" spans="1:24" x14ac:dyDescent="0.35">
      <c r="A3791" t="s">
        <v>24</v>
      </c>
      <c r="B3791">
        <v>2019</v>
      </c>
      <c r="C3791">
        <v>420</v>
      </c>
      <c r="D3791" t="s">
        <v>32</v>
      </c>
      <c r="E3791" t="s">
        <v>33</v>
      </c>
      <c r="F3791">
        <v>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 s="1">
        <v>44468.437696759262</v>
      </c>
      <c r="U3791">
        <v>925</v>
      </c>
      <c r="V3791" t="s">
        <v>31</v>
      </c>
      <c r="W3791">
        <v>501</v>
      </c>
      <c r="X3791">
        <v>700</v>
      </c>
    </row>
    <row r="3792" spans="1:24" x14ac:dyDescent="0.35">
      <c r="A3792" t="s">
        <v>24</v>
      </c>
      <c r="B3792">
        <v>2019</v>
      </c>
      <c r="C3792">
        <v>420</v>
      </c>
      <c r="D3792" t="s">
        <v>32</v>
      </c>
      <c r="E3792" t="s">
        <v>33</v>
      </c>
      <c r="F3792">
        <v>4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s="1">
        <v>44468.437696759262</v>
      </c>
      <c r="U3792">
        <v>914</v>
      </c>
      <c r="V3792" t="s">
        <v>29</v>
      </c>
      <c r="W3792">
        <v>301</v>
      </c>
      <c r="X3792">
        <v>500</v>
      </c>
    </row>
    <row r="3793" spans="1:24" x14ac:dyDescent="0.35">
      <c r="A3793" t="s">
        <v>24</v>
      </c>
      <c r="B3793">
        <v>2019</v>
      </c>
      <c r="C3793">
        <v>420</v>
      </c>
      <c r="D3793" t="s">
        <v>32</v>
      </c>
      <c r="E3793" t="s">
        <v>33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 s="1">
        <v>44468.437696759262</v>
      </c>
      <c r="U3793">
        <v>924</v>
      </c>
      <c r="V3793" t="s">
        <v>31</v>
      </c>
      <c r="W3793">
        <v>301</v>
      </c>
      <c r="X3793">
        <v>500</v>
      </c>
    </row>
    <row r="3794" spans="1:24" x14ac:dyDescent="0.35">
      <c r="A3794" t="s">
        <v>24</v>
      </c>
      <c r="B3794">
        <v>2019</v>
      </c>
      <c r="C3794">
        <v>420</v>
      </c>
      <c r="D3794" t="s">
        <v>32</v>
      </c>
      <c r="E3794" t="s">
        <v>33</v>
      </c>
      <c r="F3794">
        <v>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 s="1">
        <v>44468.437696759262</v>
      </c>
      <c r="U3794">
        <v>934</v>
      </c>
      <c r="V3794" t="s">
        <v>30</v>
      </c>
      <c r="W3794">
        <v>301</v>
      </c>
      <c r="X3794">
        <v>500</v>
      </c>
    </row>
    <row r="3795" spans="1:24" x14ac:dyDescent="0.35">
      <c r="A3795" t="s">
        <v>24</v>
      </c>
      <c r="B3795">
        <v>2019</v>
      </c>
      <c r="C3795">
        <v>420</v>
      </c>
      <c r="D3795" t="s">
        <v>32</v>
      </c>
      <c r="E3795" t="s">
        <v>33</v>
      </c>
      <c r="F3795">
        <v>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 s="1">
        <v>44468.437696759262</v>
      </c>
      <c r="U3795">
        <v>944</v>
      </c>
      <c r="V3795" t="s">
        <v>27</v>
      </c>
      <c r="W3795">
        <v>301</v>
      </c>
      <c r="X3795">
        <v>500</v>
      </c>
    </row>
    <row r="3796" spans="1:24" x14ac:dyDescent="0.35">
      <c r="A3796" t="s">
        <v>24</v>
      </c>
      <c r="B3796">
        <v>2019</v>
      </c>
      <c r="C3796">
        <v>420</v>
      </c>
      <c r="D3796" t="s">
        <v>32</v>
      </c>
      <c r="E3796" t="s">
        <v>33</v>
      </c>
      <c r="F3796">
        <v>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 s="1">
        <v>44468.437696759262</v>
      </c>
      <c r="U3796">
        <v>951</v>
      </c>
      <c r="V3796" t="s">
        <v>28</v>
      </c>
      <c r="W3796">
        <v>10</v>
      </c>
      <c r="X3796">
        <v>100</v>
      </c>
    </row>
    <row r="3797" spans="1:24" x14ac:dyDescent="0.35">
      <c r="A3797" t="s">
        <v>24</v>
      </c>
      <c r="B3797">
        <v>2019</v>
      </c>
      <c r="C3797">
        <v>420</v>
      </c>
      <c r="D3797" t="s">
        <v>32</v>
      </c>
      <c r="E3797" t="s">
        <v>33</v>
      </c>
      <c r="F3797">
        <v>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 s="1">
        <v>44468.437696759262</v>
      </c>
      <c r="U3797">
        <v>954</v>
      </c>
      <c r="V3797" t="s">
        <v>28</v>
      </c>
      <c r="W3797">
        <v>301</v>
      </c>
      <c r="X3797">
        <v>500</v>
      </c>
    </row>
    <row r="3798" spans="1:24" x14ac:dyDescent="0.35">
      <c r="A3798" t="s">
        <v>24</v>
      </c>
      <c r="B3798">
        <v>2019</v>
      </c>
      <c r="C3798">
        <v>420</v>
      </c>
      <c r="D3798" t="s">
        <v>32</v>
      </c>
      <c r="E3798" t="s">
        <v>33</v>
      </c>
      <c r="F3798">
        <v>13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s="1">
        <v>44468.437696759262</v>
      </c>
      <c r="U3798">
        <v>953</v>
      </c>
      <c r="V3798" t="s">
        <v>28</v>
      </c>
      <c r="W3798">
        <v>201</v>
      </c>
      <c r="X3798">
        <v>300</v>
      </c>
    </row>
    <row r="3799" spans="1:24" x14ac:dyDescent="0.35">
      <c r="A3799" t="s">
        <v>24</v>
      </c>
      <c r="B3799">
        <v>2019</v>
      </c>
      <c r="C3799">
        <v>420</v>
      </c>
      <c r="D3799" t="s">
        <v>32</v>
      </c>
      <c r="E3799" t="s">
        <v>33</v>
      </c>
      <c r="F3799">
        <v>14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s="1">
        <v>44468.437696759262</v>
      </c>
      <c r="U3799">
        <v>913</v>
      </c>
      <c r="V3799" t="s">
        <v>29</v>
      </c>
      <c r="W3799">
        <v>201</v>
      </c>
      <c r="X3799">
        <v>300</v>
      </c>
    </row>
    <row r="3800" spans="1:24" x14ac:dyDescent="0.35">
      <c r="A3800" t="s">
        <v>24</v>
      </c>
      <c r="B3800">
        <v>2019</v>
      </c>
      <c r="C3800">
        <v>420</v>
      </c>
      <c r="D3800" t="s">
        <v>32</v>
      </c>
      <c r="E3800" t="s">
        <v>33</v>
      </c>
      <c r="F3800">
        <v>15</v>
      </c>
      <c r="G3800">
        <v>8</v>
      </c>
      <c r="H3800">
        <v>507.64777507879899</v>
      </c>
      <c r="I3800">
        <v>30778.809673108299</v>
      </c>
      <c r="J3800">
        <v>213.807490983375</v>
      </c>
      <c r="K3800">
        <v>14058.5638016385</v>
      </c>
      <c r="L3800">
        <v>8458.2999999999993</v>
      </c>
      <c r="M3800">
        <v>8544311.9443942904</v>
      </c>
      <c r="N3800">
        <v>2229</v>
      </c>
      <c r="O3800">
        <v>14687</v>
      </c>
      <c r="P3800">
        <v>3561736</v>
      </c>
      <c r="Q3800">
        <v>3902709555279.5</v>
      </c>
      <c r="R3800">
        <v>0</v>
      </c>
      <c r="S3800">
        <v>7771585</v>
      </c>
      <c r="T3800" s="1">
        <v>44468.437696759262</v>
      </c>
      <c r="U3800">
        <v>941</v>
      </c>
      <c r="V3800" t="s">
        <v>27</v>
      </c>
      <c r="W3800">
        <v>10</v>
      </c>
      <c r="X3800">
        <v>100</v>
      </c>
    </row>
    <row r="3801" spans="1:24" x14ac:dyDescent="0.35">
      <c r="A3801" t="s">
        <v>24</v>
      </c>
      <c r="B3801">
        <v>2019</v>
      </c>
      <c r="C3801">
        <v>420</v>
      </c>
      <c r="D3801" t="s">
        <v>32</v>
      </c>
      <c r="E3801" t="s">
        <v>33</v>
      </c>
      <c r="F3801">
        <v>16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 s="1">
        <v>44468.437696759262</v>
      </c>
      <c r="U3801">
        <v>923</v>
      </c>
      <c r="V3801" t="s">
        <v>31</v>
      </c>
      <c r="W3801">
        <v>201</v>
      </c>
      <c r="X3801">
        <v>300</v>
      </c>
    </row>
    <row r="3802" spans="1:24" x14ac:dyDescent="0.35">
      <c r="A3802" t="s">
        <v>24</v>
      </c>
      <c r="B3802">
        <v>2019</v>
      </c>
      <c r="C3802">
        <v>420</v>
      </c>
      <c r="D3802" t="s">
        <v>32</v>
      </c>
      <c r="E3802" t="s">
        <v>33</v>
      </c>
      <c r="F3802">
        <v>16</v>
      </c>
      <c r="G3802">
        <v>1</v>
      </c>
      <c r="H3802">
        <v>1.05934455965715</v>
      </c>
      <c r="I3802">
        <v>1.0872159106875201</v>
      </c>
      <c r="J3802">
        <v>3.2957386300444602</v>
      </c>
      <c r="K3802">
        <v>10.887837593009101</v>
      </c>
      <c r="L3802">
        <v>5.4</v>
      </c>
      <c r="M3802">
        <v>29.060658690441802</v>
      </c>
      <c r="N3802">
        <v>0</v>
      </c>
      <c r="O3802">
        <v>18</v>
      </c>
      <c r="P3802">
        <v>17059</v>
      </c>
      <c r="Q3802">
        <v>291025663.86037701</v>
      </c>
      <c r="R3802">
        <v>0</v>
      </c>
      <c r="S3802">
        <v>57405</v>
      </c>
      <c r="T3802" s="1">
        <v>44468.437696759262</v>
      </c>
      <c r="U3802">
        <v>943</v>
      </c>
      <c r="V3802" t="s">
        <v>27</v>
      </c>
      <c r="W3802">
        <v>201</v>
      </c>
      <c r="X3802">
        <v>300</v>
      </c>
    </row>
    <row r="3803" spans="1:24" x14ac:dyDescent="0.35">
      <c r="A3803" t="s">
        <v>24</v>
      </c>
      <c r="B3803">
        <v>2019</v>
      </c>
      <c r="C3803">
        <v>420</v>
      </c>
      <c r="D3803" t="s">
        <v>32</v>
      </c>
      <c r="E3803" t="s">
        <v>33</v>
      </c>
      <c r="F3803">
        <v>18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 s="1">
        <v>44468.437696759262</v>
      </c>
      <c r="U3803">
        <v>933</v>
      </c>
      <c r="V3803" t="s">
        <v>30</v>
      </c>
      <c r="W3803">
        <v>201</v>
      </c>
      <c r="X3803">
        <v>300</v>
      </c>
    </row>
    <row r="3804" spans="1:24" x14ac:dyDescent="0.35">
      <c r="A3804" t="s">
        <v>24</v>
      </c>
      <c r="B3804">
        <v>2019</v>
      </c>
      <c r="C3804">
        <v>420</v>
      </c>
      <c r="D3804" t="s">
        <v>32</v>
      </c>
      <c r="E3804" t="s">
        <v>33</v>
      </c>
      <c r="F3804">
        <v>22</v>
      </c>
      <c r="G3804">
        <v>1</v>
      </c>
      <c r="H3804">
        <v>3.04490684329244</v>
      </c>
      <c r="I3804">
        <v>9.3291372224773603</v>
      </c>
      <c r="J3804">
        <v>2.2992153714657202</v>
      </c>
      <c r="K3804">
        <v>5.3541880294291504</v>
      </c>
      <c r="L3804">
        <v>33.9</v>
      </c>
      <c r="M3804">
        <v>1146.17841505459</v>
      </c>
      <c r="N3804">
        <v>0</v>
      </c>
      <c r="O3804">
        <v>107</v>
      </c>
      <c r="P3804">
        <v>25648</v>
      </c>
      <c r="Q3804">
        <v>657815894.774212</v>
      </c>
      <c r="R3804">
        <v>0</v>
      </c>
      <c r="S3804">
        <v>81048</v>
      </c>
      <c r="T3804" s="1">
        <v>44468.437696759262</v>
      </c>
      <c r="U3804">
        <v>952</v>
      </c>
      <c r="V3804" t="s">
        <v>28</v>
      </c>
      <c r="W3804">
        <v>101</v>
      </c>
      <c r="X3804">
        <v>200</v>
      </c>
    </row>
    <row r="3805" spans="1:24" x14ac:dyDescent="0.35">
      <c r="A3805" t="s">
        <v>24</v>
      </c>
      <c r="B3805">
        <v>2019</v>
      </c>
      <c r="C3805">
        <v>420</v>
      </c>
      <c r="D3805" t="s">
        <v>32</v>
      </c>
      <c r="E3805" t="s">
        <v>33</v>
      </c>
      <c r="F3805">
        <v>29</v>
      </c>
      <c r="G3805">
        <v>1</v>
      </c>
      <c r="H3805">
        <v>14.1096959337949</v>
      </c>
      <c r="I3805">
        <v>199.092194713076</v>
      </c>
      <c r="J3805">
        <v>2.1265438316060501</v>
      </c>
      <c r="K3805">
        <v>4.5429531200216404</v>
      </c>
      <c r="L3805">
        <v>207.1</v>
      </c>
      <c r="M3805">
        <v>42889.047264044602</v>
      </c>
      <c r="N3805">
        <v>0</v>
      </c>
      <c r="O3805">
        <v>866</v>
      </c>
      <c r="P3805">
        <v>31283</v>
      </c>
      <c r="Q3805">
        <v>978656804.52087498</v>
      </c>
      <c r="R3805">
        <v>0</v>
      </c>
      <c r="S3805">
        <v>130827</v>
      </c>
      <c r="T3805" s="1">
        <v>44468.437696759262</v>
      </c>
      <c r="U3805">
        <v>912</v>
      </c>
      <c r="V3805" t="s">
        <v>29</v>
      </c>
      <c r="W3805">
        <v>101</v>
      </c>
      <c r="X3805">
        <v>200</v>
      </c>
    </row>
    <row r="3806" spans="1:24" x14ac:dyDescent="0.35">
      <c r="A3806" t="s">
        <v>24</v>
      </c>
      <c r="B3806">
        <v>2019</v>
      </c>
      <c r="C3806">
        <v>420</v>
      </c>
      <c r="D3806" t="s">
        <v>32</v>
      </c>
      <c r="E3806" t="s">
        <v>33</v>
      </c>
      <c r="F3806">
        <v>29</v>
      </c>
      <c r="G3806">
        <v>5</v>
      </c>
      <c r="H3806">
        <v>150.91378458040299</v>
      </c>
      <c r="I3806">
        <v>5194.07046919613</v>
      </c>
      <c r="J3806">
        <v>6.6430703394689399</v>
      </c>
      <c r="K3806">
        <v>7.9048585811355103</v>
      </c>
      <c r="L3806">
        <v>4433.8</v>
      </c>
      <c r="M3806">
        <v>4483928.3300964497</v>
      </c>
      <c r="N3806">
        <v>0</v>
      </c>
      <c r="O3806">
        <v>9224</v>
      </c>
      <c r="P3806">
        <v>195201</v>
      </c>
      <c r="Q3806">
        <v>6824092885.8335695</v>
      </c>
      <c r="R3806">
        <v>8342</v>
      </c>
      <c r="S3806">
        <v>382060</v>
      </c>
      <c r="T3806" s="1">
        <v>44468.437696759262</v>
      </c>
      <c r="U3806">
        <v>942</v>
      </c>
      <c r="V3806" t="s">
        <v>27</v>
      </c>
      <c r="W3806">
        <v>101</v>
      </c>
      <c r="X3806">
        <v>200</v>
      </c>
    </row>
    <row r="3807" spans="1:24" x14ac:dyDescent="0.35">
      <c r="A3807" t="s">
        <v>24</v>
      </c>
      <c r="B3807">
        <v>2019</v>
      </c>
      <c r="C3807">
        <v>420</v>
      </c>
      <c r="D3807" t="s">
        <v>32</v>
      </c>
      <c r="E3807" t="s">
        <v>33</v>
      </c>
      <c r="F3807">
        <v>45</v>
      </c>
      <c r="G3807">
        <v>13</v>
      </c>
      <c r="H3807">
        <v>377.519923379918</v>
      </c>
      <c r="I3807">
        <v>13822.886075545901</v>
      </c>
      <c r="J3807">
        <v>28.123032293129</v>
      </c>
      <c r="K3807">
        <v>77.874388008642697</v>
      </c>
      <c r="L3807">
        <v>9829.2000000000007</v>
      </c>
      <c r="M3807">
        <v>9369409.5849126298</v>
      </c>
      <c r="N3807">
        <v>3462</v>
      </c>
      <c r="O3807">
        <v>16196</v>
      </c>
      <c r="P3807">
        <v>733015</v>
      </c>
      <c r="Q3807">
        <v>52784710330.369003</v>
      </c>
      <c r="R3807">
        <v>255137</v>
      </c>
      <c r="S3807">
        <v>1210893</v>
      </c>
      <c r="T3807" s="1">
        <v>44468.437696759262</v>
      </c>
      <c r="U3807">
        <v>921</v>
      </c>
      <c r="V3807" t="s">
        <v>31</v>
      </c>
      <c r="W3807">
        <v>10</v>
      </c>
      <c r="X3807">
        <v>100</v>
      </c>
    </row>
    <row r="3808" spans="1:24" x14ac:dyDescent="0.35">
      <c r="A3808" t="s">
        <v>24</v>
      </c>
      <c r="B3808">
        <v>2019</v>
      </c>
      <c r="C3808">
        <v>420</v>
      </c>
      <c r="D3808" t="s">
        <v>32</v>
      </c>
      <c r="E3808" t="s">
        <v>33</v>
      </c>
      <c r="F3808">
        <v>53</v>
      </c>
      <c r="G3808">
        <v>2</v>
      </c>
      <c r="H3808">
        <v>63.529815916512099</v>
      </c>
      <c r="I3808">
        <v>3110.9533337029502</v>
      </c>
      <c r="J3808">
        <v>1.97765505256401</v>
      </c>
      <c r="K3808">
        <v>2.49324706999395</v>
      </c>
      <c r="L3808">
        <v>1515.4</v>
      </c>
      <c r="M3808">
        <v>1769490.62474087</v>
      </c>
      <c r="N3808">
        <v>0</v>
      </c>
      <c r="O3808">
        <v>4389</v>
      </c>
      <c r="P3808">
        <v>46511</v>
      </c>
      <c r="Q3808">
        <v>1418143199.93853</v>
      </c>
      <c r="R3808">
        <v>0</v>
      </c>
      <c r="S3808">
        <v>127853</v>
      </c>
      <c r="T3808" s="1">
        <v>44468.437696759262</v>
      </c>
      <c r="U3808">
        <v>922</v>
      </c>
      <c r="V3808" t="s">
        <v>31</v>
      </c>
      <c r="W3808">
        <v>101</v>
      </c>
      <c r="X3808">
        <v>200</v>
      </c>
    </row>
    <row r="3809" spans="1:24" x14ac:dyDescent="0.35">
      <c r="A3809" t="s">
        <v>24</v>
      </c>
      <c r="B3809">
        <v>2019</v>
      </c>
      <c r="C3809">
        <v>420</v>
      </c>
      <c r="D3809" t="s">
        <v>32</v>
      </c>
      <c r="E3809" t="s">
        <v>33</v>
      </c>
      <c r="F3809">
        <v>64</v>
      </c>
      <c r="G3809">
        <v>8</v>
      </c>
      <c r="H3809">
        <v>179.63014626514601</v>
      </c>
      <c r="I3809">
        <v>6827.5401418246702</v>
      </c>
      <c r="J3809">
        <v>9.7913480792794498</v>
      </c>
      <c r="K3809">
        <v>14.683662073865399</v>
      </c>
      <c r="L3809">
        <v>6918.7</v>
      </c>
      <c r="M3809">
        <v>10128432.6206016</v>
      </c>
      <c r="N3809">
        <v>420</v>
      </c>
      <c r="O3809">
        <v>13417</v>
      </c>
      <c r="P3809">
        <v>377418</v>
      </c>
      <c r="Q3809">
        <v>21782732704.531799</v>
      </c>
      <c r="R3809">
        <v>76040</v>
      </c>
      <c r="S3809">
        <v>678796</v>
      </c>
      <c r="T3809" s="1">
        <v>44468.437696759262</v>
      </c>
      <c r="U3809">
        <v>931</v>
      </c>
      <c r="V3809" t="s">
        <v>30</v>
      </c>
      <c r="W3809">
        <v>10</v>
      </c>
      <c r="X3809">
        <v>100</v>
      </c>
    </row>
    <row r="3810" spans="1:24" x14ac:dyDescent="0.35">
      <c r="A3810" t="s">
        <v>24</v>
      </c>
      <c r="B3810">
        <v>2019</v>
      </c>
      <c r="C3810">
        <v>420</v>
      </c>
      <c r="D3810" t="s">
        <v>32</v>
      </c>
      <c r="E3810" t="s">
        <v>33</v>
      </c>
      <c r="F3810">
        <v>74</v>
      </c>
      <c r="G3810">
        <v>13</v>
      </c>
      <c r="H3810">
        <v>289.988496293563</v>
      </c>
      <c r="I3810">
        <v>8896.2583205696301</v>
      </c>
      <c r="J3810">
        <v>13.0041592284703</v>
      </c>
      <c r="K3810">
        <v>15.357741905337001</v>
      </c>
      <c r="L3810">
        <v>11972.3</v>
      </c>
      <c r="M3810">
        <v>15165861.6340777</v>
      </c>
      <c r="N3810">
        <v>4102</v>
      </c>
      <c r="O3810">
        <v>19843</v>
      </c>
      <c r="P3810">
        <v>536700</v>
      </c>
      <c r="Q3810">
        <v>26181050544.551102</v>
      </c>
      <c r="R3810">
        <v>209691</v>
      </c>
      <c r="S3810">
        <v>863709</v>
      </c>
      <c r="T3810" s="1">
        <v>44468.437696759262</v>
      </c>
      <c r="U3810">
        <v>911</v>
      </c>
      <c r="V3810" t="s">
        <v>29</v>
      </c>
      <c r="W3810">
        <v>10</v>
      </c>
      <c r="X3810">
        <v>100</v>
      </c>
    </row>
    <row r="3811" spans="1:24" x14ac:dyDescent="0.35">
      <c r="A3811" t="s">
        <v>24</v>
      </c>
      <c r="B3811">
        <v>2019</v>
      </c>
      <c r="C3811">
        <v>420</v>
      </c>
      <c r="D3811" t="s">
        <v>32</v>
      </c>
      <c r="E3811" t="s">
        <v>33</v>
      </c>
      <c r="F3811">
        <v>88</v>
      </c>
      <c r="G3811">
        <v>1</v>
      </c>
      <c r="H3811">
        <v>2.48316962435785</v>
      </c>
      <c r="I3811">
        <v>6.1762998818129899</v>
      </c>
      <c r="J3811">
        <v>0.365172003582037</v>
      </c>
      <c r="K3811">
        <v>0.12897816252240701</v>
      </c>
      <c r="L3811">
        <v>107.7</v>
      </c>
      <c r="M3811">
        <v>11596.882932566499</v>
      </c>
      <c r="N3811">
        <v>0</v>
      </c>
      <c r="O3811">
        <v>332</v>
      </c>
      <c r="P3811">
        <v>15562</v>
      </c>
      <c r="Q3811">
        <v>242174874.96588799</v>
      </c>
      <c r="R3811">
        <v>0</v>
      </c>
      <c r="S3811">
        <v>48024</v>
      </c>
      <c r="T3811" s="1">
        <v>44468.437696759262</v>
      </c>
      <c r="U3811">
        <v>932</v>
      </c>
      <c r="V3811" t="s">
        <v>30</v>
      </c>
      <c r="W3811">
        <v>101</v>
      </c>
      <c r="X3811">
        <v>200</v>
      </c>
    </row>
    <row r="3812" spans="1:24" x14ac:dyDescent="0.35">
      <c r="A3812" t="s">
        <v>24</v>
      </c>
      <c r="B3812">
        <v>2019</v>
      </c>
      <c r="C3812">
        <v>435</v>
      </c>
      <c r="D3812" t="s">
        <v>34</v>
      </c>
      <c r="E3812" t="s">
        <v>35</v>
      </c>
      <c r="F3812">
        <v>1</v>
      </c>
      <c r="G3812">
        <v>0</v>
      </c>
      <c r="H3812">
        <v>0</v>
      </c>
      <c r="J3812">
        <v>0</v>
      </c>
      <c r="L3812">
        <v>0</v>
      </c>
      <c r="P3812">
        <v>0</v>
      </c>
      <c r="T3812" s="1">
        <v>44468.437696759262</v>
      </c>
      <c r="U3812">
        <v>935</v>
      </c>
      <c r="V3812" t="s">
        <v>30</v>
      </c>
      <c r="W3812">
        <v>501</v>
      </c>
      <c r="X3812">
        <v>700</v>
      </c>
    </row>
    <row r="3813" spans="1:24" x14ac:dyDescent="0.35">
      <c r="A3813" t="s">
        <v>24</v>
      </c>
      <c r="B3813">
        <v>2019</v>
      </c>
      <c r="C3813">
        <v>435</v>
      </c>
      <c r="D3813" t="s">
        <v>34</v>
      </c>
      <c r="E3813" t="s">
        <v>35</v>
      </c>
      <c r="F3813">
        <v>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s="1">
        <v>44468.437696759262</v>
      </c>
      <c r="U3813">
        <v>915</v>
      </c>
      <c r="V3813" t="s">
        <v>29</v>
      </c>
      <c r="W3813">
        <v>501</v>
      </c>
      <c r="X3813">
        <v>700</v>
      </c>
    </row>
    <row r="3814" spans="1:24" x14ac:dyDescent="0.35">
      <c r="A3814" t="s">
        <v>24</v>
      </c>
      <c r="B3814">
        <v>2019</v>
      </c>
      <c r="C3814">
        <v>435</v>
      </c>
      <c r="D3814" t="s">
        <v>34</v>
      </c>
      <c r="E3814" t="s">
        <v>35</v>
      </c>
      <c r="F3814">
        <v>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 s="1">
        <v>44468.437696759262</v>
      </c>
      <c r="U3814">
        <v>945</v>
      </c>
      <c r="V3814" t="s">
        <v>27</v>
      </c>
      <c r="W3814">
        <v>501</v>
      </c>
      <c r="X3814">
        <v>700</v>
      </c>
    </row>
    <row r="3815" spans="1:24" x14ac:dyDescent="0.35">
      <c r="A3815" t="s">
        <v>24</v>
      </c>
      <c r="B3815">
        <v>2019</v>
      </c>
      <c r="C3815">
        <v>435</v>
      </c>
      <c r="D3815" t="s">
        <v>34</v>
      </c>
      <c r="E3815" t="s">
        <v>35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 s="1">
        <v>44468.437696759262</v>
      </c>
      <c r="U3815">
        <v>955</v>
      </c>
      <c r="V3815" t="s">
        <v>28</v>
      </c>
      <c r="W3815">
        <v>501</v>
      </c>
      <c r="X3815">
        <v>700</v>
      </c>
    </row>
    <row r="3816" spans="1:24" x14ac:dyDescent="0.35">
      <c r="A3816" t="s">
        <v>24</v>
      </c>
      <c r="B3816">
        <v>2019</v>
      </c>
      <c r="C3816">
        <v>435</v>
      </c>
      <c r="D3816" t="s">
        <v>34</v>
      </c>
      <c r="E3816" t="s">
        <v>35</v>
      </c>
      <c r="F3816">
        <v>3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 s="1">
        <v>44468.437696759262</v>
      </c>
      <c r="U3816">
        <v>925</v>
      </c>
      <c r="V3816" t="s">
        <v>31</v>
      </c>
      <c r="W3816">
        <v>501</v>
      </c>
      <c r="X3816">
        <v>700</v>
      </c>
    </row>
    <row r="3817" spans="1:24" x14ac:dyDescent="0.35">
      <c r="A3817" t="s">
        <v>24</v>
      </c>
      <c r="B3817">
        <v>2019</v>
      </c>
      <c r="C3817">
        <v>435</v>
      </c>
      <c r="D3817" t="s">
        <v>34</v>
      </c>
      <c r="E3817" t="s">
        <v>35</v>
      </c>
      <c r="F3817">
        <v>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 s="1">
        <v>44468.437696759262</v>
      </c>
      <c r="U3817">
        <v>914</v>
      </c>
      <c r="V3817" t="s">
        <v>29</v>
      </c>
      <c r="W3817">
        <v>301</v>
      </c>
      <c r="X3817">
        <v>500</v>
      </c>
    </row>
    <row r="3818" spans="1:24" x14ac:dyDescent="0.35">
      <c r="A3818" t="s">
        <v>24</v>
      </c>
      <c r="B3818">
        <v>2019</v>
      </c>
      <c r="C3818">
        <v>435</v>
      </c>
      <c r="D3818" t="s">
        <v>34</v>
      </c>
      <c r="E3818" t="s">
        <v>35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 s="1">
        <v>44468.437696759262</v>
      </c>
      <c r="U3818">
        <v>924</v>
      </c>
      <c r="V3818" t="s">
        <v>31</v>
      </c>
      <c r="W3818">
        <v>301</v>
      </c>
      <c r="X3818">
        <v>500</v>
      </c>
    </row>
    <row r="3819" spans="1:24" x14ac:dyDescent="0.35">
      <c r="A3819" t="s">
        <v>24</v>
      </c>
      <c r="B3819">
        <v>2019</v>
      </c>
      <c r="C3819">
        <v>435</v>
      </c>
      <c r="D3819" t="s">
        <v>34</v>
      </c>
      <c r="E3819" t="s">
        <v>35</v>
      </c>
      <c r="F3819">
        <v>5</v>
      </c>
      <c r="G3819">
        <v>1</v>
      </c>
      <c r="H3819">
        <v>7.2</v>
      </c>
      <c r="I3819">
        <v>51.896051805709902</v>
      </c>
      <c r="J3819">
        <v>7.2</v>
      </c>
      <c r="K3819">
        <v>52.524454377886897</v>
      </c>
      <c r="L3819">
        <v>21</v>
      </c>
      <c r="M3819">
        <v>439.995418650462</v>
      </c>
      <c r="N3819">
        <v>0</v>
      </c>
      <c r="O3819">
        <v>75</v>
      </c>
      <c r="P3819">
        <v>21103</v>
      </c>
      <c r="Q3819">
        <v>445323266.207367</v>
      </c>
      <c r="R3819">
        <v>0</v>
      </c>
      <c r="S3819">
        <v>75358</v>
      </c>
      <c r="T3819" s="1">
        <v>44468.437696759262</v>
      </c>
      <c r="U3819">
        <v>934</v>
      </c>
      <c r="V3819" t="s">
        <v>30</v>
      </c>
      <c r="W3819">
        <v>301</v>
      </c>
      <c r="X3819">
        <v>500</v>
      </c>
    </row>
    <row r="3820" spans="1:24" x14ac:dyDescent="0.35">
      <c r="A3820" t="s">
        <v>24</v>
      </c>
      <c r="B3820">
        <v>2019</v>
      </c>
      <c r="C3820">
        <v>435</v>
      </c>
      <c r="D3820" t="s">
        <v>34</v>
      </c>
      <c r="E3820" t="s">
        <v>35</v>
      </c>
      <c r="F3820">
        <v>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 s="1">
        <v>44468.437696759262</v>
      </c>
      <c r="U3820">
        <v>944</v>
      </c>
      <c r="V3820" t="s">
        <v>27</v>
      </c>
      <c r="W3820">
        <v>301</v>
      </c>
      <c r="X3820">
        <v>500</v>
      </c>
    </row>
    <row r="3821" spans="1:24" x14ac:dyDescent="0.35">
      <c r="A3821" t="s">
        <v>24</v>
      </c>
      <c r="B3821">
        <v>2019</v>
      </c>
      <c r="C3821">
        <v>435</v>
      </c>
      <c r="D3821" t="s">
        <v>34</v>
      </c>
      <c r="E3821" t="s">
        <v>35</v>
      </c>
      <c r="F3821">
        <v>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s="1">
        <v>44468.437696759262</v>
      </c>
      <c r="U3821">
        <v>951</v>
      </c>
      <c r="V3821" t="s">
        <v>28</v>
      </c>
      <c r="W3821">
        <v>10</v>
      </c>
      <c r="X3821">
        <v>100</v>
      </c>
    </row>
    <row r="3822" spans="1:24" x14ac:dyDescent="0.35">
      <c r="A3822" t="s">
        <v>24</v>
      </c>
      <c r="B3822">
        <v>2019</v>
      </c>
      <c r="C3822">
        <v>435</v>
      </c>
      <c r="D3822" t="s">
        <v>34</v>
      </c>
      <c r="E3822" t="s">
        <v>35</v>
      </c>
      <c r="F3822">
        <v>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s="1">
        <v>44468.437696759262</v>
      </c>
      <c r="U3822">
        <v>954</v>
      </c>
      <c r="V3822" t="s">
        <v>28</v>
      </c>
      <c r="W3822">
        <v>301</v>
      </c>
      <c r="X3822">
        <v>500</v>
      </c>
    </row>
    <row r="3823" spans="1:24" x14ac:dyDescent="0.35">
      <c r="A3823" t="s">
        <v>24</v>
      </c>
      <c r="B3823">
        <v>2019</v>
      </c>
      <c r="C3823">
        <v>435</v>
      </c>
      <c r="D3823" t="s">
        <v>34</v>
      </c>
      <c r="E3823" t="s">
        <v>35</v>
      </c>
      <c r="F3823">
        <v>13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 s="1">
        <v>44468.437696759262</v>
      </c>
      <c r="U3823">
        <v>953</v>
      </c>
      <c r="V3823" t="s">
        <v>28</v>
      </c>
      <c r="W3823">
        <v>201</v>
      </c>
      <c r="X3823">
        <v>300</v>
      </c>
    </row>
    <row r="3824" spans="1:24" x14ac:dyDescent="0.35">
      <c r="A3824" t="s">
        <v>24</v>
      </c>
      <c r="B3824">
        <v>2019</v>
      </c>
      <c r="C3824">
        <v>435</v>
      </c>
      <c r="D3824" t="s">
        <v>34</v>
      </c>
      <c r="E3824" t="s">
        <v>35</v>
      </c>
      <c r="F3824">
        <v>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s="1">
        <v>44468.437696759262</v>
      </c>
      <c r="U3824">
        <v>913</v>
      </c>
      <c r="V3824" t="s">
        <v>29</v>
      </c>
      <c r="W3824">
        <v>201</v>
      </c>
      <c r="X3824">
        <v>300</v>
      </c>
    </row>
    <row r="3825" spans="1:24" x14ac:dyDescent="0.35">
      <c r="A3825" t="s">
        <v>24</v>
      </c>
      <c r="B3825">
        <v>2019</v>
      </c>
      <c r="C3825">
        <v>435</v>
      </c>
      <c r="D3825" t="s">
        <v>34</v>
      </c>
      <c r="E3825" t="s">
        <v>35</v>
      </c>
      <c r="F3825">
        <v>15</v>
      </c>
      <c r="G3825">
        <v>1</v>
      </c>
      <c r="H3825">
        <v>8.6567192495440395</v>
      </c>
      <c r="I3825">
        <v>74.606705816117298</v>
      </c>
      <c r="J3825">
        <v>5.0746285255947798</v>
      </c>
      <c r="K3825">
        <v>25.906824312347599</v>
      </c>
      <c r="L3825">
        <v>143.9</v>
      </c>
      <c r="M3825">
        <v>20711.098785393198</v>
      </c>
      <c r="N3825">
        <v>0</v>
      </c>
      <c r="O3825">
        <v>469</v>
      </c>
      <c r="P3825">
        <v>84805</v>
      </c>
      <c r="Q3825">
        <v>7191830703.1449804</v>
      </c>
      <c r="R3825">
        <v>0</v>
      </c>
      <c r="S3825">
        <v>276633</v>
      </c>
      <c r="T3825" s="1">
        <v>44468.437696759262</v>
      </c>
      <c r="U3825">
        <v>941</v>
      </c>
      <c r="V3825" t="s">
        <v>27</v>
      </c>
      <c r="W3825">
        <v>10</v>
      </c>
      <c r="X3825">
        <v>100</v>
      </c>
    </row>
    <row r="3826" spans="1:24" x14ac:dyDescent="0.35">
      <c r="A3826" t="s">
        <v>24</v>
      </c>
      <c r="B3826">
        <v>2019</v>
      </c>
      <c r="C3826">
        <v>435</v>
      </c>
      <c r="D3826" t="s">
        <v>34</v>
      </c>
      <c r="E3826" t="s">
        <v>35</v>
      </c>
      <c r="F3826">
        <v>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 s="1">
        <v>44468.437696759262</v>
      </c>
      <c r="U3826">
        <v>943</v>
      </c>
      <c r="V3826" t="s">
        <v>27</v>
      </c>
      <c r="W3826">
        <v>201</v>
      </c>
      <c r="X3826">
        <v>300</v>
      </c>
    </row>
    <row r="3827" spans="1:24" x14ac:dyDescent="0.35">
      <c r="A3827" t="s">
        <v>24</v>
      </c>
      <c r="B3827">
        <v>2019</v>
      </c>
      <c r="C3827">
        <v>435</v>
      </c>
      <c r="D3827" t="s">
        <v>34</v>
      </c>
      <c r="E3827" t="s">
        <v>35</v>
      </c>
      <c r="F3827">
        <v>16</v>
      </c>
      <c r="G3827">
        <v>2</v>
      </c>
      <c r="H3827">
        <v>11.298549284788701</v>
      </c>
      <c r="I3827">
        <v>96.037243110494401</v>
      </c>
      <c r="J3827">
        <v>4.8250225227605004</v>
      </c>
      <c r="K3827">
        <v>16.8948287331608</v>
      </c>
      <c r="L3827">
        <v>130.80000000000001</v>
      </c>
      <c r="M3827">
        <v>12802.9533541203</v>
      </c>
      <c r="N3827">
        <v>0</v>
      </c>
      <c r="O3827">
        <v>387</v>
      </c>
      <c r="P3827">
        <v>56160</v>
      </c>
      <c r="Q3827">
        <v>2252289811.6478</v>
      </c>
      <c r="R3827">
        <v>0</v>
      </c>
      <c r="S3827">
        <v>163511</v>
      </c>
      <c r="T3827" s="1">
        <v>44468.437696759262</v>
      </c>
      <c r="U3827">
        <v>923</v>
      </c>
      <c r="V3827" t="s">
        <v>31</v>
      </c>
      <c r="W3827">
        <v>201</v>
      </c>
      <c r="X3827">
        <v>300</v>
      </c>
    </row>
    <row r="3828" spans="1:24" x14ac:dyDescent="0.35">
      <c r="A3828" t="s">
        <v>24</v>
      </c>
      <c r="B3828">
        <v>2019</v>
      </c>
      <c r="C3828">
        <v>435</v>
      </c>
      <c r="D3828" t="s">
        <v>34</v>
      </c>
      <c r="E3828" t="s">
        <v>35</v>
      </c>
      <c r="F3828">
        <v>18</v>
      </c>
      <c r="G3828">
        <v>1</v>
      </c>
      <c r="H3828">
        <v>4.3467921336438398</v>
      </c>
      <c r="I3828">
        <v>18.885192202971499</v>
      </c>
      <c r="J3828">
        <v>2.3182891379433799</v>
      </c>
      <c r="K3828">
        <v>5.3319021534543198</v>
      </c>
      <c r="L3828">
        <v>49.9</v>
      </c>
      <c r="M3828">
        <v>2493.3555933633002</v>
      </c>
      <c r="N3828">
        <v>0</v>
      </c>
      <c r="O3828">
        <v>161</v>
      </c>
      <c r="P3828">
        <v>26532</v>
      </c>
      <c r="Q3828">
        <v>703955136.63288796</v>
      </c>
      <c r="R3828">
        <v>0</v>
      </c>
      <c r="S3828">
        <v>85646</v>
      </c>
      <c r="T3828" s="1">
        <v>44468.437696759262</v>
      </c>
      <c r="U3828">
        <v>933</v>
      </c>
      <c r="V3828" t="s">
        <v>30</v>
      </c>
      <c r="W3828">
        <v>201</v>
      </c>
      <c r="X3828">
        <v>300</v>
      </c>
    </row>
    <row r="3829" spans="1:24" x14ac:dyDescent="0.35">
      <c r="A3829" t="s">
        <v>24</v>
      </c>
      <c r="B3829">
        <v>2019</v>
      </c>
      <c r="C3829">
        <v>435</v>
      </c>
      <c r="D3829" t="s">
        <v>34</v>
      </c>
      <c r="E3829" t="s">
        <v>35</v>
      </c>
      <c r="F3829">
        <v>22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 s="1">
        <v>44468.437696759262</v>
      </c>
      <c r="U3829">
        <v>952</v>
      </c>
      <c r="V3829" t="s">
        <v>28</v>
      </c>
      <c r="W3829">
        <v>101</v>
      </c>
      <c r="X3829">
        <v>200</v>
      </c>
    </row>
    <row r="3830" spans="1:24" x14ac:dyDescent="0.35">
      <c r="A3830" t="s">
        <v>24</v>
      </c>
      <c r="B3830">
        <v>2019</v>
      </c>
      <c r="C3830">
        <v>435</v>
      </c>
      <c r="D3830" t="s">
        <v>34</v>
      </c>
      <c r="E3830" t="s">
        <v>35</v>
      </c>
      <c r="F3830">
        <v>29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 s="1">
        <v>44468.437696759262</v>
      </c>
      <c r="U3830">
        <v>942</v>
      </c>
      <c r="V3830" t="s">
        <v>27</v>
      </c>
      <c r="W3830">
        <v>101</v>
      </c>
      <c r="X3830">
        <v>200</v>
      </c>
    </row>
    <row r="3831" spans="1:24" x14ac:dyDescent="0.35">
      <c r="A3831" t="s">
        <v>24</v>
      </c>
      <c r="B3831">
        <v>2019</v>
      </c>
      <c r="C3831">
        <v>435</v>
      </c>
      <c r="D3831" t="s">
        <v>34</v>
      </c>
      <c r="E3831" t="s">
        <v>35</v>
      </c>
      <c r="F3831">
        <v>29</v>
      </c>
      <c r="G3831">
        <v>1</v>
      </c>
      <c r="H3831">
        <v>4.1909987922163099</v>
      </c>
      <c r="I3831">
        <v>17.585509161015501</v>
      </c>
      <c r="J3831">
        <v>2.2196771380997502</v>
      </c>
      <c r="K3831">
        <v>4.9022448372550604</v>
      </c>
      <c r="L3831">
        <v>61.5</v>
      </c>
      <c r="M3831">
        <v>3788.3239704903799</v>
      </c>
      <c r="N3831">
        <v>0</v>
      </c>
      <c r="O3831">
        <v>257</v>
      </c>
      <c r="P3831">
        <v>32497</v>
      </c>
      <c r="Q3831">
        <v>1056056521.09044</v>
      </c>
      <c r="R3831">
        <v>0</v>
      </c>
      <c r="S3831">
        <v>135903</v>
      </c>
      <c r="T3831" s="1">
        <v>44468.437696759262</v>
      </c>
      <c r="U3831">
        <v>912</v>
      </c>
      <c r="V3831" t="s">
        <v>29</v>
      </c>
      <c r="W3831">
        <v>101</v>
      </c>
      <c r="X3831">
        <v>200</v>
      </c>
    </row>
    <row r="3832" spans="1:24" x14ac:dyDescent="0.35">
      <c r="A3832" t="s">
        <v>24</v>
      </c>
      <c r="B3832">
        <v>2019</v>
      </c>
      <c r="C3832">
        <v>435</v>
      </c>
      <c r="D3832" t="s">
        <v>34</v>
      </c>
      <c r="E3832" t="s">
        <v>35</v>
      </c>
      <c r="F3832">
        <v>45</v>
      </c>
      <c r="G3832">
        <v>2</v>
      </c>
      <c r="H3832">
        <v>8.6498090912408099</v>
      </c>
      <c r="I3832">
        <v>48.181693537352302</v>
      </c>
      <c r="J3832">
        <v>5.01623969318167</v>
      </c>
      <c r="K3832">
        <v>18.888669990979999</v>
      </c>
      <c r="L3832">
        <v>226</v>
      </c>
      <c r="M3832">
        <v>32658.4490951441</v>
      </c>
      <c r="N3832">
        <v>0</v>
      </c>
      <c r="O3832">
        <v>614</v>
      </c>
      <c r="P3832">
        <v>131313</v>
      </c>
      <c r="Q3832">
        <v>12803092255.301701</v>
      </c>
      <c r="R3832">
        <v>0</v>
      </c>
      <c r="S3832">
        <v>374021</v>
      </c>
      <c r="T3832" s="1">
        <v>44468.437696759262</v>
      </c>
      <c r="U3832">
        <v>921</v>
      </c>
      <c r="V3832" t="s">
        <v>31</v>
      </c>
      <c r="W3832">
        <v>10</v>
      </c>
      <c r="X3832">
        <v>100</v>
      </c>
    </row>
    <row r="3833" spans="1:24" x14ac:dyDescent="0.35">
      <c r="A3833" t="s">
        <v>24</v>
      </c>
      <c r="B3833">
        <v>2019</v>
      </c>
      <c r="C3833">
        <v>435</v>
      </c>
      <c r="D3833" t="s">
        <v>34</v>
      </c>
      <c r="E3833" t="s">
        <v>35</v>
      </c>
      <c r="F3833">
        <v>53</v>
      </c>
      <c r="G3833">
        <v>6</v>
      </c>
      <c r="H3833">
        <v>7.1243922152158499</v>
      </c>
      <c r="I3833">
        <v>10.8265351516406</v>
      </c>
      <c r="J3833">
        <v>6.0410201373653196</v>
      </c>
      <c r="K3833">
        <v>6.7097773301278698</v>
      </c>
      <c r="L3833">
        <v>170.8</v>
      </c>
      <c r="M3833">
        <v>6158.0648741048599</v>
      </c>
      <c r="N3833">
        <v>10</v>
      </c>
      <c r="O3833">
        <v>332</v>
      </c>
      <c r="P3833">
        <v>144100</v>
      </c>
      <c r="Q3833">
        <v>3816479003.7617898</v>
      </c>
      <c r="R3833">
        <v>17579</v>
      </c>
      <c r="S3833">
        <v>270621</v>
      </c>
      <c r="T3833" s="1">
        <v>44468.437696759262</v>
      </c>
      <c r="U3833">
        <v>922</v>
      </c>
      <c r="V3833" t="s">
        <v>31</v>
      </c>
      <c r="W3833">
        <v>101</v>
      </c>
      <c r="X3833">
        <v>200</v>
      </c>
    </row>
    <row r="3834" spans="1:24" x14ac:dyDescent="0.35">
      <c r="A3834" t="s">
        <v>24</v>
      </c>
      <c r="B3834">
        <v>2019</v>
      </c>
      <c r="C3834">
        <v>435</v>
      </c>
      <c r="D3834" t="s">
        <v>34</v>
      </c>
      <c r="E3834" t="s">
        <v>35</v>
      </c>
      <c r="F3834">
        <v>64</v>
      </c>
      <c r="G3834">
        <v>3</v>
      </c>
      <c r="H3834">
        <v>3.5137255079122598</v>
      </c>
      <c r="I3834">
        <v>6.64195448585322</v>
      </c>
      <c r="J3834">
        <v>2.2865140404954798</v>
      </c>
      <c r="K3834">
        <v>1.71056484504051</v>
      </c>
      <c r="L3834">
        <v>135.1</v>
      </c>
      <c r="M3834">
        <v>9853.1223664234603</v>
      </c>
      <c r="N3834">
        <v>0</v>
      </c>
      <c r="O3834">
        <v>354</v>
      </c>
      <c r="P3834">
        <v>88177</v>
      </c>
      <c r="Q3834">
        <v>2537567032.3825202</v>
      </c>
      <c r="R3834">
        <v>0</v>
      </c>
      <c r="S3834">
        <v>199051</v>
      </c>
      <c r="T3834" s="1">
        <v>44468.437696759262</v>
      </c>
      <c r="U3834">
        <v>931</v>
      </c>
      <c r="V3834" t="s">
        <v>30</v>
      </c>
      <c r="W3834">
        <v>10</v>
      </c>
      <c r="X3834">
        <v>100</v>
      </c>
    </row>
    <row r="3835" spans="1:24" x14ac:dyDescent="0.35">
      <c r="A3835" t="s">
        <v>24</v>
      </c>
      <c r="B3835">
        <v>2019</v>
      </c>
      <c r="C3835">
        <v>435</v>
      </c>
      <c r="D3835" t="s">
        <v>34</v>
      </c>
      <c r="E3835" t="s">
        <v>35</v>
      </c>
      <c r="F3835">
        <v>74</v>
      </c>
      <c r="G3835">
        <v>3</v>
      </c>
      <c r="H3835">
        <v>8.21772040015626</v>
      </c>
      <c r="I3835">
        <v>36.188392650629403</v>
      </c>
      <c r="J3835">
        <v>1.5915555856849599</v>
      </c>
      <c r="K3835">
        <v>0.83595192909364202</v>
      </c>
      <c r="L3835">
        <v>339.2</v>
      </c>
      <c r="M3835">
        <v>61692.021063522501</v>
      </c>
      <c r="N3835">
        <v>0</v>
      </c>
      <c r="O3835">
        <v>852</v>
      </c>
      <c r="P3835">
        <v>65543</v>
      </c>
      <c r="Q3835">
        <v>1425085786.91572</v>
      </c>
      <c r="R3835">
        <v>0</v>
      </c>
      <c r="S3835">
        <v>143460</v>
      </c>
      <c r="T3835" s="1">
        <v>44468.437696759262</v>
      </c>
      <c r="U3835">
        <v>911</v>
      </c>
      <c r="V3835" t="s">
        <v>29</v>
      </c>
      <c r="W3835">
        <v>10</v>
      </c>
      <c r="X3835">
        <v>100</v>
      </c>
    </row>
    <row r="3836" spans="1:24" x14ac:dyDescent="0.35">
      <c r="A3836" t="s">
        <v>24</v>
      </c>
      <c r="B3836">
        <v>2019</v>
      </c>
      <c r="C3836">
        <v>435</v>
      </c>
      <c r="D3836" t="s">
        <v>34</v>
      </c>
      <c r="E3836" t="s">
        <v>35</v>
      </c>
      <c r="F3836">
        <v>88</v>
      </c>
      <c r="G3836">
        <v>9</v>
      </c>
      <c r="H3836">
        <v>11.8545150426805</v>
      </c>
      <c r="I3836">
        <v>15.511343499975601</v>
      </c>
      <c r="J3836">
        <v>6.4959008969215501</v>
      </c>
      <c r="K3836">
        <v>4.3363619468647601</v>
      </c>
      <c r="L3836">
        <v>512.5</v>
      </c>
      <c r="M3836">
        <v>29124.757239481802</v>
      </c>
      <c r="N3836">
        <v>164</v>
      </c>
      <c r="O3836">
        <v>861</v>
      </c>
      <c r="P3836">
        <v>281664</v>
      </c>
      <c r="Q3836">
        <v>8142137333.5689096</v>
      </c>
      <c r="R3836">
        <v>97407</v>
      </c>
      <c r="S3836">
        <v>465921</v>
      </c>
      <c r="T3836" s="1">
        <v>44468.437696759262</v>
      </c>
      <c r="U3836">
        <v>932</v>
      </c>
      <c r="V3836" t="s">
        <v>30</v>
      </c>
      <c r="W3836">
        <v>101</v>
      </c>
      <c r="X3836">
        <v>200</v>
      </c>
    </row>
    <row r="3837" spans="1:24" x14ac:dyDescent="0.35">
      <c r="A3837" t="s">
        <v>24</v>
      </c>
      <c r="B3837">
        <v>2019</v>
      </c>
      <c r="C3837">
        <v>440</v>
      </c>
      <c r="D3837" t="s">
        <v>36</v>
      </c>
      <c r="E3837" t="s">
        <v>37</v>
      </c>
      <c r="F3837">
        <v>1</v>
      </c>
      <c r="G3837">
        <v>0</v>
      </c>
      <c r="H3837">
        <v>0</v>
      </c>
      <c r="J3837">
        <v>0</v>
      </c>
      <c r="L3837">
        <v>0</v>
      </c>
      <c r="P3837">
        <v>0</v>
      </c>
      <c r="T3837" s="1">
        <v>44468.437696759262</v>
      </c>
      <c r="U3837">
        <v>935</v>
      </c>
      <c r="V3837" t="s">
        <v>30</v>
      </c>
      <c r="W3837">
        <v>501</v>
      </c>
      <c r="X3837">
        <v>700</v>
      </c>
    </row>
    <row r="3838" spans="1:24" x14ac:dyDescent="0.35">
      <c r="A3838" t="s">
        <v>24</v>
      </c>
      <c r="B3838">
        <v>2019</v>
      </c>
      <c r="C3838">
        <v>440</v>
      </c>
      <c r="D3838" t="s">
        <v>36</v>
      </c>
      <c r="E3838" t="s">
        <v>37</v>
      </c>
      <c r="F3838">
        <v>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s="1">
        <v>44468.437696759262</v>
      </c>
      <c r="U3838">
        <v>915</v>
      </c>
      <c r="V3838" t="s">
        <v>29</v>
      </c>
      <c r="W3838">
        <v>501</v>
      </c>
      <c r="X3838">
        <v>700</v>
      </c>
    </row>
    <row r="3839" spans="1:24" x14ac:dyDescent="0.35">
      <c r="A3839" t="s">
        <v>24</v>
      </c>
      <c r="B3839">
        <v>2019</v>
      </c>
      <c r="C3839">
        <v>440</v>
      </c>
      <c r="D3839" t="s">
        <v>36</v>
      </c>
      <c r="E3839" t="s">
        <v>37</v>
      </c>
      <c r="F3839">
        <v>2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s="1">
        <v>44468.437696759262</v>
      </c>
      <c r="U3839">
        <v>945</v>
      </c>
      <c r="V3839" t="s">
        <v>27</v>
      </c>
      <c r="W3839">
        <v>501</v>
      </c>
      <c r="X3839">
        <v>700</v>
      </c>
    </row>
    <row r="3840" spans="1:24" x14ac:dyDescent="0.35">
      <c r="A3840" t="s">
        <v>24</v>
      </c>
      <c r="B3840">
        <v>2019</v>
      </c>
      <c r="C3840">
        <v>440</v>
      </c>
      <c r="D3840" t="s">
        <v>36</v>
      </c>
      <c r="E3840" t="s">
        <v>37</v>
      </c>
      <c r="F3840">
        <v>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 s="1">
        <v>44468.437696759262</v>
      </c>
      <c r="U3840">
        <v>955</v>
      </c>
      <c r="V3840" t="s">
        <v>28</v>
      </c>
      <c r="W3840">
        <v>501</v>
      </c>
      <c r="X3840">
        <v>700</v>
      </c>
    </row>
    <row r="3841" spans="1:24" x14ac:dyDescent="0.35">
      <c r="A3841" t="s">
        <v>24</v>
      </c>
      <c r="B3841">
        <v>2019</v>
      </c>
      <c r="C3841">
        <v>440</v>
      </c>
      <c r="D3841" t="s">
        <v>36</v>
      </c>
      <c r="E3841" t="s">
        <v>37</v>
      </c>
      <c r="F3841">
        <v>3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s="1">
        <v>44468.437696759262</v>
      </c>
      <c r="U3841">
        <v>925</v>
      </c>
      <c r="V3841" t="s">
        <v>31</v>
      </c>
      <c r="W3841">
        <v>501</v>
      </c>
      <c r="X3841">
        <v>700</v>
      </c>
    </row>
    <row r="3842" spans="1:24" x14ac:dyDescent="0.35">
      <c r="A3842" t="s">
        <v>24</v>
      </c>
      <c r="B3842">
        <v>2019</v>
      </c>
      <c r="C3842">
        <v>440</v>
      </c>
      <c r="D3842" t="s">
        <v>36</v>
      </c>
      <c r="E3842" t="s">
        <v>37</v>
      </c>
      <c r="F3842">
        <v>4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 s="1">
        <v>44468.437696759262</v>
      </c>
      <c r="U3842">
        <v>914</v>
      </c>
      <c r="V3842" t="s">
        <v>29</v>
      </c>
      <c r="W3842">
        <v>301</v>
      </c>
      <c r="X3842">
        <v>500</v>
      </c>
    </row>
    <row r="3843" spans="1:24" x14ac:dyDescent="0.35">
      <c r="A3843" t="s">
        <v>24</v>
      </c>
      <c r="B3843">
        <v>2019</v>
      </c>
      <c r="C3843">
        <v>440</v>
      </c>
      <c r="D3843" t="s">
        <v>36</v>
      </c>
      <c r="E3843" t="s">
        <v>37</v>
      </c>
      <c r="F3843">
        <v>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 s="1">
        <v>44468.437696759262</v>
      </c>
      <c r="U3843">
        <v>924</v>
      </c>
      <c r="V3843" t="s">
        <v>31</v>
      </c>
      <c r="W3843">
        <v>301</v>
      </c>
      <c r="X3843">
        <v>500</v>
      </c>
    </row>
    <row r="3844" spans="1:24" x14ac:dyDescent="0.35">
      <c r="A3844" t="s">
        <v>24</v>
      </c>
      <c r="B3844">
        <v>2019</v>
      </c>
      <c r="C3844">
        <v>440</v>
      </c>
      <c r="D3844" t="s">
        <v>36</v>
      </c>
      <c r="E3844" t="s">
        <v>37</v>
      </c>
      <c r="F3844">
        <v>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s="1">
        <v>44468.437696759262</v>
      </c>
      <c r="U3844">
        <v>934</v>
      </c>
      <c r="V3844" t="s">
        <v>30</v>
      </c>
      <c r="W3844">
        <v>301</v>
      </c>
      <c r="X3844">
        <v>500</v>
      </c>
    </row>
    <row r="3845" spans="1:24" x14ac:dyDescent="0.35">
      <c r="A3845" t="s">
        <v>24</v>
      </c>
      <c r="B3845">
        <v>2019</v>
      </c>
      <c r="C3845">
        <v>440</v>
      </c>
      <c r="D3845" t="s">
        <v>36</v>
      </c>
      <c r="E3845" t="s">
        <v>37</v>
      </c>
      <c r="F3845">
        <v>7</v>
      </c>
      <c r="G3845">
        <v>1</v>
      </c>
      <c r="H3845">
        <v>68.7</v>
      </c>
      <c r="I3845">
        <v>4725.8299260036301</v>
      </c>
      <c r="J3845">
        <v>6.1</v>
      </c>
      <c r="K3845">
        <v>37.273597149907602</v>
      </c>
      <c r="L3845">
        <v>450</v>
      </c>
      <c r="M3845">
        <v>202522.46895844501</v>
      </c>
      <c r="N3845">
        <v>0</v>
      </c>
      <c r="O3845">
        <v>1514</v>
      </c>
      <c r="P3845">
        <v>39967</v>
      </c>
      <c r="Q3845">
        <v>1597336560.9763501</v>
      </c>
      <c r="R3845">
        <v>0</v>
      </c>
      <c r="S3845">
        <v>134488</v>
      </c>
      <c r="T3845" s="1">
        <v>44468.437696759262</v>
      </c>
      <c r="U3845">
        <v>951</v>
      </c>
      <c r="V3845" t="s">
        <v>28</v>
      </c>
      <c r="W3845">
        <v>10</v>
      </c>
      <c r="X3845">
        <v>100</v>
      </c>
    </row>
    <row r="3846" spans="1:24" x14ac:dyDescent="0.35">
      <c r="A3846" t="s">
        <v>24</v>
      </c>
      <c r="B3846">
        <v>2019</v>
      </c>
      <c r="C3846">
        <v>440</v>
      </c>
      <c r="D3846" t="s">
        <v>36</v>
      </c>
      <c r="E3846" t="s">
        <v>37</v>
      </c>
      <c r="F3846">
        <v>7</v>
      </c>
      <c r="G3846">
        <v>2</v>
      </c>
      <c r="H3846">
        <v>215.05390244895599</v>
      </c>
      <c r="I3846">
        <v>5890.48631494848</v>
      </c>
      <c r="J3846">
        <v>31.558654571760901</v>
      </c>
      <c r="K3846">
        <v>207.611917208188</v>
      </c>
      <c r="L3846">
        <v>565.1</v>
      </c>
      <c r="M3846">
        <v>40674.932731401801</v>
      </c>
      <c r="N3846">
        <v>0</v>
      </c>
      <c r="O3846">
        <v>1433</v>
      </c>
      <c r="P3846">
        <v>82948</v>
      </c>
      <c r="Q3846">
        <v>1433599929.6442201</v>
      </c>
      <c r="R3846">
        <v>0</v>
      </c>
      <c r="S3846">
        <v>245872</v>
      </c>
      <c r="T3846" s="1">
        <v>44468.437696759262</v>
      </c>
      <c r="U3846">
        <v>944</v>
      </c>
      <c r="V3846" t="s">
        <v>27</v>
      </c>
      <c r="W3846">
        <v>301</v>
      </c>
      <c r="X3846">
        <v>500</v>
      </c>
    </row>
    <row r="3847" spans="1:24" x14ac:dyDescent="0.35">
      <c r="A3847" t="s">
        <v>24</v>
      </c>
      <c r="B3847">
        <v>2019</v>
      </c>
      <c r="C3847">
        <v>440</v>
      </c>
      <c r="D3847" t="s">
        <v>36</v>
      </c>
      <c r="E3847" t="s">
        <v>37</v>
      </c>
      <c r="F3847">
        <v>8</v>
      </c>
      <c r="G3847">
        <v>3</v>
      </c>
      <c r="H3847">
        <v>151.67443739739701</v>
      </c>
      <c r="I3847">
        <v>10609.209017093001</v>
      </c>
      <c r="J3847">
        <v>16.743384653192301</v>
      </c>
      <c r="K3847">
        <v>73.627102762134101</v>
      </c>
      <c r="L3847">
        <v>472.8</v>
      </c>
      <c r="M3847">
        <v>103074.915556347</v>
      </c>
      <c r="N3847">
        <v>0</v>
      </c>
      <c r="O3847">
        <v>1364</v>
      </c>
      <c r="P3847">
        <v>52163</v>
      </c>
      <c r="Q3847">
        <v>715332065.53271699</v>
      </c>
      <c r="R3847">
        <v>0</v>
      </c>
      <c r="S3847">
        <v>126409</v>
      </c>
      <c r="T3847" s="1">
        <v>44468.437696759262</v>
      </c>
      <c r="U3847">
        <v>954</v>
      </c>
      <c r="V3847" t="s">
        <v>28</v>
      </c>
      <c r="W3847">
        <v>301</v>
      </c>
      <c r="X3847">
        <v>500</v>
      </c>
    </row>
    <row r="3848" spans="1:24" x14ac:dyDescent="0.35">
      <c r="A3848" t="s">
        <v>24</v>
      </c>
      <c r="B3848">
        <v>2019</v>
      </c>
      <c r="C3848">
        <v>440</v>
      </c>
      <c r="D3848" t="s">
        <v>36</v>
      </c>
      <c r="E3848" t="s">
        <v>37</v>
      </c>
      <c r="F3848">
        <v>13</v>
      </c>
      <c r="G3848">
        <v>4</v>
      </c>
      <c r="H3848">
        <v>66.818675884340706</v>
      </c>
      <c r="I3848">
        <v>1021.74537216387</v>
      </c>
      <c r="J3848">
        <v>14.8541070513504</v>
      </c>
      <c r="K3848">
        <v>52.753278236397499</v>
      </c>
      <c r="L3848">
        <v>337.8</v>
      </c>
      <c r="M3848">
        <v>26081.039363728501</v>
      </c>
      <c r="N3848">
        <v>0</v>
      </c>
      <c r="O3848">
        <v>693</v>
      </c>
      <c r="P3848">
        <v>74900</v>
      </c>
      <c r="Q3848">
        <v>1346578476.1377399</v>
      </c>
      <c r="R3848">
        <v>0</v>
      </c>
      <c r="S3848">
        <v>155667</v>
      </c>
      <c r="T3848" s="1">
        <v>44468.437696759262</v>
      </c>
      <c r="U3848">
        <v>953</v>
      </c>
      <c r="V3848" t="s">
        <v>28</v>
      </c>
      <c r="W3848">
        <v>201</v>
      </c>
      <c r="X3848">
        <v>300</v>
      </c>
    </row>
    <row r="3849" spans="1:24" x14ac:dyDescent="0.35">
      <c r="A3849" t="s">
        <v>24</v>
      </c>
      <c r="B3849">
        <v>2019</v>
      </c>
      <c r="C3849">
        <v>440</v>
      </c>
      <c r="D3849" t="s">
        <v>36</v>
      </c>
      <c r="E3849" t="s">
        <v>37</v>
      </c>
      <c r="F3849">
        <v>14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 s="1">
        <v>44468.437696759262</v>
      </c>
      <c r="U3849">
        <v>913</v>
      </c>
      <c r="V3849" t="s">
        <v>29</v>
      </c>
      <c r="W3849">
        <v>201</v>
      </c>
      <c r="X3849">
        <v>300</v>
      </c>
    </row>
    <row r="3850" spans="1:24" x14ac:dyDescent="0.35">
      <c r="A3850" t="s">
        <v>24</v>
      </c>
      <c r="B3850">
        <v>2019</v>
      </c>
      <c r="C3850">
        <v>440</v>
      </c>
      <c r="D3850" t="s">
        <v>36</v>
      </c>
      <c r="E3850" t="s">
        <v>37</v>
      </c>
      <c r="F3850">
        <v>15</v>
      </c>
      <c r="G3850">
        <v>3</v>
      </c>
      <c r="H3850">
        <v>43.310443152466298</v>
      </c>
      <c r="I3850">
        <v>868.80433505678502</v>
      </c>
      <c r="J3850">
        <v>10.5179118928707</v>
      </c>
      <c r="K3850">
        <v>39.3071831466101</v>
      </c>
      <c r="L3850">
        <v>721.3</v>
      </c>
      <c r="M3850">
        <v>241183.312032143</v>
      </c>
      <c r="N3850">
        <v>0</v>
      </c>
      <c r="O3850">
        <v>1775</v>
      </c>
      <c r="P3850">
        <v>175101</v>
      </c>
      <c r="Q3850">
        <v>10911820113.482599</v>
      </c>
      <c r="R3850">
        <v>0</v>
      </c>
      <c r="S3850">
        <v>399167</v>
      </c>
      <c r="T3850" s="1">
        <v>44468.437696759262</v>
      </c>
      <c r="U3850">
        <v>941</v>
      </c>
      <c r="V3850" t="s">
        <v>27</v>
      </c>
      <c r="W3850">
        <v>10</v>
      </c>
      <c r="X3850">
        <v>100</v>
      </c>
    </row>
    <row r="3851" spans="1:24" x14ac:dyDescent="0.35">
      <c r="A3851" t="s">
        <v>24</v>
      </c>
      <c r="B3851">
        <v>2019</v>
      </c>
      <c r="C3851">
        <v>440</v>
      </c>
      <c r="D3851" t="s">
        <v>36</v>
      </c>
      <c r="E3851" t="s">
        <v>37</v>
      </c>
      <c r="F3851">
        <v>16</v>
      </c>
      <c r="G3851">
        <v>3</v>
      </c>
      <c r="H3851">
        <v>106.892485409356</v>
      </c>
      <c r="I3851">
        <v>3911.4859124536101</v>
      </c>
      <c r="J3851">
        <v>16.6585691547049</v>
      </c>
      <c r="K3851">
        <v>82.631376948341796</v>
      </c>
      <c r="L3851">
        <v>1234.3</v>
      </c>
      <c r="M3851">
        <v>521449.492514326</v>
      </c>
      <c r="N3851">
        <v>0</v>
      </c>
      <c r="O3851">
        <v>2868</v>
      </c>
      <c r="P3851">
        <v>192060</v>
      </c>
      <c r="Q3851">
        <v>11015785443.144899</v>
      </c>
      <c r="R3851">
        <v>0</v>
      </c>
      <c r="S3851">
        <v>429471</v>
      </c>
      <c r="T3851" s="1">
        <v>44468.437696759262</v>
      </c>
      <c r="U3851">
        <v>923</v>
      </c>
      <c r="V3851" t="s">
        <v>31</v>
      </c>
      <c r="W3851">
        <v>201</v>
      </c>
      <c r="X3851">
        <v>300</v>
      </c>
    </row>
    <row r="3852" spans="1:24" x14ac:dyDescent="0.35">
      <c r="A3852" t="s">
        <v>24</v>
      </c>
      <c r="B3852">
        <v>2019</v>
      </c>
      <c r="C3852">
        <v>440</v>
      </c>
      <c r="D3852" t="s">
        <v>36</v>
      </c>
      <c r="E3852" t="s">
        <v>37</v>
      </c>
      <c r="F3852">
        <v>16</v>
      </c>
      <c r="G3852">
        <v>8</v>
      </c>
      <c r="H3852">
        <v>218.30197841375301</v>
      </c>
      <c r="I3852">
        <v>5781.5046686877204</v>
      </c>
      <c r="J3852">
        <v>31.362789148501601</v>
      </c>
      <c r="K3852">
        <v>105.151891666957</v>
      </c>
      <c r="L3852">
        <v>1128.5</v>
      </c>
      <c r="M3852">
        <v>154536.30897259701</v>
      </c>
      <c r="N3852">
        <v>222</v>
      </c>
      <c r="O3852">
        <v>2035</v>
      </c>
      <c r="P3852">
        <v>162143</v>
      </c>
      <c r="Q3852">
        <v>2810649848.24897</v>
      </c>
      <c r="R3852">
        <v>39889</v>
      </c>
      <c r="S3852">
        <v>284397</v>
      </c>
      <c r="T3852" s="1">
        <v>44468.437696759262</v>
      </c>
      <c r="U3852">
        <v>943</v>
      </c>
      <c r="V3852" t="s">
        <v>27</v>
      </c>
      <c r="W3852">
        <v>201</v>
      </c>
      <c r="X3852">
        <v>300</v>
      </c>
    </row>
    <row r="3853" spans="1:24" x14ac:dyDescent="0.35">
      <c r="A3853" t="s">
        <v>24</v>
      </c>
      <c r="B3853">
        <v>2019</v>
      </c>
      <c r="C3853">
        <v>440</v>
      </c>
      <c r="D3853" t="s">
        <v>36</v>
      </c>
      <c r="E3853" t="s">
        <v>37</v>
      </c>
      <c r="F3853">
        <v>18</v>
      </c>
      <c r="G3853">
        <v>4</v>
      </c>
      <c r="H3853">
        <v>87.179248063214402</v>
      </c>
      <c r="I3853">
        <v>2148.7265359409498</v>
      </c>
      <c r="J3853">
        <v>16.340714799377299</v>
      </c>
      <c r="K3853">
        <v>76.157489482414704</v>
      </c>
      <c r="L3853">
        <v>1001.9</v>
      </c>
      <c r="M3853">
        <v>283689.95504073001</v>
      </c>
      <c r="N3853">
        <v>0</v>
      </c>
      <c r="O3853">
        <v>2162</v>
      </c>
      <c r="P3853">
        <v>187484</v>
      </c>
      <c r="Q3853">
        <v>10054846163.9489</v>
      </c>
      <c r="R3853">
        <v>0</v>
      </c>
      <c r="S3853">
        <v>405981</v>
      </c>
      <c r="T3853" s="1">
        <v>44468.437696759262</v>
      </c>
      <c r="U3853">
        <v>933</v>
      </c>
      <c r="V3853" t="s">
        <v>30</v>
      </c>
      <c r="W3853">
        <v>201</v>
      </c>
      <c r="X3853">
        <v>300</v>
      </c>
    </row>
    <row r="3854" spans="1:24" x14ac:dyDescent="0.35">
      <c r="A3854" t="s">
        <v>24</v>
      </c>
      <c r="B3854">
        <v>2019</v>
      </c>
      <c r="C3854">
        <v>440</v>
      </c>
      <c r="D3854" t="s">
        <v>36</v>
      </c>
      <c r="E3854" t="s">
        <v>37</v>
      </c>
      <c r="F3854">
        <v>22</v>
      </c>
      <c r="G3854">
        <v>4</v>
      </c>
      <c r="H3854">
        <v>59.468894878180897</v>
      </c>
      <c r="I3854">
        <v>1061.1234791557099</v>
      </c>
      <c r="J3854">
        <v>9.6318481777617997</v>
      </c>
      <c r="K3854">
        <v>21.050647779770401</v>
      </c>
      <c r="L3854">
        <v>659.2</v>
      </c>
      <c r="M3854">
        <v>130369.700703462</v>
      </c>
      <c r="N3854">
        <v>0</v>
      </c>
      <c r="O3854">
        <v>1439</v>
      </c>
      <c r="P3854">
        <v>106437</v>
      </c>
      <c r="Q3854">
        <v>2586283975.9669099</v>
      </c>
      <c r="R3854">
        <v>0</v>
      </c>
      <c r="S3854">
        <v>216285</v>
      </c>
      <c r="T3854" s="1">
        <v>44468.437696759262</v>
      </c>
      <c r="U3854">
        <v>952</v>
      </c>
      <c r="V3854" t="s">
        <v>28</v>
      </c>
      <c r="W3854">
        <v>101</v>
      </c>
      <c r="X3854">
        <v>200</v>
      </c>
    </row>
    <row r="3855" spans="1:24" x14ac:dyDescent="0.35">
      <c r="A3855" t="s">
        <v>24</v>
      </c>
      <c r="B3855">
        <v>2019</v>
      </c>
      <c r="C3855">
        <v>440</v>
      </c>
      <c r="D3855" t="s">
        <v>36</v>
      </c>
      <c r="E3855" t="s">
        <v>37</v>
      </c>
      <c r="F3855">
        <v>29</v>
      </c>
      <c r="G3855">
        <v>5</v>
      </c>
      <c r="H3855">
        <v>86.457326440965304</v>
      </c>
      <c r="I3855">
        <v>2012.0121472957901</v>
      </c>
      <c r="J3855">
        <v>14.669457591544299</v>
      </c>
      <c r="K3855">
        <v>46.5398477368093</v>
      </c>
      <c r="L3855">
        <v>1269.3</v>
      </c>
      <c r="M3855">
        <v>433433.78782660799</v>
      </c>
      <c r="N3855">
        <v>0</v>
      </c>
      <c r="O3855">
        <v>2718</v>
      </c>
      <c r="P3855">
        <v>215304</v>
      </c>
      <c r="Q3855">
        <v>10025755816.907301</v>
      </c>
      <c r="R3855">
        <v>0</v>
      </c>
      <c r="S3855">
        <v>435687</v>
      </c>
      <c r="T3855" s="1">
        <v>44468.437696759262</v>
      </c>
      <c r="U3855">
        <v>912</v>
      </c>
      <c r="V3855" t="s">
        <v>29</v>
      </c>
      <c r="W3855">
        <v>101</v>
      </c>
      <c r="X3855">
        <v>200</v>
      </c>
    </row>
    <row r="3856" spans="1:24" x14ac:dyDescent="0.35">
      <c r="A3856" t="s">
        <v>24</v>
      </c>
      <c r="B3856">
        <v>2019</v>
      </c>
      <c r="C3856">
        <v>440</v>
      </c>
      <c r="D3856" t="s">
        <v>36</v>
      </c>
      <c r="E3856" t="s">
        <v>37</v>
      </c>
      <c r="F3856">
        <v>29</v>
      </c>
      <c r="G3856">
        <v>10</v>
      </c>
      <c r="H3856">
        <v>102.58289867692</v>
      </c>
      <c r="I3856">
        <v>1020.42939965344</v>
      </c>
      <c r="J3856">
        <v>17.054073073220898</v>
      </c>
      <c r="K3856">
        <v>11.4932939844257</v>
      </c>
      <c r="L3856">
        <v>3014.8</v>
      </c>
      <c r="M3856">
        <v>880914.55845756305</v>
      </c>
      <c r="N3856">
        <v>970</v>
      </c>
      <c r="O3856">
        <v>5060</v>
      </c>
      <c r="P3856">
        <v>501722</v>
      </c>
      <c r="Q3856">
        <v>9921911304.1547909</v>
      </c>
      <c r="R3856">
        <v>284674</v>
      </c>
      <c r="S3856">
        <v>718770</v>
      </c>
      <c r="T3856" s="1">
        <v>44468.437696759262</v>
      </c>
      <c r="U3856">
        <v>942</v>
      </c>
      <c r="V3856" t="s">
        <v>27</v>
      </c>
      <c r="W3856">
        <v>101</v>
      </c>
      <c r="X3856">
        <v>200</v>
      </c>
    </row>
    <row r="3857" spans="1:24" x14ac:dyDescent="0.35">
      <c r="A3857" t="s">
        <v>24</v>
      </c>
      <c r="B3857">
        <v>2019</v>
      </c>
      <c r="C3857">
        <v>440</v>
      </c>
      <c r="D3857" t="s">
        <v>36</v>
      </c>
      <c r="E3857" t="s">
        <v>37</v>
      </c>
      <c r="F3857">
        <v>45</v>
      </c>
      <c r="G3857">
        <v>10</v>
      </c>
      <c r="H3857">
        <v>203.38788933337699</v>
      </c>
      <c r="I3857">
        <v>4403.7384950056903</v>
      </c>
      <c r="J3857">
        <v>20.3088571170676</v>
      </c>
      <c r="K3857">
        <v>38.424443101329601</v>
      </c>
      <c r="L3857">
        <v>5294.8</v>
      </c>
      <c r="M3857">
        <v>2984935.95614225</v>
      </c>
      <c r="N3857">
        <v>1803</v>
      </c>
      <c r="O3857">
        <v>8786</v>
      </c>
      <c r="P3857">
        <v>529439</v>
      </c>
      <c r="Q3857">
        <v>26044803054.9445</v>
      </c>
      <c r="R3857">
        <v>203282</v>
      </c>
      <c r="S3857">
        <v>855596</v>
      </c>
      <c r="T3857" s="1">
        <v>44468.437696759262</v>
      </c>
      <c r="U3857">
        <v>921</v>
      </c>
      <c r="V3857" t="s">
        <v>31</v>
      </c>
      <c r="W3857">
        <v>10</v>
      </c>
      <c r="X3857">
        <v>100</v>
      </c>
    </row>
    <row r="3858" spans="1:24" x14ac:dyDescent="0.35">
      <c r="A3858" t="s">
        <v>24</v>
      </c>
      <c r="B3858">
        <v>2019</v>
      </c>
      <c r="C3858">
        <v>440</v>
      </c>
      <c r="D3858" t="s">
        <v>36</v>
      </c>
      <c r="E3858" t="s">
        <v>37</v>
      </c>
      <c r="F3858">
        <v>53</v>
      </c>
      <c r="G3858">
        <v>13</v>
      </c>
      <c r="H3858">
        <v>170.690661968966</v>
      </c>
      <c r="I3858">
        <v>3602.40864922227</v>
      </c>
      <c r="J3858">
        <v>18.4443682850501</v>
      </c>
      <c r="K3858">
        <v>36.722520528843397</v>
      </c>
      <c r="L3858">
        <v>4070.5</v>
      </c>
      <c r="M3858">
        <v>2049027.30691134</v>
      </c>
      <c r="N3858">
        <v>1133</v>
      </c>
      <c r="O3858">
        <v>7008</v>
      </c>
      <c r="P3858">
        <v>440289</v>
      </c>
      <c r="Q3858">
        <v>20887537941.720501</v>
      </c>
      <c r="R3858">
        <v>143723</v>
      </c>
      <c r="S3858">
        <v>736855</v>
      </c>
      <c r="T3858" s="1">
        <v>44468.437696759262</v>
      </c>
      <c r="U3858">
        <v>922</v>
      </c>
      <c r="V3858" t="s">
        <v>31</v>
      </c>
      <c r="W3858">
        <v>101</v>
      </c>
      <c r="X3858">
        <v>200</v>
      </c>
    </row>
    <row r="3859" spans="1:24" x14ac:dyDescent="0.35">
      <c r="A3859" t="s">
        <v>24</v>
      </c>
      <c r="B3859">
        <v>2019</v>
      </c>
      <c r="C3859">
        <v>440</v>
      </c>
      <c r="D3859" t="s">
        <v>36</v>
      </c>
      <c r="E3859" t="s">
        <v>37</v>
      </c>
      <c r="F3859">
        <v>64</v>
      </c>
      <c r="G3859">
        <v>11</v>
      </c>
      <c r="H3859">
        <v>67.077007727684602</v>
      </c>
      <c r="I3859">
        <v>420.85042061924702</v>
      </c>
      <c r="J3859">
        <v>9.7799234449358305</v>
      </c>
      <c r="K3859">
        <v>10.3828978401895</v>
      </c>
      <c r="L3859">
        <v>2584.3000000000002</v>
      </c>
      <c r="M3859">
        <v>624317.84215840697</v>
      </c>
      <c r="N3859">
        <v>987</v>
      </c>
      <c r="O3859">
        <v>4181</v>
      </c>
      <c r="P3859">
        <v>376496</v>
      </c>
      <c r="Q3859">
        <v>15402689547.9877</v>
      </c>
      <c r="R3859">
        <v>125675</v>
      </c>
      <c r="S3859">
        <v>627317</v>
      </c>
      <c r="T3859" s="1">
        <v>44468.437696759262</v>
      </c>
      <c r="U3859">
        <v>931</v>
      </c>
      <c r="V3859" t="s">
        <v>30</v>
      </c>
      <c r="W3859">
        <v>10</v>
      </c>
      <c r="X3859">
        <v>100</v>
      </c>
    </row>
    <row r="3860" spans="1:24" x14ac:dyDescent="0.35">
      <c r="A3860" t="s">
        <v>24</v>
      </c>
      <c r="B3860">
        <v>2019</v>
      </c>
      <c r="C3860">
        <v>440</v>
      </c>
      <c r="D3860" t="s">
        <v>36</v>
      </c>
      <c r="E3860" t="s">
        <v>37</v>
      </c>
      <c r="F3860">
        <v>74</v>
      </c>
      <c r="G3860">
        <v>3</v>
      </c>
      <c r="H3860">
        <v>23.056887386584499</v>
      </c>
      <c r="I3860">
        <v>173.96739994788601</v>
      </c>
      <c r="J3860">
        <v>2.7810311962601002</v>
      </c>
      <c r="K3860">
        <v>2.69461325103289</v>
      </c>
      <c r="L3860">
        <v>951.5</v>
      </c>
      <c r="M3860">
        <v>296570.24575708999</v>
      </c>
      <c r="N3860">
        <v>0</v>
      </c>
      <c r="O3860">
        <v>2064</v>
      </c>
      <c r="P3860">
        <v>115137</v>
      </c>
      <c r="Q3860">
        <v>4593631417.8318901</v>
      </c>
      <c r="R3860">
        <v>0</v>
      </c>
      <c r="S3860">
        <v>253536</v>
      </c>
      <c r="T3860" s="1">
        <v>44468.437696759262</v>
      </c>
      <c r="U3860">
        <v>911</v>
      </c>
      <c r="V3860" t="s">
        <v>29</v>
      </c>
      <c r="W3860">
        <v>10</v>
      </c>
      <c r="X3860">
        <v>100</v>
      </c>
    </row>
    <row r="3861" spans="1:24" x14ac:dyDescent="0.35">
      <c r="A3861" t="s">
        <v>24</v>
      </c>
      <c r="B3861">
        <v>2019</v>
      </c>
      <c r="C3861">
        <v>440</v>
      </c>
      <c r="D3861" t="s">
        <v>36</v>
      </c>
      <c r="E3861" t="s">
        <v>37</v>
      </c>
      <c r="F3861">
        <v>88</v>
      </c>
      <c r="G3861">
        <v>35</v>
      </c>
      <c r="H3861">
        <v>196.67854971866799</v>
      </c>
      <c r="I3861">
        <v>1406.4590306627999</v>
      </c>
      <c r="J3861">
        <v>24.935883492140601</v>
      </c>
      <c r="K3861">
        <v>18.876398171669099</v>
      </c>
      <c r="L3861">
        <v>8523</v>
      </c>
      <c r="M3861">
        <v>2640827.2007769998</v>
      </c>
      <c r="N3861">
        <v>5195</v>
      </c>
      <c r="O3861">
        <v>11851</v>
      </c>
      <c r="P3861">
        <v>1081470</v>
      </c>
      <c r="Q3861">
        <v>35443126786.956001</v>
      </c>
      <c r="R3861">
        <v>695906</v>
      </c>
      <c r="S3861">
        <v>1467034</v>
      </c>
      <c r="T3861" s="1">
        <v>44468.437696759262</v>
      </c>
      <c r="U3861">
        <v>932</v>
      </c>
      <c r="V3861" t="s">
        <v>30</v>
      </c>
      <c r="W3861">
        <v>101</v>
      </c>
      <c r="X3861">
        <v>200</v>
      </c>
    </row>
    <row r="3862" spans="1:24" x14ac:dyDescent="0.35">
      <c r="A3862" t="s">
        <v>24</v>
      </c>
      <c r="B3862">
        <v>2019</v>
      </c>
      <c r="C3862">
        <v>455</v>
      </c>
      <c r="D3862" t="s">
        <v>38</v>
      </c>
      <c r="E3862" t="s">
        <v>39</v>
      </c>
      <c r="F3862">
        <v>1</v>
      </c>
      <c r="G3862">
        <v>0</v>
      </c>
      <c r="H3862">
        <v>0</v>
      </c>
      <c r="J3862">
        <v>0</v>
      </c>
      <c r="L3862">
        <v>0</v>
      </c>
      <c r="P3862">
        <v>0</v>
      </c>
      <c r="T3862" s="1">
        <v>44468.437696759262</v>
      </c>
      <c r="U3862">
        <v>935</v>
      </c>
      <c r="V3862" t="s">
        <v>30</v>
      </c>
      <c r="W3862">
        <v>501</v>
      </c>
      <c r="X3862">
        <v>700</v>
      </c>
    </row>
    <row r="3863" spans="1:24" x14ac:dyDescent="0.35">
      <c r="A3863" t="s">
        <v>24</v>
      </c>
      <c r="B3863">
        <v>2019</v>
      </c>
      <c r="C3863">
        <v>455</v>
      </c>
      <c r="D3863" t="s">
        <v>38</v>
      </c>
      <c r="E3863" t="s">
        <v>39</v>
      </c>
      <c r="F3863">
        <v>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 s="1">
        <v>44468.437696759262</v>
      </c>
      <c r="U3863">
        <v>915</v>
      </c>
      <c r="V3863" t="s">
        <v>29</v>
      </c>
      <c r="W3863">
        <v>501</v>
      </c>
      <c r="X3863">
        <v>700</v>
      </c>
    </row>
    <row r="3864" spans="1:24" x14ac:dyDescent="0.35">
      <c r="A3864" t="s">
        <v>24</v>
      </c>
      <c r="B3864">
        <v>2019</v>
      </c>
      <c r="C3864">
        <v>455</v>
      </c>
      <c r="D3864" t="s">
        <v>38</v>
      </c>
      <c r="E3864" t="s">
        <v>39</v>
      </c>
      <c r="F3864">
        <v>2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s="1">
        <v>44468.437696759262</v>
      </c>
      <c r="U3864">
        <v>945</v>
      </c>
      <c r="V3864" t="s">
        <v>27</v>
      </c>
      <c r="W3864">
        <v>501</v>
      </c>
      <c r="X3864">
        <v>700</v>
      </c>
    </row>
    <row r="3865" spans="1:24" x14ac:dyDescent="0.35">
      <c r="A3865" t="s">
        <v>24</v>
      </c>
      <c r="B3865">
        <v>2019</v>
      </c>
      <c r="C3865">
        <v>455</v>
      </c>
      <c r="D3865" t="s">
        <v>38</v>
      </c>
      <c r="E3865" t="s">
        <v>39</v>
      </c>
      <c r="F3865">
        <v>2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 s="1">
        <v>44468.437696759262</v>
      </c>
      <c r="U3865">
        <v>955</v>
      </c>
      <c r="V3865" t="s">
        <v>28</v>
      </c>
      <c r="W3865">
        <v>501</v>
      </c>
      <c r="X3865">
        <v>700</v>
      </c>
    </row>
    <row r="3866" spans="1:24" x14ac:dyDescent="0.35">
      <c r="A3866" t="s">
        <v>24</v>
      </c>
      <c r="B3866">
        <v>2019</v>
      </c>
      <c r="C3866">
        <v>455</v>
      </c>
      <c r="D3866" t="s">
        <v>38</v>
      </c>
      <c r="E3866" t="s">
        <v>39</v>
      </c>
      <c r="F3866">
        <v>3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 s="1">
        <v>44468.437696759262</v>
      </c>
      <c r="U3866">
        <v>925</v>
      </c>
      <c r="V3866" t="s">
        <v>31</v>
      </c>
      <c r="W3866">
        <v>501</v>
      </c>
      <c r="X3866">
        <v>700</v>
      </c>
    </row>
    <row r="3867" spans="1:24" x14ac:dyDescent="0.35">
      <c r="A3867" t="s">
        <v>24</v>
      </c>
      <c r="B3867">
        <v>2019</v>
      </c>
      <c r="C3867">
        <v>455</v>
      </c>
      <c r="D3867" t="s">
        <v>38</v>
      </c>
      <c r="E3867" t="s">
        <v>39</v>
      </c>
      <c r="F3867">
        <v>4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s="1">
        <v>44468.437696759262</v>
      </c>
      <c r="U3867">
        <v>914</v>
      </c>
      <c r="V3867" t="s">
        <v>29</v>
      </c>
      <c r="W3867">
        <v>301</v>
      </c>
      <c r="X3867">
        <v>500</v>
      </c>
    </row>
    <row r="3868" spans="1:24" x14ac:dyDescent="0.35">
      <c r="A3868" t="s">
        <v>24</v>
      </c>
      <c r="B3868">
        <v>2019</v>
      </c>
      <c r="C3868">
        <v>455</v>
      </c>
      <c r="D3868" t="s">
        <v>38</v>
      </c>
      <c r="E3868" t="s">
        <v>39</v>
      </c>
      <c r="F3868">
        <v>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s="1">
        <v>44468.437696759262</v>
      </c>
      <c r="U3868">
        <v>924</v>
      </c>
      <c r="V3868" t="s">
        <v>31</v>
      </c>
      <c r="W3868">
        <v>301</v>
      </c>
      <c r="X3868">
        <v>500</v>
      </c>
    </row>
    <row r="3869" spans="1:24" x14ac:dyDescent="0.35">
      <c r="A3869" t="s">
        <v>24</v>
      </c>
      <c r="B3869">
        <v>2019</v>
      </c>
      <c r="C3869">
        <v>455</v>
      </c>
      <c r="D3869" t="s">
        <v>38</v>
      </c>
      <c r="E3869" t="s">
        <v>39</v>
      </c>
      <c r="F3869">
        <v>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 s="1">
        <v>44468.437696759262</v>
      </c>
      <c r="U3869">
        <v>934</v>
      </c>
      <c r="V3869" t="s">
        <v>30</v>
      </c>
      <c r="W3869">
        <v>301</v>
      </c>
      <c r="X3869">
        <v>500</v>
      </c>
    </row>
    <row r="3870" spans="1:24" x14ac:dyDescent="0.35">
      <c r="A3870" t="s">
        <v>24</v>
      </c>
      <c r="B3870">
        <v>2019</v>
      </c>
      <c r="C3870">
        <v>455</v>
      </c>
      <c r="D3870" t="s">
        <v>38</v>
      </c>
      <c r="E3870" t="s">
        <v>39</v>
      </c>
      <c r="F3870">
        <v>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 s="1">
        <v>44468.437696759262</v>
      </c>
      <c r="U3870">
        <v>944</v>
      </c>
      <c r="V3870" t="s">
        <v>27</v>
      </c>
      <c r="W3870">
        <v>301</v>
      </c>
      <c r="X3870">
        <v>500</v>
      </c>
    </row>
    <row r="3871" spans="1:24" x14ac:dyDescent="0.35">
      <c r="A3871" t="s">
        <v>24</v>
      </c>
      <c r="B3871">
        <v>2019</v>
      </c>
      <c r="C3871">
        <v>455</v>
      </c>
      <c r="D3871" t="s">
        <v>38</v>
      </c>
      <c r="E3871" t="s">
        <v>39</v>
      </c>
      <c r="F3871">
        <v>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 s="1">
        <v>44468.437696759262</v>
      </c>
      <c r="U3871">
        <v>951</v>
      </c>
      <c r="V3871" t="s">
        <v>28</v>
      </c>
      <c r="W3871">
        <v>10</v>
      </c>
      <c r="X3871">
        <v>100</v>
      </c>
    </row>
    <row r="3872" spans="1:24" x14ac:dyDescent="0.35">
      <c r="A3872" t="s">
        <v>24</v>
      </c>
      <c r="B3872">
        <v>2019</v>
      </c>
      <c r="C3872">
        <v>455</v>
      </c>
      <c r="D3872" t="s">
        <v>38</v>
      </c>
      <c r="E3872" t="s">
        <v>39</v>
      </c>
      <c r="F3872">
        <v>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 s="1">
        <v>44468.437696759262</v>
      </c>
      <c r="U3872">
        <v>954</v>
      </c>
      <c r="V3872" t="s">
        <v>28</v>
      </c>
      <c r="W3872">
        <v>301</v>
      </c>
      <c r="X3872">
        <v>500</v>
      </c>
    </row>
    <row r="3873" spans="1:24" x14ac:dyDescent="0.35">
      <c r="A3873" t="s">
        <v>24</v>
      </c>
      <c r="B3873">
        <v>2019</v>
      </c>
      <c r="C3873">
        <v>455</v>
      </c>
      <c r="D3873" t="s">
        <v>38</v>
      </c>
      <c r="E3873" t="s">
        <v>39</v>
      </c>
      <c r="F3873">
        <v>13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s="1">
        <v>44468.437696759262</v>
      </c>
      <c r="U3873">
        <v>953</v>
      </c>
      <c r="V3873" t="s">
        <v>28</v>
      </c>
      <c r="W3873">
        <v>201</v>
      </c>
      <c r="X3873">
        <v>300</v>
      </c>
    </row>
    <row r="3874" spans="1:24" x14ac:dyDescent="0.35">
      <c r="A3874" t="s">
        <v>24</v>
      </c>
      <c r="B3874">
        <v>2019</v>
      </c>
      <c r="C3874">
        <v>455</v>
      </c>
      <c r="D3874" t="s">
        <v>38</v>
      </c>
      <c r="E3874" t="s">
        <v>39</v>
      </c>
      <c r="F3874">
        <v>14</v>
      </c>
      <c r="G3874">
        <v>1</v>
      </c>
      <c r="H3874">
        <v>5.4</v>
      </c>
      <c r="I3874">
        <v>29.569860358789999</v>
      </c>
      <c r="J3874">
        <v>5.6</v>
      </c>
      <c r="K3874">
        <v>31.688013964213901</v>
      </c>
      <c r="L3874">
        <v>15.2</v>
      </c>
      <c r="M3874">
        <v>229.836459774996</v>
      </c>
      <c r="N3874">
        <v>0</v>
      </c>
      <c r="O3874">
        <v>48</v>
      </c>
      <c r="P3874">
        <v>15694</v>
      </c>
      <c r="Q3874">
        <v>246300146.786814</v>
      </c>
      <c r="R3874">
        <v>0</v>
      </c>
      <c r="S3874">
        <v>49358</v>
      </c>
      <c r="T3874" s="1">
        <v>44468.437696759262</v>
      </c>
      <c r="U3874">
        <v>913</v>
      </c>
      <c r="V3874" t="s">
        <v>29</v>
      </c>
      <c r="W3874">
        <v>201</v>
      </c>
      <c r="X3874">
        <v>300</v>
      </c>
    </row>
    <row r="3875" spans="1:24" x14ac:dyDescent="0.35">
      <c r="A3875" t="s">
        <v>24</v>
      </c>
      <c r="B3875">
        <v>2019</v>
      </c>
      <c r="C3875">
        <v>455</v>
      </c>
      <c r="D3875" t="s">
        <v>38</v>
      </c>
      <c r="E3875" t="s">
        <v>39</v>
      </c>
      <c r="F3875">
        <v>15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 s="1">
        <v>44468.437696759262</v>
      </c>
      <c r="U3875">
        <v>941</v>
      </c>
      <c r="V3875" t="s">
        <v>27</v>
      </c>
      <c r="W3875">
        <v>10</v>
      </c>
      <c r="X3875">
        <v>100</v>
      </c>
    </row>
    <row r="3876" spans="1:24" x14ac:dyDescent="0.35">
      <c r="A3876" t="s">
        <v>24</v>
      </c>
      <c r="B3876">
        <v>2019</v>
      </c>
      <c r="C3876">
        <v>455</v>
      </c>
      <c r="D3876" t="s">
        <v>38</v>
      </c>
      <c r="E3876" t="s">
        <v>39</v>
      </c>
      <c r="F3876">
        <v>16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 s="1">
        <v>44468.437696759262</v>
      </c>
      <c r="U3876">
        <v>923</v>
      </c>
      <c r="V3876" t="s">
        <v>31</v>
      </c>
      <c r="W3876">
        <v>201</v>
      </c>
      <c r="X3876">
        <v>300</v>
      </c>
    </row>
    <row r="3877" spans="1:24" x14ac:dyDescent="0.35">
      <c r="A3877" t="s">
        <v>24</v>
      </c>
      <c r="B3877">
        <v>2019</v>
      </c>
      <c r="C3877">
        <v>455</v>
      </c>
      <c r="D3877" t="s">
        <v>38</v>
      </c>
      <c r="E3877" t="s">
        <v>39</v>
      </c>
      <c r="F3877">
        <v>16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 s="1">
        <v>44468.437696759262</v>
      </c>
      <c r="U3877">
        <v>943</v>
      </c>
      <c r="V3877" t="s">
        <v>27</v>
      </c>
      <c r="W3877">
        <v>201</v>
      </c>
      <c r="X3877">
        <v>300</v>
      </c>
    </row>
    <row r="3878" spans="1:24" x14ac:dyDescent="0.35">
      <c r="A3878" t="s">
        <v>24</v>
      </c>
      <c r="B3878">
        <v>2019</v>
      </c>
      <c r="C3878">
        <v>455</v>
      </c>
      <c r="D3878" t="s">
        <v>38</v>
      </c>
      <c r="E3878" t="s">
        <v>39</v>
      </c>
      <c r="F3878">
        <v>18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s="1">
        <v>44468.437696759262</v>
      </c>
      <c r="U3878">
        <v>933</v>
      </c>
      <c r="V3878" t="s">
        <v>30</v>
      </c>
      <c r="W3878">
        <v>201</v>
      </c>
      <c r="X3878">
        <v>300</v>
      </c>
    </row>
    <row r="3879" spans="1:24" x14ac:dyDescent="0.35">
      <c r="A3879" t="s">
        <v>24</v>
      </c>
      <c r="B3879">
        <v>2019</v>
      </c>
      <c r="C3879">
        <v>455</v>
      </c>
      <c r="D3879" t="s">
        <v>38</v>
      </c>
      <c r="E3879" t="s">
        <v>39</v>
      </c>
      <c r="F3879">
        <v>22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 s="1">
        <v>44468.437696759262</v>
      </c>
      <c r="U3879">
        <v>952</v>
      </c>
      <c r="V3879" t="s">
        <v>28</v>
      </c>
      <c r="W3879">
        <v>101</v>
      </c>
      <c r="X3879">
        <v>200</v>
      </c>
    </row>
    <row r="3880" spans="1:24" x14ac:dyDescent="0.35">
      <c r="A3880" t="s">
        <v>24</v>
      </c>
      <c r="B3880">
        <v>2019</v>
      </c>
      <c r="C3880">
        <v>455</v>
      </c>
      <c r="D3880" t="s">
        <v>38</v>
      </c>
      <c r="E3880" t="s">
        <v>39</v>
      </c>
      <c r="F3880">
        <v>29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 s="1">
        <v>44468.437696759262</v>
      </c>
      <c r="U3880">
        <v>912</v>
      </c>
      <c r="V3880" t="s">
        <v>29</v>
      </c>
      <c r="W3880">
        <v>101</v>
      </c>
      <c r="X3880">
        <v>200</v>
      </c>
    </row>
    <row r="3881" spans="1:24" x14ac:dyDescent="0.35">
      <c r="A3881" t="s">
        <v>24</v>
      </c>
      <c r="B3881">
        <v>2019</v>
      </c>
      <c r="C3881">
        <v>455</v>
      </c>
      <c r="D3881" t="s">
        <v>38</v>
      </c>
      <c r="E3881" t="s">
        <v>39</v>
      </c>
      <c r="F3881">
        <v>29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 s="1">
        <v>44468.437696759262</v>
      </c>
      <c r="U3881">
        <v>942</v>
      </c>
      <c r="V3881" t="s">
        <v>27</v>
      </c>
      <c r="W3881">
        <v>101</v>
      </c>
      <c r="X3881">
        <v>200</v>
      </c>
    </row>
    <row r="3882" spans="1:24" x14ac:dyDescent="0.35">
      <c r="A3882" t="s">
        <v>24</v>
      </c>
      <c r="B3882">
        <v>2019</v>
      </c>
      <c r="C3882">
        <v>455</v>
      </c>
      <c r="D3882" t="s">
        <v>38</v>
      </c>
      <c r="E3882" t="s">
        <v>39</v>
      </c>
      <c r="F3882">
        <v>45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 s="1">
        <v>44468.437696759262</v>
      </c>
      <c r="U3882">
        <v>921</v>
      </c>
      <c r="V3882" t="s">
        <v>31</v>
      </c>
      <c r="W3882">
        <v>10</v>
      </c>
      <c r="X3882">
        <v>100</v>
      </c>
    </row>
    <row r="3883" spans="1:24" x14ac:dyDescent="0.35">
      <c r="A3883" t="s">
        <v>24</v>
      </c>
      <c r="B3883">
        <v>2019</v>
      </c>
      <c r="C3883">
        <v>455</v>
      </c>
      <c r="D3883" t="s">
        <v>38</v>
      </c>
      <c r="E3883" t="s">
        <v>39</v>
      </c>
      <c r="F3883">
        <v>53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 s="1">
        <v>44468.437696759262</v>
      </c>
      <c r="U3883">
        <v>922</v>
      </c>
      <c r="V3883" t="s">
        <v>31</v>
      </c>
      <c r="W3883">
        <v>101</v>
      </c>
      <c r="X3883">
        <v>200</v>
      </c>
    </row>
    <row r="3884" spans="1:24" x14ac:dyDescent="0.35">
      <c r="A3884" t="s">
        <v>24</v>
      </c>
      <c r="B3884">
        <v>2019</v>
      </c>
      <c r="C3884">
        <v>455</v>
      </c>
      <c r="D3884" t="s">
        <v>38</v>
      </c>
      <c r="E3884" t="s">
        <v>39</v>
      </c>
      <c r="F3884">
        <v>64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 s="1">
        <v>44468.437696759262</v>
      </c>
      <c r="U3884">
        <v>931</v>
      </c>
      <c r="V3884" t="s">
        <v>30</v>
      </c>
      <c r="W3884">
        <v>10</v>
      </c>
      <c r="X3884">
        <v>100</v>
      </c>
    </row>
    <row r="3885" spans="1:24" x14ac:dyDescent="0.35">
      <c r="A3885" t="s">
        <v>24</v>
      </c>
      <c r="B3885">
        <v>2019</v>
      </c>
      <c r="C3885">
        <v>455</v>
      </c>
      <c r="D3885" t="s">
        <v>38</v>
      </c>
      <c r="E3885" t="s">
        <v>39</v>
      </c>
      <c r="F3885">
        <v>74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 s="1">
        <v>44468.437696759262</v>
      </c>
      <c r="U3885">
        <v>911</v>
      </c>
      <c r="V3885" t="s">
        <v>29</v>
      </c>
      <c r="W3885">
        <v>10</v>
      </c>
      <c r="X3885">
        <v>100</v>
      </c>
    </row>
    <row r="3886" spans="1:24" x14ac:dyDescent="0.35">
      <c r="A3886" t="s">
        <v>24</v>
      </c>
      <c r="B3886">
        <v>2019</v>
      </c>
      <c r="C3886">
        <v>455</v>
      </c>
      <c r="D3886" t="s">
        <v>38</v>
      </c>
      <c r="E3886" t="s">
        <v>39</v>
      </c>
      <c r="F3886">
        <v>88</v>
      </c>
      <c r="G3886">
        <v>1</v>
      </c>
      <c r="H3886">
        <v>1.0772574105670101</v>
      </c>
      <c r="I3886">
        <v>1.1553095046464299</v>
      </c>
      <c r="J3886">
        <v>1.80760141773108</v>
      </c>
      <c r="K3886">
        <v>3.24152730331285</v>
      </c>
      <c r="L3886">
        <v>46.6</v>
      </c>
      <c r="M3886">
        <v>2169.2581857494301</v>
      </c>
      <c r="N3886">
        <v>0</v>
      </c>
      <c r="O3886">
        <v>144</v>
      </c>
      <c r="P3886">
        <v>78016</v>
      </c>
      <c r="Q3886">
        <v>6086429315.0549803</v>
      </c>
      <c r="R3886">
        <v>0</v>
      </c>
      <c r="S3886">
        <v>240756</v>
      </c>
      <c r="T3886" s="1">
        <v>44468.437696759262</v>
      </c>
      <c r="U3886">
        <v>932</v>
      </c>
      <c r="V3886" t="s">
        <v>30</v>
      </c>
      <c r="W3886">
        <v>101</v>
      </c>
      <c r="X3886">
        <v>200</v>
      </c>
    </row>
    <row r="3887" spans="1:24" x14ac:dyDescent="0.35">
      <c r="A3887" t="s">
        <v>24</v>
      </c>
      <c r="B3887">
        <v>2019</v>
      </c>
      <c r="C3887">
        <v>460</v>
      </c>
      <c r="D3887" t="s">
        <v>40</v>
      </c>
      <c r="E3887" t="s">
        <v>41</v>
      </c>
      <c r="F3887">
        <v>1</v>
      </c>
      <c r="G3887">
        <v>0</v>
      </c>
      <c r="H3887">
        <v>0</v>
      </c>
      <c r="J3887">
        <v>0</v>
      </c>
      <c r="L3887">
        <v>0</v>
      </c>
      <c r="P3887">
        <v>0</v>
      </c>
      <c r="T3887" s="1">
        <v>44468.437696759262</v>
      </c>
      <c r="U3887">
        <v>935</v>
      </c>
      <c r="V3887" t="s">
        <v>30</v>
      </c>
      <c r="W3887">
        <v>501</v>
      </c>
      <c r="X3887">
        <v>700</v>
      </c>
    </row>
    <row r="3888" spans="1:24" x14ac:dyDescent="0.35">
      <c r="A3888" t="s">
        <v>24</v>
      </c>
      <c r="B3888">
        <v>2019</v>
      </c>
      <c r="C3888">
        <v>460</v>
      </c>
      <c r="D3888" t="s">
        <v>40</v>
      </c>
      <c r="E3888" t="s">
        <v>41</v>
      </c>
      <c r="F3888">
        <v>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s="1">
        <v>44468.437696759262</v>
      </c>
      <c r="U3888">
        <v>915</v>
      </c>
      <c r="V3888" t="s">
        <v>29</v>
      </c>
      <c r="W3888">
        <v>501</v>
      </c>
      <c r="X3888">
        <v>700</v>
      </c>
    </row>
    <row r="3889" spans="1:24" x14ac:dyDescent="0.35">
      <c r="A3889" t="s">
        <v>24</v>
      </c>
      <c r="B3889">
        <v>2019</v>
      </c>
      <c r="C3889">
        <v>460</v>
      </c>
      <c r="D3889" t="s">
        <v>40</v>
      </c>
      <c r="E3889" t="s">
        <v>41</v>
      </c>
      <c r="F3889">
        <v>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 s="1">
        <v>44468.437696759262</v>
      </c>
      <c r="U3889">
        <v>945</v>
      </c>
      <c r="V3889" t="s">
        <v>27</v>
      </c>
      <c r="W3889">
        <v>501</v>
      </c>
      <c r="X3889">
        <v>700</v>
      </c>
    </row>
    <row r="3890" spans="1:24" x14ac:dyDescent="0.35">
      <c r="A3890" t="s">
        <v>24</v>
      </c>
      <c r="B3890">
        <v>2019</v>
      </c>
      <c r="C3890">
        <v>460</v>
      </c>
      <c r="D3890" t="s">
        <v>40</v>
      </c>
      <c r="E3890" t="s">
        <v>41</v>
      </c>
      <c r="F3890">
        <v>2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 s="1">
        <v>44468.437696759262</v>
      </c>
      <c r="U3890">
        <v>955</v>
      </c>
      <c r="V3890" t="s">
        <v>28</v>
      </c>
      <c r="W3890">
        <v>501</v>
      </c>
      <c r="X3890">
        <v>700</v>
      </c>
    </row>
    <row r="3891" spans="1:24" x14ac:dyDescent="0.35">
      <c r="A3891" t="s">
        <v>24</v>
      </c>
      <c r="B3891">
        <v>2019</v>
      </c>
      <c r="C3891">
        <v>460</v>
      </c>
      <c r="D3891" t="s">
        <v>40</v>
      </c>
      <c r="E3891" t="s">
        <v>41</v>
      </c>
      <c r="F3891">
        <v>3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 s="1">
        <v>44468.437696759262</v>
      </c>
      <c r="U3891">
        <v>925</v>
      </c>
      <c r="V3891" t="s">
        <v>31</v>
      </c>
      <c r="W3891">
        <v>501</v>
      </c>
      <c r="X3891">
        <v>700</v>
      </c>
    </row>
    <row r="3892" spans="1:24" x14ac:dyDescent="0.35">
      <c r="A3892" t="s">
        <v>24</v>
      </c>
      <c r="B3892">
        <v>2019</v>
      </c>
      <c r="C3892">
        <v>460</v>
      </c>
      <c r="D3892" t="s">
        <v>40</v>
      </c>
      <c r="E3892" t="s">
        <v>41</v>
      </c>
      <c r="F3892">
        <v>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s="1">
        <v>44468.437696759262</v>
      </c>
      <c r="U3892">
        <v>914</v>
      </c>
      <c r="V3892" t="s">
        <v>29</v>
      </c>
      <c r="W3892">
        <v>301</v>
      </c>
      <c r="X3892">
        <v>500</v>
      </c>
    </row>
    <row r="3893" spans="1:24" x14ac:dyDescent="0.35">
      <c r="A3893" t="s">
        <v>24</v>
      </c>
      <c r="B3893">
        <v>2019</v>
      </c>
      <c r="C3893">
        <v>460</v>
      </c>
      <c r="D3893" t="s">
        <v>40</v>
      </c>
      <c r="E3893" t="s">
        <v>41</v>
      </c>
      <c r="F3893">
        <v>4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s="1">
        <v>44468.437696759262</v>
      </c>
      <c r="U3893">
        <v>924</v>
      </c>
      <c r="V3893" t="s">
        <v>31</v>
      </c>
      <c r="W3893">
        <v>301</v>
      </c>
      <c r="X3893">
        <v>500</v>
      </c>
    </row>
    <row r="3894" spans="1:24" x14ac:dyDescent="0.35">
      <c r="A3894" t="s">
        <v>24</v>
      </c>
      <c r="B3894">
        <v>2019</v>
      </c>
      <c r="C3894">
        <v>460</v>
      </c>
      <c r="D3894" t="s">
        <v>40</v>
      </c>
      <c r="E3894" t="s">
        <v>41</v>
      </c>
      <c r="F3894">
        <v>5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 s="1">
        <v>44468.437696759262</v>
      </c>
      <c r="U3894">
        <v>934</v>
      </c>
      <c r="V3894" t="s">
        <v>30</v>
      </c>
      <c r="W3894">
        <v>301</v>
      </c>
      <c r="X3894">
        <v>500</v>
      </c>
    </row>
    <row r="3895" spans="1:24" x14ac:dyDescent="0.35">
      <c r="A3895" t="s">
        <v>24</v>
      </c>
      <c r="B3895">
        <v>2019</v>
      </c>
      <c r="C3895">
        <v>460</v>
      </c>
      <c r="D3895" t="s">
        <v>40</v>
      </c>
      <c r="E3895" t="s">
        <v>41</v>
      </c>
      <c r="F3895">
        <v>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s="1">
        <v>44468.437696759262</v>
      </c>
      <c r="U3895">
        <v>944</v>
      </c>
      <c r="V3895" t="s">
        <v>27</v>
      </c>
      <c r="W3895">
        <v>301</v>
      </c>
      <c r="X3895">
        <v>500</v>
      </c>
    </row>
    <row r="3896" spans="1:24" x14ac:dyDescent="0.35">
      <c r="A3896" t="s">
        <v>24</v>
      </c>
      <c r="B3896">
        <v>2019</v>
      </c>
      <c r="C3896">
        <v>460</v>
      </c>
      <c r="D3896" t="s">
        <v>40</v>
      </c>
      <c r="E3896" t="s">
        <v>41</v>
      </c>
      <c r="F3896">
        <v>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s="1">
        <v>44468.437696759262</v>
      </c>
      <c r="U3896">
        <v>951</v>
      </c>
      <c r="V3896" t="s">
        <v>28</v>
      </c>
      <c r="W3896">
        <v>10</v>
      </c>
      <c r="X3896">
        <v>100</v>
      </c>
    </row>
    <row r="3897" spans="1:24" x14ac:dyDescent="0.35">
      <c r="A3897" t="s">
        <v>24</v>
      </c>
      <c r="B3897">
        <v>2019</v>
      </c>
      <c r="C3897">
        <v>460</v>
      </c>
      <c r="D3897" t="s">
        <v>40</v>
      </c>
      <c r="E3897" t="s">
        <v>41</v>
      </c>
      <c r="F3897">
        <v>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s="1">
        <v>44468.437696759262</v>
      </c>
      <c r="U3897">
        <v>954</v>
      </c>
      <c r="V3897" t="s">
        <v>28</v>
      </c>
      <c r="W3897">
        <v>301</v>
      </c>
      <c r="X3897">
        <v>500</v>
      </c>
    </row>
    <row r="3898" spans="1:24" x14ac:dyDescent="0.35">
      <c r="A3898" t="s">
        <v>24</v>
      </c>
      <c r="B3898">
        <v>2019</v>
      </c>
      <c r="C3898">
        <v>460</v>
      </c>
      <c r="D3898" t="s">
        <v>40</v>
      </c>
      <c r="E3898" t="s">
        <v>41</v>
      </c>
      <c r="F3898">
        <v>13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 s="1">
        <v>44468.437696759262</v>
      </c>
      <c r="U3898">
        <v>953</v>
      </c>
      <c r="V3898" t="s">
        <v>28</v>
      </c>
      <c r="W3898">
        <v>201</v>
      </c>
      <c r="X3898">
        <v>300</v>
      </c>
    </row>
    <row r="3899" spans="1:24" x14ac:dyDescent="0.35">
      <c r="A3899" t="s">
        <v>24</v>
      </c>
      <c r="B3899">
        <v>2019</v>
      </c>
      <c r="C3899">
        <v>460</v>
      </c>
      <c r="D3899" t="s">
        <v>40</v>
      </c>
      <c r="E3899" t="s">
        <v>41</v>
      </c>
      <c r="F3899">
        <v>14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 s="1">
        <v>44468.437696759262</v>
      </c>
      <c r="U3899">
        <v>913</v>
      </c>
      <c r="V3899" t="s">
        <v>29</v>
      </c>
      <c r="W3899">
        <v>201</v>
      </c>
      <c r="X3899">
        <v>300</v>
      </c>
    </row>
    <row r="3900" spans="1:24" x14ac:dyDescent="0.35">
      <c r="A3900" t="s">
        <v>24</v>
      </c>
      <c r="B3900">
        <v>2019</v>
      </c>
      <c r="C3900">
        <v>460</v>
      </c>
      <c r="D3900" t="s">
        <v>40</v>
      </c>
      <c r="E3900" t="s">
        <v>41</v>
      </c>
      <c r="F3900">
        <v>15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s="1">
        <v>44468.437696759262</v>
      </c>
      <c r="U3900">
        <v>941</v>
      </c>
      <c r="V3900" t="s">
        <v>27</v>
      </c>
      <c r="W3900">
        <v>10</v>
      </c>
      <c r="X3900">
        <v>100</v>
      </c>
    </row>
    <row r="3901" spans="1:24" x14ac:dyDescent="0.35">
      <c r="A3901" t="s">
        <v>24</v>
      </c>
      <c r="B3901">
        <v>2019</v>
      </c>
      <c r="C3901">
        <v>460</v>
      </c>
      <c r="D3901" t="s">
        <v>40</v>
      </c>
      <c r="E3901" t="s">
        <v>41</v>
      </c>
      <c r="F3901">
        <v>16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 s="1">
        <v>44468.437696759262</v>
      </c>
      <c r="U3901">
        <v>923</v>
      </c>
      <c r="V3901" t="s">
        <v>31</v>
      </c>
      <c r="W3901">
        <v>201</v>
      </c>
      <c r="X3901">
        <v>300</v>
      </c>
    </row>
    <row r="3902" spans="1:24" x14ac:dyDescent="0.35">
      <c r="A3902" t="s">
        <v>24</v>
      </c>
      <c r="B3902">
        <v>2019</v>
      </c>
      <c r="C3902">
        <v>460</v>
      </c>
      <c r="D3902" t="s">
        <v>40</v>
      </c>
      <c r="E3902" t="s">
        <v>41</v>
      </c>
      <c r="F3902">
        <v>16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 s="1">
        <v>44468.437696759262</v>
      </c>
      <c r="U3902">
        <v>943</v>
      </c>
      <c r="V3902" t="s">
        <v>27</v>
      </c>
      <c r="W3902">
        <v>201</v>
      </c>
      <c r="X3902">
        <v>300</v>
      </c>
    </row>
    <row r="3903" spans="1:24" x14ac:dyDescent="0.35">
      <c r="A3903" t="s">
        <v>24</v>
      </c>
      <c r="B3903">
        <v>2019</v>
      </c>
      <c r="C3903">
        <v>460</v>
      </c>
      <c r="D3903" t="s">
        <v>40</v>
      </c>
      <c r="E3903" t="s">
        <v>41</v>
      </c>
      <c r="F3903">
        <v>18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 s="1">
        <v>44468.437696759262</v>
      </c>
      <c r="U3903">
        <v>933</v>
      </c>
      <c r="V3903" t="s">
        <v>30</v>
      </c>
      <c r="W3903">
        <v>201</v>
      </c>
      <c r="X3903">
        <v>300</v>
      </c>
    </row>
    <row r="3904" spans="1:24" x14ac:dyDescent="0.35">
      <c r="A3904" t="s">
        <v>24</v>
      </c>
      <c r="B3904">
        <v>2019</v>
      </c>
      <c r="C3904">
        <v>460</v>
      </c>
      <c r="D3904" t="s">
        <v>40</v>
      </c>
      <c r="E3904" t="s">
        <v>41</v>
      </c>
      <c r="F3904">
        <v>22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 s="1">
        <v>44468.437696759262</v>
      </c>
      <c r="U3904">
        <v>952</v>
      </c>
      <c r="V3904" t="s">
        <v>28</v>
      </c>
      <c r="W3904">
        <v>101</v>
      </c>
      <c r="X3904">
        <v>200</v>
      </c>
    </row>
    <row r="3905" spans="1:24" x14ac:dyDescent="0.35">
      <c r="A3905" t="s">
        <v>24</v>
      </c>
      <c r="B3905">
        <v>2019</v>
      </c>
      <c r="C3905">
        <v>460</v>
      </c>
      <c r="D3905" t="s">
        <v>40</v>
      </c>
      <c r="E3905" t="s">
        <v>41</v>
      </c>
      <c r="F3905">
        <v>29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 s="1">
        <v>44468.437696759262</v>
      </c>
      <c r="U3905">
        <v>912</v>
      </c>
      <c r="V3905" t="s">
        <v>29</v>
      </c>
      <c r="W3905">
        <v>101</v>
      </c>
      <c r="X3905">
        <v>200</v>
      </c>
    </row>
    <row r="3906" spans="1:24" x14ac:dyDescent="0.35">
      <c r="A3906" t="s">
        <v>24</v>
      </c>
      <c r="B3906">
        <v>2019</v>
      </c>
      <c r="C3906">
        <v>460</v>
      </c>
      <c r="D3906" t="s">
        <v>40</v>
      </c>
      <c r="E3906" t="s">
        <v>41</v>
      </c>
      <c r="F3906">
        <v>29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s="1">
        <v>44468.437696759262</v>
      </c>
      <c r="U3906">
        <v>942</v>
      </c>
      <c r="V3906" t="s">
        <v>27</v>
      </c>
      <c r="W3906">
        <v>101</v>
      </c>
      <c r="X3906">
        <v>200</v>
      </c>
    </row>
    <row r="3907" spans="1:24" x14ac:dyDescent="0.35">
      <c r="A3907" t="s">
        <v>24</v>
      </c>
      <c r="B3907">
        <v>2019</v>
      </c>
      <c r="C3907">
        <v>460</v>
      </c>
      <c r="D3907" t="s">
        <v>40</v>
      </c>
      <c r="E3907" t="s">
        <v>41</v>
      </c>
      <c r="F3907">
        <v>45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s="1">
        <v>44468.437696759262</v>
      </c>
      <c r="U3907">
        <v>921</v>
      </c>
      <c r="V3907" t="s">
        <v>31</v>
      </c>
      <c r="W3907">
        <v>10</v>
      </c>
      <c r="X3907">
        <v>100</v>
      </c>
    </row>
    <row r="3908" spans="1:24" x14ac:dyDescent="0.35">
      <c r="A3908" t="s">
        <v>24</v>
      </c>
      <c r="B3908">
        <v>2019</v>
      </c>
      <c r="C3908">
        <v>460</v>
      </c>
      <c r="D3908" t="s">
        <v>40</v>
      </c>
      <c r="E3908" t="s">
        <v>41</v>
      </c>
      <c r="F3908">
        <v>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s="1">
        <v>44468.437696759262</v>
      </c>
      <c r="U3908">
        <v>922</v>
      </c>
      <c r="V3908" t="s">
        <v>31</v>
      </c>
      <c r="W3908">
        <v>101</v>
      </c>
      <c r="X3908">
        <v>200</v>
      </c>
    </row>
    <row r="3909" spans="1:24" x14ac:dyDescent="0.35">
      <c r="A3909" t="s">
        <v>24</v>
      </c>
      <c r="B3909">
        <v>2019</v>
      </c>
      <c r="C3909">
        <v>460</v>
      </c>
      <c r="D3909" t="s">
        <v>40</v>
      </c>
      <c r="E3909" t="s">
        <v>41</v>
      </c>
      <c r="F3909">
        <v>64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 s="1">
        <v>44468.437696759262</v>
      </c>
      <c r="U3909">
        <v>931</v>
      </c>
      <c r="V3909" t="s">
        <v>30</v>
      </c>
      <c r="W3909">
        <v>10</v>
      </c>
      <c r="X3909">
        <v>100</v>
      </c>
    </row>
    <row r="3910" spans="1:24" x14ac:dyDescent="0.35">
      <c r="A3910" t="s">
        <v>24</v>
      </c>
      <c r="B3910">
        <v>2019</v>
      </c>
      <c r="C3910">
        <v>460</v>
      </c>
      <c r="D3910" t="s">
        <v>40</v>
      </c>
      <c r="E3910" t="s">
        <v>41</v>
      </c>
      <c r="F3910">
        <v>74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 s="1">
        <v>44468.437696759262</v>
      </c>
      <c r="U3910">
        <v>911</v>
      </c>
      <c r="V3910" t="s">
        <v>29</v>
      </c>
      <c r="W3910">
        <v>10</v>
      </c>
      <c r="X3910">
        <v>100</v>
      </c>
    </row>
    <row r="3911" spans="1:24" x14ac:dyDescent="0.35">
      <c r="A3911" t="s">
        <v>24</v>
      </c>
      <c r="B3911">
        <v>2019</v>
      </c>
      <c r="C3911">
        <v>460</v>
      </c>
      <c r="D3911" t="s">
        <v>40</v>
      </c>
      <c r="E3911" t="s">
        <v>41</v>
      </c>
      <c r="F3911">
        <v>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 s="1">
        <v>44468.437696759262</v>
      </c>
      <c r="U3911">
        <v>932</v>
      </c>
      <c r="V3911" t="s">
        <v>30</v>
      </c>
      <c r="W3911">
        <v>101</v>
      </c>
      <c r="X3911">
        <v>200</v>
      </c>
    </row>
    <row r="3912" spans="1:24" x14ac:dyDescent="0.35">
      <c r="A3912" t="s">
        <v>24</v>
      </c>
      <c r="B3912">
        <v>2019</v>
      </c>
      <c r="C3912">
        <v>471</v>
      </c>
      <c r="D3912" t="s">
        <v>42</v>
      </c>
      <c r="E3912" t="s">
        <v>43</v>
      </c>
      <c r="F3912">
        <v>1</v>
      </c>
      <c r="G3912">
        <v>0</v>
      </c>
      <c r="H3912">
        <v>0</v>
      </c>
      <c r="J3912">
        <v>0</v>
      </c>
      <c r="L3912">
        <v>0</v>
      </c>
      <c r="P3912">
        <v>0</v>
      </c>
      <c r="T3912" s="1">
        <v>44468.437696759262</v>
      </c>
      <c r="U3912">
        <v>935</v>
      </c>
      <c r="V3912" t="s">
        <v>30</v>
      </c>
      <c r="W3912">
        <v>501</v>
      </c>
      <c r="X3912">
        <v>700</v>
      </c>
    </row>
    <row r="3913" spans="1:24" x14ac:dyDescent="0.35">
      <c r="A3913" t="s">
        <v>24</v>
      </c>
      <c r="B3913">
        <v>2019</v>
      </c>
      <c r="C3913">
        <v>471</v>
      </c>
      <c r="D3913" t="s">
        <v>42</v>
      </c>
      <c r="E3913" t="s">
        <v>43</v>
      </c>
      <c r="F3913">
        <v>2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s="1">
        <v>44468.437696759262</v>
      </c>
      <c r="U3913">
        <v>915</v>
      </c>
      <c r="V3913" t="s">
        <v>29</v>
      </c>
      <c r="W3913">
        <v>501</v>
      </c>
      <c r="X3913">
        <v>700</v>
      </c>
    </row>
    <row r="3914" spans="1:24" x14ac:dyDescent="0.35">
      <c r="A3914" t="s">
        <v>24</v>
      </c>
      <c r="B3914">
        <v>2019</v>
      </c>
      <c r="C3914">
        <v>471</v>
      </c>
      <c r="D3914" t="s">
        <v>42</v>
      </c>
      <c r="E3914" t="s">
        <v>43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 s="1">
        <v>44468.437696759262</v>
      </c>
      <c r="U3914">
        <v>945</v>
      </c>
      <c r="V3914" t="s">
        <v>27</v>
      </c>
      <c r="W3914">
        <v>501</v>
      </c>
      <c r="X3914">
        <v>700</v>
      </c>
    </row>
    <row r="3915" spans="1:24" x14ac:dyDescent="0.35">
      <c r="A3915" t="s">
        <v>24</v>
      </c>
      <c r="B3915">
        <v>2019</v>
      </c>
      <c r="C3915">
        <v>471</v>
      </c>
      <c r="D3915" t="s">
        <v>42</v>
      </c>
      <c r="E3915" t="s">
        <v>43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 s="1">
        <v>44468.437696759262</v>
      </c>
      <c r="U3915">
        <v>955</v>
      </c>
      <c r="V3915" t="s">
        <v>28</v>
      </c>
      <c r="W3915">
        <v>501</v>
      </c>
      <c r="X3915">
        <v>700</v>
      </c>
    </row>
    <row r="3916" spans="1:24" x14ac:dyDescent="0.35">
      <c r="A3916" t="s">
        <v>24</v>
      </c>
      <c r="B3916">
        <v>2019</v>
      </c>
      <c r="C3916">
        <v>471</v>
      </c>
      <c r="D3916" t="s">
        <v>42</v>
      </c>
      <c r="E3916" t="s">
        <v>43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 s="1">
        <v>44468.437696759262</v>
      </c>
      <c r="U3916">
        <v>925</v>
      </c>
      <c r="V3916" t="s">
        <v>31</v>
      </c>
      <c r="W3916">
        <v>501</v>
      </c>
      <c r="X3916">
        <v>700</v>
      </c>
    </row>
    <row r="3917" spans="1:24" x14ac:dyDescent="0.35">
      <c r="A3917" t="s">
        <v>24</v>
      </c>
      <c r="B3917">
        <v>2019</v>
      </c>
      <c r="C3917">
        <v>471</v>
      </c>
      <c r="D3917" t="s">
        <v>42</v>
      </c>
      <c r="E3917" t="s">
        <v>43</v>
      </c>
      <c r="F3917">
        <v>4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 s="1">
        <v>44468.437696759262</v>
      </c>
      <c r="U3917">
        <v>914</v>
      </c>
      <c r="V3917" t="s">
        <v>29</v>
      </c>
      <c r="W3917">
        <v>301</v>
      </c>
      <c r="X3917">
        <v>500</v>
      </c>
    </row>
    <row r="3918" spans="1:24" x14ac:dyDescent="0.35">
      <c r="A3918" t="s">
        <v>24</v>
      </c>
      <c r="B3918">
        <v>2019</v>
      </c>
      <c r="C3918">
        <v>471</v>
      </c>
      <c r="D3918" t="s">
        <v>42</v>
      </c>
      <c r="E3918" t="s">
        <v>43</v>
      </c>
      <c r="F3918">
        <v>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 s="1">
        <v>44468.437696759262</v>
      </c>
      <c r="U3918">
        <v>924</v>
      </c>
      <c r="V3918" t="s">
        <v>31</v>
      </c>
      <c r="W3918">
        <v>301</v>
      </c>
      <c r="X3918">
        <v>500</v>
      </c>
    </row>
    <row r="3919" spans="1:24" x14ac:dyDescent="0.35">
      <c r="A3919" t="s">
        <v>24</v>
      </c>
      <c r="B3919">
        <v>2019</v>
      </c>
      <c r="C3919">
        <v>471</v>
      </c>
      <c r="D3919" t="s">
        <v>42</v>
      </c>
      <c r="E3919" t="s">
        <v>43</v>
      </c>
      <c r="F3919">
        <v>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 s="1">
        <v>44468.437696759262</v>
      </c>
      <c r="U3919">
        <v>934</v>
      </c>
      <c r="V3919" t="s">
        <v>30</v>
      </c>
      <c r="W3919">
        <v>301</v>
      </c>
      <c r="X3919">
        <v>500</v>
      </c>
    </row>
    <row r="3920" spans="1:24" x14ac:dyDescent="0.35">
      <c r="A3920" t="s">
        <v>24</v>
      </c>
      <c r="B3920">
        <v>2019</v>
      </c>
      <c r="C3920">
        <v>471</v>
      </c>
      <c r="D3920" t="s">
        <v>42</v>
      </c>
      <c r="E3920" t="s">
        <v>43</v>
      </c>
      <c r="F3920">
        <v>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 s="1">
        <v>44468.437696759262</v>
      </c>
      <c r="U3920">
        <v>944</v>
      </c>
      <c r="V3920" t="s">
        <v>27</v>
      </c>
      <c r="W3920">
        <v>301</v>
      </c>
      <c r="X3920">
        <v>500</v>
      </c>
    </row>
    <row r="3921" spans="1:24" x14ac:dyDescent="0.35">
      <c r="A3921" t="s">
        <v>24</v>
      </c>
      <c r="B3921">
        <v>2019</v>
      </c>
      <c r="C3921">
        <v>471</v>
      </c>
      <c r="D3921" t="s">
        <v>42</v>
      </c>
      <c r="E3921" t="s">
        <v>43</v>
      </c>
      <c r="F3921">
        <v>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s="1">
        <v>44468.437696759262</v>
      </c>
      <c r="U3921">
        <v>951</v>
      </c>
      <c r="V3921" t="s">
        <v>28</v>
      </c>
      <c r="W3921">
        <v>10</v>
      </c>
      <c r="X3921">
        <v>100</v>
      </c>
    </row>
    <row r="3922" spans="1:24" x14ac:dyDescent="0.35">
      <c r="A3922" t="s">
        <v>24</v>
      </c>
      <c r="B3922">
        <v>2019</v>
      </c>
      <c r="C3922">
        <v>471</v>
      </c>
      <c r="D3922" t="s">
        <v>42</v>
      </c>
      <c r="E3922" t="s">
        <v>43</v>
      </c>
      <c r="F3922">
        <v>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 s="1">
        <v>44468.437696759262</v>
      </c>
      <c r="U3922">
        <v>954</v>
      </c>
      <c r="V3922" t="s">
        <v>28</v>
      </c>
      <c r="W3922">
        <v>301</v>
      </c>
      <c r="X3922">
        <v>500</v>
      </c>
    </row>
    <row r="3923" spans="1:24" x14ac:dyDescent="0.35">
      <c r="A3923" t="s">
        <v>24</v>
      </c>
      <c r="B3923">
        <v>2019</v>
      </c>
      <c r="C3923">
        <v>471</v>
      </c>
      <c r="D3923" t="s">
        <v>42</v>
      </c>
      <c r="E3923" t="s">
        <v>43</v>
      </c>
      <c r="F3923">
        <v>13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 s="1">
        <v>44468.437696759262</v>
      </c>
      <c r="U3923">
        <v>953</v>
      </c>
      <c r="V3923" t="s">
        <v>28</v>
      </c>
      <c r="W3923">
        <v>201</v>
      </c>
      <c r="X3923">
        <v>300</v>
      </c>
    </row>
    <row r="3924" spans="1:24" x14ac:dyDescent="0.35">
      <c r="A3924" t="s">
        <v>24</v>
      </c>
      <c r="B3924">
        <v>2019</v>
      </c>
      <c r="C3924">
        <v>471</v>
      </c>
      <c r="D3924" t="s">
        <v>42</v>
      </c>
      <c r="E3924" t="s">
        <v>43</v>
      </c>
      <c r="F3924">
        <v>14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 s="1">
        <v>44468.437696759262</v>
      </c>
      <c r="U3924">
        <v>913</v>
      </c>
      <c r="V3924" t="s">
        <v>29</v>
      </c>
      <c r="W3924">
        <v>201</v>
      </c>
      <c r="X3924">
        <v>300</v>
      </c>
    </row>
    <row r="3925" spans="1:24" x14ac:dyDescent="0.35">
      <c r="A3925" t="s">
        <v>24</v>
      </c>
      <c r="B3925">
        <v>2019</v>
      </c>
      <c r="C3925">
        <v>471</v>
      </c>
      <c r="D3925" t="s">
        <v>42</v>
      </c>
      <c r="E3925" t="s">
        <v>43</v>
      </c>
      <c r="F3925">
        <v>15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 s="1">
        <v>44468.437696759262</v>
      </c>
      <c r="U3925">
        <v>941</v>
      </c>
      <c r="V3925" t="s">
        <v>27</v>
      </c>
      <c r="W3925">
        <v>10</v>
      </c>
      <c r="X3925">
        <v>100</v>
      </c>
    </row>
    <row r="3926" spans="1:24" x14ac:dyDescent="0.35">
      <c r="A3926" t="s">
        <v>24</v>
      </c>
      <c r="B3926">
        <v>2019</v>
      </c>
      <c r="C3926">
        <v>471</v>
      </c>
      <c r="D3926" t="s">
        <v>42</v>
      </c>
      <c r="E3926" t="s">
        <v>43</v>
      </c>
      <c r="F3926">
        <v>16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 s="1">
        <v>44468.437696759262</v>
      </c>
      <c r="U3926">
        <v>923</v>
      </c>
      <c r="V3926" t="s">
        <v>31</v>
      </c>
      <c r="W3926">
        <v>201</v>
      </c>
      <c r="X3926">
        <v>300</v>
      </c>
    </row>
    <row r="3927" spans="1:24" x14ac:dyDescent="0.35">
      <c r="A3927" t="s">
        <v>24</v>
      </c>
      <c r="B3927">
        <v>2019</v>
      </c>
      <c r="C3927">
        <v>471</v>
      </c>
      <c r="D3927" t="s">
        <v>42</v>
      </c>
      <c r="E3927" t="s">
        <v>43</v>
      </c>
      <c r="F3927">
        <v>16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s="1">
        <v>44468.437696759262</v>
      </c>
      <c r="U3927">
        <v>943</v>
      </c>
      <c r="V3927" t="s">
        <v>27</v>
      </c>
      <c r="W3927">
        <v>201</v>
      </c>
      <c r="X3927">
        <v>300</v>
      </c>
    </row>
    <row r="3928" spans="1:24" x14ac:dyDescent="0.35">
      <c r="A3928" t="s">
        <v>24</v>
      </c>
      <c r="B3928">
        <v>2019</v>
      </c>
      <c r="C3928">
        <v>471</v>
      </c>
      <c r="D3928" t="s">
        <v>42</v>
      </c>
      <c r="E3928" t="s">
        <v>43</v>
      </c>
      <c r="F3928">
        <v>18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 s="1">
        <v>44468.437696759262</v>
      </c>
      <c r="U3928">
        <v>933</v>
      </c>
      <c r="V3928" t="s">
        <v>30</v>
      </c>
      <c r="W3928">
        <v>201</v>
      </c>
      <c r="X3928">
        <v>300</v>
      </c>
    </row>
    <row r="3929" spans="1:24" x14ac:dyDescent="0.35">
      <c r="A3929" t="s">
        <v>24</v>
      </c>
      <c r="B3929">
        <v>2019</v>
      </c>
      <c r="C3929">
        <v>471</v>
      </c>
      <c r="D3929" t="s">
        <v>42</v>
      </c>
      <c r="E3929" t="s">
        <v>43</v>
      </c>
      <c r="F3929">
        <v>22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 s="1">
        <v>44468.437696759262</v>
      </c>
      <c r="U3929">
        <v>952</v>
      </c>
      <c r="V3929" t="s">
        <v>28</v>
      </c>
      <c r="W3929">
        <v>101</v>
      </c>
      <c r="X3929">
        <v>200</v>
      </c>
    </row>
    <row r="3930" spans="1:24" x14ac:dyDescent="0.35">
      <c r="A3930" t="s">
        <v>24</v>
      </c>
      <c r="B3930">
        <v>2019</v>
      </c>
      <c r="C3930">
        <v>471</v>
      </c>
      <c r="D3930" t="s">
        <v>42</v>
      </c>
      <c r="E3930" t="s">
        <v>43</v>
      </c>
      <c r="F3930">
        <v>29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 s="1">
        <v>44468.437696759262</v>
      </c>
      <c r="U3930">
        <v>912</v>
      </c>
      <c r="V3930" t="s">
        <v>29</v>
      </c>
      <c r="W3930">
        <v>101</v>
      </c>
      <c r="X3930">
        <v>200</v>
      </c>
    </row>
    <row r="3931" spans="1:24" x14ac:dyDescent="0.35">
      <c r="A3931" t="s">
        <v>24</v>
      </c>
      <c r="B3931">
        <v>2019</v>
      </c>
      <c r="C3931">
        <v>471</v>
      </c>
      <c r="D3931" t="s">
        <v>42</v>
      </c>
      <c r="E3931" t="s">
        <v>43</v>
      </c>
      <c r="F3931">
        <v>29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s="1">
        <v>44468.437696759262</v>
      </c>
      <c r="U3931">
        <v>942</v>
      </c>
      <c r="V3931" t="s">
        <v>27</v>
      </c>
      <c r="W3931">
        <v>101</v>
      </c>
      <c r="X3931">
        <v>200</v>
      </c>
    </row>
    <row r="3932" spans="1:24" x14ac:dyDescent="0.35">
      <c r="A3932" t="s">
        <v>24</v>
      </c>
      <c r="B3932">
        <v>2019</v>
      </c>
      <c r="C3932">
        <v>471</v>
      </c>
      <c r="D3932" t="s">
        <v>42</v>
      </c>
      <c r="E3932" t="s">
        <v>43</v>
      </c>
      <c r="F3932">
        <v>45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 s="1">
        <v>44468.437696759262</v>
      </c>
      <c r="U3932">
        <v>921</v>
      </c>
      <c r="V3932" t="s">
        <v>31</v>
      </c>
      <c r="W3932">
        <v>10</v>
      </c>
      <c r="X3932">
        <v>100</v>
      </c>
    </row>
    <row r="3933" spans="1:24" x14ac:dyDescent="0.35">
      <c r="A3933" t="s">
        <v>24</v>
      </c>
      <c r="B3933">
        <v>2019</v>
      </c>
      <c r="C3933">
        <v>471</v>
      </c>
      <c r="D3933" t="s">
        <v>42</v>
      </c>
      <c r="E3933" t="s">
        <v>43</v>
      </c>
      <c r="F3933">
        <v>53</v>
      </c>
      <c r="G3933">
        <v>1</v>
      </c>
      <c r="H3933">
        <v>6.28546427339292</v>
      </c>
      <c r="I3933">
        <v>39.773667898621198</v>
      </c>
      <c r="J3933">
        <v>1.39676983853176</v>
      </c>
      <c r="K3933">
        <v>1.96413174808006</v>
      </c>
      <c r="L3933">
        <v>150.4</v>
      </c>
      <c r="M3933">
        <v>22623.011311582399</v>
      </c>
      <c r="N3933">
        <v>0</v>
      </c>
      <c r="O3933">
        <v>475</v>
      </c>
      <c r="P3933">
        <v>33424</v>
      </c>
      <c r="Q3933">
        <v>1117185743.7818501</v>
      </c>
      <c r="R3933">
        <v>0</v>
      </c>
      <c r="S3933">
        <v>105621</v>
      </c>
      <c r="T3933" s="1">
        <v>44468.437696759262</v>
      </c>
      <c r="U3933">
        <v>922</v>
      </c>
      <c r="V3933" t="s">
        <v>31</v>
      </c>
      <c r="W3933">
        <v>101</v>
      </c>
      <c r="X3933">
        <v>200</v>
      </c>
    </row>
    <row r="3934" spans="1:24" x14ac:dyDescent="0.35">
      <c r="A3934" t="s">
        <v>24</v>
      </c>
      <c r="B3934">
        <v>2019</v>
      </c>
      <c r="C3934">
        <v>471</v>
      </c>
      <c r="D3934" t="s">
        <v>42</v>
      </c>
      <c r="E3934" t="s">
        <v>43</v>
      </c>
      <c r="F3934">
        <v>64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 s="1">
        <v>44468.437696759262</v>
      </c>
      <c r="U3934">
        <v>931</v>
      </c>
      <c r="V3934" t="s">
        <v>30</v>
      </c>
      <c r="W3934">
        <v>10</v>
      </c>
      <c r="X3934">
        <v>100</v>
      </c>
    </row>
    <row r="3935" spans="1:24" x14ac:dyDescent="0.35">
      <c r="A3935" t="s">
        <v>24</v>
      </c>
      <c r="B3935">
        <v>2019</v>
      </c>
      <c r="C3935">
        <v>471</v>
      </c>
      <c r="D3935" t="s">
        <v>42</v>
      </c>
      <c r="E3935" t="s">
        <v>43</v>
      </c>
      <c r="F3935">
        <v>74</v>
      </c>
      <c r="G3935">
        <v>1</v>
      </c>
      <c r="H3935">
        <v>7.0433984794484701</v>
      </c>
      <c r="I3935">
        <v>49.519528220422998</v>
      </c>
      <c r="J3935">
        <v>1.0090828767118101</v>
      </c>
      <c r="K3935">
        <v>1.03560020934763</v>
      </c>
      <c r="L3935">
        <v>290.5</v>
      </c>
      <c r="M3935">
        <v>84418.222371003707</v>
      </c>
      <c r="N3935">
        <v>0</v>
      </c>
      <c r="O3935">
        <v>948</v>
      </c>
      <c r="P3935">
        <v>42017</v>
      </c>
      <c r="Q3935">
        <v>1765435413.0965099</v>
      </c>
      <c r="R3935">
        <v>0</v>
      </c>
      <c r="S3935">
        <v>137060</v>
      </c>
      <c r="T3935" s="1">
        <v>44468.437696759262</v>
      </c>
      <c r="U3935">
        <v>911</v>
      </c>
      <c r="V3935" t="s">
        <v>29</v>
      </c>
      <c r="W3935">
        <v>10</v>
      </c>
      <c r="X3935">
        <v>100</v>
      </c>
    </row>
    <row r="3936" spans="1:24" x14ac:dyDescent="0.35">
      <c r="A3936" t="s">
        <v>24</v>
      </c>
      <c r="B3936">
        <v>2019</v>
      </c>
      <c r="C3936">
        <v>471</v>
      </c>
      <c r="D3936" t="s">
        <v>42</v>
      </c>
      <c r="E3936" t="s">
        <v>43</v>
      </c>
      <c r="F3936">
        <v>88</v>
      </c>
      <c r="G3936">
        <v>2</v>
      </c>
      <c r="H3936">
        <v>7.0448452558090597</v>
      </c>
      <c r="I3936">
        <v>23.172172471465998</v>
      </c>
      <c r="J3936">
        <v>2.2553641286583002</v>
      </c>
      <c r="K3936">
        <v>2.6174570141582598</v>
      </c>
      <c r="L3936">
        <v>305.10000000000002</v>
      </c>
      <c r="M3936">
        <v>43509.055030849697</v>
      </c>
      <c r="N3936">
        <v>0</v>
      </c>
      <c r="O3936">
        <v>753</v>
      </c>
      <c r="P3936">
        <v>97624</v>
      </c>
      <c r="Q3936">
        <v>4914648439.2056799</v>
      </c>
      <c r="R3936">
        <v>0</v>
      </c>
      <c r="S3936">
        <v>247998</v>
      </c>
      <c r="T3936" s="1">
        <v>44468.437696759262</v>
      </c>
      <c r="U3936">
        <v>932</v>
      </c>
      <c r="V3936" t="s">
        <v>30</v>
      </c>
      <c r="W3936">
        <v>101</v>
      </c>
      <c r="X3936">
        <v>200</v>
      </c>
    </row>
    <row r="3937" spans="1:24" x14ac:dyDescent="0.35">
      <c r="A3937" t="s">
        <v>24</v>
      </c>
      <c r="B3937">
        <v>2019</v>
      </c>
      <c r="C3937">
        <v>472</v>
      </c>
      <c r="D3937" t="s">
        <v>44</v>
      </c>
      <c r="E3937" t="s">
        <v>45</v>
      </c>
      <c r="F3937">
        <v>1</v>
      </c>
      <c r="G3937">
        <v>0</v>
      </c>
      <c r="H3937">
        <v>0</v>
      </c>
      <c r="J3937">
        <v>0</v>
      </c>
      <c r="L3937">
        <v>0</v>
      </c>
      <c r="P3937">
        <v>0</v>
      </c>
      <c r="T3937" s="1">
        <v>44468.437696759262</v>
      </c>
      <c r="U3937">
        <v>935</v>
      </c>
      <c r="V3937" t="s">
        <v>30</v>
      </c>
      <c r="W3937">
        <v>501</v>
      </c>
      <c r="X3937">
        <v>700</v>
      </c>
    </row>
    <row r="3938" spans="1:24" x14ac:dyDescent="0.35">
      <c r="A3938" t="s">
        <v>24</v>
      </c>
      <c r="B3938">
        <v>2019</v>
      </c>
      <c r="C3938">
        <v>472</v>
      </c>
      <c r="D3938" t="s">
        <v>44</v>
      </c>
      <c r="E3938" t="s">
        <v>45</v>
      </c>
      <c r="F3938">
        <v>2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s="1">
        <v>44468.437696759262</v>
      </c>
      <c r="U3938">
        <v>955</v>
      </c>
      <c r="V3938" t="s">
        <v>28</v>
      </c>
      <c r="W3938">
        <v>501</v>
      </c>
      <c r="X3938">
        <v>700</v>
      </c>
    </row>
    <row r="3939" spans="1:24" x14ac:dyDescent="0.35">
      <c r="A3939" t="s">
        <v>24</v>
      </c>
      <c r="B3939">
        <v>2019</v>
      </c>
      <c r="C3939">
        <v>472</v>
      </c>
      <c r="D3939" t="s">
        <v>44</v>
      </c>
      <c r="E3939" t="s">
        <v>45</v>
      </c>
      <c r="F3939">
        <v>2</v>
      </c>
      <c r="G3939">
        <v>1</v>
      </c>
      <c r="H3939">
        <v>13.2</v>
      </c>
      <c r="I3939">
        <v>175.52652125493199</v>
      </c>
      <c r="J3939">
        <v>38</v>
      </c>
      <c r="K3939">
        <v>1441.09261217011</v>
      </c>
      <c r="L3939">
        <v>19.5</v>
      </c>
      <c r="M3939">
        <v>378.91141724849803</v>
      </c>
      <c r="N3939">
        <v>0</v>
      </c>
      <c r="O3939">
        <v>103</v>
      </c>
      <c r="P3939">
        <v>55775</v>
      </c>
      <c r="Q3939">
        <v>3110905634.9988799</v>
      </c>
      <c r="R3939">
        <v>0</v>
      </c>
      <c r="S3939">
        <v>295777</v>
      </c>
      <c r="T3939" s="1">
        <v>44468.437696759262</v>
      </c>
      <c r="U3939">
        <v>945</v>
      </c>
      <c r="V3939" t="s">
        <v>27</v>
      </c>
      <c r="W3939">
        <v>501</v>
      </c>
      <c r="X3939">
        <v>700</v>
      </c>
    </row>
    <row r="3940" spans="1:24" x14ac:dyDescent="0.35">
      <c r="A3940" t="s">
        <v>24</v>
      </c>
      <c r="B3940">
        <v>2019</v>
      </c>
      <c r="C3940">
        <v>472</v>
      </c>
      <c r="D3940" t="s">
        <v>44</v>
      </c>
      <c r="E3940" t="s">
        <v>45</v>
      </c>
      <c r="F3940">
        <v>2</v>
      </c>
      <c r="G3940">
        <v>1</v>
      </c>
      <c r="H3940">
        <v>38.299999999999997</v>
      </c>
      <c r="I3940">
        <v>1467.40640869046</v>
      </c>
      <c r="J3940">
        <v>58.3</v>
      </c>
      <c r="K3940">
        <v>3396.0892860632498</v>
      </c>
      <c r="L3940">
        <v>76.8</v>
      </c>
      <c r="M3940">
        <v>5902.5592143764597</v>
      </c>
      <c r="N3940">
        <v>0</v>
      </c>
      <c r="O3940">
        <v>407</v>
      </c>
      <c r="P3940">
        <v>116878</v>
      </c>
      <c r="Q3940">
        <v>13660576912.8314</v>
      </c>
      <c r="R3940">
        <v>0</v>
      </c>
      <c r="S3940">
        <v>619806</v>
      </c>
      <c r="T3940" s="1">
        <v>44468.437696759262</v>
      </c>
      <c r="U3940">
        <v>915</v>
      </c>
      <c r="V3940" t="s">
        <v>29</v>
      </c>
      <c r="W3940">
        <v>501</v>
      </c>
      <c r="X3940">
        <v>700</v>
      </c>
    </row>
    <row r="3941" spans="1:24" x14ac:dyDescent="0.35">
      <c r="A3941" t="s">
        <v>24</v>
      </c>
      <c r="B3941">
        <v>2019</v>
      </c>
      <c r="C3941">
        <v>472</v>
      </c>
      <c r="D3941" t="s">
        <v>44</v>
      </c>
      <c r="E3941" t="s">
        <v>45</v>
      </c>
      <c r="F3941">
        <v>3</v>
      </c>
      <c r="G3941">
        <v>1</v>
      </c>
      <c r="H3941">
        <v>12.6</v>
      </c>
      <c r="I3941">
        <v>157.76438002618099</v>
      </c>
      <c r="J3941">
        <v>11.3</v>
      </c>
      <c r="K3941">
        <v>127.58493027840601</v>
      </c>
      <c r="L3941">
        <v>24.5</v>
      </c>
      <c r="M3941">
        <v>601.87573294304798</v>
      </c>
      <c r="N3941">
        <v>0</v>
      </c>
      <c r="O3941">
        <v>103</v>
      </c>
      <c r="P3941">
        <v>22062</v>
      </c>
      <c r="Q3941">
        <v>486740247.77367198</v>
      </c>
      <c r="R3941">
        <v>0</v>
      </c>
      <c r="S3941">
        <v>92264</v>
      </c>
      <c r="T3941" s="1">
        <v>44468.437696759262</v>
      </c>
      <c r="U3941">
        <v>925</v>
      </c>
      <c r="V3941" t="s">
        <v>31</v>
      </c>
      <c r="W3941">
        <v>501</v>
      </c>
      <c r="X3941">
        <v>700</v>
      </c>
    </row>
    <row r="3942" spans="1:24" x14ac:dyDescent="0.35">
      <c r="A3942" t="s">
        <v>24</v>
      </c>
      <c r="B3942">
        <v>2019</v>
      </c>
      <c r="C3942">
        <v>472</v>
      </c>
      <c r="D3942" t="s">
        <v>44</v>
      </c>
      <c r="E3942" t="s">
        <v>45</v>
      </c>
      <c r="F3942">
        <v>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s="1">
        <v>44468.437696759262</v>
      </c>
      <c r="U3942">
        <v>914</v>
      </c>
      <c r="V3942" t="s">
        <v>29</v>
      </c>
      <c r="W3942">
        <v>301</v>
      </c>
      <c r="X3942">
        <v>500</v>
      </c>
    </row>
    <row r="3943" spans="1:24" x14ac:dyDescent="0.35">
      <c r="A3943" t="s">
        <v>24</v>
      </c>
      <c r="B3943">
        <v>2019</v>
      </c>
      <c r="C3943">
        <v>472</v>
      </c>
      <c r="D3943" t="s">
        <v>44</v>
      </c>
      <c r="E3943" t="s">
        <v>45</v>
      </c>
      <c r="F3943">
        <v>4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 s="1">
        <v>44468.437696759262</v>
      </c>
      <c r="U3943">
        <v>924</v>
      </c>
      <c r="V3943" t="s">
        <v>31</v>
      </c>
      <c r="W3943">
        <v>301</v>
      </c>
      <c r="X3943">
        <v>500</v>
      </c>
    </row>
    <row r="3944" spans="1:24" x14ac:dyDescent="0.35">
      <c r="A3944" t="s">
        <v>24</v>
      </c>
      <c r="B3944">
        <v>2019</v>
      </c>
      <c r="C3944">
        <v>472</v>
      </c>
      <c r="D3944" t="s">
        <v>44</v>
      </c>
      <c r="E3944" t="s">
        <v>45</v>
      </c>
      <c r="F3944">
        <v>5</v>
      </c>
      <c r="G3944">
        <v>1</v>
      </c>
      <c r="H3944">
        <v>4.8</v>
      </c>
      <c r="I3944">
        <v>22.880262493009699</v>
      </c>
      <c r="J3944">
        <v>7.8</v>
      </c>
      <c r="K3944">
        <v>61.489552520853799</v>
      </c>
      <c r="L3944">
        <v>13.9</v>
      </c>
      <c r="M3944">
        <v>193.987987990574</v>
      </c>
      <c r="N3944">
        <v>0</v>
      </c>
      <c r="O3944">
        <v>50</v>
      </c>
      <c r="P3944">
        <v>22833</v>
      </c>
      <c r="Q3944">
        <v>521332942.73199201</v>
      </c>
      <c r="R3944">
        <v>0</v>
      </c>
      <c r="S3944">
        <v>81536</v>
      </c>
      <c r="T3944" s="1">
        <v>44468.437696759262</v>
      </c>
      <c r="U3944">
        <v>934</v>
      </c>
      <c r="V3944" t="s">
        <v>30</v>
      </c>
      <c r="W3944">
        <v>301</v>
      </c>
      <c r="X3944">
        <v>500</v>
      </c>
    </row>
    <row r="3945" spans="1:24" x14ac:dyDescent="0.35">
      <c r="A3945" t="s">
        <v>24</v>
      </c>
      <c r="B3945">
        <v>2019</v>
      </c>
      <c r="C3945">
        <v>472</v>
      </c>
      <c r="D3945" t="s">
        <v>44</v>
      </c>
      <c r="E3945" t="s">
        <v>45</v>
      </c>
      <c r="F3945">
        <v>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 s="1">
        <v>44468.437696759262</v>
      </c>
      <c r="U3945">
        <v>944</v>
      </c>
      <c r="V3945" t="s">
        <v>27</v>
      </c>
      <c r="W3945">
        <v>301</v>
      </c>
      <c r="X3945">
        <v>500</v>
      </c>
    </row>
    <row r="3946" spans="1:24" x14ac:dyDescent="0.35">
      <c r="A3946" t="s">
        <v>24</v>
      </c>
      <c r="B3946">
        <v>2019</v>
      </c>
      <c r="C3946">
        <v>472</v>
      </c>
      <c r="D3946" t="s">
        <v>44</v>
      </c>
      <c r="E3946" t="s">
        <v>45</v>
      </c>
      <c r="F3946">
        <v>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 s="1">
        <v>44468.437696759262</v>
      </c>
      <c r="U3946">
        <v>951</v>
      </c>
      <c r="V3946" t="s">
        <v>28</v>
      </c>
      <c r="W3946">
        <v>10</v>
      </c>
      <c r="X3946">
        <v>100</v>
      </c>
    </row>
    <row r="3947" spans="1:24" x14ac:dyDescent="0.35">
      <c r="A3947" t="s">
        <v>24</v>
      </c>
      <c r="B3947">
        <v>2019</v>
      </c>
      <c r="C3947">
        <v>472</v>
      </c>
      <c r="D3947" t="s">
        <v>44</v>
      </c>
      <c r="E3947" t="s">
        <v>45</v>
      </c>
      <c r="F3947">
        <v>8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 s="1">
        <v>44468.437696759262</v>
      </c>
      <c r="U3947">
        <v>954</v>
      </c>
      <c r="V3947" t="s">
        <v>28</v>
      </c>
      <c r="W3947">
        <v>301</v>
      </c>
      <c r="X3947">
        <v>500</v>
      </c>
    </row>
    <row r="3948" spans="1:24" x14ac:dyDescent="0.35">
      <c r="A3948" t="s">
        <v>24</v>
      </c>
      <c r="B3948">
        <v>2019</v>
      </c>
      <c r="C3948">
        <v>472</v>
      </c>
      <c r="D3948" t="s">
        <v>44</v>
      </c>
      <c r="E3948" t="s">
        <v>45</v>
      </c>
      <c r="F3948">
        <v>13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s="1">
        <v>44468.437696759262</v>
      </c>
      <c r="U3948">
        <v>953</v>
      </c>
      <c r="V3948" t="s">
        <v>28</v>
      </c>
      <c r="W3948">
        <v>201</v>
      </c>
      <c r="X3948">
        <v>300</v>
      </c>
    </row>
    <row r="3949" spans="1:24" x14ac:dyDescent="0.35">
      <c r="A3949" t="s">
        <v>24</v>
      </c>
      <c r="B3949">
        <v>2019</v>
      </c>
      <c r="C3949">
        <v>472</v>
      </c>
      <c r="D3949" t="s">
        <v>44</v>
      </c>
      <c r="E3949" t="s">
        <v>45</v>
      </c>
      <c r="F3949">
        <v>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 s="1">
        <v>44468.437696759262</v>
      </c>
      <c r="U3949">
        <v>913</v>
      </c>
      <c r="V3949" t="s">
        <v>29</v>
      </c>
      <c r="W3949">
        <v>201</v>
      </c>
      <c r="X3949">
        <v>300</v>
      </c>
    </row>
    <row r="3950" spans="1:24" x14ac:dyDescent="0.35">
      <c r="A3950" t="s">
        <v>24</v>
      </c>
      <c r="B3950">
        <v>2019</v>
      </c>
      <c r="C3950">
        <v>472</v>
      </c>
      <c r="D3950" t="s">
        <v>44</v>
      </c>
      <c r="E3950" t="s">
        <v>45</v>
      </c>
      <c r="F3950">
        <v>15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s="1">
        <v>44468.437696759262</v>
      </c>
      <c r="U3950">
        <v>941</v>
      </c>
      <c r="V3950" t="s">
        <v>27</v>
      </c>
      <c r="W3950">
        <v>10</v>
      </c>
      <c r="X3950">
        <v>100</v>
      </c>
    </row>
    <row r="3951" spans="1:24" x14ac:dyDescent="0.35">
      <c r="A3951" t="s">
        <v>24</v>
      </c>
      <c r="B3951">
        <v>2019</v>
      </c>
      <c r="C3951">
        <v>472</v>
      </c>
      <c r="D3951" t="s">
        <v>44</v>
      </c>
      <c r="E3951" t="s">
        <v>45</v>
      </c>
      <c r="F3951">
        <v>16</v>
      </c>
      <c r="G3951">
        <v>1</v>
      </c>
      <c r="H3951">
        <v>15.5949117716634</v>
      </c>
      <c r="I3951">
        <v>242.60670331329999</v>
      </c>
      <c r="J3951">
        <v>1.8104910763936399</v>
      </c>
      <c r="K3951">
        <v>3.2955523947557901</v>
      </c>
      <c r="L3951">
        <v>80.5</v>
      </c>
      <c r="M3951">
        <v>6484.7382490408099</v>
      </c>
      <c r="N3951">
        <v>0</v>
      </c>
      <c r="O3951">
        <v>263</v>
      </c>
      <c r="P3951">
        <v>9386</v>
      </c>
      <c r="Q3951">
        <v>88088228.289359495</v>
      </c>
      <c r="R3951">
        <v>0</v>
      </c>
      <c r="S3951">
        <v>30616</v>
      </c>
      <c r="T3951" s="1">
        <v>44468.437696759262</v>
      </c>
      <c r="U3951">
        <v>943</v>
      </c>
      <c r="V3951" t="s">
        <v>27</v>
      </c>
      <c r="W3951">
        <v>201</v>
      </c>
      <c r="X3951">
        <v>300</v>
      </c>
    </row>
    <row r="3952" spans="1:24" x14ac:dyDescent="0.35">
      <c r="A3952" t="s">
        <v>24</v>
      </c>
      <c r="B3952">
        <v>2019</v>
      </c>
      <c r="C3952">
        <v>472</v>
      </c>
      <c r="D3952" t="s">
        <v>44</v>
      </c>
      <c r="E3952" t="s">
        <v>45</v>
      </c>
      <c r="F3952">
        <v>16</v>
      </c>
      <c r="G3952">
        <v>5</v>
      </c>
      <c r="H3952">
        <v>130.31859828315999</v>
      </c>
      <c r="I3952">
        <v>3960.7833065427899</v>
      </c>
      <c r="J3952">
        <v>32.796558023325296</v>
      </c>
      <c r="K3952">
        <v>169.55274611093401</v>
      </c>
      <c r="L3952">
        <v>1504.4</v>
      </c>
      <c r="M3952">
        <v>528021.44540011697</v>
      </c>
      <c r="N3952">
        <v>0</v>
      </c>
      <c r="O3952">
        <v>3148</v>
      </c>
      <c r="P3952">
        <v>378875</v>
      </c>
      <c r="Q3952">
        <v>22603479954.372898</v>
      </c>
      <c r="R3952">
        <v>38796</v>
      </c>
      <c r="S3952">
        <v>718954</v>
      </c>
      <c r="T3952" s="1">
        <v>44468.437696759262</v>
      </c>
      <c r="U3952">
        <v>923</v>
      </c>
      <c r="V3952" t="s">
        <v>31</v>
      </c>
      <c r="W3952">
        <v>201</v>
      </c>
      <c r="X3952">
        <v>300</v>
      </c>
    </row>
    <row r="3953" spans="1:24" x14ac:dyDescent="0.35">
      <c r="A3953" t="s">
        <v>24</v>
      </c>
      <c r="B3953">
        <v>2019</v>
      </c>
      <c r="C3953">
        <v>472</v>
      </c>
      <c r="D3953" t="s">
        <v>44</v>
      </c>
      <c r="E3953" t="s">
        <v>45</v>
      </c>
      <c r="F3953">
        <v>18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s="1">
        <v>44468.437696759262</v>
      </c>
      <c r="U3953">
        <v>933</v>
      </c>
      <c r="V3953" t="s">
        <v>30</v>
      </c>
      <c r="W3953">
        <v>201</v>
      </c>
      <c r="X3953">
        <v>300</v>
      </c>
    </row>
    <row r="3954" spans="1:24" x14ac:dyDescent="0.35">
      <c r="A3954" t="s">
        <v>24</v>
      </c>
      <c r="B3954">
        <v>2019</v>
      </c>
      <c r="C3954">
        <v>472</v>
      </c>
      <c r="D3954" t="s">
        <v>44</v>
      </c>
      <c r="E3954" t="s">
        <v>45</v>
      </c>
      <c r="F3954">
        <v>22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s="1">
        <v>44468.437696759262</v>
      </c>
      <c r="U3954">
        <v>952</v>
      </c>
      <c r="V3954" t="s">
        <v>28</v>
      </c>
      <c r="W3954">
        <v>101</v>
      </c>
      <c r="X3954">
        <v>200</v>
      </c>
    </row>
    <row r="3955" spans="1:24" x14ac:dyDescent="0.35">
      <c r="A3955" t="s">
        <v>24</v>
      </c>
      <c r="B3955">
        <v>2019</v>
      </c>
      <c r="C3955">
        <v>472</v>
      </c>
      <c r="D3955" t="s">
        <v>44</v>
      </c>
      <c r="E3955" t="s">
        <v>45</v>
      </c>
      <c r="F3955">
        <v>29</v>
      </c>
      <c r="G3955">
        <v>1</v>
      </c>
      <c r="H3955">
        <v>15.832721890140901</v>
      </c>
      <c r="I3955">
        <v>250.766952850677</v>
      </c>
      <c r="J3955">
        <v>1.05551479267606</v>
      </c>
      <c r="K3955">
        <v>1.1732094635025601</v>
      </c>
      <c r="L3955">
        <v>232.4</v>
      </c>
      <c r="M3955">
        <v>54020.981126723898</v>
      </c>
      <c r="N3955">
        <v>0</v>
      </c>
      <c r="O3955">
        <v>717</v>
      </c>
      <c r="P3955">
        <v>15898</v>
      </c>
      <c r="Q3955">
        <v>252736357.662348</v>
      </c>
      <c r="R3955">
        <v>0</v>
      </c>
      <c r="S3955">
        <v>49061</v>
      </c>
      <c r="T3955" s="1">
        <v>44468.437696759262</v>
      </c>
      <c r="U3955">
        <v>912</v>
      </c>
      <c r="V3955" t="s">
        <v>29</v>
      </c>
      <c r="W3955">
        <v>101</v>
      </c>
      <c r="X3955">
        <v>200</v>
      </c>
    </row>
    <row r="3956" spans="1:24" x14ac:dyDescent="0.35">
      <c r="A3956" t="s">
        <v>24</v>
      </c>
      <c r="B3956">
        <v>2019</v>
      </c>
      <c r="C3956">
        <v>472</v>
      </c>
      <c r="D3956" t="s">
        <v>44</v>
      </c>
      <c r="E3956" t="s">
        <v>45</v>
      </c>
      <c r="F3956">
        <v>29</v>
      </c>
      <c r="G3956">
        <v>4</v>
      </c>
      <c r="H3956">
        <v>8.7051715567002201</v>
      </c>
      <c r="I3956">
        <v>21.3644518686163</v>
      </c>
      <c r="J3956">
        <v>5.9259971802758997</v>
      </c>
      <c r="K3956">
        <v>9.1579077174728507</v>
      </c>
      <c r="L3956">
        <v>256.2</v>
      </c>
      <c r="M3956">
        <v>18443.467711653298</v>
      </c>
      <c r="N3956">
        <v>0</v>
      </c>
      <c r="O3956">
        <v>548</v>
      </c>
      <c r="P3956">
        <v>174240</v>
      </c>
      <c r="Q3956">
        <v>7905823015.3625002</v>
      </c>
      <c r="R3956">
        <v>0</v>
      </c>
      <c r="S3956">
        <v>364962</v>
      </c>
      <c r="T3956" s="1">
        <v>44468.437696759262</v>
      </c>
      <c r="U3956">
        <v>942</v>
      </c>
      <c r="V3956" t="s">
        <v>27</v>
      </c>
      <c r="W3956">
        <v>101</v>
      </c>
      <c r="X3956">
        <v>200</v>
      </c>
    </row>
    <row r="3957" spans="1:24" x14ac:dyDescent="0.35">
      <c r="A3957" t="s">
        <v>24</v>
      </c>
      <c r="B3957">
        <v>2019</v>
      </c>
      <c r="C3957">
        <v>472</v>
      </c>
      <c r="D3957" t="s">
        <v>44</v>
      </c>
      <c r="E3957" t="s">
        <v>45</v>
      </c>
      <c r="F3957">
        <v>45</v>
      </c>
      <c r="G3957">
        <v>1</v>
      </c>
      <c r="H3957">
        <v>13.9998389395793</v>
      </c>
      <c r="I3957">
        <v>196.30613315111199</v>
      </c>
      <c r="J3957">
        <v>2.1350516901319199</v>
      </c>
      <c r="K3957">
        <v>4.5756338943211201</v>
      </c>
      <c r="L3957">
        <v>364.8</v>
      </c>
      <c r="M3957">
        <v>133059.95256497301</v>
      </c>
      <c r="N3957">
        <v>0</v>
      </c>
      <c r="O3957">
        <v>1160</v>
      </c>
      <c r="P3957">
        <v>55691</v>
      </c>
      <c r="Q3957">
        <v>3101449858.7488599</v>
      </c>
      <c r="R3957">
        <v>0</v>
      </c>
      <c r="S3957">
        <v>177041</v>
      </c>
      <c r="T3957" s="1">
        <v>44468.437696759262</v>
      </c>
      <c r="U3957">
        <v>921</v>
      </c>
      <c r="V3957" t="s">
        <v>31</v>
      </c>
      <c r="W3957">
        <v>10</v>
      </c>
      <c r="X3957">
        <v>100</v>
      </c>
    </row>
    <row r="3958" spans="1:24" x14ac:dyDescent="0.35">
      <c r="A3958" t="s">
        <v>24</v>
      </c>
      <c r="B3958">
        <v>2019</v>
      </c>
      <c r="C3958">
        <v>472</v>
      </c>
      <c r="D3958" t="s">
        <v>44</v>
      </c>
      <c r="E3958" t="s">
        <v>45</v>
      </c>
      <c r="F3958">
        <v>53</v>
      </c>
      <c r="G3958">
        <v>9</v>
      </c>
      <c r="H3958">
        <v>85.328063259966797</v>
      </c>
      <c r="I3958">
        <v>894.05383090624196</v>
      </c>
      <c r="J3958">
        <v>9.1538309188207503</v>
      </c>
      <c r="K3958">
        <v>9.9899516263538608</v>
      </c>
      <c r="L3958">
        <v>2035.1</v>
      </c>
      <c r="M3958">
        <v>508532.17715071898</v>
      </c>
      <c r="N3958">
        <v>543</v>
      </c>
      <c r="O3958">
        <v>3528</v>
      </c>
      <c r="P3958">
        <v>218452</v>
      </c>
      <c r="Q3958">
        <v>5682221444.1278496</v>
      </c>
      <c r="R3958">
        <v>60681</v>
      </c>
      <c r="S3958">
        <v>376223</v>
      </c>
      <c r="T3958" s="1">
        <v>44468.437696759262</v>
      </c>
      <c r="U3958">
        <v>922</v>
      </c>
      <c r="V3958" t="s">
        <v>31</v>
      </c>
      <c r="W3958">
        <v>101</v>
      </c>
      <c r="X3958">
        <v>200</v>
      </c>
    </row>
    <row r="3959" spans="1:24" x14ac:dyDescent="0.35">
      <c r="A3959" t="s">
        <v>24</v>
      </c>
      <c r="B3959">
        <v>2019</v>
      </c>
      <c r="C3959">
        <v>472</v>
      </c>
      <c r="D3959" t="s">
        <v>44</v>
      </c>
      <c r="E3959" t="s">
        <v>45</v>
      </c>
      <c r="F3959">
        <v>64</v>
      </c>
      <c r="G3959">
        <v>4</v>
      </c>
      <c r="H3959">
        <v>24.692209956608501</v>
      </c>
      <c r="I3959">
        <v>197.11421997129801</v>
      </c>
      <c r="J3959">
        <v>2.9284639895631401</v>
      </c>
      <c r="K3959">
        <v>2.6595751651211899</v>
      </c>
      <c r="L3959">
        <v>951.4</v>
      </c>
      <c r="M3959">
        <v>292412.50202421797</v>
      </c>
      <c r="N3959">
        <v>0</v>
      </c>
      <c r="O3959">
        <v>2056</v>
      </c>
      <c r="P3959">
        <v>112959</v>
      </c>
      <c r="Q3959">
        <v>3945392820.8111901</v>
      </c>
      <c r="R3959">
        <v>0</v>
      </c>
      <c r="S3959">
        <v>241222</v>
      </c>
      <c r="T3959" s="1">
        <v>44468.437696759262</v>
      </c>
      <c r="U3959">
        <v>931</v>
      </c>
      <c r="V3959" t="s">
        <v>30</v>
      </c>
      <c r="W3959">
        <v>10</v>
      </c>
      <c r="X3959">
        <v>100</v>
      </c>
    </row>
    <row r="3960" spans="1:24" x14ac:dyDescent="0.35">
      <c r="A3960" t="s">
        <v>24</v>
      </c>
      <c r="B3960">
        <v>2019</v>
      </c>
      <c r="C3960">
        <v>472</v>
      </c>
      <c r="D3960" t="s">
        <v>44</v>
      </c>
      <c r="E3960" t="s">
        <v>45</v>
      </c>
      <c r="F3960">
        <v>74</v>
      </c>
      <c r="G3960">
        <v>5</v>
      </c>
      <c r="H3960">
        <v>23.327392791094699</v>
      </c>
      <c r="I3960">
        <v>128.648147624541</v>
      </c>
      <c r="J3960">
        <v>3.5041337347325499</v>
      </c>
      <c r="K3960">
        <v>2.7063167623687998</v>
      </c>
      <c r="L3960">
        <v>962.6</v>
      </c>
      <c r="M3960">
        <v>219312.427320485</v>
      </c>
      <c r="N3960">
        <v>6</v>
      </c>
      <c r="O3960">
        <v>1919</v>
      </c>
      <c r="P3960">
        <v>145632</v>
      </c>
      <c r="Q3960">
        <v>4613582933.0821695</v>
      </c>
      <c r="R3960">
        <v>6932</v>
      </c>
      <c r="S3960">
        <v>284332</v>
      </c>
      <c r="T3960" s="1">
        <v>44468.437696759262</v>
      </c>
      <c r="U3960">
        <v>911</v>
      </c>
      <c r="V3960" t="s">
        <v>29</v>
      </c>
      <c r="W3960">
        <v>10</v>
      </c>
      <c r="X3960">
        <v>100</v>
      </c>
    </row>
    <row r="3961" spans="1:24" x14ac:dyDescent="0.35">
      <c r="A3961" t="s">
        <v>24</v>
      </c>
      <c r="B3961">
        <v>2019</v>
      </c>
      <c r="C3961">
        <v>472</v>
      </c>
      <c r="D3961" t="s">
        <v>44</v>
      </c>
      <c r="E3961" t="s">
        <v>45</v>
      </c>
      <c r="F3961">
        <v>88</v>
      </c>
      <c r="G3961">
        <v>8</v>
      </c>
      <c r="H3961">
        <v>34.146679789601002</v>
      </c>
      <c r="I3961">
        <v>189.28103144368299</v>
      </c>
      <c r="J3961">
        <v>4.3536666074952999</v>
      </c>
      <c r="K3961">
        <v>3.2718952184796901</v>
      </c>
      <c r="L3961">
        <v>1479.8</v>
      </c>
      <c r="M3961">
        <v>355402.10239329998</v>
      </c>
      <c r="N3961">
        <v>222</v>
      </c>
      <c r="O3961">
        <v>2738</v>
      </c>
      <c r="P3961">
        <v>188511</v>
      </c>
      <c r="Q3961">
        <v>6143449402.1354198</v>
      </c>
      <c r="R3961">
        <v>23129</v>
      </c>
      <c r="S3961">
        <v>353893</v>
      </c>
      <c r="T3961" s="1">
        <v>44468.437696759262</v>
      </c>
      <c r="U3961">
        <v>932</v>
      </c>
      <c r="V3961" t="s">
        <v>30</v>
      </c>
      <c r="W3961">
        <v>101</v>
      </c>
      <c r="X3961">
        <v>200</v>
      </c>
    </row>
    <row r="3962" spans="1:24" x14ac:dyDescent="0.35">
      <c r="A3962" t="s">
        <v>24</v>
      </c>
      <c r="B3962">
        <v>2019</v>
      </c>
      <c r="C3962">
        <v>480</v>
      </c>
      <c r="D3962" t="s">
        <v>46</v>
      </c>
      <c r="E3962" t="s">
        <v>47</v>
      </c>
      <c r="F3962">
        <v>1</v>
      </c>
      <c r="G3962">
        <v>0</v>
      </c>
      <c r="H3962">
        <v>0</v>
      </c>
      <c r="J3962">
        <v>0</v>
      </c>
      <c r="L3962">
        <v>0</v>
      </c>
      <c r="P3962">
        <v>0</v>
      </c>
      <c r="T3962" s="1">
        <v>44468.437696759262</v>
      </c>
      <c r="U3962">
        <v>935</v>
      </c>
      <c r="V3962" t="s">
        <v>30</v>
      </c>
      <c r="W3962">
        <v>501</v>
      </c>
      <c r="X3962">
        <v>700</v>
      </c>
    </row>
    <row r="3963" spans="1:24" x14ac:dyDescent="0.35">
      <c r="A3963" t="s">
        <v>24</v>
      </c>
      <c r="B3963">
        <v>2019</v>
      </c>
      <c r="C3963">
        <v>480</v>
      </c>
      <c r="D3963" t="s">
        <v>46</v>
      </c>
      <c r="E3963" t="s">
        <v>47</v>
      </c>
      <c r="F3963">
        <v>2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 s="1">
        <v>44468.437696759262</v>
      </c>
      <c r="U3963">
        <v>915</v>
      </c>
      <c r="V3963" t="s">
        <v>29</v>
      </c>
      <c r="W3963">
        <v>501</v>
      </c>
      <c r="X3963">
        <v>700</v>
      </c>
    </row>
    <row r="3964" spans="1:24" x14ac:dyDescent="0.35">
      <c r="A3964" t="s">
        <v>24</v>
      </c>
      <c r="B3964">
        <v>2019</v>
      </c>
      <c r="C3964">
        <v>480</v>
      </c>
      <c r="D3964" t="s">
        <v>46</v>
      </c>
      <c r="E3964" t="s">
        <v>47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 s="1">
        <v>44468.437696759262</v>
      </c>
      <c r="U3964">
        <v>945</v>
      </c>
      <c r="V3964" t="s">
        <v>27</v>
      </c>
      <c r="W3964">
        <v>501</v>
      </c>
      <c r="X3964">
        <v>700</v>
      </c>
    </row>
    <row r="3965" spans="1:24" x14ac:dyDescent="0.35">
      <c r="A3965" t="s">
        <v>24</v>
      </c>
      <c r="B3965">
        <v>2019</v>
      </c>
      <c r="C3965">
        <v>480</v>
      </c>
      <c r="D3965" t="s">
        <v>46</v>
      </c>
      <c r="E3965" t="s">
        <v>47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s="1">
        <v>44468.437696759262</v>
      </c>
      <c r="U3965">
        <v>955</v>
      </c>
      <c r="V3965" t="s">
        <v>28</v>
      </c>
      <c r="W3965">
        <v>501</v>
      </c>
      <c r="X3965">
        <v>700</v>
      </c>
    </row>
    <row r="3966" spans="1:24" x14ac:dyDescent="0.35">
      <c r="A3966" t="s">
        <v>24</v>
      </c>
      <c r="B3966">
        <v>2019</v>
      </c>
      <c r="C3966">
        <v>480</v>
      </c>
      <c r="D3966" t="s">
        <v>46</v>
      </c>
      <c r="E3966" t="s">
        <v>47</v>
      </c>
      <c r="F3966">
        <v>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 s="1">
        <v>44468.437696759262</v>
      </c>
      <c r="U3966">
        <v>925</v>
      </c>
      <c r="V3966" t="s">
        <v>31</v>
      </c>
      <c r="W3966">
        <v>501</v>
      </c>
      <c r="X3966">
        <v>700</v>
      </c>
    </row>
    <row r="3967" spans="1:24" x14ac:dyDescent="0.35">
      <c r="A3967" t="s">
        <v>24</v>
      </c>
      <c r="B3967">
        <v>2019</v>
      </c>
      <c r="C3967">
        <v>480</v>
      </c>
      <c r="D3967" t="s">
        <v>46</v>
      </c>
      <c r="E3967" t="s">
        <v>47</v>
      </c>
      <c r="F3967">
        <v>4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 s="1">
        <v>44468.437696759262</v>
      </c>
      <c r="U3967">
        <v>914</v>
      </c>
      <c r="V3967" t="s">
        <v>29</v>
      </c>
      <c r="W3967">
        <v>301</v>
      </c>
      <c r="X3967">
        <v>500</v>
      </c>
    </row>
    <row r="3968" spans="1:24" x14ac:dyDescent="0.35">
      <c r="A3968" t="s">
        <v>24</v>
      </c>
      <c r="B3968">
        <v>2019</v>
      </c>
      <c r="C3968">
        <v>480</v>
      </c>
      <c r="D3968" t="s">
        <v>46</v>
      </c>
      <c r="E3968" t="s">
        <v>47</v>
      </c>
      <c r="F3968">
        <v>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 s="1">
        <v>44468.437696759262</v>
      </c>
      <c r="U3968">
        <v>924</v>
      </c>
      <c r="V3968" t="s">
        <v>31</v>
      </c>
      <c r="W3968">
        <v>301</v>
      </c>
      <c r="X3968">
        <v>500</v>
      </c>
    </row>
    <row r="3969" spans="1:24" x14ac:dyDescent="0.35">
      <c r="A3969" t="s">
        <v>24</v>
      </c>
      <c r="B3969">
        <v>2019</v>
      </c>
      <c r="C3969">
        <v>480</v>
      </c>
      <c r="D3969" t="s">
        <v>46</v>
      </c>
      <c r="E3969" t="s">
        <v>47</v>
      </c>
      <c r="F3969">
        <v>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 s="1">
        <v>44468.437696759262</v>
      </c>
      <c r="U3969">
        <v>934</v>
      </c>
      <c r="V3969" t="s">
        <v>30</v>
      </c>
      <c r="W3969">
        <v>301</v>
      </c>
      <c r="X3969">
        <v>500</v>
      </c>
    </row>
    <row r="3970" spans="1:24" x14ac:dyDescent="0.35">
      <c r="A3970" t="s">
        <v>24</v>
      </c>
      <c r="B3970">
        <v>2019</v>
      </c>
      <c r="C3970">
        <v>480</v>
      </c>
      <c r="D3970" t="s">
        <v>46</v>
      </c>
      <c r="E3970" t="s">
        <v>47</v>
      </c>
      <c r="F3970">
        <v>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s="1">
        <v>44468.437696759262</v>
      </c>
      <c r="U3970">
        <v>944</v>
      </c>
      <c r="V3970" t="s">
        <v>27</v>
      </c>
      <c r="W3970">
        <v>301</v>
      </c>
      <c r="X3970">
        <v>500</v>
      </c>
    </row>
    <row r="3971" spans="1:24" x14ac:dyDescent="0.35">
      <c r="A3971" t="s">
        <v>24</v>
      </c>
      <c r="B3971">
        <v>2019</v>
      </c>
      <c r="C3971">
        <v>480</v>
      </c>
      <c r="D3971" t="s">
        <v>46</v>
      </c>
      <c r="E3971" t="s">
        <v>47</v>
      </c>
      <c r="F3971">
        <v>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s="1">
        <v>44468.437696759262</v>
      </c>
      <c r="U3971">
        <v>951</v>
      </c>
      <c r="V3971" t="s">
        <v>28</v>
      </c>
      <c r="W3971">
        <v>10</v>
      </c>
      <c r="X3971">
        <v>100</v>
      </c>
    </row>
    <row r="3972" spans="1:24" x14ac:dyDescent="0.35">
      <c r="A3972" t="s">
        <v>24</v>
      </c>
      <c r="B3972">
        <v>2019</v>
      </c>
      <c r="C3972">
        <v>480</v>
      </c>
      <c r="D3972" t="s">
        <v>46</v>
      </c>
      <c r="E3972" t="s">
        <v>47</v>
      </c>
      <c r="F3972">
        <v>8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s="1">
        <v>44468.437696759262</v>
      </c>
      <c r="U3972">
        <v>954</v>
      </c>
      <c r="V3972" t="s">
        <v>28</v>
      </c>
      <c r="W3972">
        <v>301</v>
      </c>
      <c r="X3972">
        <v>500</v>
      </c>
    </row>
    <row r="3973" spans="1:24" x14ac:dyDescent="0.35">
      <c r="A3973" t="s">
        <v>24</v>
      </c>
      <c r="B3973">
        <v>2019</v>
      </c>
      <c r="C3973">
        <v>480</v>
      </c>
      <c r="D3973" t="s">
        <v>46</v>
      </c>
      <c r="E3973" t="s">
        <v>47</v>
      </c>
      <c r="F3973">
        <v>13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 s="1">
        <v>44468.437696759262</v>
      </c>
      <c r="U3973">
        <v>953</v>
      </c>
      <c r="V3973" t="s">
        <v>28</v>
      </c>
      <c r="W3973">
        <v>201</v>
      </c>
      <c r="X3973">
        <v>300</v>
      </c>
    </row>
    <row r="3974" spans="1:24" x14ac:dyDescent="0.35">
      <c r="A3974" t="s">
        <v>24</v>
      </c>
      <c r="B3974">
        <v>2019</v>
      </c>
      <c r="C3974">
        <v>480</v>
      </c>
      <c r="D3974" t="s">
        <v>46</v>
      </c>
      <c r="E3974" t="s">
        <v>47</v>
      </c>
      <c r="F3974">
        <v>14</v>
      </c>
      <c r="G3974">
        <v>2</v>
      </c>
      <c r="H3974">
        <v>20.3</v>
      </c>
      <c r="I3974">
        <v>193.13864407232899</v>
      </c>
      <c r="J3974">
        <v>11.7</v>
      </c>
      <c r="K3974">
        <v>63.165657252372299</v>
      </c>
      <c r="L3974">
        <v>56.7</v>
      </c>
      <c r="M3974">
        <v>1501.2009411174499</v>
      </c>
      <c r="N3974">
        <v>0</v>
      </c>
      <c r="O3974">
        <v>140</v>
      </c>
      <c r="P3974">
        <v>32603</v>
      </c>
      <c r="Q3974">
        <v>490965153.91323102</v>
      </c>
      <c r="R3974">
        <v>0</v>
      </c>
      <c r="S3974">
        <v>80131</v>
      </c>
      <c r="T3974" s="1">
        <v>44468.437696759262</v>
      </c>
      <c r="U3974">
        <v>913</v>
      </c>
      <c r="V3974" t="s">
        <v>29</v>
      </c>
      <c r="W3974">
        <v>201</v>
      </c>
      <c r="X3974">
        <v>300</v>
      </c>
    </row>
    <row r="3975" spans="1:24" x14ac:dyDescent="0.35">
      <c r="A3975" t="s">
        <v>24</v>
      </c>
      <c r="B3975">
        <v>2019</v>
      </c>
      <c r="C3975">
        <v>480</v>
      </c>
      <c r="D3975" t="s">
        <v>46</v>
      </c>
      <c r="E3975" t="s">
        <v>47</v>
      </c>
      <c r="F3975">
        <v>15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 s="1">
        <v>44468.437696759262</v>
      </c>
      <c r="U3975">
        <v>941</v>
      </c>
      <c r="V3975" t="s">
        <v>27</v>
      </c>
      <c r="W3975">
        <v>10</v>
      </c>
      <c r="X3975">
        <v>100</v>
      </c>
    </row>
    <row r="3976" spans="1:24" x14ac:dyDescent="0.35">
      <c r="A3976" t="s">
        <v>24</v>
      </c>
      <c r="B3976">
        <v>2019</v>
      </c>
      <c r="C3976">
        <v>480</v>
      </c>
      <c r="D3976" t="s">
        <v>46</v>
      </c>
      <c r="E3976" t="s">
        <v>47</v>
      </c>
      <c r="F3976">
        <v>16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 s="1">
        <v>44468.437696759262</v>
      </c>
      <c r="U3976">
        <v>923</v>
      </c>
      <c r="V3976" t="s">
        <v>31</v>
      </c>
      <c r="W3976">
        <v>201</v>
      </c>
      <c r="X3976">
        <v>300</v>
      </c>
    </row>
    <row r="3977" spans="1:24" x14ac:dyDescent="0.35">
      <c r="A3977" t="s">
        <v>24</v>
      </c>
      <c r="B3977">
        <v>2019</v>
      </c>
      <c r="C3977">
        <v>480</v>
      </c>
      <c r="D3977" t="s">
        <v>46</v>
      </c>
      <c r="E3977" t="s">
        <v>47</v>
      </c>
      <c r="F3977">
        <v>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 s="1">
        <v>44468.437696759262</v>
      </c>
      <c r="U3977">
        <v>943</v>
      </c>
      <c r="V3977" t="s">
        <v>27</v>
      </c>
      <c r="W3977">
        <v>201</v>
      </c>
      <c r="X3977">
        <v>300</v>
      </c>
    </row>
    <row r="3978" spans="1:24" x14ac:dyDescent="0.35">
      <c r="A3978" t="s">
        <v>24</v>
      </c>
      <c r="B3978">
        <v>2019</v>
      </c>
      <c r="C3978">
        <v>480</v>
      </c>
      <c r="D3978" t="s">
        <v>46</v>
      </c>
      <c r="E3978" t="s">
        <v>47</v>
      </c>
      <c r="F3978">
        <v>18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s="1">
        <v>44468.437696759262</v>
      </c>
      <c r="U3978">
        <v>933</v>
      </c>
      <c r="V3978" t="s">
        <v>30</v>
      </c>
      <c r="W3978">
        <v>201</v>
      </c>
      <c r="X3978">
        <v>300</v>
      </c>
    </row>
    <row r="3979" spans="1:24" x14ac:dyDescent="0.35">
      <c r="A3979" t="s">
        <v>24</v>
      </c>
      <c r="B3979">
        <v>2019</v>
      </c>
      <c r="C3979">
        <v>480</v>
      </c>
      <c r="D3979" t="s">
        <v>46</v>
      </c>
      <c r="E3979" t="s">
        <v>47</v>
      </c>
      <c r="F3979">
        <v>22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s="1">
        <v>44468.437696759262</v>
      </c>
      <c r="U3979">
        <v>952</v>
      </c>
      <c r="V3979" t="s">
        <v>28</v>
      </c>
      <c r="W3979">
        <v>101</v>
      </c>
      <c r="X3979">
        <v>200</v>
      </c>
    </row>
    <row r="3980" spans="1:24" x14ac:dyDescent="0.35">
      <c r="A3980" t="s">
        <v>24</v>
      </c>
      <c r="B3980">
        <v>2019</v>
      </c>
      <c r="C3980">
        <v>480</v>
      </c>
      <c r="D3980" t="s">
        <v>46</v>
      </c>
      <c r="E3980" t="s">
        <v>47</v>
      </c>
      <c r="F3980">
        <v>29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s="1">
        <v>44468.437696759262</v>
      </c>
      <c r="U3980">
        <v>942</v>
      </c>
      <c r="V3980" t="s">
        <v>27</v>
      </c>
      <c r="W3980">
        <v>101</v>
      </c>
      <c r="X3980">
        <v>200</v>
      </c>
    </row>
    <row r="3981" spans="1:24" x14ac:dyDescent="0.35">
      <c r="A3981" t="s">
        <v>24</v>
      </c>
      <c r="B3981">
        <v>2019</v>
      </c>
      <c r="C3981">
        <v>480</v>
      </c>
      <c r="D3981" t="s">
        <v>46</v>
      </c>
      <c r="E3981" t="s">
        <v>47</v>
      </c>
      <c r="F3981">
        <v>29</v>
      </c>
      <c r="G3981">
        <v>1</v>
      </c>
      <c r="H3981">
        <v>2.0554761752112798</v>
      </c>
      <c r="I3981">
        <v>4.1153625327785504</v>
      </c>
      <c r="J3981">
        <v>1.16662161295775</v>
      </c>
      <c r="K3981">
        <v>1.3437918474379</v>
      </c>
      <c r="L3981">
        <v>29.8</v>
      </c>
      <c r="M3981">
        <v>886.54393725172599</v>
      </c>
      <c r="N3981">
        <v>0</v>
      </c>
      <c r="O3981">
        <v>92</v>
      </c>
      <c r="P3981">
        <v>17014</v>
      </c>
      <c r="Q3981">
        <v>289483734.61280799</v>
      </c>
      <c r="R3981">
        <v>0</v>
      </c>
      <c r="S3981">
        <v>52506</v>
      </c>
      <c r="T3981" s="1">
        <v>44468.437696759262</v>
      </c>
      <c r="U3981">
        <v>912</v>
      </c>
      <c r="V3981" t="s">
        <v>29</v>
      </c>
      <c r="W3981">
        <v>101</v>
      </c>
      <c r="X3981">
        <v>200</v>
      </c>
    </row>
    <row r="3982" spans="1:24" x14ac:dyDescent="0.35">
      <c r="A3982" t="s">
        <v>24</v>
      </c>
      <c r="B3982">
        <v>2019</v>
      </c>
      <c r="C3982">
        <v>480</v>
      </c>
      <c r="D3982" t="s">
        <v>46</v>
      </c>
      <c r="E3982" t="s">
        <v>47</v>
      </c>
      <c r="F3982">
        <v>45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 s="1">
        <v>44468.437696759262</v>
      </c>
      <c r="U3982">
        <v>921</v>
      </c>
      <c r="V3982" t="s">
        <v>31</v>
      </c>
      <c r="W3982">
        <v>10</v>
      </c>
      <c r="X3982">
        <v>100</v>
      </c>
    </row>
    <row r="3983" spans="1:24" x14ac:dyDescent="0.35">
      <c r="A3983" t="s">
        <v>24</v>
      </c>
      <c r="B3983">
        <v>2019</v>
      </c>
      <c r="C3983">
        <v>480</v>
      </c>
      <c r="D3983" t="s">
        <v>46</v>
      </c>
      <c r="E3983" t="s">
        <v>47</v>
      </c>
      <c r="F3983">
        <v>53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s="1">
        <v>44468.437696759262</v>
      </c>
      <c r="U3983">
        <v>922</v>
      </c>
      <c r="V3983" t="s">
        <v>31</v>
      </c>
      <c r="W3983">
        <v>101</v>
      </c>
      <c r="X3983">
        <v>200</v>
      </c>
    </row>
    <row r="3984" spans="1:24" x14ac:dyDescent="0.35">
      <c r="A3984" t="s">
        <v>24</v>
      </c>
      <c r="B3984">
        <v>2019</v>
      </c>
      <c r="C3984">
        <v>480</v>
      </c>
      <c r="D3984" t="s">
        <v>46</v>
      </c>
      <c r="E3984" t="s">
        <v>47</v>
      </c>
      <c r="F3984">
        <v>64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s="1">
        <v>44468.437696759262</v>
      </c>
      <c r="U3984">
        <v>931</v>
      </c>
      <c r="V3984" t="s">
        <v>30</v>
      </c>
      <c r="W3984">
        <v>10</v>
      </c>
      <c r="X3984">
        <v>100</v>
      </c>
    </row>
    <row r="3985" spans="1:24" x14ac:dyDescent="0.35">
      <c r="A3985" t="s">
        <v>24</v>
      </c>
      <c r="B3985">
        <v>2019</v>
      </c>
      <c r="C3985">
        <v>480</v>
      </c>
      <c r="D3985" t="s">
        <v>46</v>
      </c>
      <c r="E3985" t="s">
        <v>47</v>
      </c>
      <c r="F3985">
        <v>74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 s="1">
        <v>44468.437696759262</v>
      </c>
      <c r="U3985">
        <v>911</v>
      </c>
      <c r="V3985" t="s">
        <v>29</v>
      </c>
      <c r="W3985">
        <v>10</v>
      </c>
      <c r="X3985">
        <v>100</v>
      </c>
    </row>
    <row r="3986" spans="1:24" x14ac:dyDescent="0.35">
      <c r="A3986" t="s">
        <v>24</v>
      </c>
      <c r="B3986">
        <v>2019</v>
      </c>
      <c r="C3986">
        <v>480</v>
      </c>
      <c r="D3986" t="s">
        <v>46</v>
      </c>
      <c r="E3986" t="s">
        <v>47</v>
      </c>
      <c r="F3986">
        <v>88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s="1">
        <v>44468.437696759262</v>
      </c>
      <c r="U3986">
        <v>932</v>
      </c>
      <c r="V3986" t="s">
        <v>30</v>
      </c>
      <c r="W3986">
        <v>101</v>
      </c>
      <c r="X3986">
        <v>200</v>
      </c>
    </row>
    <row r="3987" spans="1:24" x14ac:dyDescent="0.35">
      <c r="A3987" t="s">
        <v>24</v>
      </c>
      <c r="B3987">
        <v>2019</v>
      </c>
      <c r="C3987">
        <v>485</v>
      </c>
      <c r="D3987" t="s">
        <v>48</v>
      </c>
      <c r="E3987" t="s">
        <v>49</v>
      </c>
      <c r="F3987">
        <v>1</v>
      </c>
      <c r="G3987">
        <v>0</v>
      </c>
      <c r="H3987">
        <v>0</v>
      </c>
      <c r="J3987">
        <v>0</v>
      </c>
      <c r="L3987">
        <v>0</v>
      </c>
      <c r="P3987">
        <v>0</v>
      </c>
      <c r="T3987" s="1">
        <v>44468.437696759262</v>
      </c>
      <c r="U3987">
        <v>935</v>
      </c>
      <c r="V3987" t="s">
        <v>30</v>
      </c>
      <c r="W3987">
        <v>501</v>
      </c>
      <c r="X3987">
        <v>700</v>
      </c>
    </row>
    <row r="3988" spans="1:24" x14ac:dyDescent="0.35">
      <c r="A3988" t="s">
        <v>24</v>
      </c>
      <c r="B3988">
        <v>2019</v>
      </c>
      <c r="C3988">
        <v>485</v>
      </c>
      <c r="D3988" t="s">
        <v>48</v>
      </c>
      <c r="E3988" t="s">
        <v>49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 s="1">
        <v>44468.437696759262</v>
      </c>
      <c r="U3988">
        <v>915</v>
      </c>
      <c r="V3988" t="s">
        <v>29</v>
      </c>
      <c r="W3988">
        <v>501</v>
      </c>
      <c r="X3988">
        <v>700</v>
      </c>
    </row>
    <row r="3989" spans="1:24" x14ac:dyDescent="0.35">
      <c r="A3989" t="s">
        <v>24</v>
      </c>
      <c r="B3989">
        <v>2019</v>
      </c>
      <c r="C3989">
        <v>485</v>
      </c>
      <c r="D3989" t="s">
        <v>48</v>
      </c>
      <c r="E3989" t="s">
        <v>49</v>
      </c>
      <c r="F3989">
        <v>2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s="1">
        <v>44468.437696759262</v>
      </c>
      <c r="U3989">
        <v>945</v>
      </c>
      <c r="V3989" t="s">
        <v>27</v>
      </c>
      <c r="W3989">
        <v>501</v>
      </c>
      <c r="X3989">
        <v>700</v>
      </c>
    </row>
    <row r="3990" spans="1:24" x14ac:dyDescent="0.35">
      <c r="A3990" t="s">
        <v>24</v>
      </c>
      <c r="B3990">
        <v>2019</v>
      </c>
      <c r="C3990">
        <v>485</v>
      </c>
      <c r="D3990" t="s">
        <v>48</v>
      </c>
      <c r="E3990" t="s">
        <v>49</v>
      </c>
      <c r="F3990">
        <v>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 s="1">
        <v>44468.437696759262</v>
      </c>
      <c r="U3990">
        <v>955</v>
      </c>
      <c r="V3990" t="s">
        <v>28</v>
      </c>
      <c r="W3990">
        <v>501</v>
      </c>
      <c r="X3990">
        <v>700</v>
      </c>
    </row>
    <row r="3991" spans="1:24" x14ac:dyDescent="0.35">
      <c r="A3991" t="s">
        <v>24</v>
      </c>
      <c r="B3991">
        <v>2019</v>
      </c>
      <c r="C3991">
        <v>485</v>
      </c>
      <c r="D3991" t="s">
        <v>48</v>
      </c>
      <c r="E3991" t="s">
        <v>49</v>
      </c>
      <c r="F3991">
        <v>3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 s="1">
        <v>44468.437696759262</v>
      </c>
      <c r="U3991">
        <v>925</v>
      </c>
      <c r="V3991" t="s">
        <v>31</v>
      </c>
      <c r="W3991">
        <v>501</v>
      </c>
      <c r="X3991">
        <v>700</v>
      </c>
    </row>
    <row r="3992" spans="1:24" x14ac:dyDescent="0.35">
      <c r="A3992" t="s">
        <v>24</v>
      </c>
      <c r="B3992">
        <v>2019</v>
      </c>
      <c r="C3992">
        <v>485</v>
      </c>
      <c r="D3992" t="s">
        <v>48</v>
      </c>
      <c r="E3992" t="s">
        <v>49</v>
      </c>
      <c r="F3992">
        <v>4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s="1">
        <v>44468.437696759262</v>
      </c>
      <c r="U3992">
        <v>914</v>
      </c>
      <c r="V3992" t="s">
        <v>29</v>
      </c>
      <c r="W3992">
        <v>301</v>
      </c>
      <c r="X3992">
        <v>500</v>
      </c>
    </row>
    <row r="3993" spans="1:24" x14ac:dyDescent="0.35">
      <c r="A3993" t="s">
        <v>24</v>
      </c>
      <c r="B3993">
        <v>2019</v>
      </c>
      <c r="C3993">
        <v>485</v>
      </c>
      <c r="D3993" t="s">
        <v>48</v>
      </c>
      <c r="E3993" t="s">
        <v>49</v>
      </c>
      <c r="F3993">
        <v>4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s="1">
        <v>44468.437696759262</v>
      </c>
      <c r="U3993">
        <v>924</v>
      </c>
      <c r="V3993" t="s">
        <v>31</v>
      </c>
      <c r="W3993">
        <v>301</v>
      </c>
      <c r="X3993">
        <v>500</v>
      </c>
    </row>
    <row r="3994" spans="1:24" x14ac:dyDescent="0.35">
      <c r="A3994" t="s">
        <v>24</v>
      </c>
      <c r="B3994">
        <v>2019</v>
      </c>
      <c r="C3994">
        <v>485</v>
      </c>
      <c r="D3994" t="s">
        <v>48</v>
      </c>
      <c r="E3994" t="s">
        <v>49</v>
      </c>
      <c r="F3994">
        <v>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s="1">
        <v>44468.437696759262</v>
      </c>
      <c r="U3994">
        <v>934</v>
      </c>
      <c r="V3994" t="s">
        <v>30</v>
      </c>
      <c r="W3994">
        <v>301</v>
      </c>
      <c r="X3994">
        <v>500</v>
      </c>
    </row>
    <row r="3995" spans="1:24" x14ac:dyDescent="0.35">
      <c r="A3995" t="s">
        <v>24</v>
      </c>
      <c r="B3995">
        <v>2019</v>
      </c>
      <c r="C3995">
        <v>485</v>
      </c>
      <c r="D3995" t="s">
        <v>48</v>
      </c>
      <c r="E3995" t="s">
        <v>49</v>
      </c>
      <c r="F3995">
        <v>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s="1">
        <v>44468.437696759262</v>
      </c>
      <c r="U3995">
        <v>944</v>
      </c>
      <c r="V3995" t="s">
        <v>27</v>
      </c>
      <c r="W3995">
        <v>301</v>
      </c>
      <c r="X3995">
        <v>500</v>
      </c>
    </row>
    <row r="3996" spans="1:24" x14ac:dyDescent="0.35">
      <c r="A3996" t="s">
        <v>24</v>
      </c>
      <c r="B3996">
        <v>2019</v>
      </c>
      <c r="C3996">
        <v>485</v>
      </c>
      <c r="D3996" t="s">
        <v>48</v>
      </c>
      <c r="E3996" t="s">
        <v>49</v>
      </c>
      <c r="F3996">
        <v>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s="1">
        <v>44468.437696759262</v>
      </c>
      <c r="U3996">
        <v>951</v>
      </c>
      <c r="V3996" t="s">
        <v>28</v>
      </c>
      <c r="W3996">
        <v>10</v>
      </c>
      <c r="X3996">
        <v>100</v>
      </c>
    </row>
    <row r="3997" spans="1:24" x14ac:dyDescent="0.35">
      <c r="A3997" t="s">
        <v>24</v>
      </c>
      <c r="B3997">
        <v>2019</v>
      </c>
      <c r="C3997">
        <v>485</v>
      </c>
      <c r="D3997" t="s">
        <v>48</v>
      </c>
      <c r="E3997" t="s">
        <v>49</v>
      </c>
      <c r="F3997">
        <v>8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 s="1">
        <v>44468.437696759262</v>
      </c>
      <c r="U3997">
        <v>954</v>
      </c>
      <c r="V3997" t="s">
        <v>28</v>
      </c>
      <c r="W3997">
        <v>301</v>
      </c>
      <c r="X3997">
        <v>500</v>
      </c>
    </row>
    <row r="3998" spans="1:24" x14ac:dyDescent="0.35">
      <c r="A3998" t="s">
        <v>24</v>
      </c>
      <c r="B3998">
        <v>2019</v>
      </c>
      <c r="C3998">
        <v>485</v>
      </c>
      <c r="D3998" t="s">
        <v>48</v>
      </c>
      <c r="E3998" t="s">
        <v>49</v>
      </c>
      <c r="F3998">
        <v>13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 s="1">
        <v>44468.437696759262</v>
      </c>
      <c r="U3998">
        <v>953</v>
      </c>
      <c r="V3998" t="s">
        <v>28</v>
      </c>
      <c r="W3998">
        <v>201</v>
      </c>
      <c r="X3998">
        <v>300</v>
      </c>
    </row>
    <row r="3999" spans="1:24" x14ac:dyDescent="0.35">
      <c r="A3999" t="s">
        <v>24</v>
      </c>
      <c r="B3999">
        <v>2019</v>
      </c>
      <c r="C3999">
        <v>485</v>
      </c>
      <c r="D3999" t="s">
        <v>48</v>
      </c>
      <c r="E3999" t="s">
        <v>49</v>
      </c>
      <c r="F3999">
        <v>14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 s="1">
        <v>44468.437696759262</v>
      </c>
      <c r="U3999">
        <v>913</v>
      </c>
      <c r="V3999" t="s">
        <v>29</v>
      </c>
      <c r="W3999">
        <v>201</v>
      </c>
      <c r="X3999">
        <v>300</v>
      </c>
    </row>
    <row r="4000" spans="1:24" x14ac:dyDescent="0.35">
      <c r="A4000" t="s">
        <v>24</v>
      </c>
      <c r="B4000">
        <v>2019</v>
      </c>
      <c r="C4000">
        <v>485</v>
      </c>
      <c r="D4000" t="s">
        <v>48</v>
      </c>
      <c r="E4000" t="s">
        <v>49</v>
      </c>
      <c r="F4000">
        <v>15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s="1">
        <v>44468.437696759262</v>
      </c>
      <c r="U4000">
        <v>941</v>
      </c>
      <c r="V4000" t="s">
        <v>27</v>
      </c>
      <c r="W4000">
        <v>10</v>
      </c>
      <c r="X4000">
        <v>100</v>
      </c>
    </row>
    <row r="4001" spans="1:24" x14ac:dyDescent="0.35">
      <c r="A4001" t="s">
        <v>24</v>
      </c>
      <c r="B4001">
        <v>2019</v>
      </c>
      <c r="C4001">
        <v>485</v>
      </c>
      <c r="D4001" t="s">
        <v>48</v>
      </c>
      <c r="E4001" t="s">
        <v>49</v>
      </c>
      <c r="F4001">
        <v>16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 s="1">
        <v>44468.437696759262</v>
      </c>
      <c r="U4001">
        <v>923</v>
      </c>
      <c r="V4001" t="s">
        <v>31</v>
      </c>
      <c r="W4001">
        <v>201</v>
      </c>
      <c r="X4001">
        <v>300</v>
      </c>
    </row>
    <row r="4002" spans="1:24" x14ac:dyDescent="0.35">
      <c r="A4002" t="s">
        <v>24</v>
      </c>
      <c r="B4002">
        <v>2019</v>
      </c>
      <c r="C4002">
        <v>485</v>
      </c>
      <c r="D4002" t="s">
        <v>48</v>
      </c>
      <c r="E4002" t="s">
        <v>49</v>
      </c>
      <c r="F4002">
        <v>16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 s="1">
        <v>44468.437696759262</v>
      </c>
      <c r="U4002">
        <v>943</v>
      </c>
      <c r="V4002" t="s">
        <v>27</v>
      </c>
      <c r="W4002">
        <v>201</v>
      </c>
      <c r="X4002">
        <v>300</v>
      </c>
    </row>
    <row r="4003" spans="1:24" x14ac:dyDescent="0.35">
      <c r="A4003" t="s">
        <v>24</v>
      </c>
      <c r="B4003">
        <v>2019</v>
      </c>
      <c r="C4003">
        <v>485</v>
      </c>
      <c r="D4003" t="s">
        <v>48</v>
      </c>
      <c r="E4003" t="s">
        <v>49</v>
      </c>
      <c r="F4003">
        <v>18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 s="1">
        <v>44468.437696759262</v>
      </c>
      <c r="U4003">
        <v>933</v>
      </c>
      <c r="V4003" t="s">
        <v>30</v>
      </c>
      <c r="W4003">
        <v>201</v>
      </c>
      <c r="X4003">
        <v>300</v>
      </c>
    </row>
    <row r="4004" spans="1:24" x14ac:dyDescent="0.35">
      <c r="A4004" t="s">
        <v>24</v>
      </c>
      <c r="B4004">
        <v>2019</v>
      </c>
      <c r="C4004">
        <v>485</v>
      </c>
      <c r="D4004" t="s">
        <v>48</v>
      </c>
      <c r="E4004" t="s">
        <v>49</v>
      </c>
      <c r="F4004">
        <v>22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s="1">
        <v>44468.437696759262</v>
      </c>
      <c r="U4004">
        <v>952</v>
      </c>
      <c r="V4004" t="s">
        <v>28</v>
      </c>
      <c r="W4004">
        <v>101</v>
      </c>
      <c r="X4004">
        <v>200</v>
      </c>
    </row>
    <row r="4005" spans="1:24" x14ac:dyDescent="0.35">
      <c r="A4005" t="s">
        <v>24</v>
      </c>
      <c r="B4005">
        <v>2019</v>
      </c>
      <c r="C4005">
        <v>485</v>
      </c>
      <c r="D4005" t="s">
        <v>48</v>
      </c>
      <c r="E4005" t="s">
        <v>49</v>
      </c>
      <c r="F4005">
        <v>29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 s="1">
        <v>44468.437696759262</v>
      </c>
      <c r="U4005">
        <v>912</v>
      </c>
      <c r="V4005" t="s">
        <v>29</v>
      </c>
      <c r="W4005">
        <v>101</v>
      </c>
      <c r="X4005">
        <v>200</v>
      </c>
    </row>
    <row r="4006" spans="1:24" x14ac:dyDescent="0.35">
      <c r="A4006" t="s">
        <v>24</v>
      </c>
      <c r="B4006">
        <v>2019</v>
      </c>
      <c r="C4006">
        <v>485</v>
      </c>
      <c r="D4006" t="s">
        <v>48</v>
      </c>
      <c r="E4006" t="s">
        <v>49</v>
      </c>
      <c r="F4006">
        <v>29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 s="1">
        <v>44468.437696759262</v>
      </c>
      <c r="U4006">
        <v>942</v>
      </c>
      <c r="V4006" t="s">
        <v>27</v>
      </c>
      <c r="W4006">
        <v>101</v>
      </c>
      <c r="X4006">
        <v>200</v>
      </c>
    </row>
    <row r="4007" spans="1:24" x14ac:dyDescent="0.35">
      <c r="A4007" t="s">
        <v>24</v>
      </c>
      <c r="B4007">
        <v>2019</v>
      </c>
      <c r="C4007">
        <v>485</v>
      </c>
      <c r="D4007" t="s">
        <v>48</v>
      </c>
      <c r="E4007" t="s">
        <v>49</v>
      </c>
      <c r="F4007">
        <v>45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 s="1">
        <v>44468.437696759262</v>
      </c>
      <c r="U4007">
        <v>921</v>
      </c>
      <c r="V4007" t="s">
        <v>31</v>
      </c>
      <c r="W4007">
        <v>10</v>
      </c>
      <c r="X4007">
        <v>100</v>
      </c>
    </row>
    <row r="4008" spans="1:24" x14ac:dyDescent="0.35">
      <c r="A4008" t="s">
        <v>24</v>
      </c>
      <c r="B4008">
        <v>2019</v>
      </c>
      <c r="C4008">
        <v>485</v>
      </c>
      <c r="D4008" t="s">
        <v>48</v>
      </c>
      <c r="E4008" t="s">
        <v>49</v>
      </c>
      <c r="F4008">
        <v>53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 s="1">
        <v>44468.437696759262</v>
      </c>
      <c r="U4008">
        <v>922</v>
      </c>
      <c r="V4008" t="s">
        <v>31</v>
      </c>
      <c r="W4008">
        <v>101</v>
      </c>
      <c r="X4008">
        <v>200</v>
      </c>
    </row>
    <row r="4009" spans="1:24" x14ac:dyDescent="0.35">
      <c r="A4009" t="s">
        <v>24</v>
      </c>
      <c r="B4009">
        <v>2019</v>
      </c>
      <c r="C4009">
        <v>485</v>
      </c>
      <c r="D4009" t="s">
        <v>48</v>
      </c>
      <c r="E4009" t="s">
        <v>49</v>
      </c>
      <c r="F4009">
        <v>64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s="1">
        <v>44468.437696759262</v>
      </c>
      <c r="U4009">
        <v>931</v>
      </c>
      <c r="V4009" t="s">
        <v>30</v>
      </c>
      <c r="W4009">
        <v>10</v>
      </c>
      <c r="X4009">
        <v>100</v>
      </c>
    </row>
    <row r="4010" spans="1:24" x14ac:dyDescent="0.35">
      <c r="A4010" t="s">
        <v>24</v>
      </c>
      <c r="B4010">
        <v>2019</v>
      </c>
      <c r="C4010">
        <v>485</v>
      </c>
      <c r="D4010" t="s">
        <v>48</v>
      </c>
      <c r="E4010" t="s">
        <v>49</v>
      </c>
      <c r="F4010">
        <v>74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s="1">
        <v>44468.437696759262</v>
      </c>
      <c r="U4010">
        <v>911</v>
      </c>
      <c r="V4010" t="s">
        <v>29</v>
      </c>
      <c r="W4010">
        <v>10</v>
      </c>
      <c r="X4010">
        <v>100</v>
      </c>
    </row>
    <row r="4011" spans="1:24" x14ac:dyDescent="0.35">
      <c r="A4011" t="s">
        <v>24</v>
      </c>
      <c r="B4011">
        <v>2019</v>
      </c>
      <c r="C4011">
        <v>485</v>
      </c>
      <c r="D4011" t="s">
        <v>48</v>
      </c>
      <c r="E4011" t="s">
        <v>49</v>
      </c>
      <c r="F4011">
        <v>88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 s="1">
        <v>44468.437696759262</v>
      </c>
      <c r="U4011">
        <v>932</v>
      </c>
      <c r="V4011" t="s">
        <v>30</v>
      </c>
      <c r="W4011">
        <v>101</v>
      </c>
      <c r="X4011">
        <v>200</v>
      </c>
    </row>
    <row r="4012" spans="1:24" x14ac:dyDescent="0.35">
      <c r="A4012" t="s">
        <v>24</v>
      </c>
      <c r="B4012">
        <v>2021</v>
      </c>
      <c r="C4012">
        <v>400</v>
      </c>
      <c r="D4012" t="s">
        <v>25</v>
      </c>
      <c r="E4012" t="s">
        <v>26</v>
      </c>
      <c r="F4012">
        <v>1</v>
      </c>
      <c r="G4012">
        <v>0</v>
      </c>
      <c r="H4012">
        <v>0</v>
      </c>
      <c r="J4012">
        <v>0</v>
      </c>
      <c r="L4012">
        <v>0</v>
      </c>
      <c r="P4012">
        <v>0</v>
      </c>
      <c r="T4012" s="1">
        <v>44468.437696759262</v>
      </c>
      <c r="U4012">
        <v>945</v>
      </c>
      <c r="V4012" t="s">
        <v>27</v>
      </c>
      <c r="W4012">
        <v>501</v>
      </c>
      <c r="X4012">
        <v>700</v>
      </c>
    </row>
    <row r="4013" spans="1:24" x14ac:dyDescent="0.35">
      <c r="A4013" t="s">
        <v>24</v>
      </c>
      <c r="B4013">
        <v>2021</v>
      </c>
      <c r="C4013">
        <v>400</v>
      </c>
      <c r="D4013" t="s">
        <v>25</v>
      </c>
      <c r="E4013" t="s">
        <v>26</v>
      </c>
      <c r="F4013">
        <v>2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 s="1">
        <v>44468.437696759262</v>
      </c>
      <c r="U4013">
        <v>915</v>
      </c>
      <c r="V4013" t="s">
        <v>29</v>
      </c>
      <c r="W4013">
        <v>501</v>
      </c>
      <c r="X4013">
        <v>700</v>
      </c>
    </row>
    <row r="4014" spans="1:24" x14ac:dyDescent="0.35">
      <c r="A4014" t="s">
        <v>24</v>
      </c>
      <c r="B4014">
        <v>2021</v>
      </c>
      <c r="C4014">
        <v>400</v>
      </c>
      <c r="D4014" t="s">
        <v>25</v>
      </c>
      <c r="E4014" t="s">
        <v>26</v>
      </c>
      <c r="F4014">
        <v>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s="1">
        <v>44468.437696759262</v>
      </c>
      <c r="U4014">
        <v>935</v>
      </c>
      <c r="V4014" t="s">
        <v>30</v>
      </c>
      <c r="W4014">
        <v>501</v>
      </c>
      <c r="X4014">
        <v>700</v>
      </c>
    </row>
    <row r="4015" spans="1:24" x14ac:dyDescent="0.35">
      <c r="A4015" t="s">
        <v>24</v>
      </c>
      <c r="B4015">
        <v>2021</v>
      </c>
      <c r="C4015">
        <v>400</v>
      </c>
      <c r="D4015" t="s">
        <v>25</v>
      </c>
      <c r="E4015" t="s">
        <v>26</v>
      </c>
      <c r="F4015">
        <v>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s="1">
        <v>44468.437696759262</v>
      </c>
      <c r="U4015">
        <v>955</v>
      </c>
      <c r="V4015" t="s">
        <v>28</v>
      </c>
      <c r="W4015">
        <v>501</v>
      </c>
      <c r="X4015">
        <v>700</v>
      </c>
    </row>
    <row r="4016" spans="1:24" x14ac:dyDescent="0.35">
      <c r="A4016" t="s">
        <v>24</v>
      </c>
      <c r="B4016">
        <v>2021</v>
      </c>
      <c r="C4016">
        <v>400</v>
      </c>
      <c r="D4016" t="s">
        <v>25</v>
      </c>
      <c r="E4016" t="s">
        <v>26</v>
      </c>
      <c r="F4016">
        <v>3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s="1">
        <v>44468.437696759262</v>
      </c>
      <c r="U4016">
        <v>925</v>
      </c>
      <c r="V4016" t="s">
        <v>31</v>
      </c>
      <c r="W4016">
        <v>501</v>
      </c>
      <c r="X4016">
        <v>700</v>
      </c>
    </row>
    <row r="4017" spans="1:24" x14ac:dyDescent="0.35">
      <c r="A4017" t="s">
        <v>24</v>
      </c>
      <c r="B4017">
        <v>2021</v>
      </c>
      <c r="C4017">
        <v>400</v>
      </c>
      <c r="D4017" t="s">
        <v>25</v>
      </c>
      <c r="E4017" t="s">
        <v>26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s="1">
        <v>44468.437696759262</v>
      </c>
      <c r="U4017">
        <v>914</v>
      </c>
      <c r="V4017" t="s">
        <v>29</v>
      </c>
      <c r="W4017">
        <v>301</v>
      </c>
      <c r="X4017">
        <v>500</v>
      </c>
    </row>
    <row r="4018" spans="1:24" x14ac:dyDescent="0.35">
      <c r="A4018" t="s">
        <v>24</v>
      </c>
      <c r="B4018">
        <v>2021</v>
      </c>
      <c r="C4018">
        <v>400</v>
      </c>
      <c r="D4018" t="s">
        <v>25</v>
      </c>
      <c r="E4018" t="s">
        <v>26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 s="1">
        <v>44468.437696759262</v>
      </c>
      <c r="U4018">
        <v>924</v>
      </c>
      <c r="V4018" t="s">
        <v>31</v>
      </c>
      <c r="W4018">
        <v>301</v>
      </c>
      <c r="X4018">
        <v>500</v>
      </c>
    </row>
    <row r="4019" spans="1:24" x14ac:dyDescent="0.35">
      <c r="A4019" t="s">
        <v>24</v>
      </c>
      <c r="B4019">
        <v>2021</v>
      </c>
      <c r="C4019">
        <v>400</v>
      </c>
      <c r="D4019" t="s">
        <v>25</v>
      </c>
      <c r="E4019" t="s">
        <v>26</v>
      </c>
      <c r="F4019">
        <v>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s="1">
        <v>44468.437696759262</v>
      </c>
      <c r="U4019">
        <v>934</v>
      </c>
      <c r="V4019" t="s">
        <v>30</v>
      </c>
      <c r="W4019">
        <v>301</v>
      </c>
      <c r="X4019">
        <v>500</v>
      </c>
    </row>
    <row r="4020" spans="1:24" x14ac:dyDescent="0.35">
      <c r="A4020" t="s">
        <v>24</v>
      </c>
      <c r="B4020">
        <v>2021</v>
      </c>
      <c r="C4020">
        <v>400</v>
      </c>
      <c r="D4020" t="s">
        <v>25</v>
      </c>
      <c r="E4020" t="s">
        <v>26</v>
      </c>
      <c r="F4020">
        <v>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s="1">
        <v>44468.437696759262</v>
      </c>
      <c r="U4020">
        <v>944</v>
      </c>
      <c r="V4020" t="s">
        <v>27</v>
      </c>
      <c r="W4020">
        <v>301</v>
      </c>
      <c r="X4020">
        <v>500</v>
      </c>
    </row>
    <row r="4021" spans="1:24" x14ac:dyDescent="0.35">
      <c r="A4021" t="s">
        <v>24</v>
      </c>
      <c r="B4021">
        <v>2021</v>
      </c>
      <c r="C4021">
        <v>400</v>
      </c>
      <c r="D4021" t="s">
        <v>25</v>
      </c>
      <c r="E4021" t="s">
        <v>26</v>
      </c>
      <c r="F4021">
        <v>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 s="1">
        <v>44468.437696759262</v>
      </c>
      <c r="U4021">
        <v>951</v>
      </c>
      <c r="V4021" t="s">
        <v>28</v>
      </c>
      <c r="W4021">
        <v>10</v>
      </c>
      <c r="X4021">
        <v>100</v>
      </c>
    </row>
    <row r="4022" spans="1:24" x14ac:dyDescent="0.35">
      <c r="A4022" t="s">
        <v>24</v>
      </c>
      <c r="B4022">
        <v>2021</v>
      </c>
      <c r="C4022">
        <v>400</v>
      </c>
      <c r="D4022" t="s">
        <v>25</v>
      </c>
      <c r="E4022" t="s">
        <v>26</v>
      </c>
      <c r="F4022">
        <v>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 s="1">
        <v>44468.437696759262</v>
      </c>
      <c r="U4022">
        <v>954</v>
      </c>
      <c r="V4022" t="s">
        <v>28</v>
      </c>
      <c r="W4022">
        <v>301</v>
      </c>
      <c r="X4022">
        <v>500</v>
      </c>
    </row>
    <row r="4023" spans="1:24" x14ac:dyDescent="0.35">
      <c r="A4023" t="s">
        <v>24</v>
      </c>
      <c r="B4023">
        <v>2021</v>
      </c>
      <c r="C4023">
        <v>400</v>
      </c>
      <c r="D4023" t="s">
        <v>25</v>
      </c>
      <c r="E4023" t="s">
        <v>26</v>
      </c>
      <c r="F4023">
        <v>11</v>
      </c>
      <c r="G4023">
        <v>1</v>
      </c>
      <c r="H4023">
        <v>0.2</v>
      </c>
      <c r="I4023">
        <v>4.5669369757634998E-2</v>
      </c>
      <c r="J4023">
        <v>3.3</v>
      </c>
      <c r="K4023">
        <v>11.149748475985101</v>
      </c>
      <c r="L4023">
        <v>0.6</v>
      </c>
      <c r="M4023">
        <v>0.35497246648748398</v>
      </c>
      <c r="N4023">
        <v>0</v>
      </c>
      <c r="O4023">
        <v>2</v>
      </c>
      <c r="P4023">
        <v>9309</v>
      </c>
      <c r="Q4023">
        <v>86663199.826045796</v>
      </c>
      <c r="R4023">
        <v>0</v>
      </c>
      <c r="S4023">
        <v>29799</v>
      </c>
      <c r="T4023" s="1">
        <v>44468.437696759262</v>
      </c>
      <c r="U4023">
        <v>913</v>
      </c>
      <c r="V4023" t="s">
        <v>29</v>
      </c>
      <c r="W4023">
        <v>201</v>
      </c>
      <c r="X4023">
        <v>300</v>
      </c>
    </row>
    <row r="4024" spans="1:24" x14ac:dyDescent="0.35">
      <c r="A4024" t="s">
        <v>24</v>
      </c>
      <c r="B4024">
        <v>2021</v>
      </c>
      <c r="C4024">
        <v>400</v>
      </c>
      <c r="D4024" t="s">
        <v>25</v>
      </c>
      <c r="E4024" t="s">
        <v>26</v>
      </c>
      <c r="F4024">
        <v>13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 s="1">
        <v>44468.437696759262</v>
      </c>
      <c r="U4024">
        <v>953</v>
      </c>
      <c r="V4024" t="s">
        <v>28</v>
      </c>
      <c r="W4024">
        <v>201</v>
      </c>
      <c r="X4024">
        <v>300</v>
      </c>
    </row>
    <row r="4025" spans="1:24" x14ac:dyDescent="0.35">
      <c r="A4025" t="s">
        <v>24</v>
      </c>
      <c r="B4025">
        <v>2021</v>
      </c>
      <c r="C4025">
        <v>400</v>
      </c>
      <c r="D4025" t="s">
        <v>25</v>
      </c>
      <c r="E4025" t="s">
        <v>26</v>
      </c>
      <c r="F4025">
        <v>16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 s="1">
        <v>44468.437696759262</v>
      </c>
      <c r="U4025">
        <v>923</v>
      </c>
      <c r="V4025" t="s">
        <v>31</v>
      </c>
      <c r="W4025">
        <v>201</v>
      </c>
      <c r="X4025">
        <v>300</v>
      </c>
    </row>
    <row r="4026" spans="1:24" x14ac:dyDescent="0.35">
      <c r="A4026" t="s">
        <v>24</v>
      </c>
      <c r="B4026">
        <v>2021</v>
      </c>
      <c r="C4026">
        <v>400</v>
      </c>
      <c r="D4026" t="s">
        <v>25</v>
      </c>
      <c r="E4026" t="s">
        <v>26</v>
      </c>
      <c r="F4026">
        <v>16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 s="1">
        <v>44468.437696759262</v>
      </c>
      <c r="U4026">
        <v>941</v>
      </c>
      <c r="V4026" t="s">
        <v>27</v>
      </c>
      <c r="W4026">
        <v>10</v>
      </c>
      <c r="X4026">
        <v>100</v>
      </c>
    </row>
    <row r="4027" spans="1:24" x14ac:dyDescent="0.35">
      <c r="A4027" t="s">
        <v>24</v>
      </c>
      <c r="B4027">
        <v>2021</v>
      </c>
      <c r="C4027">
        <v>400</v>
      </c>
      <c r="D4027" t="s">
        <v>25</v>
      </c>
      <c r="E4027" t="s">
        <v>26</v>
      </c>
      <c r="F4027">
        <v>16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 s="1">
        <v>44468.437696759262</v>
      </c>
      <c r="U4027">
        <v>943</v>
      </c>
      <c r="V4027" t="s">
        <v>27</v>
      </c>
      <c r="W4027">
        <v>201</v>
      </c>
      <c r="X4027">
        <v>300</v>
      </c>
    </row>
    <row r="4028" spans="1:24" x14ac:dyDescent="0.35">
      <c r="A4028" t="s">
        <v>24</v>
      </c>
      <c r="B4028">
        <v>2021</v>
      </c>
      <c r="C4028">
        <v>400</v>
      </c>
      <c r="D4028" t="s">
        <v>25</v>
      </c>
      <c r="E4028" t="s">
        <v>26</v>
      </c>
      <c r="F4028">
        <v>18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 s="1">
        <v>44468.437696759262</v>
      </c>
      <c r="U4028">
        <v>933</v>
      </c>
      <c r="V4028" t="s">
        <v>30</v>
      </c>
      <c r="W4028">
        <v>201</v>
      </c>
      <c r="X4028">
        <v>300</v>
      </c>
    </row>
    <row r="4029" spans="1:24" x14ac:dyDescent="0.35">
      <c r="A4029" t="s">
        <v>24</v>
      </c>
      <c r="B4029">
        <v>2021</v>
      </c>
      <c r="C4029">
        <v>400</v>
      </c>
      <c r="D4029" t="s">
        <v>25</v>
      </c>
      <c r="E4029" t="s">
        <v>26</v>
      </c>
      <c r="F4029">
        <v>23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 s="1">
        <v>44468.437696759262</v>
      </c>
      <c r="U4029">
        <v>952</v>
      </c>
      <c r="V4029" t="s">
        <v>28</v>
      </c>
      <c r="W4029">
        <v>101</v>
      </c>
      <c r="X4029">
        <v>200</v>
      </c>
    </row>
    <row r="4030" spans="1:24" x14ac:dyDescent="0.35">
      <c r="A4030" t="s">
        <v>24</v>
      </c>
      <c r="B4030">
        <v>2021</v>
      </c>
      <c r="C4030">
        <v>400</v>
      </c>
      <c r="D4030" t="s">
        <v>25</v>
      </c>
      <c r="E4030" t="s">
        <v>26</v>
      </c>
      <c r="F4030">
        <v>27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 s="1">
        <v>44468.437696759262</v>
      </c>
      <c r="U4030">
        <v>912</v>
      </c>
      <c r="V4030" t="s">
        <v>29</v>
      </c>
      <c r="W4030">
        <v>101</v>
      </c>
      <c r="X4030">
        <v>200</v>
      </c>
    </row>
    <row r="4031" spans="1:24" x14ac:dyDescent="0.35">
      <c r="A4031" t="s">
        <v>24</v>
      </c>
      <c r="B4031">
        <v>2021</v>
      </c>
      <c r="C4031">
        <v>400</v>
      </c>
      <c r="D4031" t="s">
        <v>25</v>
      </c>
      <c r="E4031" t="s">
        <v>26</v>
      </c>
      <c r="F4031">
        <v>31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 s="1">
        <v>44468.437696759262</v>
      </c>
      <c r="U4031">
        <v>942</v>
      </c>
      <c r="V4031" t="s">
        <v>27</v>
      </c>
      <c r="W4031">
        <v>101</v>
      </c>
      <c r="X4031">
        <v>200</v>
      </c>
    </row>
    <row r="4032" spans="1:24" x14ac:dyDescent="0.35">
      <c r="A4032" t="s">
        <v>24</v>
      </c>
      <c r="B4032">
        <v>2021</v>
      </c>
      <c r="C4032">
        <v>400</v>
      </c>
      <c r="D4032" t="s">
        <v>25</v>
      </c>
      <c r="E4032" t="s">
        <v>26</v>
      </c>
      <c r="F4032">
        <v>41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s="1">
        <v>44468.437696759262</v>
      </c>
      <c r="U4032">
        <v>921</v>
      </c>
      <c r="V4032" t="s">
        <v>31</v>
      </c>
      <c r="W4032">
        <v>10</v>
      </c>
      <c r="X4032">
        <v>100</v>
      </c>
    </row>
    <row r="4033" spans="1:24" x14ac:dyDescent="0.35">
      <c r="A4033" t="s">
        <v>24</v>
      </c>
      <c r="B4033">
        <v>2021</v>
      </c>
      <c r="C4033">
        <v>400</v>
      </c>
      <c r="D4033" t="s">
        <v>25</v>
      </c>
      <c r="E4033" t="s">
        <v>26</v>
      </c>
      <c r="F4033">
        <v>51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 s="1">
        <v>44468.437696759262</v>
      </c>
      <c r="U4033">
        <v>922</v>
      </c>
      <c r="V4033" t="s">
        <v>31</v>
      </c>
      <c r="W4033">
        <v>101</v>
      </c>
      <c r="X4033">
        <v>200</v>
      </c>
    </row>
    <row r="4034" spans="1:24" x14ac:dyDescent="0.35">
      <c r="A4034" t="s">
        <v>24</v>
      </c>
      <c r="B4034">
        <v>2021</v>
      </c>
      <c r="C4034">
        <v>400</v>
      </c>
      <c r="D4034" t="s">
        <v>25</v>
      </c>
      <c r="E4034" t="s">
        <v>26</v>
      </c>
      <c r="F4034">
        <v>62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s="1">
        <v>44468.437696759262</v>
      </c>
      <c r="U4034">
        <v>931</v>
      </c>
      <c r="V4034" t="s">
        <v>30</v>
      </c>
      <c r="W4034">
        <v>10</v>
      </c>
      <c r="X4034">
        <v>100</v>
      </c>
    </row>
    <row r="4035" spans="1:24" x14ac:dyDescent="0.35">
      <c r="A4035" t="s">
        <v>24</v>
      </c>
      <c r="B4035">
        <v>2021</v>
      </c>
      <c r="C4035">
        <v>400</v>
      </c>
      <c r="D4035" t="s">
        <v>25</v>
      </c>
      <c r="E4035" t="s">
        <v>26</v>
      </c>
      <c r="F4035">
        <v>70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 s="1">
        <v>44468.437696759262</v>
      </c>
      <c r="U4035">
        <v>911</v>
      </c>
      <c r="V4035" t="s">
        <v>29</v>
      </c>
      <c r="W4035">
        <v>10</v>
      </c>
      <c r="X4035">
        <v>100</v>
      </c>
    </row>
    <row r="4036" spans="1:24" x14ac:dyDescent="0.35">
      <c r="A4036" t="s">
        <v>24</v>
      </c>
      <c r="B4036">
        <v>2021</v>
      </c>
      <c r="C4036">
        <v>400</v>
      </c>
      <c r="D4036" t="s">
        <v>25</v>
      </c>
      <c r="E4036" t="s">
        <v>26</v>
      </c>
      <c r="F4036">
        <v>89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 s="1">
        <v>44468.437696759262</v>
      </c>
      <c r="U4036">
        <v>932</v>
      </c>
      <c r="V4036" t="s">
        <v>30</v>
      </c>
      <c r="W4036">
        <v>101</v>
      </c>
      <c r="X4036">
        <v>200</v>
      </c>
    </row>
    <row r="4037" spans="1:24" x14ac:dyDescent="0.35">
      <c r="A4037" t="s">
        <v>24</v>
      </c>
      <c r="B4037">
        <v>2021</v>
      </c>
      <c r="C4037">
        <v>420</v>
      </c>
      <c r="D4037" t="s">
        <v>32</v>
      </c>
      <c r="E4037" t="s">
        <v>33</v>
      </c>
      <c r="F4037">
        <v>1</v>
      </c>
      <c r="G4037">
        <v>0</v>
      </c>
      <c r="H4037">
        <v>0</v>
      </c>
      <c r="J4037">
        <v>0</v>
      </c>
      <c r="L4037">
        <v>0</v>
      </c>
      <c r="P4037">
        <v>0</v>
      </c>
      <c r="T4037" s="1">
        <v>44468.437696759262</v>
      </c>
      <c r="U4037">
        <v>945</v>
      </c>
      <c r="V4037" t="s">
        <v>27</v>
      </c>
      <c r="W4037">
        <v>501</v>
      </c>
      <c r="X4037">
        <v>700</v>
      </c>
    </row>
    <row r="4038" spans="1:24" x14ac:dyDescent="0.35">
      <c r="A4038" t="s">
        <v>24</v>
      </c>
      <c r="B4038">
        <v>2021</v>
      </c>
      <c r="C4038">
        <v>420</v>
      </c>
      <c r="D4038" t="s">
        <v>32</v>
      </c>
      <c r="E4038" t="s">
        <v>33</v>
      </c>
      <c r="F4038">
        <v>2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s="1">
        <v>44468.437696759262</v>
      </c>
      <c r="U4038">
        <v>915</v>
      </c>
      <c r="V4038" t="s">
        <v>29</v>
      </c>
      <c r="W4038">
        <v>501</v>
      </c>
      <c r="X4038">
        <v>700</v>
      </c>
    </row>
    <row r="4039" spans="1:24" x14ac:dyDescent="0.35">
      <c r="A4039" t="s">
        <v>24</v>
      </c>
      <c r="B4039">
        <v>2021</v>
      </c>
      <c r="C4039">
        <v>420</v>
      </c>
      <c r="D4039" t="s">
        <v>32</v>
      </c>
      <c r="E4039" t="s">
        <v>33</v>
      </c>
      <c r="F4039">
        <v>2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 s="1">
        <v>44468.437696759262</v>
      </c>
      <c r="U4039">
        <v>935</v>
      </c>
      <c r="V4039" t="s">
        <v>30</v>
      </c>
      <c r="W4039">
        <v>501</v>
      </c>
      <c r="X4039">
        <v>700</v>
      </c>
    </row>
    <row r="4040" spans="1:24" x14ac:dyDescent="0.35">
      <c r="A4040" t="s">
        <v>24</v>
      </c>
      <c r="B4040">
        <v>2021</v>
      </c>
      <c r="C4040">
        <v>420</v>
      </c>
      <c r="D4040" t="s">
        <v>32</v>
      </c>
      <c r="E4040" t="s">
        <v>33</v>
      </c>
      <c r="F4040">
        <v>2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 s="1">
        <v>44468.437696759262</v>
      </c>
      <c r="U4040">
        <v>955</v>
      </c>
      <c r="V4040" t="s">
        <v>28</v>
      </c>
      <c r="W4040">
        <v>501</v>
      </c>
      <c r="X4040">
        <v>700</v>
      </c>
    </row>
    <row r="4041" spans="1:24" x14ac:dyDescent="0.35">
      <c r="A4041" t="s">
        <v>24</v>
      </c>
      <c r="B4041">
        <v>2021</v>
      </c>
      <c r="C4041">
        <v>420</v>
      </c>
      <c r="D4041" t="s">
        <v>32</v>
      </c>
      <c r="E4041" t="s">
        <v>33</v>
      </c>
      <c r="F4041">
        <v>3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 s="1">
        <v>44468.437696759262</v>
      </c>
      <c r="U4041">
        <v>925</v>
      </c>
      <c r="V4041" t="s">
        <v>31</v>
      </c>
      <c r="W4041">
        <v>501</v>
      </c>
      <c r="X4041">
        <v>700</v>
      </c>
    </row>
    <row r="4042" spans="1:24" x14ac:dyDescent="0.35">
      <c r="A4042" t="s">
        <v>24</v>
      </c>
      <c r="B4042">
        <v>2021</v>
      </c>
      <c r="C4042">
        <v>420</v>
      </c>
      <c r="D4042" t="s">
        <v>32</v>
      </c>
      <c r="E4042" t="s">
        <v>33</v>
      </c>
      <c r="F4042">
        <v>4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 s="1">
        <v>44468.437696759262</v>
      </c>
      <c r="U4042">
        <v>914</v>
      </c>
      <c r="V4042" t="s">
        <v>29</v>
      </c>
      <c r="W4042">
        <v>301</v>
      </c>
      <c r="X4042">
        <v>500</v>
      </c>
    </row>
    <row r="4043" spans="1:24" x14ac:dyDescent="0.35">
      <c r="A4043" t="s">
        <v>24</v>
      </c>
      <c r="B4043">
        <v>2021</v>
      </c>
      <c r="C4043">
        <v>420</v>
      </c>
      <c r="D4043" t="s">
        <v>32</v>
      </c>
      <c r="E4043" t="s">
        <v>33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 s="1">
        <v>44468.437696759262</v>
      </c>
      <c r="U4043">
        <v>924</v>
      </c>
      <c r="V4043" t="s">
        <v>31</v>
      </c>
      <c r="W4043">
        <v>301</v>
      </c>
      <c r="X4043">
        <v>500</v>
      </c>
    </row>
    <row r="4044" spans="1:24" x14ac:dyDescent="0.35">
      <c r="A4044" t="s">
        <v>24</v>
      </c>
      <c r="B4044">
        <v>2021</v>
      </c>
      <c r="C4044">
        <v>420</v>
      </c>
      <c r="D4044" t="s">
        <v>32</v>
      </c>
      <c r="E4044" t="s">
        <v>33</v>
      </c>
      <c r="F4044">
        <v>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 s="1">
        <v>44468.437696759262</v>
      </c>
      <c r="U4044">
        <v>934</v>
      </c>
      <c r="V4044" t="s">
        <v>30</v>
      </c>
      <c r="W4044">
        <v>301</v>
      </c>
      <c r="X4044">
        <v>500</v>
      </c>
    </row>
    <row r="4045" spans="1:24" x14ac:dyDescent="0.35">
      <c r="A4045" t="s">
        <v>24</v>
      </c>
      <c r="B4045">
        <v>2021</v>
      </c>
      <c r="C4045">
        <v>420</v>
      </c>
      <c r="D4045" t="s">
        <v>32</v>
      </c>
      <c r="E4045" t="s">
        <v>33</v>
      </c>
      <c r="F4045">
        <v>6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s="1">
        <v>44468.437696759262</v>
      </c>
      <c r="U4045">
        <v>944</v>
      </c>
      <c r="V4045" t="s">
        <v>27</v>
      </c>
      <c r="W4045">
        <v>301</v>
      </c>
      <c r="X4045">
        <v>500</v>
      </c>
    </row>
    <row r="4046" spans="1:24" x14ac:dyDescent="0.35">
      <c r="A4046" t="s">
        <v>24</v>
      </c>
      <c r="B4046">
        <v>2021</v>
      </c>
      <c r="C4046">
        <v>420</v>
      </c>
      <c r="D4046" t="s">
        <v>32</v>
      </c>
      <c r="E4046" t="s">
        <v>33</v>
      </c>
      <c r="F4046">
        <v>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 s="1">
        <v>44468.437696759262</v>
      </c>
      <c r="U4046">
        <v>951</v>
      </c>
      <c r="V4046" t="s">
        <v>28</v>
      </c>
      <c r="W4046">
        <v>10</v>
      </c>
      <c r="X4046">
        <v>100</v>
      </c>
    </row>
    <row r="4047" spans="1:24" x14ac:dyDescent="0.35">
      <c r="A4047" t="s">
        <v>24</v>
      </c>
      <c r="B4047">
        <v>2021</v>
      </c>
      <c r="C4047">
        <v>420</v>
      </c>
      <c r="D4047" t="s">
        <v>32</v>
      </c>
      <c r="E4047" t="s">
        <v>33</v>
      </c>
      <c r="F4047">
        <v>8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s="1">
        <v>44468.437696759262</v>
      </c>
      <c r="U4047">
        <v>954</v>
      </c>
      <c r="V4047" t="s">
        <v>28</v>
      </c>
      <c r="W4047">
        <v>301</v>
      </c>
      <c r="X4047">
        <v>500</v>
      </c>
    </row>
    <row r="4048" spans="1:24" x14ac:dyDescent="0.35">
      <c r="A4048" t="s">
        <v>24</v>
      </c>
      <c r="B4048">
        <v>2021</v>
      </c>
      <c r="C4048">
        <v>420</v>
      </c>
      <c r="D4048" t="s">
        <v>32</v>
      </c>
      <c r="E4048" t="s">
        <v>33</v>
      </c>
      <c r="F4048">
        <v>11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 s="1">
        <v>44468.437696759262</v>
      </c>
      <c r="U4048">
        <v>913</v>
      </c>
      <c r="V4048" t="s">
        <v>29</v>
      </c>
      <c r="W4048">
        <v>201</v>
      </c>
      <c r="X4048">
        <v>300</v>
      </c>
    </row>
    <row r="4049" spans="1:24" x14ac:dyDescent="0.35">
      <c r="A4049" t="s">
        <v>24</v>
      </c>
      <c r="B4049">
        <v>2021</v>
      </c>
      <c r="C4049">
        <v>420</v>
      </c>
      <c r="D4049" t="s">
        <v>32</v>
      </c>
      <c r="E4049" t="s">
        <v>33</v>
      </c>
      <c r="F4049">
        <v>13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 s="1">
        <v>44468.437696759262</v>
      </c>
      <c r="U4049">
        <v>953</v>
      </c>
      <c r="V4049" t="s">
        <v>28</v>
      </c>
      <c r="W4049">
        <v>201</v>
      </c>
      <c r="X4049">
        <v>300</v>
      </c>
    </row>
    <row r="4050" spans="1:24" x14ac:dyDescent="0.35">
      <c r="A4050" t="s">
        <v>24</v>
      </c>
      <c r="B4050">
        <v>2021</v>
      </c>
      <c r="C4050">
        <v>420</v>
      </c>
      <c r="D4050" t="s">
        <v>32</v>
      </c>
      <c r="E4050" t="s">
        <v>33</v>
      </c>
      <c r="F4050">
        <v>16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 s="1">
        <v>44468.437696759262</v>
      </c>
      <c r="U4050">
        <v>923</v>
      </c>
      <c r="V4050" t="s">
        <v>31</v>
      </c>
      <c r="W4050">
        <v>201</v>
      </c>
      <c r="X4050">
        <v>300</v>
      </c>
    </row>
    <row r="4051" spans="1:24" x14ac:dyDescent="0.35">
      <c r="A4051" t="s">
        <v>24</v>
      </c>
      <c r="B4051">
        <v>2021</v>
      </c>
      <c r="C4051">
        <v>420</v>
      </c>
      <c r="D4051" t="s">
        <v>32</v>
      </c>
      <c r="E4051" t="s">
        <v>33</v>
      </c>
      <c r="F4051">
        <v>16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 s="1">
        <v>44468.437696759262</v>
      </c>
      <c r="U4051">
        <v>943</v>
      </c>
      <c r="V4051" t="s">
        <v>27</v>
      </c>
      <c r="W4051">
        <v>201</v>
      </c>
      <c r="X4051">
        <v>300</v>
      </c>
    </row>
    <row r="4052" spans="1:24" x14ac:dyDescent="0.35">
      <c r="A4052" t="s">
        <v>24</v>
      </c>
      <c r="B4052">
        <v>2021</v>
      </c>
      <c r="C4052">
        <v>420</v>
      </c>
      <c r="D4052" t="s">
        <v>32</v>
      </c>
      <c r="E4052" t="s">
        <v>33</v>
      </c>
      <c r="F4052">
        <v>16</v>
      </c>
      <c r="G4052">
        <v>8</v>
      </c>
      <c r="H4052">
        <v>411.48356746270002</v>
      </c>
      <c r="I4052">
        <v>64703.546812449</v>
      </c>
      <c r="J4052">
        <v>85.217931519020794</v>
      </c>
      <c r="K4052">
        <v>3132.7075537686301</v>
      </c>
      <c r="L4052">
        <v>6856.1</v>
      </c>
      <c r="M4052">
        <v>17961945.0442007</v>
      </c>
      <c r="N4052">
        <v>0</v>
      </c>
      <c r="O4052">
        <v>15841</v>
      </c>
      <c r="P4052">
        <v>1420283</v>
      </c>
      <c r="Q4052">
        <v>869651258584.76599</v>
      </c>
      <c r="R4052">
        <v>0</v>
      </c>
      <c r="S4052">
        <v>3397291</v>
      </c>
      <c r="T4052" s="1">
        <v>44468.437696759262</v>
      </c>
      <c r="U4052">
        <v>941</v>
      </c>
      <c r="V4052" t="s">
        <v>27</v>
      </c>
      <c r="W4052">
        <v>10</v>
      </c>
      <c r="X4052">
        <v>100</v>
      </c>
    </row>
    <row r="4053" spans="1:24" x14ac:dyDescent="0.35">
      <c r="A4053" t="s">
        <v>24</v>
      </c>
      <c r="B4053">
        <v>2021</v>
      </c>
      <c r="C4053">
        <v>420</v>
      </c>
      <c r="D4053" t="s">
        <v>32</v>
      </c>
      <c r="E4053" t="s">
        <v>33</v>
      </c>
      <c r="F4053">
        <v>18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s="1">
        <v>44468.437696759262</v>
      </c>
      <c r="U4053">
        <v>933</v>
      </c>
      <c r="V4053" t="s">
        <v>30</v>
      </c>
      <c r="W4053">
        <v>201</v>
      </c>
      <c r="X4053">
        <v>300</v>
      </c>
    </row>
    <row r="4054" spans="1:24" x14ac:dyDescent="0.35">
      <c r="A4054" t="s">
        <v>24</v>
      </c>
      <c r="B4054">
        <v>2021</v>
      </c>
      <c r="C4054">
        <v>420</v>
      </c>
      <c r="D4054" t="s">
        <v>32</v>
      </c>
      <c r="E4054" t="s">
        <v>33</v>
      </c>
      <c r="F4054">
        <v>23</v>
      </c>
      <c r="G4054">
        <v>1</v>
      </c>
      <c r="H4054">
        <v>8.6375928819928394</v>
      </c>
      <c r="I4054">
        <v>74.7691749934489</v>
      </c>
      <c r="J4054">
        <v>1.9263696355523601</v>
      </c>
      <c r="K4054">
        <v>3.7588316170367801</v>
      </c>
      <c r="L4054">
        <v>95.8</v>
      </c>
      <c r="M4054">
        <v>9186.1457758869801</v>
      </c>
      <c r="N4054">
        <v>0</v>
      </c>
      <c r="O4054">
        <v>303</v>
      </c>
      <c r="P4054">
        <v>21490</v>
      </c>
      <c r="Q4054">
        <v>461810300.62373</v>
      </c>
      <c r="R4054">
        <v>0</v>
      </c>
      <c r="S4054">
        <v>67908</v>
      </c>
      <c r="T4054" s="1">
        <v>44468.437696759262</v>
      </c>
      <c r="U4054">
        <v>952</v>
      </c>
      <c r="V4054" t="s">
        <v>28</v>
      </c>
      <c r="W4054">
        <v>101</v>
      </c>
      <c r="X4054">
        <v>200</v>
      </c>
    </row>
    <row r="4055" spans="1:24" x14ac:dyDescent="0.35">
      <c r="A4055" t="s">
        <v>24</v>
      </c>
      <c r="B4055">
        <v>2021</v>
      </c>
      <c r="C4055">
        <v>420</v>
      </c>
      <c r="D4055" t="s">
        <v>32</v>
      </c>
      <c r="E4055" t="s">
        <v>33</v>
      </c>
      <c r="F4055">
        <v>27</v>
      </c>
      <c r="G4055">
        <v>2</v>
      </c>
      <c r="H4055">
        <v>33.865462748352101</v>
      </c>
      <c r="I4055">
        <v>573.66162621028104</v>
      </c>
      <c r="J4055">
        <v>3.6297839104843401</v>
      </c>
      <c r="K4055">
        <v>7.69606395981108</v>
      </c>
      <c r="L4055">
        <v>496.7</v>
      </c>
      <c r="M4055">
        <v>123579.935594961</v>
      </c>
      <c r="N4055">
        <v>0</v>
      </c>
      <c r="O4055">
        <v>1280</v>
      </c>
      <c r="P4055">
        <v>53038</v>
      </c>
      <c r="Q4055">
        <v>1657909549.8703101</v>
      </c>
      <c r="R4055">
        <v>0</v>
      </c>
      <c r="S4055">
        <v>143756</v>
      </c>
      <c r="T4055" s="1">
        <v>44468.437696759262</v>
      </c>
      <c r="U4055">
        <v>912</v>
      </c>
      <c r="V4055" t="s">
        <v>29</v>
      </c>
      <c r="W4055">
        <v>101</v>
      </c>
      <c r="X4055">
        <v>200</v>
      </c>
    </row>
    <row r="4056" spans="1:24" x14ac:dyDescent="0.35">
      <c r="A4056" t="s">
        <v>24</v>
      </c>
      <c r="B4056">
        <v>2021</v>
      </c>
      <c r="C4056">
        <v>420</v>
      </c>
      <c r="D4056" t="s">
        <v>32</v>
      </c>
      <c r="E4056" t="s">
        <v>33</v>
      </c>
      <c r="F4056">
        <v>31</v>
      </c>
      <c r="G4056">
        <v>4</v>
      </c>
      <c r="H4056">
        <v>52.523871989535799</v>
      </c>
      <c r="I4056">
        <v>680.16815350891898</v>
      </c>
      <c r="J4056">
        <v>7.7815852085376704</v>
      </c>
      <c r="K4056">
        <v>12.2006369991678</v>
      </c>
      <c r="L4056">
        <v>1543.3</v>
      </c>
      <c r="M4056">
        <v>587174.40797834296</v>
      </c>
      <c r="N4056">
        <v>0</v>
      </c>
      <c r="O4056">
        <v>3310</v>
      </c>
      <c r="P4056">
        <v>228289</v>
      </c>
      <c r="Q4056">
        <v>10532545180.1693</v>
      </c>
      <c r="R4056">
        <v>0</v>
      </c>
      <c r="S4056">
        <v>464950</v>
      </c>
      <c r="T4056" s="1">
        <v>44468.437696759262</v>
      </c>
      <c r="U4056">
        <v>942</v>
      </c>
      <c r="V4056" t="s">
        <v>27</v>
      </c>
      <c r="W4056">
        <v>101</v>
      </c>
      <c r="X4056">
        <v>200</v>
      </c>
    </row>
    <row r="4057" spans="1:24" x14ac:dyDescent="0.35">
      <c r="A4057" t="s">
        <v>24</v>
      </c>
      <c r="B4057">
        <v>2021</v>
      </c>
      <c r="C4057">
        <v>420</v>
      </c>
      <c r="D4057" t="s">
        <v>32</v>
      </c>
      <c r="E4057" t="s">
        <v>33</v>
      </c>
      <c r="F4057">
        <v>41</v>
      </c>
      <c r="G4057">
        <v>8</v>
      </c>
      <c r="H4057">
        <v>357.31316207636303</v>
      </c>
      <c r="I4057">
        <v>26676.5458864629</v>
      </c>
      <c r="J4057">
        <v>27.029965419561002</v>
      </c>
      <c r="K4057">
        <v>144.629160673797</v>
      </c>
      <c r="L4057">
        <v>9303.5</v>
      </c>
      <c r="M4057">
        <v>18081859.559210401</v>
      </c>
      <c r="N4057">
        <v>527</v>
      </c>
      <c r="O4057">
        <v>18080</v>
      </c>
      <c r="P4057">
        <v>704239</v>
      </c>
      <c r="Q4057">
        <v>98032338316.976898</v>
      </c>
      <c r="R4057">
        <v>57998</v>
      </c>
      <c r="S4057">
        <v>1350480</v>
      </c>
      <c r="T4057" s="1">
        <v>44468.437696759262</v>
      </c>
      <c r="U4057">
        <v>921</v>
      </c>
      <c r="V4057" t="s">
        <v>31</v>
      </c>
      <c r="W4057">
        <v>10</v>
      </c>
      <c r="X4057">
        <v>100</v>
      </c>
    </row>
    <row r="4058" spans="1:24" x14ac:dyDescent="0.35">
      <c r="A4058" t="s">
        <v>24</v>
      </c>
      <c r="B4058">
        <v>2021</v>
      </c>
      <c r="C4058">
        <v>420</v>
      </c>
      <c r="D4058" t="s">
        <v>32</v>
      </c>
      <c r="E4058" t="s">
        <v>33</v>
      </c>
      <c r="F4058">
        <v>51</v>
      </c>
      <c r="G4058">
        <v>2</v>
      </c>
      <c r="H4058">
        <v>28.866576662989701</v>
      </c>
      <c r="I4058">
        <v>393.772780212756</v>
      </c>
      <c r="J4058">
        <v>2.4676267147394402</v>
      </c>
      <c r="K4058">
        <v>2.8588180077624199</v>
      </c>
      <c r="L4058">
        <v>688.5</v>
      </c>
      <c r="M4058">
        <v>223975.47250740899</v>
      </c>
      <c r="N4058">
        <v>0</v>
      </c>
      <c r="O4058">
        <v>1704</v>
      </c>
      <c r="P4058">
        <v>59352</v>
      </c>
      <c r="Q4058">
        <v>1626077642.4295199</v>
      </c>
      <c r="R4058">
        <v>0</v>
      </c>
      <c r="S4058">
        <v>145848</v>
      </c>
      <c r="T4058" s="1">
        <v>44468.437696759262</v>
      </c>
      <c r="U4058">
        <v>922</v>
      </c>
      <c r="V4058" t="s">
        <v>31</v>
      </c>
      <c r="W4058">
        <v>101</v>
      </c>
      <c r="X4058">
        <v>200</v>
      </c>
    </row>
    <row r="4059" spans="1:24" x14ac:dyDescent="0.35">
      <c r="A4059" t="s">
        <v>24</v>
      </c>
      <c r="B4059">
        <v>2021</v>
      </c>
      <c r="C4059">
        <v>420</v>
      </c>
      <c r="D4059" t="s">
        <v>32</v>
      </c>
      <c r="E4059" t="s">
        <v>33</v>
      </c>
      <c r="F4059">
        <v>62</v>
      </c>
      <c r="G4059">
        <v>15</v>
      </c>
      <c r="H4059">
        <v>150.76644069969601</v>
      </c>
      <c r="I4059">
        <v>2265.9740203378601</v>
      </c>
      <c r="J4059">
        <v>25.324784531316801</v>
      </c>
      <c r="K4059">
        <v>61.182498632189102</v>
      </c>
      <c r="L4059">
        <v>5808</v>
      </c>
      <c r="M4059">
        <v>3361498.3886263999</v>
      </c>
      <c r="N4059">
        <v>1875</v>
      </c>
      <c r="O4059">
        <v>9741</v>
      </c>
      <c r="P4059">
        <v>975667</v>
      </c>
      <c r="Q4059">
        <v>90762236776.913895</v>
      </c>
      <c r="R4059">
        <v>329448</v>
      </c>
      <c r="S4059">
        <v>1621886</v>
      </c>
      <c r="T4059" s="1">
        <v>44468.437696759262</v>
      </c>
      <c r="U4059">
        <v>931</v>
      </c>
      <c r="V4059" t="s">
        <v>30</v>
      </c>
      <c r="W4059">
        <v>10</v>
      </c>
      <c r="X4059">
        <v>100</v>
      </c>
    </row>
    <row r="4060" spans="1:24" x14ac:dyDescent="0.35">
      <c r="A4060" t="s">
        <v>24</v>
      </c>
      <c r="B4060">
        <v>2021</v>
      </c>
      <c r="C4060">
        <v>420</v>
      </c>
      <c r="D4060" t="s">
        <v>32</v>
      </c>
      <c r="E4060" t="s">
        <v>33</v>
      </c>
      <c r="F4060">
        <v>70</v>
      </c>
      <c r="G4060">
        <v>10</v>
      </c>
      <c r="H4060">
        <v>146.01390256155901</v>
      </c>
      <c r="I4060">
        <v>2619.9025596698798</v>
      </c>
      <c r="J4060">
        <v>9.3564376204737094</v>
      </c>
      <c r="K4060">
        <v>9.3965973669216698</v>
      </c>
      <c r="L4060">
        <v>6028.5</v>
      </c>
      <c r="M4060">
        <v>4466268.6584594604</v>
      </c>
      <c r="N4060">
        <v>1569</v>
      </c>
      <c r="O4060">
        <v>10488</v>
      </c>
      <c r="P4060">
        <v>386290</v>
      </c>
      <c r="Q4060">
        <v>16018812669.6334</v>
      </c>
      <c r="R4060">
        <v>119237</v>
      </c>
      <c r="S4060">
        <v>653343</v>
      </c>
      <c r="T4060" s="1">
        <v>44468.437696759262</v>
      </c>
      <c r="U4060">
        <v>911</v>
      </c>
      <c r="V4060" t="s">
        <v>29</v>
      </c>
      <c r="W4060">
        <v>10</v>
      </c>
      <c r="X4060">
        <v>100</v>
      </c>
    </row>
    <row r="4061" spans="1:24" x14ac:dyDescent="0.35">
      <c r="A4061" t="s">
        <v>24</v>
      </c>
      <c r="B4061">
        <v>2021</v>
      </c>
      <c r="C4061">
        <v>420</v>
      </c>
      <c r="D4061" t="s">
        <v>32</v>
      </c>
      <c r="E4061" t="s">
        <v>33</v>
      </c>
      <c r="F4061">
        <v>89</v>
      </c>
      <c r="G4061">
        <v>3</v>
      </c>
      <c r="H4061">
        <v>23.892350105137599</v>
      </c>
      <c r="I4061">
        <v>274.01748680137001</v>
      </c>
      <c r="J4061">
        <v>1.9246920504428</v>
      </c>
      <c r="K4061">
        <v>1.31020383355681</v>
      </c>
      <c r="L4061">
        <v>1035.2</v>
      </c>
      <c r="M4061">
        <v>514506.86927765899</v>
      </c>
      <c r="N4061">
        <v>0</v>
      </c>
      <c r="O4061">
        <v>2542</v>
      </c>
      <c r="P4061">
        <v>83895</v>
      </c>
      <c r="Q4061">
        <v>2460094355.2465701</v>
      </c>
      <c r="R4061">
        <v>0</v>
      </c>
      <c r="S4061">
        <v>188103</v>
      </c>
      <c r="T4061" s="1">
        <v>44468.437696759262</v>
      </c>
      <c r="U4061">
        <v>932</v>
      </c>
      <c r="V4061" t="s">
        <v>30</v>
      </c>
      <c r="W4061">
        <v>101</v>
      </c>
      <c r="X4061">
        <v>200</v>
      </c>
    </row>
    <row r="4062" spans="1:24" x14ac:dyDescent="0.35">
      <c r="A4062" t="s">
        <v>24</v>
      </c>
      <c r="B4062">
        <v>2021</v>
      </c>
      <c r="C4062">
        <v>435</v>
      </c>
      <c r="D4062" t="s">
        <v>34</v>
      </c>
      <c r="E4062" t="s">
        <v>35</v>
      </c>
      <c r="F4062">
        <v>1</v>
      </c>
      <c r="G4062">
        <v>0</v>
      </c>
      <c r="H4062">
        <v>0</v>
      </c>
      <c r="J4062">
        <v>0</v>
      </c>
      <c r="L4062">
        <v>0</v>
      </c>
      <c r="P4062">
        <v>0</v>
      </c>
      <c r="T4062" s="1">
        <v>44468.437696759262</v>
      </c>
      <c r="U4062">
        <v>945</v>
      </c>
      <c r="V4062" t="s">
        <v>27</v>
      </c>
      <c r="W4062">
        <v>501</v>
      </c>
      <c r="X4062">
        <v>700</v>
      </c>
    </row>
    <row r="4063" spans="1:24" x14ac:dyDescent="0.35">
      <c r="A4063" t="s">
        <v>24</v>
      </c>
      <c r="B4063">
        <v>2021</v>
      </c>
      <c r="C4063">
        <v>435</v>
      </c>
      <c r="D4063" t="s">
        <v>34</v>
      </c>
      <c r="E4063" t="s">
        <v>35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s="1">
        <v>44468.437696759262</v>
      </c>
      <c r="U4063">
        <v>915</v>
      </c>
      <c r="V4063" t="s">
        <v>29</v>
      </c>
      <c r="W4063">
        <v>501</v>
      </c>
      <c r="X4063">
        <v>700</v>
      </c>
    </row>
    <row r="4064" spans="1:24" x14ac:dyDescent="0.35">
      <c r="A4064" t="s">
        <v>24</v>
      </c>
      <c r="B4064">
        <v>2021</v>
      </c>
      <c r="C4064">
        <v>435</v>
      </c>
      <c r="D4064" t="s">
        <v>34</v>
      </c>
      <c r="E4064" t="s">
        <v>35</v>
      </c>
      <c r="F4064">
        <v>2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s="1">
        <v>44468.437696759262</v>
      </c>
      <c r="U4064">
        <v>935</v>
      </c>
      <c r="V4064" t="s">
        <v>30</v>
      </c>
      <c r="W4064">
        <v>501</v>
      </c>
      <c r="X4064">
        <v>700</v>
      </c>
    </row>
    <row r="4065" spans="1:24" x14ac:dyDescent="0.35">
      <c r="A4065" t="s">
        <v>24</v>
      </c>
      <c r="B4065">
        <v>2021</v>
      </c>
      <c r="C4065">
        <v>435</v>
      </c>
      <c r="D4065" t="s">
        <v>34</v>
      </c>
      <c r="E4065" t="s">
        <v>35</v>
      </c>
      <c r="F4065">
        <v>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 s="1">
        <v>44468.437696759262</v>
      </c>
      <c r="U4065">
        <v>955</v>
      </c>
      <c r="V4065" t="s">
        <v>28</v>
      </c>
      <c r="W4065">
        <v>501</v>
      </c>
      <c r="X4065">
        <v>700</v>
      </c>
    </row>
    <row r="4066" spans="1:24" x14ac:dyDescent="0.35">
      <c r="A4066" t="s">
        <v>24</v>
      </c>
      <c r="B4066">
        <v>2021</v>
      </c>
      <c r="C4066">
        <v>435</v>
      </c>
      <c r="D4066" t="s">
        <v>34</v>
      </c>
      <c r="E4066" t="s">
        <v>35</v>
      </c>
      <c r="F4066">
        <v>3</v>
      </c>
      <c r="G4066">
        <v>1</v>
      </c>
      <c r="H4066">
        <v>43.5</v>
      </c>
      <c r="I4066">
        <v>1889.1193644433499</v>
      </c>
      <c r="J4066">
        <v>19.2</v>
      </c>
      <c r="K4066">
        <v>370.519888431987</v>
      </c>
      <c r="L4066">
        <v>84.9</v>
      </c>
      <c r="M4066">
        <v>7207.0457342941299</v>
      </c>
      <c r="N4066">
        <v>0</v>
      </c>
      <c r="O4066">
        <v>355</v>
      </c>
      <c r="P4066">
        <v>37597</v>
      </c>
      <c r="Q4066">
        <v>1413544232.11989</v>
      </c>
      <c r="R4066">
        <v>0</v>
      </c>
      <c r="S4066">
        <v>157231</v>
      </c>
      <c r="T4066" s="1">
        <v>44468.437696759262</v>
      </c>
      <c r="U4066">
        <v>925</v>
      </c>
      <c r="V4066" t="s">
        <v>31</v>
      </c>
      <c r="W4066">
        <v>501</v>
      </c>
      <c r="X4066">
        <v>700</v>
      </c>
    </row>
    <row r="4067" spans="1:24" x14ac:dyDescent="0.35">
      <c r="A4067" t="s">
        <v>24</v>
      </c>
      <c r="B4067">
        <v>2021</v>
      </c>
      <c r="C4067">
        <v>435</v>
      </c>
      <c r="D4067" t="s">
        <v>34</v>
      </c>
      <c r="E4067" t="s">
        <v>35</v>
      </c>
      <c r="F4067">
        <v>4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s="1">
        <v>44468.437696759262</v>
      </c>
      <c r="U4067">
        <v>914</v>
      </c>
      <c r="V4067" t="s">
        <v>29</v>
      </c>
      <c r="W4067">
        <v>301</v>
      </c>
      <c r="X4067">
        <v>500</v>
      </c>
    </row>
    <row r="4068" spans="1:24" x14ac:dyDescent="0.35">
      <c r="A4068" t="s">
        <v>24</v>
      </c>
      <c r="B4068">
        <v>2021</v>
      </c>
      <c r="C4068">
        <v>435</v>
      </c>
      <c r="D4068" t="s">
        <v>34</v>
      </c>
      <c r="E4068" t="s">
        <v>35</v>
      </c>
      <c r="F4068">
        <v>4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 s="1">
        <v>44468.437696759262</v>
      </c>
      <c r="U4068">
        <v>924</v>
      </c>
      <c r="V4068" t="s">
        <v>31</v>
      </c>
      <c r="W4068">
        <v>301</v>
      </c>
      <c r="X4068">
        <v>500</v>
      </c>
    </row>
    <row r="4069" spans="1:24" x14ac:dyDescent="0.35">
      <c r="A4069" t="s">
        <v>24</v>
      </c>
      <c r="B4069">
        <v>2021</v>
      </c>
      <c r="C4069">
        <v>435</v>
      </c>
      <c r="D4069" t="s">
        <v>34</v>
      </c>
      <c r="E4069" t="s">
        <v>35</v>
      </c>
      <c r="F4069">
        <v>6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s="1">
        <v>44468.437696759262</v>
      </c>
      <c r="U4069">
        <v>934</v>
      </c>
      <c r="V4069" t="s">
        <v>30</v>
      </c>
      <c r="W4069">
        <v>301</v>
      </c>
      <c r="X4069">
        <v>500</v>
      </c>
    </row>
    <row r="4070" spans="1:24" x14ac:dyDescent="0.35">
      <c r="A4070" t="s">
        <v>24</v>
      </c>
      <c r="B4070">
        <v>2021</v>
      </c>
      <c r="C4070">
        <v>435</v>
      </c>
      <c r="D4070" t="s">
        <v>34</v>
      </c>
      <c r="E4070" t="s">
        <v>35</v>
      </c>
      <c r="F4070">
        <v>6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 s="1">
        <v>44468.437696759262</v>
      </c>
      <c r="U4070">
        <v>944</v>
      </c>
      <c r="V4070" t="s">
        <v>27</v>
      </c>
      <c r="W4070">
        <v>301</v>
      </c>
      <c r="X4070">
        <v>500</v>
      </c>
    </row>
    <row r="4071" spans="1:24" x14ac:dyDescent="0.35">
      <c r="A4071" t="s">
        <v>24</v>
      </c>
      <c r="B4071">
        <v>2021</v>
      </c>
      <c r="C4071">
        <v>435</v>
      </c>
      <c r="D4071" t="s">
        <v>34</v>
      </c>
      <c r="E4071" t="s">
        <v>35</v>
      </c>
      <c r="F4071">
        <v>7</v>
      </c>
      <c r="G4071">
        <v>1</v>
      </c>
      <c r="H4071">
        <v>5.3</v>
      </c>
      <c r="I4071">
        <v>28.008503355729498</v>
      </c>
      <c r="J4071">
        <v>6.1</v>
      </c>
      <c r="K4071">
        <v>36.666295780636503</v>
      </c>
      <c r="L4071">
        <v>34.6</v>
      </c>
      <c r="M4071">
        <v>1200.2867941187201</v>
      </c>
      <c r="N4071">
        <v>0</v>
      </c>
      <c r="O4071">
        <v>117</v>
      </c>
      <c r="P4071">
        <v>39640</v>
      </c>
      <c r="Q4071">
        <v>1571311042.7853799</v>
      </c>
      <c r="R4071">
        <v>0</v>
      </c>
      <c r="S4071">
        <v>133388</v>
      </c>
      <c r="T4071" s="1">
        <v>44468.437696759262</v>
      </c>
      <c r="U4071">
        <v>951</v>
      </c>
      <c r="V4071" t="s">
        <v>28</v>
      </c>
      <c r="W4071">
        <v>10</v>
      </c>
      <c r="X4071">
        <v>100</v>
      </c>
    </row>
    <row r="4072" spans="1:24" x14ac:dyDescent="0.35">
      <c r="A4072" t="s">
        <v>24</v>
      </c>
      <c r="B4072">
        <v>2021</v>
      </c>
      <c r="C4072">
        <v>435</v>
      </c>
      <c r="D4072" t="s">
        <v>34</v>
      </c>
      <c r="E4072" t="s">
        <v>35</v>
      </c>
      <c r="F4072">
        <v>8</v>
      </c>
      <c r="G4072">
        <v>2</v>
      </c>
      <c r="H4072">
        <v>9.6923747195609096</v>
      </c>
      <c r="I4072">
        <v>33.687444880325799</v>
      </c>
      <c r="J4072">
        <v>9.7171634017081203</v>
      </c>
      <c r="K4072">
        <v>31.4031449371974</v>
      </c>
      <c r="L4072">
        <v>30.2</v>
      </c>
      <c r="M4072">
        <v>327.294007569673</v>
      </c>
      <c r="N4072">
        <v>0</v>
      </c>
      <c r="O4072">
        <v>80</v>
      </c>
      <c r="P4072">
        <v>30250</v>
      </c>
      <c r="Q4072">
        <v>305100644.86336899</v>
      </c>
      <c r="R4072">
        <v>0</v>
      </c>
      <c r="S4072">
        <v>78739</v>
      </c>
      <c r="T4072" s="1">
        <v>44468.437696759262</v>
      </c>
      <c r="U4072">
        <v>954</v>
      </c>
      <c r="V4072" t="s">
        <v>28</v>
      </c>
      <c r="W4072">
        <v>301</v>
      </c>
      <c r="X4072">
        <v>500</v>
      </c>
    </row>
    <row r="4073" spans="1:24" x14ac:dyDescent="0.35">
      <c r="A4073" t="s">
        <v>24</v>
      </c>
      <c r="B4073">
        <v>2021</v>
      </c>
      <c r="C4073">
        <v>435</v>
      </c>
      <c r="D4073" t="s">
        <v>34</v>
      </c>
      <c r="E4073" t="s">
        <v>35</v>
      </c>
      <c r="F4073">
        <v>11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 s="1">
        <v>44468.437696759262</v>
      </c>
      <c r="U4073">
        <v>913</v>
      </c>
      <c r="V4073" t="s">
        <v>29</v>
      </c>
      <c r="W4073">
        <v>201</v>
      </c>
      <c r="X4073">
        <v>300</v>
      </c>
    </row>
    <row r="4074" spans="1:24" x14ac:dyDescent="0.35">
      <c r="A4074" t="s">
        <v>24</v>
      </c>
      <c r="B4074">
        <v>2021</v>
      </c>
      <c r="C4074">
        <v>435</v>
      </c>
      <c r="D4074" t="s">
        <v>34</v>
      </c>
      <c r="E4074" t="s">
        <v>35</v>
      </c>
      <c r="F4074">
        <v>13</v>
      </c>
      <c r="G4074">
        <v>2</v>
      </c>
      <c r="H4074">
        <v>6.0503883065275099</v>
      </c>
      <c r="I4074">
        <v>18.417896969590299</v>
      </c>
      <c r="J4074">
        <v>5.84859016337633</v>
      </c>
      <c r="K4074">
        <v>17.213431415751799</v>
      </c>
      <c r="L4074">
        <v>30.4</v>
      </c>
      <c r="M4074">
        <v>470.13464308007798</v>
      </c>
      <c r="N4074">
        <v>0</v>
      </c>
      <c r="O4074">
        <v>77</v>
      </c>
      <c r="P4074">
        <v>29578</v>
      </c>
      <c r="Q4074">
        <v>439389494.26145399</v>
      </c>
      <c r="R4074">
        <v>0</v>
      </c>
      <c r="S4074">
        <v>74855</v>
      </c>
      <c r="T4074" s="1">
        <v>44468.437696759262</v>
      </c>
      <c r="U4074">
        <v>953</v>
      </c>
      <c r="V4074" t="s">
        <v>28</v>
      </c>
      <c r="W4074">
        <v>201</v>
      </c>
      <c r="X4074">
        <v>300</v>
      </c>
    </row>
    <row r="4075" spans="1:24" x14ac:dyDescent="0.35">
      <c r="A4075" t="s">
        <v>24</v>
      </c>
      <c r="B4075">
        <v>2021</v>
      </c>
      <c r="C4075">
        <v>435</v>
      </c>
      <c r="D4075" t="s">
        <v>34</v>
      </c>
      <c r="E4075" t="s">
        <v>35</v>
      </c>
      <c r="F4075">
        <v>16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s="1">
        <v>44468.437696759262</v>
      </c>
      <c r="U4075">
        <v>941</v>
      </c>
      <c r="V4075" t="s">
        <v>27</v>
      </c>
      <c r="W4075">
        <v>10</v>
      </c>
      <c r="X4075">
        <v>100</v>
      </c>
    </row>
    <row r="4076" spans="1:24" x14ac:dyDescent="0.35">
      <c r="A4076" t="s">
        <v>24</v>
      </c>
      <c r="B4076">
        <v>2021</v>
      </c>
      <c r="C4076">
        <v>435</v>
      </c>
      <c r="D4076" t="s">
        <v>34</v>
      </c>
      <c r="E4076" t="s">
        <v>35</v>
      </c>
      <c r="F4076">
        <v>16</v>
      </c>
      <c r="G4076">
        <v>1</v>
      </c>
      <c r="H4076">
        <v>3.2506544326158502</v>
      </c>
      <c r="I4076">
        <v>10.5173303144821</v>
      </c>
      <c r="J4076">
        <v>1.89278612532062</v>
      </c>
      <c r="K4076">
        <v>3.6392146416892999</v>
      </c>
      <c r="L4076">
        <v>16.8</v>
      </c>
      <c r="M4076">
        <v>281.12221647908399</v>
      </c>
      <c r="N4076">
        <v>0</v>
      </c>
      <c r="O4076">
        <v>55</v>
      </c>
      <c r="P4076">
        <v>9863</v>
      </c>
      <c r="Q4076">
        <v>97274123.349163994</v>
      </c>
      <c r="R4076">
        <v>0</v>
      </c>
      <c r="S4076">
        <v>32173</v>
      </c>
      <c r="T4076" s="1">
        <v>44468.437696759262</v>
      </c>
      <c r="U4076">
        <v>943</v>
      </c>
      <c r="V4076" t="s">
        <v>27</v>
      </c>
      <c r="W4076">
        <v>201</v>
      </c>
      <c r="X4076">
        <v>300</v>
      </c>
    </row>
    <row r="4077" spans="1:24" x14ac:dyDescent="0.35">
      <c r="A4077" t="s">
        <v>24</v>
      </c>
      <c r="B4077">
        <v>2021</v>
      </c>
      <c r="C4077">
        <v>435</v>
      </c>
      <c r="D4077" t="s">
        <v>34</v>
      </c>
      <c r="E4077" t="s">
        <v>35</v>
      </c>
      <c r="F4077">
        <v>16</v>
      </c>
      <c r="G4077">
        <v>1</v>
      </c>
      <c r="H4077">
        <v>6.5072535760566002</v>
      </c>
      <c r="I4077">
        <v>42.863816032635199</v>
      </c>
      <c r="J4077">
        <v>3.5572986215776101</v>
      </c>
      <c r="K4077">
        <v>12.771440771723</v>
      </c>
      <c r="L4077">
        <v>75.599999999999994</v>
      </c>
      <c r="M4077">
        <v>5714.2772894264199</v>
      </c>
      <c r="N4077">
        <v>0</v>
      </c>
      <c r="O4077">
        <v>247</v>
      </c>
      <c r="P4077">
        <v>41262</v>
      </c>
      <c r="Q4077">
        <v>1702591152.8629899</v>
      </c>
      <c r="R4077">
        <v>0</v>
      </c>
      <c r="S4077">
        <v>134598</v>
      </c>
      <c r="T4077" s="1">
        <v>44468.437696759262</v>
      </c>
      <c r="U4077">
        <v>923</v>
      </c>
      <c r="V4077" t="s">
        <v>31</v>
      </c>
      <c r="W4077">
        <v>201</v>
      </c>
      <c r="X4077">
        <v>300</v>
      </c>
    </row>
    <row r="4078" spans="1:24" x14ac:dyDescent="0.35">
      <c r="A4078" t="s">
        <v>24</v>
      </c>
      <c r="B4078">
        <v>2021</v>
      </c>
      <c r="C4078">
        <v>435</v>
      </c>
      <c r="D4078" t="s">
        <v>34</v>
      </c>
      <c r="E4078" t="s">
        <v>35</v>
      </c>
      <c r="F4078">
        <v>18</v>
      </c>
      <c r="G4078">
        <v>4</v>
      </c>
      <c r="H4078">
        <v>27.436724172847999</v>
      </c>
      <c r="I4078">
        <v>122.147520559916</v>
      </c>
      <c r="J4078">
        <v>13.1736853107677</v>
      </c>
      <c r="K4078">
        <v>27.8334766624588</v>
      </c>
      <c r="L4078">
        <v>315.2</v>
      </c>
      <c r="M4078">
        <v>16126.772782095601</v>
      </c>
      <c r="N4078">
        <v>15</v>
      </c>
      <c r="O4078">
        <v>616</v>
      </c>
      <c r="P4078">
        <v>151507</v>
      </c>
      <c r="Q4078">
        <v>3674770898.4486299</v>
      </c>
      <c r="R4078">
        <v>8141</v>
      </c>
      <c r="S4078">
        <v>294873</v>
      </c>
      <c r="T4078" s="1">
        <v>44468.437696759262</v>
      </c>
      <c r="U4078">
        <v>933</v>
      </c>
      <c r="V4078" t="s">
        <v>30</v>
      </c>
      <c r="W4078">
        <v>201</v>
      </c>
      <c r="X4078">
        <v>300</v>
      </c>
    </row>
    <row r="4079" spans="1:24" x14ac:dyDescent="0.35">
      <c r="A4079" t="s">
        <v>24</v>
      </c>
      <c r="B4079">
        <v>2021</v>
      </c>
      <c r="C4079">
        <v>435</v>
      </c>
      <c r="D4079" t="s">
        <v>34</v>
      </c>
      <c r="E4079" t="s">
        <v>35</v>
      </c>
      <c r="F4079">
        <v>23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 s="1">
        <v>44468.437696759262</v>
      </c>
      <c r="U4079">
        <v>952</v>
      </c>
      <c r="V4079" t="s">
        <v>28</v>
      </c>
      <c r="W4079">
        <v>101</v>
      </c>
      <c r="X4079">
        <v>200</v>
      </c>
    </row>
    <row r="4080" spans="1:24" x14ac:dyDescent="0.35">
      <c r="A4080" t="s">
        <v>24</v>
      </c>
      <c r="B4080">
        <v>2021</v>
      </c>
      <c r="C4080">
        <v>435</v>
      </c>
      <c r="D4080" t="s">
        <v>34</v>
      </c>
      <c r="E4080" t="s">
        <v>35</v>
      </c>
      <c r="F4080">
        <v>27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s="1">
        <v>44468.437696759262</v>
      </c>
      <c r="U4080">
        <v>912</v>
      </c>
      <c r="V4080" t="s">
        <v>29</v>
      </c>
      <c r="W4080">
        <v>101</v>
      </c>
      <c r="X4080">
        <v>200</v>
      </c>
    </row>
    <row r="4081" spans="1:24" x14ac:dyDescent="0.35">
      <c r="A4081" t="s">
        <v>24</v>
      </c>
      <c r="B4081">
        <v>2021</v>
      </c>
      <c r="C4081">
        <v>435</v>
      </c>
      <c r="D4081" t="s">
        <v>34</v>
      </c>
      <c r="E4081" t="s">
        <v>35</v>
      </c>
      <c r="F4081">
        <v>31</v>
      </c>
      <c r="G4081">
        <v>2</v>
      </c>
      <c r="H4081">
        <v>7.4752091257936302</v>
      </c>
      <c r="I4081">
        <v>26.257528091385002</v>
      </c>
      <c r="J4081">
        <v>3.7501049126054999</v>
      </c>
      <c r="K4081">
        <v>6.3174776855559802</v>
      </c>
      <c r="L4081">
        <v>220</v>
      </c>
      <c r="M4081">
        <v>22667.554240073001</v>
      </c>
      <c r="N4081">
        <v>0</v>
      </c>
      <c r="O4081">
        <v>576</v>
      </c>
      <c r="P4081">
        <v>110143</v>
      </c>
      <c r="Q4081">
        <v>5453741403.2044697</v>
      </c>
      <c r="R4081">
        <v>0</v>
      </c>
      <c r="S4081">
        <v>284797</v>
      </c>
      <c r="T4081" s="1">
        <v>44468.437696759262</v>
      </c>
      <c r="U4081">
        <v>942</v>
      </c>
      <c r="V4081" t="s">
        <v>27</v>
      </c>
      <c r="W4081">
        <v>101</v>
      </c>
      <c r="X4081">
        <v>200</v>
      </c>
    </row>
    <row r="4082" spans="1:24" x14ac:dyDescent="0.35">
      <c r="A4082" t="s">
        <v>24</v>
      </c>
      <c r="B4082">
        <v>2021</v>
      </c>
      <c r="C4082">
        <v>435</v>
      </c>
      <c r="D4082" t="s">
        <v>34</v>
      </c>
      <c r="E4082" t="s">
        <v>35</v>
      </c>
      <c r="F4082">
        <v>41</v>
      </c>
      <c r="G4082">
        <v>1</v>
      </c>
      <c r="H4082">
        <v>1.9215465211187299</v>
      </c>
      <c r="I4082">
        <v>3.7493651320549501</v>
      </c>
      <c r="J4082">
        <v>1.0370251066355001</v>
      </c>
      <c r="K4082">
        <v>1.0518498669268601</v>
      </c>
      <c r="L4082">
        <v>50.4</v>
      </c>
      <c r="M4082">
        <v>2541.3895053190299</v>
      </c>
      <c r="N4082">
        <v>0</v>
      </c>
      <c r="O4082">
        <v>160</v>
      </c>
      <c r="P4082">
        <v>26701</v>
      </c>
      <c r="Q4082">
        <v>712963426.82795596</v>
      </c>
      <c r="R4082">
        <v>0</v>
      </c>
      <c r="S4082">
        <v>84883</v>
      </c>
      <c r="T4082" s="1">
        <v>44468.437696759262</v>
      </c>
      <c r="U4082">
        <v>921</v>
      </c>
      <c r="V4082" t="s">
        <v>31</v>
      </c>
      <c r="W4082">
        <v>10</v>
      </c>
      <c r="X4082">
        <v>100</v>
      </c>
    </row>
    <row r="4083" spans="1:24" x14ac:dyDescent="0.35">
      <c r="A4083" t="s">
        <v>24</v>
      </c>
      <c r="B4083">
        <v>2021</v>
      </c>
      <c r="C4083">
        <v>435</v>
      </c>
      <c r="D4083" t="s">
        <v>34</v>
      </c>
      <c r="E4083" t="s">
        <v>35</v>
      </c>
      <c r="F4083">
        <v>51</v>
      </c>
      <c r="G4083">
        <v>8</v>
      </c>
      <c r="H4083">
        <v>14.2309291019362</v>
      </c>
      <c r="I4083">
        <v>24.479607476717501</v>
      </c>
      <c r="J4083">
        <v>7.3651006675389201</v>
      </c>
      <c r="K4083">
        <v>6.2994737125869102</v>
      </c>
      <c r="L4083">
        <v>339.1</v>
      </c>
      <c r="M4083">
        <v>13923.8462557806</v>
      </c>
      <c r="N4083">
        <v>91</v>
      </c>
      <c r="O4083">
        <v>587</v>
      </c>
      <c r="P4083">
        <v>175619</v>
      </c>
      <c r="Q4083">
        <v>3583100895.2988801</v>
      </c>
      <c r="R4083">
        <v>49855</v>
      </c>
      <c r="S4083">
        <v>301383</v>
      </c>
      <c r="T4083" s="1">
        <v>44468.437696759262</v>
      </c>
      <c r="U4083">
        <v>922</v>
      </c>
      <c r="V4083" t="s">
        <v>31</v>
      </c>
      <c r="W4083">
        <v>101</v>
      </c>
      <c r="X4083">
        <v>200</v>
      </c>
    </row>
    <row r="4084" spans="1:24" x14ac:dyDescent="0.35">
      <c r="A4084" t="s">
        <v>24</v>
      </c>
      <c r="B4084">
        <v>2021</v>
      </c>
      <c r="C4084">
        <v>435</v>
      </c>
      <c r="D4084" t="s">
        <v>34</v>
      </c>
      <c r="E4084" t="s">
        <v>35</v>
      </c>
      <c r="F4084">
        <v>62</v>
      </c>
      <c r="G4084">
        <v>3</v>
      </c>
      <c r="H4084">
        <v>8.04393992949284</v>
      </c>
      <c r="I4084">
        <v>39.553706904916098</v>
      </c>
      <c r="J4084">
        <v>1.5295777115504201</v>
      </c>
      <c r="K4084">
        <v>0.63023868619960099</v>
      </c>
      <c r="L4084">
        <v>310</v>
      </c>
      <c r="M4084">
        <v>58676.631255133099</v>
      </c>
      <c r="N4084">
        <v>0</v>
      </c>
      <c r="O4084">
        <v>843</v>
      </c>
      <c r="P4084">
        <v>59084</v>
      </c>
      <c r="Q4084">
        <v>934938489.62756395</v>
      </c>
      <c r="R4084">
        <v>0</v>
      </c>
      <c r="S4084">
        <v>126383</v>
      </c>
      <c r="T4084" s="1">
        <v>44468.437696759262</v>
      </c>
      <c r="U4084">
        <v>931</v>
      </c>
      <c r="V4084" t="s">
        <v>30</v>
      </c>
      <c r="W4084">
        <v>10</v>
      </c>
      <c r="X4084">
        <v>100</v>
      </c>
    </row>
    <row r="4085" spans="1:24" x14ac:dyDescent="0.35">
      <c r="A4085" t="s">
        <v>24</v>
      </c>
      <c r="B4085">
        <v>2021</v>
      </c>
      <c r="C4085">
        <v>435</v>
      </c>
      <c r="D4085" t="s">
        <v>34</v>
      </c>
      <c r="E4085" t="s">
        <v>35</v>
      </c>
      <c r="F4085">
        <v>70</v>
      </c>
      <c r="G4085">
        <v>1</v>
      </c>
      <c r="H4085">
        <v>0.96094691191903903</v>
      </c>
      <c r="I4085">
        <v>0.91120111906274903</v>
      </c>
      <c r="J4085">
        <v>0.51050304695699</v>
      </c>
      <c r="K4085">
        <v>0.26914021711447</v>
      </c>
      <c r="L4085">
        <v>39.4</v>
      </c>
      <c r="M4085">
        <v>1553.36654968417</v>
      </c>
      <c r="N4085">
        <v>0</v>
      </c>
      <c r="O4085">
        <v>121</v>
      </c>
      <c r="P4085">
        <v>21420</v>
      </c>
      <c r="Q4085">
        <v>458815734.19310498</v>
      </c>
      <c r="R4085">
        <v>0</v>
      </c>
      <c r="S4085">
        <v>65845</v>
      </c>
      <c r="T4085" s="1">
        <v>44468.437696759262</v>
      </c>
      <c r="U4085">
        <v>911</v>
      </c>
      <c r="V4085" t="s">
        <v>29</v>
      </c>
      <c r="W4085">
        <v>10</v>
      </c>
      <c r="X4085">
        <v>100</v>
      </c>
    </row>
    <row r="4086" spans="1:24" x14ac:dyDescent="0.35">
      <c r="A4086" t="s">
        <v>24</v>
      </c>
      <c r="B4086">
        <v>2021</v>
      </c>
      <c r="C4086">
        <v>435</v>
      </c>
      <c r="D4086" t="s">
        <v>34</v>
      </c>
      <c r="E4086" t="s">
        <v>35</v>
      </c>
      <c r="F4086">
        <v>89</v>
      </c>
      <c r="G4086">
        <v>11</v>
      </c>
      <c r="H4086">
        <v>10.8627440737942</v>
      </c>
      <c r="I4086">
        <v>15.070611754318101</v>
      </c>
      <c r="J4086">
        <v>7.5567142488426304</v>
      </c>
      <c r="K4086">
        <v>6.81599103650447</v>
      </c>
      <c r="L4086">
        <v>471.3</v>
      </c>
      <c r="M4086">
        <v>28297.2205983116</v>
      </c>
      <c r="N4086">
        <v>128</v>
      </c>
      <c r="O4086">
        <v>815</v>
      </c>
      <c r="P4086">
        <v>327317</v>
      </c>
      <c r="Q4086">
        <v>12797994208.882601</v>
      </c>
      <c r="R4086">
        <v>96309</v>
      </c>
      <c r="S4086">
        <v>558325</v>
      </c>
      <c r="T4086" s="1">
        <v>44468.437696759262</v>
      </c>
      <c r="U4086">
        <v>932</v>
      </c>
      <c r="V4086" t="s">
        <v>30</v>
      </c>
      <c r="W4086">
        <v>101</v>
      </c>
      <c r="X4086">
        <v>200</v>
      </c>
    </row>
    <row r="4087" spans="1:24" x14ac:dyDescent="0.35">
      <c r="A4087" t="s">
        <v>24</v>
      </c>
      <c r="B4087">
        <v>2021</v>
      </c>
      <c r="C4087">
        <v>440</v>
      </c>
      <c r="D4087" t="s">
        <v>36</v>
      </c>
      <c r="E4087" t="s">
        <v>37</v>
      </c>
      <c r="F4087">
        <v>1</v>
      </c>
      <c r="G4087">
        <v>0</v>
      </c>
      <c r="H4087">
        <v>0</v>
      </c>
      <c r="J4087">
        <v>0</v>
      </c>
      <c r="L4087">
        <v>0</v>
      </c>
      <c r="P4087">
        <v>0</v>
      </c>
      <c r="T4087" s="1">
        <v>44468.437696759262</v>
      </c>
      <c r="U4087">
        <v>945</v>
      </c>
      <c r="V4087" t="s">
        <v>27</v>
      </c>
      <c r="W4087">
        <v>501</v>
      </c>
      <c r="X4087">
        <v>700</v>
      </c>
    </row>
    <row r="4088" spans="1:24" x14ac:dyDescent="0.35">
      <c r="A4088" t="s">
        <v>24</v>
      </c>
      <c r="B4088">
        <v>2021</v>
      </c>
      <c r="C4088">
        <v>440</v>
      </c>
      <c r="D4088" t="s">
        <v>36</v>
      </c>
      <c r="E4088" t="s">
        <v>37</v>
      </c>
      <c r="F4088">
        <v>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 s="1">
        <v>44468.437696759262</v>
      </c>
      <c r="U4088">
        <v>915</v>
      </c>
      <c r="V4088" t="s">
        <v>29</v>
      </c>
      <c r="W4088">
        <v>501</v>
      </c>
      <c r="X4088">
        <v>700</v>
      </c>
    </row>
    <row r="4089" spans="1:24" x14ac:dyDescent="0.35">
      <c r="A4089" t="s">
        <v>24</v>
      </c>
      <c r="B4089">
        <v>2021</v>
      </c>
      <c r="C4089">
        <v>440</v>
      </c>
      <c r="D4089" t="s">
        <v>36</v>
      </c>
      <c r="E4089" t="s">
        <v>37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 s="1">
        <v>44468.437696759262</v>
      </c>
      <c r="U4089">
        <v>935</v>
      </c>
      <c r="V4089" t="s">
        <v>30</v>
      </c>
      <c r="W4089">
        <v>501</v>
      </c>
      <c r="X4089">
        <v>700</v>
      </c>
    </row>
    <row r="4090" spans="1:24" x14ac:dyDescent="0.35">
      <c r="A4090" t="s">
        <v>24</v>
      </c>
      <c r="B4090">
        <v>2021</v>
      </c>
      <c r="C4090">
        <v>440</v>
      </c>
      <c r="D4090" t="s">
        <v>36</v>
      </c>
      <c r="E4090" t="s">
        <v>37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 s="1">
        <v>44468.437696759262</v>
      </c>
      <c r="U4090">
        <v>955</v>
      </c>
      <c r="V4090" t="s">
        <v>28</v>
      </c>
      <c r="W4090">
        <v>501</v>
      </c>
      <c r="X4090">
        <v>700</v>
      </c>
    </row>
    <row r="4091" spans="1:24" x14ac:dyDescent="0.35">
      <c r="A4091" t="s">
        <v>24</v>
      </c>
      <c r="B4091">
        <v>2021</v>
      </c>
      <c r="C4091">
        <v>440</v>
      </c>
      <c r="D4091" t="s">
        <v>36</v>
      </c>
      <c r="E4091" t="s">
        <v>37</v>
      </c>
      <c r="F4091">
        <v>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s="1">
        <v>44468.437696759262</v>
      </c>
      <c r="U4091">
        <v>925</v>
      </c>
      <c r="V4091" t="s">
        <v>31</v>
      </c>
      <c r="W4091">
        <v>501</v>
      </c>
      <c r="X4091">
        <v>700</v>
      </c>
    </row>
    <row r="4092" spans="1:24" x14ac:dyDescent="0.35">
      <c r="A4092" t="s">
        <v>24</v>
      </c>
      <c r="B4092">
        <v>2021</v>
      </c>
      <c r="C4092">
        <v>440</v>
      </c>
      <c r="D4092" t="s">
        <v>36</v>
      </c>
      <c r="E4092" t="s">
        <v>37</v>
      </c>
      <c r="F4092">
        <v>4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 s="1">
        <v>44468.437696759262</v>
      </c>
      <c r="U4092">
        <v>914</v>
      </c>
      <c r="V4092" t="s">
        <v>29</v>
      </c>
      <c r="W4092">
        <v>301</v>
      </c>
      <c r="X4092">
        <v>500</v>
      </c>
    </row>
    <row r="4093" spans="1:24" x14ac:dyDescent="0.35">
      <c r="A4093" t="s">
        <v>24</v>
      </c>
      <c r="B4093">
        <v>2021</v>
      </c>
      <c r="C4093">
        <v>440</v>
      </c>
      <c r="D4093" t="s">
        <v>36</v>
      </c>
      <c r="E4093" t="s">
        <v>37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s="1">
        <v>44468.437696759262</v>
      </c>
      <c r="U4093">
        <v>924</v>
      </c>
      <c r="V4093" t="s">
        <v>31</v>
      </c>
      <c r="W4093">
        <v>301</v>
      </c>
      <c r="X4093">
        <v>500</v>
      </c>
    </row>
    <row r="4094" spans="1:24" x14ac:dyDescent="0.35">
      <c r="A4094" t="s">
        <v>24</v>
      </c>
      <c r="B4094">
        <v>2021</v>
      </c>
      <c r="C4094">
        <v>440</v>
      </c>
      <c r="D4094" t="s">
        <v>36</v>
      </c>
      <c r="E4094" t="s">
        <v>37</v>
      </c>
      <c r="F4094">
        <v>6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s="1">
        <v>44468.437696759262</v>
      </c>
      <c r="U4094">
        <v>934</v>
      </c>
      <c r="V4094" t="s">
        <v>30</v>
      </c>
      <c r="W4094">
        <v>301</v>
      </c>
      <c r="X4094">
        <v>500</v>
      </c>
    </row>
    <row r="4095" spans="1:24" x14ac:dyDescent="0.35">
      <c r="A4095" t="s">
        <v>24</v>
      </c>
      <c r="B4095">
        <v>2021</v>
      </c>
      <c r="C4095">
        <v>440</v>
      </c>
      <c r="D4095" t="s">
        <v>36</v>
      </c>
      <c r="E4095" t="s">
        <v>37</v>
      </c>
      <c r="F4095">
        <v>6</v>
      </c>
      <c r="G4095">
        <v>1</v>
      </c>
      <c r="H4095">
        <v>94.089489541143806</v>
      </c>
      <c r="I4095">
        <v>8856.68958317541</v>
      </c>
      <c r="J4095">
        <v>29.742925968110601</v>
      </c>
      <c r="K4095">
        <v>883.74707895563301</v>
      </c>
      <c r="L4095">
        <v>247.3</v>
      </c>
      <c r="M4095">
        <v>61157.132663963697</v>
      </c>
      <c r="N4095">
        <v>0</v>
      </c>
      <c r="O4095">
        <v>883</v>
      </c>
      <c r="P4095">
        <v>78118</v>
      </c>
      <c r="Q4095">
        <v>6102442322.4396496</v>
      </c>
      <c r="R4095">
        <v>0</v>
      </c>
      <c r="S4095">
        <v>278960</v>
      </c>
      <c r="T4095" s="1">
        <v>44468.437696759262</v>
      </c>
      <c r="U4095">
        <v>944</v>
      </c>
      <c r="V4095" t="s">
        <v>27</v>
      </c>
      <c r="W4095">
        <v>301</v>
      </c>
      <c r="X4095">
        <v>500</v>
      </c>
    </row>
    <row r="4096" spans="1:24" x14ac:dyDescent="0.35">
      <c r="A4096" t="s">
        <v>24</v>
      </c>
      <c r="B4096">
        <v>2021</v>
      </c>
      <c r="C4096">
        <v>440</v>
      </c>
      <c r="D4096" t="s">
        <v>36</v>
      </c>
      <c r="E4096" t="s">
        <v>37</v>
      </c>
      <c r="F4096">
        <v>7</v>
      </c>
      <c r="G4096">
        <v>2</v>
      </c>
      <c r="H4096">
        <v>17.5</v>
      </c>
      <c r="I4096">
        <v>228.35042326807999</v>
      </c>
      <c r="J4096">
        <v>17.899999999999999</v>
      </c>
      <c r="K4096">
        <v>153.77044241992499</v>
      </c>
      <c r="L4096">
        <v>114.3</v>
      </c>
      <c r="M4096">
        <v>9785.8137580218099</v>
      </c>
      <c r="N4096">
        <v>0</v>
      </c>
      <c r="O4096">
        <v>348</v>
      </c>
      <c r="P4096">
        <v>117395</v>
      </c>
      <c r="Q4096">
        <v>6589735589.1625795</v>
      </c>
      <c r="R4096">
        <v>0</v>
      </c>
      <c r="S4096">
        <v>309379</v>
      </c>
      <c r="T4096" s="1">
        <v>44468.437696759262</v>
      </c>
      <c r="U4096">
        <v>951</v>
      </c>
      <c r="V4096" t="s">
        <v>28</v>
      </c>
      <c r="W4096">
        <v>10</v>
      </c>
      <c r="X4096">
        <v>100</v>
      </c>
    </row>
    <row r="4097" spans="1:24" x14ac:dyDescent="0.35">
      <c r="A4097" t="s">
        <v>24</v>
      </c>
      <c r="B4097">
        <v>2021</v>
      </c>
      <c r="C4097">
        <v>440</v>
      </c>
      <c r="D4097" t="s">
        <v>36</v>
      </c>
      <c r="E4097" t="s">
        <v>37</v>
      </c>
      <c r="F4097">
        <v>8</v>
      </c>
      <c r="G4097">
        <v>4</v>
      </c>
      <c r="H4097">
        <v>64.168707120048893</v>
      </c>
      <c r="I4097">
        <v>1082.0929814997401</v>
      </c>
      <c r="J4097">
        <v>22.723373950549</v>
      </c>
      <c r="K4097">
        <v>100.70494305114001</v>
      </c>
      <c r="L4097">
        <v>199.9</v>
      </c>
      <c r="M4097">
        <v>10513.191182537699</v>
      </c>
      <c r="N4097">
        <v>0</v>
      </c>
      <c r="O4097">
        <v>485</v>
      </c>
      <c r="P4097">
        <v>70896</v>
      </c>
      <c r="Q4097">
        <v>978409746.13461006</v>
      </c>
      <c r="R4097">
        <v>0</v>
      </c>
      <c r="S4097">
        <v>157728</v>
      </c>
      <c r="T4097" s="1">
        <v>44468.437696759262</v>
      </c>
      <c r="U4097">
        <v>954</v>
      </c>
      <c r="V4097" t="s">
        <v>28</v>
      </c>
      <c r="W4097">
        <v>301</v>
      </c>
      <c r="X4097">
        <v>500</v>
      </c>
    </row>
    <row r="4098" spans="1:24" x14ac:dyDescent="0.35">
      <c r="A4098" t="s">
        <v>24</v>
      </c>
      <c r="B4098">
        <v>2021</v>
      </c>
      <c r="C4098">
        <v>440</v>
      </c>
      <c r="D4098" t="s">
        <v>36</v>
      </c>
      <c r="E4098" t="s">
        <v>37</v>
      </c>
      <c r="F4098">
        <v>11</v>
      </c>
      <c r="G4098">
        <v>1</v>
      </c>
      <c r="H4098">
        <v>43.8</v>
      </c>
      <c r="I4098">
        <v>1917.4004422087501</v>
      </c>
      <c r="J4098">
        <v>4.2</v>
      </c>
      <c r="K4098">
        <v>17.457829910559798</v>
      </c>
      <c r="L4098">
        <v>122.1</v>
      </c>
      <c r="M4098">
        <v>14903.301005182901</v>
      </c>
      <c r="N4098">
        <v>0</v>
      </c>
      <c r="O4098">
        <v>391</v>
      </c>
      <c r="P4098">
        <v>11649</v>
      </c>
      <c r="Q4098">
        <v>135693769.71387601</v>
      </c>
      <c r="R4098">
        <v>0</v>
      </c>
      <c r="S4098">
        <v>37288</v>
      </c>
      <c r="T4098" s="1">
        <v>44468.437696759262</v>
      </c>
      <c r="U4098">
        <v>913</v>
      </c>
      <c r="V4098" t="s">
        <v>29</v>
      </c>
      <c r="W4098">
        <v>201</v>
      </c>
      <c r="X4098">
        <v>300</v>
      </c>
    </row>
    <row r="4099" spans="1:24" x14ac:dyDescent="0.35">
      <c r="A4099" t="s">
        <v>24</v>
      </c>
      <c r="B4099">
        <v>2021</v>
      </c>
      <c r="C4099">
        <v>440</v>
      </c>
      <c r="D4099" t="s">
        <v>36</v>
      </c>
      <c r="E4099" t="s">
        <v>37</v>
      </c>
      <c r="F4099">
        <v>13</v>
      </c>
      <c r="G4099">
        <v>3</v>
      </c>
      <c r="H4099">
        <v>61.793624338744799</v>
      </c>
      <c r="I4099">
        <v>1109.0421408018599</v>
      </c>
      <c r="J4099">
        <v>12.5141805264628</v>
      </c>
      <c r="K4099">
        <v>45.828831248039997</v>
      </c>
      <c r="L4099">
        <v>312.10000000000002</v>
      </c>
      <c r="M4099">
        <v>28309.373859975702</v>
      </c>
      <c r="N4099">
        <v>0</v>
      </c>
      <c r="O4099">
        <v>687</v>
      </c>
      <c r="P4099">
        <v>63246</v>
      </c>
      <c r="Q4099">
        <v>1169825265.9979801</v>
      </c>
      <c r="R4099">
        <v>0</v>
      </c>
      <c r="S4099">
        <v>139450</v>
      </c>
      <c r="T4099" s="1">
        <v>44468.437696759262</v>
      </c>
      <c r="U4099">
        <v>953</v>
      </c>
      <c r="V4099" t="s">
        <v>28</v>
      </c>
      <c r="W4099">
        <v>201</v>
      </c>
      <c r="X4099">
        <v>300</v>
      </c>
    </row>
    <row r="4100" spans="1:24" x14ac:dyDescent="0.35">
      <c r="A4100" t="s">
        <v>24</v>
      </c>
      <c r="B4100">
        <v>2021</v>
      </c>
      <c r="C4100">
        <v>440</v>
      </c>
      <c r="D4100" t="s">
        <v>36</v>
      </c>
      <c r="E4100" t="s">
        <v>37</v>
      </c>
      <c r="F4100">
        <v>16</v>
      </c>
      <c r="G4100">
        <v>3</v>
      </c>
      <c r="H4100">
        <v>87.592506399805401</v>
      </c>
      <c r="I4100">
        <v>2362.2149256390298</v>
      </c>
      <c r="J4100">
        <v>7.8298487934179102</v>
      </c>
      <c r="K4100">
        <v>17.429739801412399</v>
      </c>
      <c r="L4100">
        <v>1459.3</v>
      </c>
      <c r="M4100">
        <v>655759.64173814596</v>
      </c>
      <c r="N4100">
        <v>0</v>
      </c>
      <c r="O4100">
        <v>3327</v>
      </c>
      <c r="P4100">
        <v>130129</v>
      </c>
      <c r="Q4100">
        <v>4838560540.6634598</v>
      </c>
      <c r="R4100">
        <v>0</v>
      </c>
      <c r="S4100">
        <v>290534</v>
      </c>
      <c r="T4100" s="1">
        <v>44468.437696759262</v>
      </c>
      <c r="U4100">
        <v>941</v>
      </c>
      <c r="V4100" t="s">
        <v>27</v>
      </c>
      <c r="W4100">
        <v>10</v>
      </c>
      <c r="X4100">
        <v>100</v>
      </c>
    </row>
    <row r="4101" spans="1:24" x14ac:dyDescent="0.35">
      <c r="A4101" t="s">
        <v>24</v>
      </c>
      <c r="B4101">
        <v>2021</v>
      </c>
      <c r="C4101">
        <v>440</v>
      </c>
      <c r="D4101" t="s">
        <v>36</v>
      </c>
      <c r="E4101" t="s">
        <v>37</v>
      </c>
      <c r="F4101">
        <v>16</v>
      </c>
      <c r="G4101">
        <v>6</v>
      </c>
      <c r="H4101">
        <v>136.573909464336</v>
      </c>
      <c r="I4101">
        <v>4680.0372328666499</v>
      </c>
      <c r="J4101">
        <v>24.502125646342801</v>
      </c>
      <c r="K4101">
        <v>128.04979896623399</v>
      </c>
      <c r="L4101">
        <v>706.2</v>
      </c>
      <c r="M4101">
        <v>125094.715176577</v>
      </c>
      <c r="N4101">
        <v>0</v>
      </c>
      <c r="O4101">
        <v>1465</v>
      </c>
      <c r="P4101">
        <v>126637</v>
      </c>
      <c r="Q4101">
        <v>3422697797.70261</v>
      </c>
      <c r="R4101">
        <v>1146</v>
      </c>
      <c r="S4101">
        <v>252128</v>
      </c>
      <c r="T4101" s="1">
        <v>44468.437696759262</v>
      </c>
      <c r="U4101">
        <v>943</v>
      </c>
      <c r="V4101" t="s">
        <v>27</v>
      </c>
      <c r="W4101">
        <v>201</v>
      </c>
      <c r="X4101">
        <v>300</v>
      </c>
    </row>
    <row r="4102" spans="1:24" x14ac:dyDescent="0.35">
      <c r="A4102" t="s">
        <v>24</v>
      </c>
      <c r="B4102">
        <v>2021</v>
      </c>
      <c r="C4102">
        <v>440</v>
      </c>
      <c r="D4102" t="s">
        <v>36</v>
      </c>
      <c r="E4102" t="s">
        <v>37</v>
      </c>
      <c r="F4102">
        <v>16</v>
      </c>
      <c r="G4102">
        <v>8</v>
      </c>
      <c r="H4102">
        <v>297.17853732057398</v>
      </c>
      <c r="I4102">
        <v>12185.258895011901</v>
      </c>
      <c r="J4102">
        <v>34.599639635831899</v>
      </c>
      <c r="K4102">
        <v>116.657834369152</v>
      </c>
      <c r="L4102">
        <v>3431</v>
      </c>
      <c r="M4102">
        <v>1624445.8523369399</v>
      </c>
      <c r="N4102">
        <v>548</v>
      </c>
      <c r="O4102">
        <v>6314</v>
      </c>
      <c r="P4102">
        <v>399144</v>
      </c>
      <c r="Q4102">
        <v>15551933431.7265</v>
      </c>
      <c r="R4102">
        <v>117056</v>
      </c>
      <c r="S4102">
        <v>681232</v>
      </c>
      <c r="T4102" s="1">
        <v>44468.437696759262</v>
      </c>
      <c r="U4102">
        <v>923</v>
      </c>
      <c r="V4102" t="s">
        <v>31</v>
      </c>
      <c r="W4102">
        <v>201</v>
      </c>
      <c r="X4102">
        <v>300</v>
      </c>
    </row>
    <row r="4103" spans="1:24" x14ac:dyDescent="0.35">
      <c r="A4103" t="s">
        <v>24</v>
      </c>
      <c r="B4103">
        <v>2021</v>
      </c>
      <c r="C4103">
        <v>440</v>
      </c>
      <c r="D4103" t="s">
        <v>36</v>
      </c>
      <c r="E4103" t="s">
        <v>37</v>
      </c>
      <c r="F4103">
        <v>18</v>
      </c>
      <c r="G4103">
        <v>7</v>
      </c>
      <c r="H4103">
        <v>238.38433122857299</v>
      </c>
      <c r="I4103">
        <v>5611.9225019731603</v>
      </c>
      <c r="J4103">
        <v>41.160729688456399</v>
      </c>
      <c r="K4103">
        <v>143.326415841884</v>
      </c>
      <c r="L4103">
        <v>2739.2</v>
      </c>
      <c r="M4103">
        <v>740925.38796690002</v>
      </c>
      <c r="N4103">
        <v>845</v>
      </c>
      <c r="O4103">
        <v>4634</v>
      </c>
      <c r="P4103">
        <v>473015</v>
      </c>
      <c r="Q4103">
        <v>18922959151.024502</v>
      </c>
      <c r="R4103">
        <v>170244</v>
      </c>
      <c r="S4103">
        <v>775786</v>
      </c>
      <c r="T4103" s="1">
        <v>44468.437696759262</v>
      </c>
      <c r="U4103">
        <v>933</v>
      </c>
      <c r="V4103" t="s">
        <v>30</v>
      </c>
      <c r="W4103">
        <v>201</v>
      </c>
      <c r="X4103">
        <v>300</v>
      </c>
    </row>
    <row r="4104" spans="1:24" x14ac:dyDescent="0.35">
      <c r="A4104" t="s">
        <v>24</v>
      </c>
      <c r="B4104">
        <v>2021</v>
      </c>
      <c r="C4104">
        <v>440</v>
      </c>
      <c r="D4104" t="s">
        <v>36</v>
      </c>
      <c r="E4104" t="s">
        <v>37</v>
      </c>
      <c r="F4104">
        <v>23</v>
      </c>
      <c r="G4104">
        <v>2</v>
      </c>
      <c r="H4104">
        <v>17.566596422700201</v>
      </c>
      <c r="I4104">
        <v>152.197915641474</v>
      </c>
      <c r="J4104">
        <v>2.8772873450974399</v>
      </c>
      <c r="K4104">
        <v>3.6850653982285801</v>
      </c>
      <c r="L4104">
        <v>194.8</v>
      </c>
      <c r="M4104">
        <v>18699.045963677301</v>
      </c>
      <c r="N4104">
        <v>0</v>
      </c>
      <c r="O4104">
        <v>499</v>
      </c>
      <c r="P4104">
        <v>31905</v>
      </c>
      <c r="Q4104">
        <v>452747378.11097598</v>
      </c>
      <c r="R4104">
        <v>0</v>
      </c>
      <c r="S4104">
        <v>79312</v>
      </c>
      <c r="T4104" s="1">
        <v>44468.437696759262</v>
      </c>
      <c r="U4104">
        <v>952</v>
      </c>
      <c r="V4104" t="s">
        <v>28</v>
      </c>
      <c r="W4104">
        <v>101</v>
      </c>
      <c r="X4104">
        <v>200</v>
      </c>
    </row>
    <row r="4105" spans="1:24" x14ac:dyDescent="0.35">
      <c r="A4105" t="s">
        <v>24</v>
      </c>
      <c r="B4105">
        <v>2021</v>
      </c>
      <c r="C4105">
        <v>440</v>
      </c>
      <c r="D4105" t="s">
        <v>36</v>
      </c>
      <c r="E4105" t="s">
        <v>37</v>
      </c>
      <c r="F4105">
        <v>27</v>
      </c>
      <c r="G4105">
        <v>5</v>
      </c>
      <c r="H4105">
        <v>93.399995407873803</v>
      </c>
      <c r="I4105">
        <v>1527.8389412811</v>
      </c>
      <c r="J4105">
        <v>8.7521197533851094</v>
      </c>
      <c r="K4105">
        <v>12.925126671898401</v>
      </c>
      <c r="L4105">
        <v>1370.5</v>
      </c>
      <c r="M4105">
        <v>329131.720401639</v>
      </c>
      <c r="N4105">
        <v>48</v>
      </c>
      <c r="O4105">
        <v>2693</v>
      </c>
      <c r="P4105">
        <v>128858</v>
      </c>
      <c r="Q4105">
        <v>2784370173.4450998</v>
      </c>
      <c r="R4105">
        <v>7177</v>
      </c>
      <c r="S4105">
        <v>250539</v>
      </c>
      <c r="T4105" s="1">
        <v>44468.437696759262</v>
      </c>
      <c r="U4105">
        <v>912</v>
      </c>
      <c r="V4105" t="s">
        <v>29</v>
      </c>
      <c r="W4105">
        <v>101</v>
      </c>
      <c r="X4105">
        <v>200</v>
      </c>
    </row>
    <row r="4106" spans="1:24" x14ac:dyDescent="0.35">
      <c r="A4106" t="s">
        <v>24</v>
      </c>
      <c r="B4106">
        <v>2021</v>
      </c>
      <c r="C4106">
        <v>440</v>
      </c>
      <c r="D4106" t="s">
        <v>36</v>
      </c>
      <c r="E4106" t="s">
        <v>37</v>
      </c>
      <c r="F4106">
        <v>31</v>
      </c>
      <c r="G4106">
        <v>7</v>
      </c>
      <c r="H4106">
        <v>111.159682560492</v>
      </c>
      <c r="I4106">
        <v>2345.2581631356802</v>
      </c>
      <c r="J4106">
        <v>12.695527299093801</v>
      </c>
      <c r="K4106">
        <v>30.958436104108401</v>
      </c>
      <c r="L4106">
        <v>3265.7</v>
      </c>
      <c r="M4106">
        <v>2024610.4825569601</v>
      </c>
      <c r="N4106">
        <v>214</v>
      </c>
      <c r="O4106">
        <v>6318</v>
      </c>
      <c r="P4106">
        <v>372920</v>
      </c>
      <c r="Q4106">
        <v>26725746122.612099</v>
      </c>
      <c r="R4106">
        <v>22255</v>
      </c>
      <c r="S4106">
        <v>723585</v>
      </c>
      <c r="T4106" s="1">
        <v>44468.437696759262</v>
      </c>
      <c r="U4106">
        <v>942</v>
      </c>
      <c r="V4106" t="s">
        <v>27</v>
      </c>
      <c r="W4106">
        <v>101</v>
      </c>
      <c r="X4106">
        <v>200</v>
      </c>
    </row>
    <row r="4107" spans="1:24" x14ac:dyDescent="0.35">
      <c r="A4107" t="s">
        <v>24</v>
      </c>
      <c r="B4107">
        <v>2021</v>
      </c>
      <c r="C4107">
        <v>440</v>
      </c>
      <c r="D4107" t="s">
        <v>36</v>
      </c>
      <c r="E4107" t="s">
        <v>37</v>
      </c>
      <c r="F4107">
        <v>41</v>
      </c>
      <c r="G4107">
        <v>6</v>
      </c>
      <c r="H4107">
        <v>69.678750226138305</v>
      </c>
      <c r="I4107">
        <v>864.60228244550001</v>
      </c>
      <c r="J4107">
        <v>7.1300096139996398</v>
      </c>
      <c r="K4107">
        <v>8.8341657904779893</v>
      </c>
      <c r="L4107">
        <v>1813.5</v>
      </c>
      <c r="M4107">
        <v>586043.52723512403</v>
      </c>
      <c r="N4107">
        <v>250</v>
      </c>
      <c r="O4107">
        <v>3377</v>
      </c>
      <c r="P4107">
        <v>185365</v>
      </c>
      <c r="Q4107">
        <v>5987962078.2263403</v>
      </c>
      <c r="R4107">
        <v>27351</v>
      </c>
      <c r="S4107">
        <v>343379</v>
      </c>
      <c r="T4107" s="1">
        <v>44468.437696759262</v>
      </c>
      <c r="U4107">
        <v>921</v>
      </c>
      <c r="V4107" t="s">
        <v>31</v>
      </c>
      <c r="W4107">
        <v>10</v>
      </c>
      <c r="X4107">
        <v>100</v>
      </c>
    </row>
    <row r="4108" spans="1:24" x14ac:dyDescent="0.35">
      <c r="A4108" t="s">
        <v>24</v>
      </c>
      <c r="B4108">
        <v>2021</v>
      </c>
      <c r="C4108">
        <v>440</v>
      </c>
      <c r="D4108" t="s">
        <v>36</v>
      </c>
      <c r="E4108" t="s">
        <v>37</v>
      </c>
      <c r="F4108">
        <v>51</v>
      </c>
      <c r="G4108">
        <v>17</v>
      </c>
      <c r="H4108">
        <v>194.305068870507</v>
      </c>
      <c r="I4108">
        <v>2276.4023699550999</v>
      </c>
      <c r="J4108">
        <v>26.103878035317901</v>
      </c>
      <c r="K4108">
        <v>41.598498963083301</v>
      </c>
      <c r="L4108">
        <v>4634.2</v>
      </c>
      <c r="M4108">
        <v>1294803.3029408499</v>
      </c>
      <c r="N4108">
        <v>2290</v>
      </c>
      <c r="O4108">
        <v>6978</v>
      </c>
      <c r="P4108">
        <v>621982</v>
      </c>
      <c r="Q4108">
        <v>23660963705.570301</v>
      </c>
      <c r="R4108">
        <v>305110</v>
      </c>
      <c r="S4108">
        <v>938854</v>
      </c>
      <c r="T4108" s="1">
        <v>44468.437696759262</v>
      </c>
      <c r="U4108">
        <v>922</v>
      </c>
      <c r="V4108" t="s">
        <v>31</v>
      </c>
      <c r="W4108">
        <v>101</v>
      </c>
      <c r="X4108">
        <v>200</v>
      </c>
    </row>
    <row r="4109" spans="1:24" x14ac:dyDescent="0.35">
      <c r="A4109" t="s">
        <v>24</v>
      </c>
      <c r="B4109">
        <v>2021</v>
      </c>
      <c r="C4109">
        <v>440</v>
      </c>
      <c r="D4109" t="s">
        <v>36</v>
      </c>
      <c r="E4109" t="s">
        <v>37</v>
      </c>
      <c r="F4109">
        <v>62</v>
      </c>
      <c r="G4109">
        <v>18</v>
      </c>
      <c r="H4109">
        <v>136.86180226891801</v>
      </c>
      <c r="I4109">
        <v>836.14239204958096</v>
      </c>
      <c r="J4109">
        <v>15.187608230241899</v>
      </c>
      <c r="K4109">
        <v>10.440031128788601</v>
      </c>
      <c r="L4109">
        <v>5270.9</v>
      </c>
      <c r="M4109">
        <v>1240389.9066405899</v>
      </c>
      <c r="N4109">
        <v>3020</v>
      </c>
      <c r="O4109">
        <v>7522</v>
      </c>
      <c r="P4109">
        <v>585037</v>
      </c>
      <c r="Q4109">
        <v>15487444914.0417</v>
      </c>
      <c r="R4109">
        <v>333526</v>
      </c>
      <c r="S4109">
        <v>836548</v>
      </c>
      <c r="T4109" s="1">
        <v>44468.437696759262</v>
      </c>
      <c r="U4109">
        <v>931</v>
      </c>
      <c r="V4109" t="s">
        <v>30</v>
      </c>
      <c r="W4109">
        <v>10</v>
      </c>
      <c r="X4109">
        <v>100</v>
      </c>
    </row>
    <row r="4110" spans="1:24" x14ac:dyDescent="0.35">
      <c r="A4110" t="s">
        <v>24</v>
      </c>
      <c r="B4110">
        <v>2021</v>
      </c>
      <c r="C4110">
        <v>440</v>
      </c>
      <c r="D4110" t="s">
        <v>36</v>
      </c>
      <c r="E4110" t="s">
        <v>37</v>
      </c>
      <c r="F4110">
        <v>70</v>
      </c>
      <c r="G4110">
        <v>2</v>
      </c>
      <c r="H4110">
        <v>13.1820145143798</v>
      </c>
      <c r="I4110">
        <v>87.2818164569657</v>
      </c>
      <c r="J4110">
        <v>0.97678957452898996</v>
      </c>
      <c r="K4110">
        <v>0.46325896388867699</v>
      </c>
      <c r="L4110">
        <v>544</v>
      </c>
      <c r="M4110">
        <v>148793.33578889901</v>
      </c>
      <c r="N4110">
        <v>0</v>
      </c>
      <c r="O4110">
        <v>1332</v>
      </c>
      <c r="P4110">
        <v>39708</v>
      </c>
      <c r="Q4110">
        <v>789738909.76583004</v>
      </c>
      <c r="R4110">
        <v>0</v>
      </c>
      <c r="S4110">
        <v>97093</v>
      </c>
      <c r="T4110" s="1">
        <v>44468.437696759262</v>
      </c>
      <c r="U4110">
        <v>911</v>
      </c>
      <c r="V4110" t="s">
        <v>29</v>
      </c>
      <c r="W4110">
        <v>10</v>
      </c>
      <c r="X4110">
        <v>100</v>
      </c>
    </row>
    <row r="4111" spans="1:24" x14ac:dyDescent="0.35">
      <c r="A4111" t="s">
        <v>24</v>
      </c>
      <c r="B4111">
        <v>2021</v>
      </c>
      <c r="C4111">
        <v>440</v>
      </c>
      <c r="D4111" t="s">
        <v>36</v>
      </c>
      <c r="E4111" t="s">
        <v>37</v>
      </c>
      <c r="F4111">
        <v>89</v>
      </c>
      <c r="G4111">
        <v>31</v>
      </c>
      <c r="H4111">
        <v>234.96379216848101</v>
      </c>
      <c r="I4111">
        <v>3276.5956421218498</v>
      </c>
      <c r="J4111">
        <v>33.6879894041721</v>
      </c>
      <c r="K4111">
        <v>52.718578081786397</v>
      </c>
      <c r="L4111">
        <v>10180.700000000001</v>
      </c>
      <c r="M4111">
        <v>6152275.1171678398</v>
      </c>
      <c r="N4111">
        <v>4969</v>
      </c>
      <c r="O4111">
        <v>15392</v>
      </c>
      <c r="P4111">
        <v>1459693</v>
      </c>
      <c r="Q4111">
        <v>98986640882.855194</v>
      </c>
      <c r="R4111">
        <v>798673</v>
      </c>
      <c r="S4111">
        <v>2120713</v>
      </c>
      <c r="T4111" s="1">
        <v>44468.437696759262</v>
      </c>
      <c r="U4111">
        <v>932</v>
      </c>
      <c r="V4111" t="s">
        <v>30</v>
      </c>
      <c r="W4111">
        <v>101</v>
      </c>
      <c r="X4111">
        <v>200</v>
      </c>
    </row>
    <row r="4112" spans="1:24" x14ac:dyDescent="0.35">
      <c r="A4112" t="s">
        <v>24</v>
      </c>
      <c r="B4112">
        <v>2021</v>
      </c>
      <c r="C4112">
        <v>455</v>
      </c>
      <c r="D4112" t="s">
        <v>38</v>
      </c>
      <c r="E4112" t="s">
        <v>39</v>
      </c>
      <c r="F4112">
        <v>1</v>
      </c>
      <c r="G4112">
        <v>0</v>
      </c>
      <c r="H4112">
        <v>0</v>
      </c>
      <c r="J4112">
        <v>0</v>
      </c>
      <c r="L4112">
        <v>0</v>
      </c>
      <c r="P4112">
        <v>0</v>
      </c>
      <c r="T4112" s="1">
        <v>44468.437696759262</v>
      </c>
      <c r="U4112">
        <v>945</v>
      </c>
      <c r="V4112" t="s">
        <v>27</v>
      </c>
      <c r="W4112">
        <v>501</v>
      </c>
      <c r="X4112">
        <v>700</v>
      </c>
    </row>
    <row r="4113" spans="1:24" x14ac:dyDescent="0.35">
      <c r="A4113" t="s">
        <v>24</v>
      </c>
      <c r="B4113">
        <v>2021</v>
      </c>
      <c r="C4113">
        <v>455</v>
      </c>
      <c r="D4113" t="s">
        <v>38</v>
      </c>
      <c r="E4113" t="s">
        <v>39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s="1">
        <v>44468.437696759262</v>
      </c>
      <c r="U4113">
        <v>915</v>
      </c>
      <c r="V4113" t="s">
        <v>29</v>
      </c>
      <c r="W4113">
        <v>501</v>
      </c>
      <c r="X4113">
        <v>700</v>
      </c>
    </row>
    <row r="4114" spans="1:24" x14ac:dyDescent="0.35">
      <c r="A4114" t="s">
        <v>24</v>
      </c>
      <c r="B4114">
        <v>2021</v>
      </c>
      <c r="C4114">
        <v>455</v>
      </c>
      <c r="D4114" t="s">
        <v>38</v>
      </c>
      <c r="E4114" t="s">
        <v>39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 s="1">
        <v>44468.437696759262</v>
      </c>
      <c r="U4114">
        <v>935</v>
      </c>
      <c r="V4114" t="s">
        <v>30</v>
      </c>
      <c r="W4114">
        <v>501</v>
      </c>
      <c r="X4114">
        <v>700</v>
      </c>
    </row>
    <row r="4115" spans="1:24" x14ac:dyDescent="0.35">
      <c r="A4115" t="s">
        <v>24</v>
      </c>
      <c r="B4115">
        <v>2021</v>
      </c>
      <c r="C4115">
        <v>455</v>
      </c>
      <c r="D4115" t="s">
        <v>38</v>
      </c>
      <c r="E4115" t="s">
        <v>39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 s="1">
        <v>44468.437696759262</v>
      </c>
      <c r="U4115">
        <v>955</v>
      </c>
      <c r="V4115" t="s">
        <v>28</v>
      </c>
      <c r="W4115">
        <v>501</v>
      </c>
      <c r="X4115">
        <v>700</v>
      </c>
    </row>
    <row r="4116" spans="1:24" x14ac:dyDescent="0.35">
      <c r="A4116" t="s">
        <v>24</v>
      </c>
      <c r="B4116">
        <v>2021</v>
      </c>
      <c r="C4116">
        <v>455</v>
      </c>
      <c r="D4116" t="s">
        <v>38</v>
      </c>
      <c r="E4116" t="s">
        <v>39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 s="1">
        <v>44468.437696759262</v>
      </c>
      <c r="U4116">
        <v>925</v>
      </c>
      <c r="V4116" t="s">
        <v>31</v>
      </c>
      <c r="W4116">
        <v>501</v>
      </c>
      <c r="X4116">
        <v>700</v>
      </c>
    </row>
    <row r="4117" spans="1:24" x14ac:dyDescent="0.35">
      <c r="A4117" t="s">
        <v>24</v>
      </c>
      <c r="B4117">
        <v>2021</v>
      </c>
      <c r="C4117">
        <v>455</v>
      </c>
      <c r="D4117" t="s">
        <v>38</v>
      </c>
      <c r="E4117" t="s">
        <v>39</v>
      </c>
      <c r="F4117">
        <v>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 s="1">
        <v>44468.437696759262</v>
      </c>
      <c r="U4117">
        <v>914</v>
      </c>
      <c r="V4117" t="s">
        <v>29</v>
      </c>
      <c r="W4117">
        <v>301</v>
      </c>
      <c r="X4117">
        <v>500</v>
      </c>
    </row>
    <row r="4118" spans="1:24" x14ac:dyDescent="0.35">
      <c r="A4118" t="s">
        <v>24</v>
      </c>
      <c r="B4118">
        <v>2021</v>
      </c>
      <c r="C4118">
        <v>455</v>
      </c>
      <c r="D4118" t="s">
        <v>38</v>
      </c>
      <c r="E4118" t="s">
        <v>39</v>
      </c>
      <c r="F4118">
        <v>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 s="1">
        <v>44468.437696759262</v>
      </c>
      <c r="U4118">
        <v>924</v>
      </c>
      <c r="V4118" t="s">
        <v>31</v>
      </c>
      <c r="W4118">
        <v>301</v>
      </c>
      <c r="X4118">
        <v>500</v>
      </c>
    </row>
    <row r="4119" spans="1:24" x14ac:dyDescent="0.35">
      <c r="A4119" t="s">
        <v>24</v>
      </c>
      <c r="B4119">
        <v>2021</v>
      </c>
      <c r="C4119">
        <v>455</v>
      </c>
      <c r="D4119" t="s">
        <v>38</v>
      </c>
      <c r="E4119" t="s">
        <v>39</v>
      </c>
      <c r="F4119">
        <v>6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s="1">
        <v>44468.437696759262</v>
      </c>
      <c r="U4119">
        <v>934</v>
      </c>
      <c r="V4119" t="s">
        <v>30</v>
      </c>
      <c r="W4119">
        <v>301</v>
      </c>
      <c r="X4119">
        <v>500</v>
      </c>
    </row>
    <row r="4120" spans="1:24" x14ac:dyDescent="0.35">
      <c r="A4120" t="s">
        <v>24</v>
      </c>
      <c r="B4120">
        <v>2021</v>
      </c>
      <c r="C4120">
        <v>455</v>
      </c>
      <c r="D4120" t="s">
        <v>38</v>
      </c>
      <c r="E4120" t="s">
        <v>39</v>
      </c>
      <c r="F4120">
        <v>6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 s="1">
        <v>44468.437696759262</v>
      </c>
      <c r="U4120">
        <v>944</v>
      </c>
      <c r="V4120" t="s">
        <v>27</v>
      </c>
      <c r="W4120">
        <v>301</v>
      </c>
      <c r="X4120">
        <v>500</v>
      </c>
    </row>
    <row r="4121" spans="1:24" x14ac:dyDescent="0.35">
      <c r="A4121" t="s">
        <v>24</v>
      </c>
      <c r="B4121">
        <v>2021</v>
      </c>
      <c r="C4121">
        <v>455</v>
      </c>
      <c r="D4121" t="s">
        <v>38</v>
      </c>
      <c r="E4121" t="s">
        <v>39</v>
      </c>
      <c r="F4121">
        <v>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 s="1">
        <v>44468.437696759262</v>
      </c>
      <c r="U4121">
        <v>951</v>
      </c>
      <c r="V4121" t="s">
        <v>28</v>
      </c>
      <c r="W4121">
        <v>10</v>
      </c>
      <c r="X4121">
        <v>100</v>
      </c>
    </row>
    <row r="4122" spans="1:24" x14ac:dyDescent="0.35">
      <c r="A4122" t="s">
        <v>24</v>
      </c>
      <c r="B4122">
        <v>2021</v>
      </c>
      <c r="C4122">
        <v>455</v>
      </c>
      <c r="D4122" t="s">
        <v>38</v>
      </c>
      <c r="E4122" t="s">
        <v>39</v>
      </c>
      <c r="F4122">
        <v>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 s="1">
        <v>44468.437696759262</v>
      </c>
      <c r="U4122">
        <v>954</v>
      </c>
      <c r="V4122" t="s">
        <v>28</v>
      </c>
      <c r="W4122">
        <v>301</v>
      </c>
      <c r="X4122">
        <v>500</v>
      </c>
    </row>
    <row r="4123" spans="1:24" x14ac:dyDescent="0.35">
      <c r="A4123" t="s">
        <v>24</v>
      </c>
      <c r="B4123">
        <v>2021</v>
      </c>
      <c r="C4123">
        <v>455</v>
      </c>
      <c r="D4123" t="s">
        <v>38</v>
      </c>
      <c r="E4123" t="s">
        <v>39</v>
      </c>
      <c r="F4123">
        <v>11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s="1">
        <v>44468.437696759262</v>
      </c>
      <c r="U4123">
        <v>913</v>
      </c>
      <c r="V4123" t="s">
        <v>29</v>
      </c>
      <c r="W4123">
        <v>201</v>
      </c>
      <c r="X4123">
        <v>300</v>
      </c>
    </row>
    <row r="4124" spans="1:24" x14ac:dyDescent="0.35">
      <c r="A4124" t="s">
        <v>24</v>
      </c>
      <c r="B4124">
        <v>2021</v>
      </c>
      <c r="C4124">
        <v>455</v>
      </c>
      <c r="D4124" t="s">
        <v>38</v>
      </c>
      <c r="E4124" t="s">
        <v>39</v>
      </c>
      <c r="F4124">
        <v>13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 s="1">
        <v>44468.437696759262</v>
      </c>
      <c r="U4124">
        <v>953</v>
      </c>
      <c r="V4124" t="s">
        <v>28</v>
      </c>
      <c r="W4124">
        <v>201</v>
      </c>
      <c r="X4124">
        <v>300</v>
      </c>
    </row>
    <row r="4125" spans="1:24" x14ac:dyDescent="0.35">
      <c r="A4125" t="s">
        <v>24</v>
      </c>
      <c r="B4125">
        <v>2021</v>
      </c>
      <c r="C4125">
        <v>455</v>
      </c>
      <c r="D4125" t="s">
        <v>38</v>
      </c>
      <c r="E4125" t="s">
        <v>39</v>
      </c>
      <c r="F4125">
        <v>16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 s="1">
        <v>44468.437696759262</v>
      </c>
      <c r="U4125">
        <v>923</v>
      </c>
      <c r="V4125" t="s">
        <v>31</v>
      </c>
      <c r="W4125">
        <v>201</v>
      </c>
      <c r="X4125">
        <v>300</v>
      </c>
    </row>
    <row r="4126" spans="1:24" x14ac:dyDescent="0.35">
      <c r="A4126" t="s">
        <v>24</v>
      </c>
      <c r="B4126">
        <v>2021</v>
      </c>
      <c r="C4126">
        <v>455</v>
      </c>
      <c r="D4126" t="s">
        <v>38</v>
      </c>
      <c r="E4126" t="s">
        <v>39</v>
      </c>
      <c r="F4126">
        <v>16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s="1">
        <v>44468.437696759262</v>
      </c>
      <c r="U4126">
        <v>941</v>
      </c>
      <c r="V4126" t="s">
        <v>27</v>
      </c>
      <c r="W4126">
        <v>10</v>
      </c>
      <c r="X4126">
        <v>100</v>
      </c>
    </row>
    <row r="4127" spans="1:24" x14ac:dyDescent="0.35">
      <c r="A4127" t="s">
        <v>24</v>
      </c>
      <c r="B4127">
        <v>2021</v>
      </c>
      <c r="C4127">
        <v>455</v>
      </c>
      <c r="D4127" t="s">
        <v>38</v>
      </c>
      <c r="E4127" t="s">
        <v>39</v>
      </c>
      <c r="F4127">
        <v>16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 s="1">
        <v>44468.437696759262</v>
      </c>
      <c r="U4127">
        <v>943</v>
      </c>
      <c r="V4127" t="s">
        <v>27</v>
      </c>
      <c r="W4127">
        <v>201</v>
      </c>
      <c r="X4127">
        <v>300</v>
      </c>
    </row>
    <row r="4128" spans="1:24" x14ac:dyDescent="0.35">
      <c r="A4128" t="s">
        <v>24</v>
      </c>
      <c r="B4128">
        <v>2021</v>
      </c>
      <c r="C4128">
        <v>455</v>
      </c>
      <c r="D4128" t="s">
        <v>38</v>
      </c>
      <c r="E4128" t="s">
        <v>39</v>
      </c>
      <c r="F4128">
        <v>18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s="1">
        <v>44468.437696759262</v>
      </c>
      <c r="U4128">
        <v>933</v>
      </c>
      <c r="V4128" t="s">
        <v>30</v>
      </c>
      <c r="W4128">
        <v>201</v>
      </c>
      <c r="X4128">
        <v>300</v>
      </c>
    </row>
    <row r="4129" spans="1:24" x14ac:dyDescent="0.35">
      <c r="A4129" t="s">
        <v>24</v>
      </c>
      <c r="B4129">
        <v>2021</v>
      </c>
      <c r="C4129">
        <v>455</v>
      </c>
      <c r="D4129" t="s">
        <v>38</v>
      </c>
      <c r="E4129" t="s">
        <v>39</v>
      </c>
      <c r="F4129">
        <v>23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s="1">
        <v>44468.437696759262</v>
      </c>
      <c r="U4129">
        <v>952</v>
      </c>
      <c r="V4129" t="s">
        <v>28</v>
      </c>
      <c r="W4129">
        <v>101</v>
      </c>
      <c r="X4129">
        <v>200</v>
      </c>
    </row>
    <row r="4130" spans="1:24" x14ac:dyDescent="0.35">
      <c r="A4130" t="s">
        <v>24</v>
      </c>
      <c r="B4130">
        <v>2021</v>
      </c>
      <c r="C4130">
        <v>455</v>
      </c>
      <c r="D4130" t="s">
        <v>38</v>
      </c>
      <c r="E4130" t="s">
        <v>39</v>
      </c>
      <c r="F4130">
        <v>27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 s="1">
        <v>44468.437696759262</v>
      </c>
      <c r="U4130">
        <v>912</v>
      </c>
      <c r="V4130" t="s">
        <v>29</v>
      </c>
      <c r="W4130">
        <v>101</v>
      </c>
      <c r="X4130">
        <v>200</v>
      </c>
    </row>
    <row r="4131" spans="1:24" x14ac:dyDescent="0.35">
      <c r="A4131" t="s">
        <v>24</v>
      </c>
      <c r="B4131">
        <v>2021</v>
      </c>
      <c r="C4131">
        <v>455</v>
      </c>
      <c r="D4131" t="s">
        <v>38</v>
      </c>
      <c r="E4131" t="s">
        <v>39</v>
      </c>
      <c r="F4131">
        <v>31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 s="1">
        <v>44468.437696759262</v>
      </c>
      <c r="U4131">
        <v>942</v>
      </c>
      <c r="V4131" t="s">
        <v>27</v>
      </c>
      <c r="W4131">
        <v>101</v>
      </c>
      <c r="X4131">
        <v>200</v>
      </c>
    </row>
    <row r="4132" spans="1:24" x14ac:dyDescent="0.35">
      <c r="A4132" t="s">
        <v>24</v>
      </c>
      <c r="B4132">
        <v>2021</v>
      </c>
      <c r="C4132">
        <v>455</v>
      </c>
      <c r="D4132" t="s">
        <v>38</v>
      </c>
      <c r="E4132" t="s">
        <v>39</v>
      </c>
      <c r="F4132">
        <v>41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s="1">
        <v>44468.437696759262</v>
      </c>
      <c r="U4132">
        <v>921</v>
      </c>
      <c r="V4132" t="s">
        <v>31</v>
      </c>
      <c r="W4132">
        <v>10</v>
      </c>
      <c r="X4132">
        <v>100</v>
      </c>
    </row>
    <row r="4133" spans="1:24" x14ac:dyDescent="0.35">
      <c r="A4133" t="s">
        <v>24</v>
      </c>
      <c r="B4133">
        <v>2021</v>
      </c>
      <c r="C4133">
        <v>455</v>
      </c>
      <c r="D4133" t="s">
        <v>38</v>
      </c>
      <c r="E4133" t="s">
        <v>39</v>
      </c>
      <c r="F4133">
        <v>51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 s="1">
        <v>44468.437696759262</v>
      </c>
      <c r="U4133">
        <v>922</v>
      </c>
      <c r="V4133" t="s">
        <v>31</v>
      </c>
      <c r="W4133">
        <v>101</v>
      </c>
      <c r="X4133">
        <v>200</v>
      </c>
    </row>
    <row r="4134" spans="1:24" x14ac:dyDescent="0.35">
      <c r="A4134" t="s">
        <v>24</v>
      </c>
      <c r="B4134">
        <v>2021</v>
      </c>
      <c r="C4134">
        <v>455</v>
      </c>
      <c r="D4134" t="s">
        <v>38</v>
      </c>
      <c r="E4134" t="s">
        <v>39</v>
      </c>
      <c r="F4134">
        <v>62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 s="1">
        <v>44468.437696759262</v>
      </c>
      <c r="U4134">
        <v>931</v>
      </c>
      <c r="V4134" t="s">
        <v>30</v>
      </c>
      <c r="W4134">
        <v>10</v>
      </c>
      <c r="X4134">
        <v>100</v>
      </c>
    </row>
    <row r="4135" spans="1:24" x14ac:dyDescent="0.35">
      <c r="A4135" t="s">
        <v>24</v>
      </c>
      <c r="B4135">
        <v>2021</v>
      </c>
      <c r="C4135">
        <v>455</v>
      </c>
      <c r="D4135" t="s">
        <v>38</v>
      </c>
      <c r="E4135" t="s">
        <v>39</v>
      </c>
      <c r="F4135">
        <v>70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 s="1">
        <v>44468.437696759262</v>
      </c>
      <c r="U4135">
        <v>911</v>
      </c>
      <c r="V4135" t="s">
        <v>29</v>
      </c>
      <c r="W4135">
        <v>10</v>
      </c>
      <c r="X4135">
        <v>100</v>
      </c>
    </row>
    <row r="4136" spans="1:24" x14ac:dyDescent="0.35">
      <c r="A4136" t="s">
        <v>24</v>
      </c>
      <c r="B4136">
        <v>2021</v>
      </c>
      <c r="C4136">
        <v>455</v>
      </c>
      <c r="D4136" t="s">
        <v>38</v>
      </c>
      <c r="E4136" t="s">
        <v>39</v>
      </c>
      <c r="F4136">
        <v>89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 s="1">
        <v>44468.437696759262</v>
      </c>
      <c r="U4136">
        <v>932</v>
      </c>
      <c r="V4136" t="s">
        <v>30</v>
      </c>
      <c r="W4136">
        <v>101</v>
      </c>
      <c r="X4136">
        <v>200</v>
      </c>
    </row>
    <row r="4137" spans="1:24" x14ac:dyDescent="0.35">
      <c r="A4137" t="s">
        <v>24</v>
      </c>
      <c r="B4137">
        <v>2021</v>
      </c>
      <c r="C4137">
        <v>460</v>
      </c>
      <c r="D4137" t="s">
        <v>40</v>
      </c>
      <c r="E4137" t="s">
        <v>41</v>
      </c>
      <c r="F4137">
        <v>1</v>
      </c>
      <c r="G4137">
        <v>0</v>
      </c>
      <c r="H4137">
        <v>0</v>
      </c>
      <c r="J4137">
        <v>0</v>
      </c>
      <c r="L4137">
        <v>0</v>
      </c>
      <c r="P4137">
        <v>0</v>
      </c>
      <c r="T4137" s="1">
        <v>44468.437696759262</v>
      </c>
      <c r="U4137">
        <v>945</v>
      </c>
      <c r="V4137" t="s">
        <v>27</v>
      </c>
      <c r="W4137">
        <v>501</v>
      </c>
      <c r="X4137">
        <v>700</v>
      </c>
    </row>
    <row r="4138" spans="1:24" x14ac:dyDescent="0.35">
      <c r="A4138" t="s">
        <v>24</v>
      </c>
      <c r="B4138">
        <v>2021</v>
      </c>
      <c r="C4138">
        <v>460</v>
      </c>
      <c r="D4138" t="s">
        <v>40</v>
      </c>
      <c r="E4138" t="s">
        <v>41</v>
      </c>
      <c r="F4138">
        <v>2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 s="1">
        <v>44468.437696759262</v>
      </c>
      <c r="U4138">
        <v>915</v>
      </c>
      <c r="V4138" t="s">
        <v>29</v>
      </c>
      <c r="W4138">
        <v>501</v>
      </c>
      <c r="X4138">
        <v>700</v>
      </c>
    </row>
    <row r="4139" spans="1:24" x14ac:dyDescent="0.35">
      <c r="A4139" t="s">
        <v>24</v>
      </c>
      <c r="B4139">
        <v>2021</v>
      </c>
      <c r="C4139">
        <v>460</v>
      </c>
      <c r="D4139" t="s">
        <v>40</v>
      </c>
      <c r="E4139" t="s">
        <v>41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s="1">
        <v>44468.437696759262</v>
      </c>
      <c r="U4139">
        <v>935</v>
      </c>
      <c r="V4139" t="s">
        <v>30</v>
      </c>
      <c r="W4139">
        <v>501</v>
      </c>
      <c r="X4139">
        <v>700</v>
      </c>
    </row>
    <row r="4140" spans="1:24" x14ac:dyDescent="0.35">
      <c r="A4140" t="s">
        <v>24</v>
      </c>
      <c r="B4140">
        <v>2021</v>
      </c>
      <c r="C4140">
        <v>460</v>
      </c>
      <c r="D4140" t="s">
        <v>40</v>
      </c>
      <c r="E4140" t="s">
        <v>41</v>
      </c>
      <c r="F4140">
        <v>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 s="1">
        <v>44468.437696759262</v>
      </c>
      <c r="U4140">
        <v>955</v>
      </c>
      <c r="V4140" t="s">
        <v>28</v>
      </c>
      <c r="W4140">
        <v>501</v>
      </c>
      <c r="X4140">
        <v>700</v>
      </c>
    </row>
    <row r="4141" spans="1:24" x14ac:dyDescent="0.35">
      <c r="A4141" t="s">
        <v>24</v>
      </c>
      <c r="B4141">
        <v>2021</v>
      </c>
      <c r="C4141">
        <v>460</v>
      </c>
      <c r="D4141" t="s">
        <v>40</v>
      </c>
      <c r="E4141" t="s">
        <v>41</v>
      </c>
      <c r="F4141">
        <v>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s="1">
        <v>44468.437696759262</v>
      </c>
      <c r="U4141">
        <v>925</v>
      </c>
      <c r="V4141" t="s">
        <v>31</v>
      </c>
      <c r="W4141">
        <v>501</v>
      </c>
      <c r="X4141">
        <v>700</v>
      </c>
    </row>
    <row r="4142" spans="1:24" x14ac:dyDescent="0.35">
      <c r="A4142" t="s">
        <v>24</v>
      </c>
      <c r="B4142">
        <v>2021</v>
      </c>
      <c r="C4142">
        <v>460</v>
      </c>
      <c r="D4142" t="s">
        <v>40</v>
      </c>
      <c r="E4142" t="s">
        <v>41</v>
      </c>
      <c r="F4142">
        <v>4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s="1">
        <v>44468.437696759262</v>
      </c>
      <c r="U4142">
        <v>914</v>
      </c>
      <c r="V4142" t="s">
        <v>29</v>
      </c>
      <c r="W4142">
        <v>301</v>
      </c>
      <c r="X4142">
        <v>500</v>
      </c>
    </row>
    <row r="4143" spans="1:24" x14ac:dyDescent="0.35">
      <c r="A4143" t="s">
        <v>24</v>
      </c>
      <c r="B4143">
        <v>2021</v>
      </c>
      <c r="C4143">
        <v>460</v>
      </c>
      <c r="D4143" t="s">
        <v>40</v>
      </c>
      <c r="E4143" t="s">
        <v>41</v>
      </c>
      <c r="F4143">
        <v>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 s="1">
        <v>44468.437696759262</v>
      </c>
      <c r="U4143">
        <v>924</v>
      </c>
      <c r="V4143" t="s">
        <v>31</v>
      </c>
      <c r="W4143">
        <v>301</v>
      </c>
      <c r="X4143">
        <v>500</v>
      </c>
    </row>
    <row r="4144" spans="1:24" x14ac:dyDescent="0.35">
      <c r="A4144" t="s">
        <v>24</v>
      </c>
      <c r="B4144">
        <v>2021</v>
      </c>
      <c r="C4144">
        <v>460</v>
      </c>
      <c r="D4144" t="s">
        <v>40</v>
      </c>
      <c r="E4144" t="s">
        <v>41</v>
      </c>
      <c r="F4144">
        <v>6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s="1">
        <v>44468.437696759262</v>
      </c>
      <c r="U4144">
        <v>934</v>
      </c>
      <c r="V4144" t="s">
        <v>30</v>
      </c>
      <c r="W4144">
        <v>301</v>
      </c>
      <c r="X4144">
        <v>500</v>
      </c>
    </row>
    <row r="4145" spans="1:24" x14ac:dyDescent="0.35">
      <c r="A4145" t="s">
        <v>24</v>
      </c>
      <c r="B4145">
        <v>2021</v>
      </c>
      <c r="C4145">
        <v>460</v>
      </c>
      <c r="D4145" t="s">
        <v>40</v>
      </c>
      <c r="E4145" t="s">
        <v>41</v>
      </c>
      <c r="F4145">
        <v>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 s="1">
        <v>44468.437696759262</v>
      </c>
      <c r="U4145">
        <v>944</v>
      </c>
      <c r="V4145" t="s">
        <v>27</v>
      </c>
      <c r="W4145">
        <v>301</v>
      </c>
      <c r="X4145">
        <v>500</v>
      </c>
    </row>
    <row r="4146" spans="1:24" x14ac:dyDescent="0.35">
      <c r="A4146" t="s">
        <v>24</v>
      </c>
      <c r="B4146">
        <v>2021</v>
      </c>
      <c r="C4146">
        <v>460</v>
      </c>
      <c r="D4146" t="s">
        <v>40</v>
      </c>
      <c r="E4146" t="s">
        <v>41</v>
      </c>
      <c r="F4146">
        <v>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 s="1">
        <v>44468.437696759262</v>
      </c>
      <c r="U4146">
        <v>951</v>
      </c>
      <c r="V4146" t="s">
        <v>28</v>
      </c>
      <c r="W4146">
        <v>10</v>
      </c>
      <c r="X4146">
        <v>100</v>
      </c>
    </row>
    <row r="4147" spans="1:24" x14ac:dyDescent="0.35">
      <c r="A4147" t="s">
        <v>24</v>
      </c>
      <c r="B4147">
        <v>2021</v>
      </c>
      <c r="C4147">
        <v>460</v>
      </c>
      <c r="D4147" t="s">
        <v>40</v>
      </c>
      <c r="E4147" t="s">
        <v>41</v>
      </c>
      <c r="F4147">
        <v>8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 s="1">
        <v>44468.437696759262</v>
      </c>
      <c r="U4147">
        <v>954</v>
      </c>
      <c r="V4147" t="s">
        <v>28</v>
      </c>
      <c r="W4147">
        <v>301</v>
      </c>
      <c r="X4147">
        <v>500</v>
      </c>
    </row>
    <row r="4148" spans="1:24" x14ac:dyDescent="0.35">
      <c r="A4148" t="s">
        <v>24</v>
      </c>
      <c r="B4148">
        <v>2021</v>
      </c>
      <c r="C4148">
        <v>460</v>
      </c>
      <c r="D4148" t="s">
        <v>40</v>
      </c>
      <c r="E4148" t="s">
        <v>41</v>
      </c>
      <c r="F4148">
        <v>11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 s="1">
        <v>44468.437696759262</v>
      </c>
      <c r="U4148">
        <v>913</v>
      </c>
      <c r="V4148" t="s">
        <v>29</v>
      </c>
      <c r="W4148">
        <v>201</v>
      </c>
      <c r="X4148">
        <v>300</v>
      </c>
    </row>
    <row r="4149" spans="1:24" x14ac:dyDescent="0.35">
      <c r="A4149" t="s">
        <v>24</v>
      </c>
      <c r="B4149">
        <v>2021</v>
      </c>
      <c r="C4149">
        <v>460</v>
      </c>
      <c r="D4149" t="s">
        <v>40</v>
      </c>
      <c r="E4149" t="s">
        <v>41</v>
      </c>
      <c r="F4149">
        <v>13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 s="1">
        <v>44468.437696759262</v>
      </c>
      <c r="U4149">
        <v>953</v>
      </c>
      <c r="V4149" t="s">
        <v>28</v>
      </c>
      <c r="W4149">
        <v>201</v>
      </c>
      <c r="X4149">
        <v>300</v>
      </c>
    </row>
    <row r="4150" spans="1:24" x14ac:dyDescent="0.35">
      <c r="A4150" t="s">
        <v>24</v>
      </c>
      <c r="B4150">
        <v>2021</v>
      </c>
      <c r="C4150">
        <v>460</v>
      </c>
      <c r="D4150" t="s">
        <v>40</v>
      </c>
      <c r="E4150" t="s">
        <v>41</v>
      </c>
      <c r="F4150">
        <v>16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 s="1">
        <v>44468.437696759262</v>
      </c>
      <c r="U4150">
        <v>923</v>
      </c>
      <c r="V4150" t="s">
        <v>31</v>
      </c>
      <c r="W4150">
        <v>201</v>
      </c>
      <c r="X4150">
        <v>300</v>
      </c>
    </row>
    <row r="4151" spans="1:24" x14ac:dyDescent="0.35">
      <c r="A4151" t="s">
        <v>24</v>
      </c>
      <c r="B4151">
        <v>2021</v>
      </c>
      <c r="C4151">
        <v>460</v>
      </c>
      <c r="D4151" t="s">
        <v>40</v>
      </c>
      <c r="E4151" t="s">
        <v>41</v>
      </c>
      <c r="F4151">
        <v>16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 s="1">
        <v>44468.437696759262</v>
      </c>
      <c r="U4151">
        <v>941</v>
      </c>
      <c r="V4151" t="s">
        <v>27</v>
      </c>
      <c r="W4151">
        <v>10</v>
      </c>
      <c r="X4151">
        <v>100</v>
      </c>
    </row>
    <row r="4152" spans="1:24" x14ac:dyDescent="0.35">
      <c r="A4152" t="s">
        <v>24</v>
      </c>
      <c r="B4152">
        <v>2021</v>
      </c>
      <c r="C4152">
        <v>460</v>
      </c>
      <c r="D4152" t="s">
        <v>40</v>
      </c>
      <c r="E4152" t="s">
        <v>41</v>
      </c>
      <c r="F4152">
        <v>16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 s="1">
        <v>44468.437696759262</v>
      </c>
      <c r="U4152">
        <v>943</v>
      </c>
      <c r="V4152" t="s">
        <v>27</v>
      </c>
      <c r="W4152">
        <v>201</v>
      </c>
      <c r="X4152">
        <v>300</v>
      </c>
    </row>
    <row r="4153" spans="1:24" x14ac:dyDescent="0.35">
      <c r="A4153" t="s">
        <v>24</v>
      </c>
      <c r="B4153">
        <v>2021</v>
      </c>
      <c r="C4153">
        <v>460</v>
      </c>
      <c r="D4153" t="s">
        <v>40</v>
      </c>
      <c r="E4153" t="s">
        <v>41</v>
      </c>
      <c r="F4153">
        <v>18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 s="1">
        <v>44468.437696759262</v>
      </c>
      <c r="U4153">
        <v>933</v>
      </c>
      <c r="V4153" t="s">
        <v>30</v>
      </c>
      <c r="W4153">
        <v>201</v>
      </c>
      <c r="X4153">
        <v>300</v>
      </c>
    </row>
    <row r="4154" spans="1:24" x14ac:dyDescent="0.35">
      <c r="A4154" t="s">
        <v>24</v>
      </c>
      <c r="B4154">
        <v>2021</v>
      </c>
      <c r="C4154">
        <v>460</v>
      </c>
      <c r="D4154" t="s">
        <v>40</v>
      </c>
      <c r="E4154" t="s">
        <v>41</v>
      </c>
      <c r="F4154">
        <v>23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 s="1">
        <v>44468.437696759262</v>
      </c>
      <c r="U4154">
        <v>952</v>
      </c>
      <c r="V4154" t="s">
        <v>28</v>
      </c>
      <c r="W4154">
        <v>101</v>
      </c>
      <c r="X4154">
        <v>200</v>
      </c>
    </row>
    <row r="4155" spans="1:24" x14ac:dyDescent="0.35">
      <c r="A4155" t="s">
        <v>24</v>
      </c>
      <c r="B4155">
        <v>2021</v>
      </c>
      <c r="C4155">
        <v>460</v>
      </c>
      <c r="D4155" t="s">
        <v>40</v>
      </c>
      <c r="E4155" t="s">
        <v>41</v>
      </c>
      <c r="F4155">
        <v>27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s="1">
        <v>44468.437696759262</v>
      </c>
      <c r="U4155">
        <v>912</v>
      </c>
      <c r="V4155" t="s">
        <v>29</v>
      </c>
      <c r="W4155">
        <v>101</v>
      </c>
      <c r="X4155">
        <v>200</v>
      </c>
    </row>
    <row r="4156" spans="1:24" x14ac:dyDescent="0.35">
      <c r="A4156" t="s">
        <v>24</v>
      </c>
      <c r="B4156">
        <v>2021</v>
      </c>
      <c r="C4156">
        <v>460</v>
      </c>
      <c r="D4156" t="s">
        <v>40</v>
      </c>
      <c r="E4156" t="s">
        <v>41</v>
      </c>
      <c r="F4156">
        <v>31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s="1">
        <v>44468.437696759262</v>
      </c>
      <c r="U4156">
        <v>942</v>
      </c>
      <c r="V4156" t="s">
        <v>27</v>
      </c>
      <c r="W4156">
        <v>101</v>
      </c>
      <c r="X4156">
        <v>200</v>
      </c>
    </row>
    <row r="4157" spans="1:24" x14ac:dyDescent="0.35">
      <c r="A4157" t="s">
        <v>24</v>
      </c>
      <c r="B4157">
        <v>2021</v>
      </c>
      <c r="C4157">
        <v>460</v>
      </c>
      <c r="D4157" t="s">
        <v>40</v>
      </c>
      <c r="E4157" t="s">
        <v>41</v>
      </c>
      <c r="F4157">
        <v>41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s="1">
        <v>44468.437696759262</v>
      </c>
      <c r="U4157">
        <v>921</v>
      </c>
      <c r="V4157" t="s">
        <v>31</v>
      </c>
      <c r="W4157">
        <v>10</v>
      </c>
      <c r="X4157">
        <v>100</v>
      </c>
    </row>
    <row r="4158" spans="1:24" x14ac:dyDescent="0.35">
      <c r="A4158" t="s">
        <v>24</v>
      </c>
      <c r="B4158">
        <v>2021</v>
      </c>
      <c r="C4158">
        <v>460</v>
      </c>
      <c r="D4158" t="s">
        <v>40</v>
      </c>
      <c r="E4158" t="s">
        <v>41</v>
      </c>
      <c r="F4158">
        <v>51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 s="1">
        <v>44468.437696759262</v>
      </c>
      <c r="U4158">
        <v>922</v>
      </c>
      <c r="V4158" t="s">
        <v>31</v>
      </c>
      <c r="W4158">
        <v>101</v>
      </c>
      <c r="X4158">
        <v>200</v>
      </c>
    </row>
    <row r="4159" spans="1:24" x14ac:dyDescent="0.35">
      <c r="A4159" t="s">
        <v>24</v>
      </c>
      <c r="B4159">
        <v>2021</v>
      </c>
      <c r="C4159">
        <v>460</v>
      </c>
      <c r="D4159" t="s">
        <v>40</v>
      </c>
      <c r="E4159" t="s">
        <v>41</v>
      </c>
      <c r="F4159">
        <v>62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 s="1">
        <v>44468.437696759262</v>
      </c>
      <c r="U4159">
        <v>931</v>
      </c>
      <c r="V4159" t="s">
        <v>30</v>
      </c>
      <c r="W4159">
        <v>10</v>
      </c>
      <c r="X4159">
        <v>100</v>
      </c>
    </row>
    <row r="4160" spans="1:24" x14ac:dyDescent="0.35">
      <c r="A4160" t="s">
        <v>24</v>
      </c>
      <c r="B4160">
        <v>2021</v>
      </c>
      <c r="C4160">
        <v>460</v>
      </c>
      <c r="D4160" t="s">
        <v>40</v>
      </c>
      <c r="E4160" t="s">
        <v>41</v>
      </c>
      <c r="F4160">
        <v>70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s="1">
        <v>44468.437696759262</v>
      </c>
      <c r="U4160">
        <v>911</v>
      </c>
      <c r="V4160" t="s">
        <v>29</v>
      </c>
      <c r="W4160">
        <v>10</v>
      </c>
      <c r="X4160">
        <v>100</v>
      </c>
    </row>
    <row r="4161" spans="1:24" x14ac:dyDescent="0.35">
      <c r="A4161" t="s">
        <v>24</v>
      </c>
      <c r="B4161">
        <v>2021</v>
      </c>
      <c r="C4161">
        <v>460</v>
      </c>
      <c r="D4161" t="s">
        <v>40</v>
      </c>
      <c r="E4161" t="s">
        <v>41</v>
      </c>
      <c r="F4161">
        <v>89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 s="1">
        <v>44468.437696759262</v>
      </c>
      <c r="U4161">
        <v>932</v>
      </c>
      <c r="V4161" t="s">
        <v>30</v>
      </c>
      <c r="W4161">
        <v>101</v>
      </c>
      <c r="X4161">
        <v>200</v>
      </c>
    </row>
    <row r="4162" spans="1:24" x14ac:dyDescent="0.35">
      <c r="A4162" t="s">
        <v>24</v>
      </c>
      <c r="B4162">
        <v>2021</v>
      </c>
      <c r="C4162">
        <v>471</v>
      </c>
      <c r="D4162" t="s">
        <v>42</v>
      </c>
      <c r="E4162" t="s">
        <v>43</v>
      </c>
      <c r="F4162">
        <v>1</v>
      </c>
      <c r="G4162">
        <v>0</v>
      </c>
      <c r="H4162">
        <v>0</v>
      </c>
      <c r="J4162">
        <v>0</v>
      </c>
      <c r="L4162">
        <v>0</v>
      </c>
      <c r="P4162">
        <v>0</v>
      </c>
      <c r="T4162" s="1">
        <v>44468.437696759262</v>
      </c>
      <c r="U4162">
        <v>945</v>
      </c>
      <c r="V4162" t="s">
        <v>27</v>
      </c>
      <c r="W4162">
        <v>501</v>
      </c>
      <c r="X4162">
        <v>700</v>
      </c>
    </row>
    <row r="4163" spans="1:24" x14ac:dyDescent="0.35">
      <c r="A4163" t="s">
        <v>24</v>
      </c>
      <c r="B4163">
        <v>2021</v>
      </c>
      <c r="C4163">
        <v>471</v>
      </c>
      <c r="D4163" t="s">
        <v>42</v>
      </c>
      <c r="E4163" t="s">
        <v>43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 s="1">
        <v>44468.437696759262</v>
      </c>
      <c r="U4163">
        <v>915</v>
      </c>
      <c r="V4163" t="s">
        <v>29</v>
      </c>
      <c r="W4163">
        <v>501</v>
      </c>
      <c r="X4163">
        <v>700</v>
      </c>
    </row>
    <row r="4164" spans="1:24" x14ac:dyDescent="0.35">
      <c r="A4164" t="s">
        <v>24</v>
      </c>
      <c r="B4164">
        <v>2021</v>
      </c>
      <c r="C4164">
        <v>471</v>
      </c>
      <c r="D4164" t="s">
        <v>42</v>
      </c>
      <c r="E4164" t="s">
        <v>43</v>
      </c>
      <c r="F4164">
        <v>2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 s="1">
        <v>44468.437696759262</v>
      </c>
      <c r="U4164">
        <v>935</v>
      </c>
      <c r="V4164" t="s">
        <v>30</v>
      </c>
      <c r="W4164">
        <v>501</v>
      </c>
      <c r="X4164">
        <v>700</v>
      </c>
    </row>
    <row r="4165" spans="1:24" x14ac:dyDescent="0.35">
      <c r="A4165" t="s">
        <v>24</v>
      </c>
      <c r="B4165">
        <v>2021</v>
      </c>
      <c r="C4165">
        <v>471</v>
      </c>
      <c r="D4165" t="s">
        <v>42</v>
      </c>
      <c r="E4165" t="s">
        <v>43</v>
      </c>
      <c r="F4165">
        <v>2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 s="1">
        <v>44468.437696759262</v>
      </c>
      <c r="U4165">
        <v>955</v>
      </c>
      <c r="V4165" t="s">
        <v>28</v>
      </c>
      <c r="W4165">
        <v>501</v>
      </c>
      <c r="X4165">
        <v>700</v>
      </c>
    </row>
    <row r="4166" spans="1:24" x14ac:dyDescent="0.35">
      <c r="A4166" t="s">
        <v>24</v>
      </c>
      <c r="B4166">
        <v>2021</v>
      </c>
      <c r="C4166">
        <v>471</v>
      </c>
      <c r="D4166" t="s">
        <v>42</v>
      </c>
      <c r="E4166" t="s">
        <v>43</v>
      </c>
      <c r="F4166">
        <v>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s="1">
        <v>44468.437696759262</v>
      </c>
      <c r="U4166">
        <v>925</v>
      </c>
      <c r="V4166" t="s">
        <v>31</v>
      </c>
      <c r="W4166">
        <v>501</v>
      </c>
      <c r="X4166">
        <v>700</v>
      </c>
    </row>
    <row r="4167" spans="1:24" x14ac:dyDescent="0.35">
      <c r="A4167" t="s">
        <v>24</v>
      </c>
      <c r="B4167">
        <v>2021</v>
      </c>
      <c r="C4167">
        <v>471</v>
      </c>
      <c r="D4167" t="s">
        <v>42</v>
      </c>
      <c r="E4167" t="s">
        <v>43</v>
      </c>
      <c r="F4167">
        <v>4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 s="1">
        <v>44468.437696759262</v>
      </c>
      <c r="U4167">
        <v>914</v>
      </c>
      <c r="V4167" t="s">
        <v>29</v>
      </c>
      <c r="W4167">
        <v>301</v>
      </c>
      <c r="X4167">
        <v>500</v>
      </c>
    </row>
    <row r="4168" spans="1:24" x14ac:dyDescent="0.35">
      <c r="A4168" t="s">
        <v>24</v>
      </c>
      <c r="B4168">
        <v>2021</v>
      </c>
      <c r="C4168">
        <v>471</v>
      </c>
      <c r="D4168" t="s">
        <v>42</v>
      </c>
      <c r="E4168" t="s">
        <v>43</v>
      </c>
      <c r="F4168">
        <v>4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 s="1">
        <v>44468.437696759262</v>
      </c>
      <c r="U4168">
        <v>924</v>
      </c>
      <c r="V4168" t="s">
        <v>31</v>
      </c>
      <c r="W4168">
        <v>301</v>
      </c>
      <c r="X4168">
        <v>500</v>
      </c>
    </row>
    <row r="4169" spans="1:24" x14ac:dyDescent="0.35">
      <c r="A4169" t="s">
        <v>24</v>
      </c>
      <c r="B4169">
        <v>2021</v>
      </c>
      <c r="C4169">
        <v>471</v>
      </c>
      <c r="D4169" t="s">
        <v>42</v>
      </c>
      <c r="E4169" t="s">
        <v>43</v>
      </c>
      <c r="F4169">
        <v>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s="1">
        <v>44468.437696759262</v>
      </c>
      <c r="U4169">
        <v>934</v>
      </c>
      <c r="V4169" t="s">
        <v>30</v>
      </c>
      <c r="W4169">
        <v>301</v>
      </c>
      <c r="X4169">
        <v>500</v>
      </c>
    </row>
    <row r="4170" spans="1:24" x14ac:dyDescent="0.35">
      <c r="A4170" t="s">
        <v>24</v>
      </c>
      <c r="B4170">
        <v>2021</v>
      </c>
      <c r="C4170">
        <v>471</v>
      </c>
      <c r="D4170" t="s">
        <v>42</v>
      </c>
      <c r="E4170" t="s">
        <v>43</v>
      </c>
      <c r="F4170">
        <v>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 s="1">
        <v>44468.437696759262</v>
      </c>
      <c r="U4170">
        <v>944</v>
      </c>
      <c r="V4170" t="s">
        <v>27</v>
      </c>
      <c r="W4170">
        <v>301</v>
      </c>
      <c r="X4170">
        <v>500</v>
      </c>
    </row>
    <row r="4171" spans="1:24" x14ac:dyDescent="0.35">
      <c r="A4171" t="s">
        <v>24</v>
      </c>
      <c r="B4171">
        <v>2021</v>
      </c>
      <c r="C4171">
        <v>471</v>
      </c>
      <c r="D4171" t="s">
        <v>42</v>
      </c>
      <c r="E4171" t="s">
        <v>43</v>
      </c>
      <c r="F4171">
        <v>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s="1">
        <v>44468.437696759262</v>
      </c>
      <c r="U4171">
        <v>951</v>
      </c>
      <c r="V4171" t="s">
        <v>28</v>
      </c>
      <c r="W4171">
        <v>10</v>
      </c>
      <c r="X4171">
        <v>100</v>
      </c>
    </row>
    <row r="4172" spans="1:24" x14ac:dyDescent="0.35">
      <c r="A4172" t="s">
        <v>24</v>
      </c>
      <c r="B4172">
        <v>2021</v>
      </c>
      <c r="C4172">
        <v>471</v>
      </c>
      <c r="D4172" t="s">
        <v>42</v>
      </c>
      <c r="E4172" t="s">
        <v>43</v>
      </c>
      <c r="F4172">
        <v>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 s="1">
        <v>44468.437696759262</v>
      </c>
      <c r="U4172">
        <v>954</v>
      </c>
      <c r="V4172" t="s">
        <v>28</v>
      </c>
      <c r="W4172">
        <v>301</v>
      </c>
      <c r="X4172">
        <v>500</v>
      </c>
    </row>
    <row r="4173" spans="1:24" x14ac:dyDescent="0.35">
      <c r="A4173" t="s">
        <v>24</v>
      </c>
      <c r="B4173">
        <v>2021</v>
      </c>
      <c r="C4173">
        <v>471</v>
      </c>
      <c r="D4173" t="s">
        <v>42</v>
      </c>
      <c r="E4173" t="s">
        <v>43</v>
      </c>
      <c r="F4173">
        <v>11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 s="1">
        <v>44468.437696759262</v>
      </c>
      <c r="U4173">
        <v>913</v>
      </c>
      <c r="V4173" t="s">
        <v>29</v>
      </c>
      <c r="W4173">
        <v>201</v>
      </c>
      <c r="X4173">
        <v>300</v>
      </c>
    </row>
    <row r="4174" spans="1:24" x14ac:dyDescent="0.35">
      <c r="A4174" t="s">
        <v>24</v>
      </c>
      <c r="B4174">
        <v>2021</v>
      </c>
      <c r="C4174">
        <v>471</v>
      </c>
      <c r="D4174" t="s">
        <v>42</v>
      </c>
      <c r="E4174" t="s">
        <v>43</v>
      </c>
      <c r="F4174">
        <v>13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 s="1">
        <v>44468.437696759262</v>
      </c>
      <c r="U4174">
        <v>953</v>
      </c>
      <c r="V4174" t="s">
        <v>28</v>
      </c>
      <c r="W4174">
        <v>201</v>
      </c>
      <c r="X4174">
        <v>300</v>
      </c>
    </row>
    <row r="4175" spans="1:24" x14ac:dyDescent="0.35">
      <c r="A4175" t="s">
        <v>24</v>
      </c>
      <c r="B4175">
        <v>2021</v>
      </c>
      <c r="C4175">
        <v>471</v>
      </c>
      <c r="D4175" t="s">
        <v>42</v>
      </c>
      <c r="E4175" t="s">
        <v>43</v>
      </c>
      <c r="F4175">
        <v>16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 s="1">
        <v>44468.437696759262</v>
      </c>
      <c r="U4175">
        <v>923</v>
      </c>
      <c r="V4175" t="s">
        <v>31</v>
      </c>
      <c r="W4175">
        <v>201</v>
      </c>
      <c r="X4175">
        <v>300</v>
      </c>
    </row>
    <row r="4176" spans="1:24" x14ac:dyDescent="0.35">
      <c r="A4176" t="s">
        <v>24</v>
      </c>
      <c r="B4176">
        <v>2021</v>
      </c>
      <c r="C4176">
        <v>471</v>
      </c>
      <c r="D4176" t="s">
        <v>42</v>
      </c>
      <c r="E4176" t="s">
        <v>43</v>
      </c>
      <c r="F4176">
        <v>16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 s="1">
        <v>44468.437696759262</v>
      </c>
      <c r="U4176">
        <v>941</v>
      </c>
      <c r="V4176" t="s">
        <v>27</v>
      </c>
      <c r="W4176">
        <v>10</v>
      </c>
      <c r="X4176">
        <v>100</v>
      </c>
    </row>
    <row r="4177" spans="1:24" x14ac:dyDescent="0.35">
      <c r="A4177" t="s">
        <v>24</v>
      </c>
      <c r="B4177">
        <v>2021</v>
      </c>
      <c r="C4177">
        <v>471</v>
      </c>
      <c r="D4177" t="s">
        <v>42</v>
      </c>
      <c r="E4177" t="s">
        <v>43</v>
      </c>
      <c r="F4177">
        <v>16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s="1">
        <v>44468.437696759262</v>
      </c>
      <c r="U4177">
        <v>943</v>
      </c>
      <c r="V4177" t="s">
        <v>27</v>
      </c>
      <c r="W4177">
        <v>201</v>
      </c>
      <c r="X4177">
        <v>300</v>
      </c>
    </row>
    <row r="4178" spans="1:24" x14ac:dyDescent="0.35">
      <c r="A4178" t="s">
        <v>24</v>
      </c>
      <c r="B4178">
        <v>2021</v>
      </c>
      <c r="C4178">
        <v>471</v>
      </c>
      <c r="D4178" t="s">
        <v>42</v>
      </c>
      <c r="E4178" t="s">
        <v>43</v>
      </c>
      <c r="F4178">
        <v>18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s="1">
        <v>44468.437696759262</v>
      </c>
      <c r="U4178">
        <v>933</v>
      </c>
      <c r="V4178" t="s">
        <v>30</v>
      </c>
      <c r="W4178">
        <v>201</v>
      </c>
      <c r="X4178">
        <v>300</v>
      </c>
    </row>
    <row r="4179" spans="1:24" x14ac:dyDescent="0.35">
      <c r="A4179" t="s">
        <v>24</v>
      </c>
      <c r="B4179">
        <v>2021</v>
      </c>
      <c r="C4179">
        <v>471</v>
      </c>
      <c r="D4179" t="s">
        <v>42</v>
      </c>
      <c r="E4179" t="s">
        <v>43</v>
      </c>
      <c r="F4179">
        <v>23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s="1">
        <v>44468.437696759262</v>
      </c>
      <c r="U4179">
        <v>952</v>
      </c>
      <c r="V4179" t="s">
        <v>28</v>
      </c>
      <c r="W4179">
        <v>101</v>
      </c>
      <c r="X4179">
        <v>200</v>
      </c>
    </row>
    <row r="4180" spans="1:24" x14ac:dyDescent="0.35">
      <c r="A4180" t="s">
        <v>24</v>
      </c>
      <c r="B4180">
        <v>2021</v>
      </c>
      <c r="C4180">
        <v>471</v>
      </c>
      <c r="D4180" t="s">
        <v>42</v>
      </c>
      <c r="E4180" t="s">
        <v>43</v>
      </c>
      <c r="F4180">
        <v>27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s="1">
        <v>44468.437696759262</v>
      </c>
      <c r="U4180">
        <v>912</v>
      </c>
      <c r="V4180" t="s">
        <v>29</v>
      </c>
      <c r="W4180">
        <v>101</v>
      </c>
      <c r="X4180">
        <v>200</v>
      </c>
    </row>
    <row r="4181" spans="1:24" x14ac:dyDescent="0.35">
      <c r="A4181" t="s">
        <v>24</v>
      </c>
      <c r="B4181">
        <v>2021</v>
      </c>
      <c r="C4181">
        <v>471</v>
      </c>
      <c r="D4181" t="s">
        <v>42</v>
      </c>
      <c r="E4181" t="s">
        <v>43</v>
      </c>
      <c r="F4181">
        <v>31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 s="1">
        <v>44468.437696759262</v>
      </c>
      <c r="U4181">
        <v>942</v>
      </c>
      <c r="V4181" t="s">
        <v>27</v>
      </c>
      <c r="W4181">
        <v>101</v>
      </c>
      <c r="X4181">
        <v>200</v>
      </c>
    </row>
    <row r="4182" spans="1:24" x14ac:dyDescent="0.35">
      <c r="A4182" t="s">
        <v>24</v>
      </c>
      <c r="B4182">
        <v>2021</v>
      </c>
      <c r="C4182">
        <v>471</v>
      </c>
      <c r="D4182" t="s">
        <v>42</v>
      </c>
      <c r="E4182" t="s">
        <v>43</v>
      </c>
      <c r="F4182">
        <v>41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s="1">
        <v>44468.437696759262</v>
      </c>
      <c r="U4182">
        <v>921</v>
      </c>
      <c r="V4182" t="s">
        <v>31</v>
      </c>
      <c r="W4182">
        <v>10</v>
      </c>
      <c r="X4182">
        <v>100</v>
      </c>
    </row>
    <row r="4183" spans="1:24" x14ac:dyDescent="0.35">
      <c r="A4183" t="s">
        <v>24</v>
      </c>
      <c r="B4183">
        <v>2021</v>
      </c>
      <c r="C4183">
        <v>471</v>
      </c>
      <c r="D4183" t="s">
        <v>42</v>
      </c>
      <c r="E4183" t="s">
        <v>43</v>
      </c>
      <c r="F4183">
        <v>51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 s="1">
        <v>44468.437696759262</v>
      </c>
      <c r="U4183">
        <v>922</v>
      </c>
      <c r="V4183" t="s">
        <v>31</v>
      </c>
      <c r="W4183">
        <v>101</v>
      </c>
      <c r="X4183">
        <v>200</v>
      </c>
    </row>
    <row r="4184" spans="1:24" x14ac:dyDescent="0.35">
      <c r="A4184" t="s">
        <v>24</v>
      </c>
      <c r="B4184">
        <v>2021</v>
      </c>
      <c r="C4184">
        <v>471</v>
      </c>
      <c r="D4184" t="s">
        <v>42</v>
      </c>
      <c r="E4184" t="s">
        <v>43</v>
      </c>
      <c r="F4184">
        <v>62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 s="1">
        <v>44468.437696759262</v>
      </c>
      <c r="U4184">
        <v>931</v>
      </c>
      <c r="V4184" t="s">
        <v>30</v>
      </c>
      <c r="W4184">
        <v>10</v>
      </c>
      <c r="X4184">
        <v>100</v>
      </c>
    </row>
    <row r="4185" spans="1:24" x14ac:dyDescent="0.35">
      <c r="A4185" t="s">
        <v>24</v>
      </c>
      <c r="B4185">
        <v>2021</v>
      </c>
      <c r="C4185">
        <v>471</v>
      </c>
      <c r="D4185" t="s">
        <v>42</v>
      </c>
      <c r="E4185" t="s">
        <v>43</v>
      </c>
      <c r="F4185">
        <v>70</v>
      </c>
      <c r="G4185">
        <v>1</v>
      </c>
      <c r="H4185">
        <v>4.3592380273950404</v>
      </c>
      <c r="I4185">
        <v>19.019659379457501</v>
      </c>
      <c r="J4185">
        <v>1.0090828767118101</v>
      </c>
      <c r="K4185">
        <v>1.01914327093287</v>
      </c>
      <c r="L4185">
        <v>180.1</v>
      </c>
      <c r="M4185">
        <v>32423.6900595835</v>
      </c>
      <c r="N4185">
        <v>0</v>
      </c>
      <c r="O4185">
        <v>595</v>
      </c>
      <c r="P4185">
        <v>41682</v>
      </c>
      <c r="Q4185">
        <v>1737380511.59462</v>
      </c>
      <c r="R4185">
        <v>0</v>
      </c>
      <c r="S4185">
        <v>137800</v>
      </c>
      <c r="T4185" s="1">
        <v>44468.437696759262</v>
      </c>
      <c r="U4185">
        <v>911</v>
      </c>
      <c r="V4185" t="s">
        <v>29</v>
      </c>
      <c r="W4185">
        <v>10</v>
      </c>
      <c r="X4185">
        <v>100</v>
      </c>
    </row>
    <row r="4186" spans="1:24" x14ac:dyDescent="0.35">
      <c r="A4186" t="s">
        <v>24</v>
      </c>
      <c r="B4186">
        <v>2021</v>
      </c>
      <c r="C4186">
        <v>471</v>
      </c>
      <c r="D4186" t="s">
        <v>42</v>
      </c>
      <c r="E4186" t="s">
        <v>43</v>
      </c>
      <c r="F4186">
        <v>89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 s="1">
        <v>44468.437696759262</v>
      </c>
      <c r="U4186">
        <v>932</v>
      </c>
      <c r="V4186" t="s">
        <v>30</v>
      </c>
      <c r="W4186">
        <v>101</v>
      </c>
      <c r="X4186">
        <v>200</v>
      </c>
    </row>
    <row r="4187" spans="1:24" x14ac:dyDescent="0.35">
      <c r="A4187" t="s">
        <v>24</v>
      </c>
      <c r="B4187">
        <v>2021</v>
      </c>
      <c r="C4187">
        <v>472</v>
      </c>
      <c r="D4187" t="s">
        <v>44</v>
      </c>
      <c r="E4187" t="s">
        <v>45</v>
      </c>
      <c r="F4187">
        <v>1</v>
      </c>
      <c r="G4187">
        <v>0</v>
      </c>
      <c r="H4187">
        <v>0</v>
      </c>
      <c r="J4187">
        <v>0</v>
      </c>
      <c r="L4187">
        <v>0</v>
      </c>
      <c r="P4187">
        <v>0</v>
      </c>
      <c r="T4187" s="1">
        <v>44468.437696759262</v>
      </c>
      <c r="U4187">
        <v>945</v>
      </c>
      <c r="V4187" t="s">
        <v>27</v>
      </c>
      <c r="W4187">
        <v>501</v>
      </c>
      <c r="X4187">
        <v>700</v>
      </c>
    </row>
    <row r="4188" spans="1:24" x14ac:dyDescent="0.35">
      <c r="A4188" t="s">
        <v>24</v>
      </c>
      <c r="B4188">
        <v>2021</v>
      </c>
      <c r="C4188">
        <v>472</v>
      </c>
      <c r="D4188" t="s">
        <v>44</v>
      </c>
      <c r="E4188" t="s">
        <v>45</v>
      </c>
      <c r="F4188">
        <v>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s="1">
        <v>44468.437696759262</v>
      </c>
      <c r="U4188">
        <v>935</v>
      </c>
      <c r="V4188" t="s">
        <v>30</v>
      </c>
      <c r="W4188">
        <v>501</v>
      </c>
      <c r="X4188">
        <v>700</v>
      </c>
    </row>
    <row r="4189" spans="1:24" x14ac:dyDescent="0.35">
      <c r="A4189" t="s">
        <v>24</v>
      </c>
      <c r="B4189">
        <v>2021</v>
      </c>
      <c r="C4189">
        <v>472</v>
      </c>
      <c r="D4189" t="s">
        <v>44</v>
      </c>
      <c r="E4189" t="s">
        <v>45</v>
      </c>
      <c r="F4189">
        <v>2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 s="1">
        <v>44468.437696759262</v>
      </c>
      <c r="U4189">
        <v>955</v>
      </c>
      <c r="V4189" t="s">
        <v>28</v>
      </c>
      <c r="W4189">
        <v>501</v>
      </c>
      <c r="X4189">
        <v>700</v>
      </c>
    </row>
    <row r="4190" spans="1:24" x14ac:dyDescent="0.35">
      <c r="A4190" t="s">
        <v>24</v>
      </c>
      <c r="B4190">
        <v>2021</v>
      </c>
      <c r="C4190">
        <v>472</v>
      </c>
      <c r="D4190" t="s">
        <v>44</v>
      </c>
      <c r="E4190" t="s">
        <v>45</v>
      </c>
      <c r="F4190">
        <v>2</v>
      </c>
      <c r="G4190">
        <v>1</v>
      </c>
      <c r="H4190">
        <v>1.7</v>
      </c>
      <c r="I4190">
        <v>2.8038009583562702</v>
      </c>
      <c r="J4190">
        <v>21.7</v>
      </c>
      <c r="K4190">
        <v>472.89609687236799</v>
      </c>
      <c r="L4190">
        <v>3.4</v>
      </c>
      <c r="M4190">
        <v>11.2781306419348</v>
      </c>
      <c r="N4190">
        <v>0</v>
      </c>
      <c r="O4190">
        <v>18</v>
      </c>
      <c r="P4190">
        <v>43614</v>
      </c>
      <c r="Q4190">
        <v>1902197780.72774</v>
      </c>
      <c r="R4190">
        <v>0</v>
      </c>
      <c r="S4190">
        <v>231286</v>
      </c>
      <c r="T4190" s="1">
        <v>44468.437696759262</v>
      </c>
      <c r="U4190">
        <v>915</v>
      </c>
      <c r="V4190" t="s">
        <v>29</v>
      </c>
      <c r="W4190">
        <v>501</v>
      </c>
      <c r="X4190">
        <v>700</v>
      </c>
    </row>
    <row r="4191" spans="1:24" x14ac:dyDescent="0.35">
      <c r="A4191" t="s">
        <v>24</v>
      </c>
      <c r="B4191">
        <v>2021</v>
      </c>
      <c r="C4191">
        <v>472</v>
      </c>
      <c r="D4191" t="s">
        <v>44</v>
      </c>
      <c r="E4191" t="s">
        <v>45</v>
      </c>
      <c r="F4191">
        <v>3</v>
      </c>
      <c r="G4191">
        <v>2</v>
      </c>
      <c r="H4191">
        <v>52.4</v>
      </c>
      <c r="I4191">
        <v>711.76353205455803</v>
      </c>
      <c r="J4191">
        <v>31.7</v>
      </c>
      <c r="K4191">
        <v>285.78806081109201</v>
      </c>
      <c r="L4191">
        <v>102.4</v>
      </c>
      <c r="M4191">
        <v>2715.3987323778601</v>
      </c>
      <c r="N4191">
        <v>0</v>
      </c>
      <c r="O4191">
        <v>268</v>
      </c>
      <c r="P4191">
        <v>61885</v>
      </c>
      <c r="Q4191">
        <v>1090289826.7562301</v>
      </c>
      <c r="R4191">
        <v>0</v>
      </c>
      <c r="S4191">
        <v>166953</v>
      </c>
      <c r="T4191" s="1">
        <v>44468.437696759262</v>
      </c>
      <c r="U4191">
        <v>925</v>
      </c>
      <c r="V4191" t="s">
        <v>31</v>
      </c>
      <c r="W4191">
        <v>501</v>
      </c>
      <c r="X4191">
        <v>700</v>
      </c>
    </row>
    <row r="4192" spans="1:24" x14ac:dyDescent="0.35">
      <c r="A4192" t="s">
        <v>24</v>
      </c>
      <c r="B4192">
        <v>2021</v>
      </c>
      <c r="C4192">
        <v>472</v>
      </c>
      <c r="D4192" t="s">
        <v>44</v>
      </c>
      <c r="E4192" t="s">
        <v>45</v>
      </c>
      <c r="F4192">
        <v>4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s="1">
        <v>44468.437696759262</v>
      </c>
      <c r="U4192">
        <v>914</v>
      </c>
      <c r="V4192" t="s">
        <v>29</v>
      </c>
      <c r="W4192">
        <v>301</v>
      </c>
      <c r="X4192">
        <v>500</v>
      </c>
    </row>
    <row r="4193" spans="1:24" x14ac:dyDescent="0.35">
      <c r="A4193" t="s">
        <v>24</v>
      </c>
      <c r="B4193">
        <v>2021</v>
      </c>
      <c r="C4193">
        <v>472</v>
      </c>
      <c r="D4193" t="s">
        <v>44</v>
      </c>
      <c r="E4193" t="s">
        <v>45</v>
      </c>
      <c r="F4193">
        <v>4</v>
      </c>
      <c r="G4193">
        <v>1</v>
      </c>
      <c r="H4193">
        <v>122.8</v>
      </c>
      <c r="I4193">
        <v>15072.046280835801</v>
      </c>
      <c r="J4193">
        <v>18.899999999999999</v>
      </c>
      <c r="K4193">
        <v>355.639705447506</v>
      </c>
      <c r="L4193">
        <v>196.9</v>
      </c>
      <c r="M4193">
        <v>38775.7161531452</v>
      </c>
      <c r="N4193">
        <v>0</v>
      </c>
      <c r="O4193">
        <v>744</v>
      </c>
      <c r="P4193">
        <v>30248</v>
      </c>
      <c r="Q4193">
        <v>914951030.15673006</v>
      </c>
      <c r="R4193">
        <v>0</v>
      </c>
      <c r="S4193">
        <v>114217</v>
      </c>
      <c r="T4193" s="1">
        <v>44468.437696759262</v>
      </c>
      <c r="U4193">
        <v>924</v>
      </c>
      <c r="V4193" t="s">
        <v>31</v>
      </c>
      <c r="W4193">
        <v>301</v>
      </c>
      <c r="X4193">
        <v>500</v>
      </c>
    </row>
    <row r="4194" spans="1:24" x14ac:dyDescent="0.35">
      <c r="A4194" t="s">
        <v>24</v>
      </c>
      <c r="B4194">
        <v>2021</v>
      </c>
      <c r="C4194">
        <v>472</v>
      </c>
      <c r="D4194" t="s">
        <v>44</v>
      </c>
      <c r="E4194" t="s">
        <v>45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 s="1">
        <v>44468.437696759262</v>
      </c>
      <c r="U4194">
        <v>934</v>
      </c>
      <c r="V4194" t="s">
        <v>30</v>
      </c>
      <c r="W4194">
        <v>301</v>
      </c>
      <c r="X4194">
        <v>500</v>
      </c>
    </row>
    <row r="4195" spans="1:24" x14ac:dyDescent="0.35">
      <c r="A4195" t="s">
        <v>24</v>
      </c>
      <c r="B4195">
        <v>2021</v>
      </c>
      <c r="C4195">
        <v>472</v>
      </c>
      <c r="D4195" t="s">
        <v>44</v>
      </c>
      <c r="E4195" t="s">
        <v>45</v>
      </c>
      <c r="F4195">
        <v>6</v>
      </c>
      <c r="G4195">
        <v>1</v>
      </c>
      <c r="H4195">
        <v>77.424192500646001</v>
      </c>
      <c r="I4195">
        <v>5993.8414207317201</v>
      </c>
      <c r="J4195">
        <v>21.236680603689901</v>
      </c>
      <c r="K4195">
        <v>450.89136681409798</v>
      </c>
      <c r="L4195">
        <v>203.4</v>
      </c>
      <c r="M4195">
        <v>41388.619471410297</v>
      </c>
      <c r="N4195">
        <v>0</v>
      </c>
      <c r="O4195">
        <v>726</v>
      </c>
      <c r="P4195">
        <v>55799</v>
      </c>
      <c r="Q4195">
        <v>3113490980.8365598</v>
      </c>
      <c r="R4195">
        <v>0</v>
      </c>
      <c r="S4195">
        <v>199257</v>
      </c>
      <c r="T4195" s="1">
        <v>44468.437696759262</v>
      </c>
      <c r="U4195">
        <v>944</v>
      </c>
      <c r="V4195" t="s">
        <v>27</v>
      </c>
      <c r="W4195">
        <v>301</v>
      </c>
      <c r="X4195">
        <v>500</v>
      </c>
    </row>
    <row r="4196" spans="1:24" x14ac:dyDescent="0.35">
      <c r="A4196" t="s">
        <v>24</v>
      </c>
      <c r="B4196">
        <v>2021</v>
      </c>
      <c r="C4196">
        <v>472</v>
      </c>
      <c r="D4196" t="s">
        <v>44</v>
      </c>
      <c r="E4196" t="s">
        <v>45</v>
      </c>
      <c r="F4196">
        <v>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s="1">
        <v>44468.437696759262</v>
      </c>
      <c r="U4196">
        <v>951</v>
      </c>
      <c r="V4196" t="s">
        <v>28</v>
      </c>
      <c r="W4196">
        <v>10</v>
      </c>
      <c r="X4196">
        <v>100</v>
      </c>
    </row>
    <row r="4197" spans="1:24" x14ac:dyDescent="0.35">
      <c r="A4197" t="s">
        <v>24</v>
      </c>
      <c r="B4197">
        <v>2021</v>
      </c>
      <c r="C4197">
        <v>472</v>
      </c>
      <c r="D4197" t="s">
        <v>44</v>
      </c>
      <c r="E4197" t="s">
        <v>45</v>
      </c>
      <c r="F4197">
        <v>8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 s="1">
        <v>44468.437696759262</v>
      </c>
      <c r="U4197">
        <v>954</v>
      </c>
      <c r="V4197" t="s">
        <v>28</v>
      </c>
      <c r="W4197">
        <v>301</v>
      </c>
      <c r="X4197">
        <v>500</v>
      </c>
    </row>
    <row r="4198" spans="1:24" x14ac:dyDescent="0.35">
      <c r="A4198" t="s">
        <v>24</v>
      </c>
      <c r="B4198">
        <v>2021</v>
      </c>
      <c r="C4198">
        <v>472</v>
      </c>
      <c r="D4198" t="s">
        <v>44</v>
      </c>
      <c r="E4198" t="s">
        <v>45</v>
      </c>
      <c r="F4198">
        <v>11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s="1">
        <v>44468.437696759262</v>
      </c>
      <c r="U4198">
        <v>913</v>
      </c>
      <c r="V4198" t="s">
        <v>29</v>
      </c>
      <c r="W4198">
        <v>201</v>
      </c>
      <c r="X4198">
        <v>300</v>
      </c>
    </row>
    <row r="4199" spans="1:24" x14ac:dyDescent="0.35">
      <c r="A4199" t="s">
        <v>24</v>
      </c>
      <c r="B4199">
        <v>2021</v>
      </c>
      <c r="C4199">
        <v>472</v>
      </c>
      <c r="D4199" t="s">
        <v>44</v>
      </c>
      <c r="E4199" t="s">
        <v>45</v>
      </c>
      <c r="F4199">
        <v>13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 s="1">
        <v>44468.437696759262</v>
      </c>
      <c r="U4199">
        <v>953</v>
      </c>
      <c r="V4199" t="s">
        <v>28</v>
      </c>
      <c r="W4199">
        <v>201</v>
      </c>
      <c r="X4199">
        <v>300</v>
      </c>
    </row>
    <row r="4200" spans="1:24" x14ac:dyDescent="0.35">
      <c r="A4200" t="s">
        <v>24</v>
      </c>
      <c r="B4200">
        <v>2021</v>
      </c>
      <c r="C4200">
        <v>472</v>
      </c>
      <c r="D4200" t="s">
        <v>44</v>
      </c>
      <c r="E4200" t="s">
        <v>45</v>
      </c>
      <c r="F4200">
        <v>16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 s="1">
        <v>44468.437696759262</v>
      </c>
      <c r="U4200">
        <v>941</v>
      </c>
      <c r="V4200" t="s">
        <v>27</v>
      </c>
      <c r="W4200">
        <v>10</v>
      </c>
      <c r="X4200">
        <v>100</v>
      </c>
    </row>
    <row r="4201" spans="1:24" x14ac:dyDescent="0.35">
      <c r="A4201" t="s">
        <v>24</v>
      </c>
      <c r="B4201">
        <v>2021</v>
      </c>
      <c r="C4201">
        <v>472</v>
      </c>
      <c r="D4201" t="s">
        <v>44</v>
      </c>
      <c r="E4201" t="s">
        <v>45</v>
      </c>
      <c r="F4201">
        <v>16</v>
      </c>
      <c r="G4201">
        <v>1</v>
      </c>
      <c r="H4201">
        <v>4.9788504600824997</v>
      </c>
      <c r="I4201">
        <v>24.9520592720434</v>
      </c>
      <c r="J4201">
        <v>1.8516386008571299</v>
      </c>
      <c r="K4201">
        <v>3.47405592448811</v>
      </c>
      <c r="L4201">
        <v>25.8</v>
      </c>
      <c r="M4201">
        <v>666.95425536035702</v>
      </c>
      <c r="N4201">
        <v>0</v>
      </c>
      <c r="O4201">
        <v>84</v>
      </c>
      <c r="P4201">
        <v>9636</v>
      </c>
      <c r="Q4201">
        <v>92859525.417737395</v>
      </c>
      <c r="R4201">
        <v>0</v>
      </c>
      <c r="S4201">
        <v>31433</v>
      </c>
      <c r="T4201" s="1">
        <v>44468.437696759262</v>
      </c>
      <c r="U4201">
        <v>943</v>
      </c>
      <c r="V4201" t="s">
        <v>27</v>
      </c>
      <c r="W4201">
        <v>201</v>
      </c>
      <c r="X4201">
        <v>300</v>
      </c>
    </row>
    <row r="4202" spans="1:24" x14ac:dyDescent="0.35">
      <c r="A4202" t="s">
        <v>24</v>
      </c>
      <c r="B4202">
        <v>2021</v>
      </c>
      <c r="C4202">
        <v>472</v>
      </c>
      <c r="D4202" t="s">
        <v>44</v>
      </c>
      <c r="E4202" t="s">
        <v>45</v>
      </c>
      <c r="F4202">
        <v>16</v>
      </c>
      <c r="G4202">
        <v>4</v>
      </c>
      <c r="H4202">
        <v>87.891304967271196</v>
      </c>
      <c r="I4202">
        <v>6078.2433156487004</v>
      </c>
      <c r="J4202">
        <v>21.690845253521999</v>
      </c>
      <c r="K4202">
        <v>114.193960032061</v>
      </c>
      <c r="L4202">
        <v>1014.5</v>
      </c>
      <c r="M4202">
        <v>810305.07670560305</v>
      </c>
      <c r="N4202">
        <v>0</v>
      </c>
      <c r="O4202">
        <v>3051</v>
      </c>
      <c r="P4202">
        <v>249973</v>
      </c>
      <c r="Q4202">
        <v>15223468482.2288</v>
      </c>
      <c r="R4202">
        <v>0</v>
      </c>
      <c r="S4202">
        <v>529066</v>
      </c>
      <c r="T4202" s="1">
        <v>44468.437696759262</v>
      </c>
      <c r="U4202">
        <v>923</v>
      </c>
      <c r="V4202" t="s">
        <v>31</v>
      </c>
      <c r="W4202">
        <v>201</v>
      </c>
      <c r="X4202">
        <v>300</v>
      </c>
    </row>
    <row r="4203" spans="1:24" x14ac:dyDescent="0.35">
      <c r="A4203" t="s">
        <v>24</v>
      </c>
      <c r="B4203">
        <v>2021</v>
      </c>
      <c r="C4203">
        <v>472</v>
      </c>
      <c r="D4203" t="s">
        <v>44</v>
      </c>
      <c r="E4203" t="s">
        <v>45</v>
      </c>
      <c r="F4203">
        <v>18</v>
      </c>
      <c r="G4203">
        <v>4</v>
      </c>
      <c r="H4203">
        <v>146.51326204596401</v>
      </c>
      <c r="I4203">
        <v>15685.961705501401</v>
      </c>
      <c r="J4203">
        <v>26.186615955491501</v>
      </c>
      <c r="K4203">
        <v>295.29668380707699</v>
      </c>
      <c r="L4203">
        <v>1683.4</v>
      </c>
      <c r="M4203">
        <v>2070970.7338610301</v>
      </c>
      <c r="N4203">
        <v>0</v>
      </c>
      <c r="O4203">
        <v>6263</v>
      </c>
      <c r="P4203">
        <v>300884</v>
      </c>
      <c r="Q4203">
        <v>38987140313.888802</v>
      </c>
      <c r="R4203">
        <v>0</v>
      </c>
      <c r="S4203">
        <v>929175</v>
      </c>
      <c r="T4203" s="1">
        <v>44468.437696759262</v>
      </c>
      <c r="U4203">
        <v>933</v>
      </c>
      <c r="V4203" t="s">
        <v>30</v>
      </c>
      <c r="W4203">
        <v>201</v>
      </c>
      <c r="X4203">
        <v>300</v>
      </c>
    </row>
    <row r="4204" spans="1:24" x14ac:dyDescent="0.35">
      <c r="A4204" t="s">
        <v>24</v>
      </c>
      <c r="B4204">
        <v>2021</v>
      </c>
      <c r="C4204">
        <v>472</v>
      </c>
      <c r="D4204" t="s">
        <v>44</v>
      </c>
      <c r="E4204" t="s">
        <v>45</v>
      </c>
      <c r="F4204">
        <v>23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s="1">
        <v>44468.437696759262</v>
      </c>
      <c r="U4204">
        <v>952</v>
      </c>
      <c r="V4204" t="s">
        <v>28</v>
      </c>
      <c r="W4204">
        <v>101</v>
      </c>
      <c r="X4204">
        <v>200</v>
      </c>
    </row>
    <row r="4205" spans="1:24" x14ac:dyDescent="0.35">
      <c r="A4205" t="s">
        <v>24</v>
      </c>
      <c r="B4205">
        <v>2021</v>
      </c>
      <c r="C4205">
        <v>472</v>
      </c>
      <c r="D4205" t="s">
        <v>44</v>
      </c>
      <c r="E4205" t="s">
        <v>45</v>
      </c>
      <c r="F4205">
        <v>27</v>
      </c>
      <c r="G4205">
        <v>2</v>
      </c>
      <c r="H4205">
        <v>25.487521401249801</v>
      </c>
      <c r="I4205">
        <v>334.34281841176499</v>
      </c>
      <c r="J4205">
        <v>4.9826358831602304</v>
      </c>
      <c r="K4205">
        <v>16.504536893827702</v>
      </c>
      <c r="L4205">
        <v>374.1</v>
      </c>
      <c r="M4205">
        <v>72025.148760461394</v>
      </c>
      <c r="N4205">
        <v>0</v>
      </c>
      <c r="O4205">
        <v>972</v>
      </c>
      <c r="P4205">
        <v>73167</v>
      </c>
      <c r="Q4205">
        <v>3555457630.72576</v>
      </c>
      <c r="R4205">
        <v>0</v>
      </c>
      <c r="S4205">
        <v>206017</v>
      </c>
      <c r="T4205" s="1">
        <v>44468.437696759262</v>
      </c>
      <c r="U4205">
        <v>912</v>
      </c>
      <c r="V4205" t="s">
        <v>29</v>
      </c>
      <c r="W4205">
        <v>101</v>
      </c>
      <c r="X4205">
        <v>200</v>
      </c>
    </row>
    <row r="4206" spans="1:24" x14ac:dyDescent="0.35">
      <c r="A4206" t="s">
        <v>24</v>
      </c>
      <c r="B4206">
        <v>2021</v>
      </c>
      <c r="C4206">
        <v>472</v>
      </c>
      <c r="D4206" t="s">
        <v>44</v>
      </c>
      <c r="E4206" t="s">
        <v>45</v>
      </c>
      <c r="F4206">
        <v>31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 s="1">
        <v>44468.437696759262</v>
      </c>
      <c r="U4206">
        <v>942</v>
      </c>
      <c r="V4206" t="s">
        <v>27</v>
      </c>
      <c r="W4206">
        <v>101</v>
      </c>
      <c r="X4206">
        <v>200</v>
      </c>
    </row>
    <row r="4207" spans="1:24" x14ac:dyDescent="0.35">
      <c r="A4207" t="s">
        <v>24</v>
      </c>
      <c r="B4207">
        <v>2021</v>
      </c>
      <c r="C4207">
        <v>472</v>
      </c>
      <c r="D4207" t="s">
        <v>44</v>
      </c>
      <c r="E4207" t="s">
        <v>45</v>
      </c>
      <c r="F4207">
        <v>41</v>
      </c>
      <c r="G4207">
        <v>7</v>
      </c>
      <c r="H4207">
        <v>90.063616807407001</v>
      </c>
      <c r="I4207">
        <v>1208.3738192399701</v>
      </c>
      <c r="J4207">
        <v>8.6434802832346502</v>
      </c>
      <c r="K4207">
        <v>11.074808500475701</v>
      </c>
      <c r="L4207">
        <v>2344.1999999999998</v>
      </c>
      <c r="M4207">
        <v>819058.27641694504</v>
      </c>
      <c r="N4207">
        <v>487</v>
      </c>
      <c r="O4207">
        <v>4201</v>
      </c>
      <c r="P4207">
        <v>224690</v>
      </c>
      <c r="Q4207">
        <v>7506711431.19664</v>
      </c>
      <c r="R4207">
        <v>46902</v>
      </c>
      <c r="S4207">
        <v>402478</v>
      </c>
      <c r="T4207" s="1">
        <v>44468.437696759262</v>
      </c>
      <c r="U4207">
        <v>921</v>
      </c>
      <c r="V4207" t="s">
        <v>31</v>
      </c>
      <c r="W4207">
        <v>10</v>
      </c>
      <c r="X4207">
        <v>100</v>
      </c>
    </row>
    <row r="4208" spans="1:24" x14ac:dyDescent="0.35">
      <c r="A4208" t="s">
        <v>24</v>
      </c>
      <c r="B4208">
        <v>2021</v>
      </c>
      <c r="C4208">
        <v>472</v>
      </c>
      <c r="D4208" t="s">
        <v>44</v>
      </c>
      <c r="E4208" t="s">
        <v>45</v>
      </c>
      <c r="F4208">
        <v>51</v>
      </c>
      <c r="G4208">
        <v>8</v>
      </c>
      <c r="H4208">
        <v>85.879546874059201</v>
      </c>
      <c r="I4208">
        <v>1244.9008974068499</v>
      </c>
      <c r="J4208">
        <v>9.2977254560241303</v>
      </c>
      <c r="K4208">
        <v>11.8192640260516</v>
      </c>
      <c r="L4208">
        <v>2047.7</v>
      </c>
      <c r="M4208">
        <v>708091.77457859402</v>
      </c>
      <c r="N4208">
        <v>329</v>
      </c>
      <c r="O4208">
        <v>3766</v>
      </c>
      <c r="P4208">
        <v>221598</v>
      </c>
      <c r="Q4208">
        <v>6722722793.3185902</v>
      </c>
      <c r="R4208">
        <v>54170</v>
      </c>
      <c r="S4208">
        <v>389026</v>
      </c>
      <c r="T4208" s="1">
        <v>44468.437696759262</v>
      </c>
      <c r="U4208">
        <v>922</v>
      </c>
      <c r="V4208" t="s">
        <v>31</v>
      </c>
      <c r="W4208">
        <v>101</v>
      </c>
      <c r="X4208">
        <v>200</v>
      </c>
    </row>
    <row r="4209" spans="1:24" x14ac:dyDescent="0.35">
      <c r="A4209" t="s">
        <v>24</v>
      </c>
      <c r="B4209">
        <v>2021</v>
      </c>
      <c r="C4209">
        <v>472</v>
      </c>
      <c r="D4209" t="s">
        <v>44</v>
      </c>
      <c r="E4209" t="s">
        <v>45</v>
      </c>
      <c r="F4209">
        <v>62</v>
      </c>
      <c r="G4209">
        <v>5</v>
      </c>
      <c r="H4209">
        <v>19.348886781701999</v>
      </c>
      <c r="I4209">
        <v>75.275621285001094</v>
      </c>
      <c r="J4209">
        <v>3.87482796024053</v>
      </c>
      <c r="K4209">
        <v>3.6783634560477898</v>
      </c>
      <c r="L4209">
        <v>744.3</v>
      </c>
      <c r="M4209">
        <v>111668.923553966</v>
      </c>
      <c r="N4209">
        <v>62</v>
      </c>
      <c r="O4209">
        <v>1427</v>
      </c>
      <c r="P4209">
        <v>148757</v>
      </c>
      <c r="Q4209">
        <v>5456731948.0755796</v>
      </c>
      <c r="R4209">
        <v>0</v>
      </c>
      <c r="S4209">
        <v>299599</v>
      </c>
      <c r="T4209" s="1">
        <v>44468.437696759262</v>
      </c>
      <c r="U4209">
        <v>931</v>
      </c>
      <c r="V4209" t="s">
        <v>30</v>
      </c>
      <c r="W4209">
        <v>10</v>
      </c>
      <c r="X4209">
        <v>100</v>
      </c>
    </row>
    <row r="4210" spans="1:24" x14ac:dyDescent="0.35">
      <c r="A4210" t="s">
        <v>24</v>
      </c>
      <c r="B4210">
        <v>2021</v>
      </c>
      <c r="C4210">
        <v>472</v>
      </c>
      <c r="D4210" t="s">
        <v>44</v>
      </c>
      <c r="E4210" t="s">
        <v>45</v>
      </c>
      <c r="F4210">
        <v>70</v>
      </c>
      <c r="G4210">
        <v>4</v>
      </c>
      <c r="H4210">
        <v>11.2223711714314</v>
      </c>
      <c r="I4210">
        <v>59.149418211881503</v>
      </c>
      <c r="J4210">
        <v>2.0039950716628101</v>
      </c>
      <c r="K4210">
        <v>0.97890222543704297</v>
      </c>
      <c r="L4210">
        <v>462.7</v>
      </c>
      <c r="M4210">
        <v>100834.73973135999</v>
      </c>
      <c r="N4210">
        <v>0</v>
      </c>
      <c r="O4210">
        <v>1111</v>
      </c>
      <c r="P4210">
        <v>82346</v>
      </c>
      <c r="Q4210">
        <v>1668779746.4179599</v>
      </c>
      <c r="R4210">
        <v>0</v>
      </c>
      <c r="S4210">
        <v>165763</v>
      </c>
      <c r="T4210" s="1">
        <v>44468.437696759262</v>
      </c>
      <c r="U4210">
        <v>911</v>
      </c>
      <c r="V4210" t="s">
        <v>29</v>
      </c>
      <c r="W4210">
        <v>10</v>
      </c>
      <c r="X4210">
        <v>100</v>
      </c>
    </row>
    <row r="4211" spans="1:24" x14ac:dyDescent="0.35">
      <c r="A4211" t="s">
        <v>24</v>
      </c>
      <c r="B4211">
        <v>2021</v>
      </c>
      <c r="C4211">
        <v>472</v>
      </c>
      <c r="D4211" t="s">
        <v>44</v>
      </c>
      <c r="E4211" t="s">
        <v>45</v>
      </c>
      <c r="F4211">
        <v>89</v>
      </c>
      <c r="G4211">
        <v>7</v>
      </c>
      <c r="H4211">
        <v>31.521570869522701</v>
      </c>
      <c r="I4211">
        <v>279.38426275634498</v>
      </c>
      <c r="J4211">
        <v>5.4508670958575198</v>
      </c>
      <c r="K4211">
        <v>5.1623929971225904</v>
      </c>
      <c r="L4211">
        <v>1364.8</v>
      </c>
      <c r="M4211">
        <v>524583.75570903602</v>
      </c>
      <c r="N4211">
        <v>0</v>
      </c>
      <c r="O4211">
        <v>2846</v>
      </c>
      <c r="P4211">
        <v>236564</v>
      </c>
      <c r="Q4211">
        <v>9693128310.6606903</v>
      </c>
      <c r="R4211">
        <v>35226</v>
      </c>
      <c r="S4211">
        <v>437902</v>
      </c>
      <c r="T4211" s="1">
        <v>44468.437696759262</v>
      </c>
      <c r="U4211">
        <v>932</v>
      </c>
      <c r="V4211" t="s">
        <v>30</v>
      </c>
      <c r="W4211">
        <v>101</v>
      </c>
      <c r="X4211">
        <v>200</v>
      </c>
    </row>
    <row r="4212" spans="1:24" x14ac:dyDescent="0.35">
      <c r="A4212" t="s">
        <v>24</v>
      </c>
      <c r="B4212">
        <v>2021</v>
      </c>
      <c r="C4212">
        <v>480</v>
      </c>
      <c r="D4212" t="s">
        <v>46</v>
      </c>
      <c r="E4212" t="s">
        <v>47</v>
      </c>
      <c r="F4212">
        <v>1</v>
      </c>
      <c r="G4212">
        <v>0</v>
      </c>
      <c r="H4212">
        <v>0</v>
      </c>
      <c r="J4212">
        <v>0</v>
      </c>
      <c r="L4212">
        <v>0</v>
      </c>
      <c r="P4212">
        <v>0</v>
      </c>
      <c r="T4212" s="1">
        <v>44468.437696759262</v>
      </c>
      <c r="U4212">
        <v>945</v>
      </c>
      <c r="V4212" t="s">
        <v>27</v>
      </c>
      <c r="W4212">
        <v>501</v>
      </c>
      <c r="X4212">
        <v>700</v>
      </c>
    </row>
    <row r="4213" spans="1:24" x14ac:dyDescent="0.35">
      <c r="A4213" t="s">
        <v>24</v>
      </c>
      <c r="B4213">
        <v>2021</v>
      </c>
      <c r="C4213">
        <v>480</v>
      </c>
      <c r="D4213" t="s">
        <v>46</v>
      </c>
      <c r="E4213" t="s">
        <v>47</v>
      </c>
      <c r="F4213">
        <v>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 s="1">
        <v>44468.437696759262</v>
      </c>
      <c r="U4213">
        <v>915</v>
      </c>
      <c r="V4213" t="s">
        <v>29</v>
      </c>
      <c r="W4213">
        <v>501</v>
      </c>
      <c r="X4213">
        <v>700</v>
      </c>
    </row>
    <row r="4214" spans="1:24" x14ac:dyDescent="0.35">
      <c r="A4214" t="s">
        <v>24</v>
      </c>
      <c r="B4214">
        <v>2021</v>
      </c>
      <c r="C4214">
        <v>480</v>
      </c>
      <c r="D4214" t="s">
        <v>46</v>
      </c>
      <c r="E4214" t="s">
        <v>47</v>
      </c>
      <c r="F4214">
        <v>2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 s="1">
        <v>44468.437696759262</v>
      </c>
      <c r="U4214">
        <v>935</v>
      </c>
      <c r="V4214" t="s">
        <v>30</v>
      </c>
      <c r="W4214">
        <v>501</v>
      </c>
      <c r="X4214">
        <v>700</v>
      </c>
    </row>
    <row r="4215" spans="1:24" x14ac:dyDescent="0.35">
      <c r="A4215" t="s">
        <v>24</v>
      </c>
      <c r="B4215">
        <v>2021</v>
      </c>
      <c r="C4215">
        <v>480</v>
      </c>
      <c r="D4215" t="s">
        <v>46</v>
      </c>
      <c r="E4215" t="s">
        <v>47</v>
      </c>
      <c r="F4215">
        <v>2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 s="1">
        <v>44468.437696759262</v>
      </c>
      <c r="U4215">
        <v>955</v>
      </c>
      <c r="V4215" t="s">
        <v>28</v>
      </c>
      <c r="W4215">
        <v>501</v>
      </c>
      <c r="X4215">
        <v>700</v>
      </c>
    </row>
    <row r="4216" spans="1:24" x14ac:dyDescent="0.35">
      <c r="A4216" t="s">
        <v>24</v>
      </c>
      <c r="B4216">
        <v>2021</v>
      </c>
      <c r="C4216">
        <v>480</v>
      </c>
      <c r="D4216" t="s">
        <v>46</v>
      </c>
      <c r="E4216" t="s">
        <v>47</v>
      </c>
      <c r="F4216">
        <v>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 s="1">
        <v>44468.437696759262</v>
      </c>
      <c r="U4216">
        <v>925</v>
      </c>
      <c r="V4216" t="s">
        <v>31</v>
      </c>
      <c r="W4216">
        <v>501</v>
      </c>
      <c r="X4216">
        <v>700</v>
      </c>
    </row>
    <row r="4217" spans="1:24" x14ac:dyDescent="0.35">
      <c r="A4217" t="s">
        <v>24</v>
      </c>
      <c r="B4217">
        <v>2021</v>
      </c>
      <c r="C4217">
        <v>480</v>
      </c>
      <c r="D4217" t="s">
        <v>46</v>
      </c>
      <c r="E4217" t="s">
        <v>47</v>
      </c>
      <c r="F4217">
        <v>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 s="1">
        <v>44468.437696759262</v>
      </c>
      <c r="U4217">
        <v>914</v>
      </c>
      <c r="V4217" t="s">
        <v>29</v>
      </c>
      <c r="W4217">
        <v>301</v>
      </c>
      <c r="X4217">
        <v>500</v>
      </c>
    </row>
    <row r="4218" spans="1:24" x14ac:dyDescent="0.35">
      <c r="A4218" t="s">
        <v>24</v>
      </c>
      <c r="B4218">
        <v>2021</v>
      </c>
      <c r="C4218">
        <v>480</v>
      </c>
      <c r="D4218" t="s">
        <v>46</v>
      </c>
      <c r="E4218" t="s">
        <v>47</v>
      </c>
      <c r="F4218">
        <v>4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 s="1">
        <v>44468.437696759262</v>
      </c>
      <c r="U4218">
        <v>924</v>
      </c>
      <c r="V4218" t="s">
        <v>31</v>
      </c>
      <c r="W4218">
        <v>301</v>
      </c>
      <c r="X4218">
        <v>500</v>
      </c>
    </row>
    <row r="4219" spans="1:24" x14ac:dyDescent="0.35">
      <c r="A4219" t="s">
        <v>24</v>
      </c>
      <c r="B4219">
        <v>2021</v>
      </c>
      <c r="C4219">
        <v>480</v>
      </c>
      <c r="D4219" t="s">
        <v>46</v>
      </c>
      <c r="E4219" t="s">
        <v>47</v>
      </c>
      <c r="F4219">
        <v>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s="1">
        <v>44468.437696759262</v>
      </c>
      <c r="U4219">
        <v>934</v>
      </c>
      <c r="V4219" t="s">
        <v>30</v>
      </c>
      <c r="W4219">
        <v>301</v>
      </c>
      <c r="X4219">
        <v>500</v>
      </c>
    </row>
    <row r="4220" spans="1:24" x14ac:dyDescent="0.35">
      <c r="A4220" t="s">
        <v>24</v>
      </c>
      <c r="B4220">
        <v>2021</v>
      </c>
      <c r="C4220">
        <v>480</v>
      </c>
      <c r="D4220" t="s">
        <v>46</v>
      </c>
      <c r="E4220" t="s">
        <v>47</v>
      </c>
      <c r="F4220">
        <v>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 s="1">
        <v>44468.437696759262</v>
      </c>
      <c r="U4220">
        <v>944</v>
      </c>
      <c r="V4220" t="s">
        <v>27</v>
      </c>
      <c r="W4220">
        <v>301</v>
      </c>
      <c r="X4220">
        <v>500</v>
      </c>
    </row>
    <row r="4221" spans="1:24" x14ac:dyDescent="0.35">
      <c r="A4221" t="s">
        <v>24</v>
      </c>
      <c r="B4221">
        <v>2021</v>
      </c>
      <c r="C4221">
        <v>480</v>
      </c>
      <c r="D4221" t="s">
        <v>46</v>
      </c>
      <c r="E4221" t="s">
        <v>47</v>
      </c>
      <c r="F4221">
        <v>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 s="1">
        <v>44468.437696759262</v>
      </c>
      <c r="U4221">
        <v>951</v>
      </c>
      <c r="V4221" t="s">
        <v>28</v>
      </c>
      <c r="W4221">
        <v>10</v>
      </c>
      <c r="X4221">
        <v>100</v>
      </c>
    </row>
    <row r="4222" spans="1:24" x14ac:dyDescent="0.35">
      <c r="A4222" t="s">
        <v>24</v>
      </c>
      <c r="B4222">
        <v>2021</v>
      </c>
      <c r="C4222">
        <v>480</v>
      </c>
      <c r="D4222" t="s">
        <v>46</v>
      </c>
      <c r="E4222" t="s">
        <v>47</v>
      </c>
      <c r="F4222">
        <v>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 s="1">
        <v>44468.437696759262</v>
      </c>
      <c r="U4222">
        <v>954</v>
      </c>
      <c r="V4222" t="s">
        <v>28</v>
      </c>
      <c r="W4222">
        <v>301</v>
      </c>
      <c r="X4222">
        <v>500</v>
      </c>
    </row>
    <row r="4223" spans="1:24" x14ac:dyDescent="0.35">
      <c r="A4223" t="s">
        <v>24</v>
      </c>
      <c r="B4223">
        <v>2021</v>
      </c>
      <c r="C4223">
        <v>480</v>
      </c>
      <c r="D4223" t="s">
        <v>46</v>
      </c>
      <c r="E4223" t="s">
        <v>47</v>
      </c>
      <c r="F4223">
        <v>11</v>
      </c>
      <c r="G4223">
        <v>2</v>
      </c>
      <c r="H4223">
        <v>128.6</v>
      </c>
      <c r="I4223">
        <v>10077.939211991301</v>
      </c>
      <c r="J4223">
        <v>21.5</v>
      </c>
      <c r="K4223">
        <v>223.43954942864301</v>
      </c>
      <c r="L4223">
        <v>358.6</v>
      </c>
      <c r="M4223">
        <v>78332.391232383598</v>
      </c>
      <c r="N4223">
        <v>0</v>
      </c>
      <c r="O4223">
        <v>975</v>
      </c>
      <c r="P4223">
        <v>60039</v>
      </c>
      <c r="Q4223">
        <v>1736719564.8299301</v>
      </c>
      <c r="R4223">
        <v>0</v>
      </c>
      <c r="S4223">
        <v>151763</v>
      </c>
      <c r="T4223" s="1">
        <v>44468.437696759262</v>
      </c>
      <c r="U4223">
        <v>913</v>
      </c>
      <c r="V4223" t="s">
        <v>29</v>
      </c>
      <c r="W4223">
        <v>201</v>
      </c>
      <c r="X4223">
        <v>300</v>
      </c>
    </row>
    <row r="4224" spans="1:24" x14ac:dyDescent="0.35">
      <c r="A4224" t="s">
        <v>24</v>
      </c>
      <c r="B4224">
        <v>2021</v>
      </c>
      <c r="C4224">
        <v>480</v>
      </c>
      <c r="D4224" t="s">
        <v>46</v>
      </c>
      <c r="E4224" t="s">
        <v>47</v>
      </c>
      <c r="F4224">
        <v>13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 s="1">
        <v>44468.437696759262</v>
      </c>
      <c r="U4224">
        <v>953</v>
      </c>
      <c r="V4224" t="s">
        <v>28</v>
      </c>
      <c r="W4224">
        <v>201</v>
      </c>
      <c r="X4224">
        <v>300</v>
      </c>
    </row>
    <row r="4225" spans="1:24" x14ac:dyDescent="0.35">
      <c r="A4225" t="s">
        <v>24</v>
      </c>
      <c r="B4225">
        <v>2021</v>
      </c>
      <c r="C4225">
        <v>480</v>
      </c>
      <c r="D4225" t="s">
        <v>46</v>
      </c>
      <c r="E4225" t="s">
        <v>47</v>
      </c>
      <c r="F4225">
        <v>16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s="1">
        <v>44468.437696759262</v>
      </c>
      <c r="U4225">
        <v>923</v>
      </c>
      <c r="V4225" t="s">
        <v>31</v>
      </c>
      <c r="W4225">
        <v>201</v>
      </c>
      <c r="X4225">
        <v>300</v>
      </c>
    </row>
    <row r="4226" spans="1:24" x14ac:dyDescent="0.35">
      <c r="A4226" t="s">
        <v>24</v>
      </c>
      <c r="B4226">
        <v>2021</v>
      </c>
      <c r="C4226">
        <v>480</v>
      </c>
      <c r="D4226" t="s">
        <v>46</v>
      </c>
      <c r="E4226" t="s">
        <v>47</v>
      </c>
      <c r="F4226">
        <v>16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 s="1">
        <v>44468.437696759262</v>
      </c>
      <c r="U4226">
        <v>941</v>
      </c>
      <c r="V4226" t="s">
        <v>27</v>
      </c>
      <c r="W4226">
        <v>10</v>
      </c>
      <c r="X4226">
        <v>100</v>
      </c>
    </row>
    <row r="4227" spans="1:24" x14ac:dyDescent="0.35">
      <c r="A4227" t="s">
        <v>24</v>
      </c>
      <c r="B4227">
        <v>2021</v>
      </c>
      <c r="C4227">
        <v>480</v>
      </c>
      <c r="D4227" t="s">
        <v>46</v>
      </c>
      <c r="E4227" t="s">
        <v>47</v>
      </c>
      <c r="F4227">
        <v>16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s="1">
        <v>44468.437696759262</v>
      </c>
      <c r="U4227">
        <v>943</v>
      </c>
      <c r="V4227" t="s">
        <v>27</v>
      </c>
      <c r="W4227">
        <v>201</v>
      </c>
      <c r="X4227">
        <v>300</v>
      </c>
    </row>
    <row r="4228" spans="1:24" x14ac:dyDescent="0.35">
      <c r="A4228" t="s">
        <v>24</v>
      </c>
      <c r="B4228">
        <v>2021</v>
      </c>
      <c r="C4228">
        <v>480</v>
      </c>
      <c r="D4228" t="s">
        <v>46</v>
      </c>
      <c r="E4228" t="s">
        <v>47</v>
      </c>
      <c r="F4228">
        <v>18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s="1">
        <v>44468.437696759262</v>
      </c>
      <c r="U4228">
        <v>933</v>
      </c>
      <c r="V4228" t="s">
        <v>30</v>
      </c>
      <c r="W4228">
        <v>201</v>
      </c>
      <c r="X4228">
        <v>300</v>
      </c>
    </row>
    <row r="4229" spans="1:24" x14ac:dyDescent="0.35">
      <c r="A4229" t="s">
        <v>24</v>
      </c>
      <c r="B4229">
        <v>2021</v>
      </c>
      <c r="C4229">
        <v>480</v>
      </c>
      <c r="D4229" t="s">
        <v>46</v>
      </c>
      <c r="E4229" t="s">
        <v>47</v>
      </c>
      <c r="F4229">
        <v>23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s="1">
        <v>44468.437696759262</v>
      </c>
      <c r="U4229">
        <v>952</v>
      </c>
      <c r="V4229" t="s">
        <v>28</v>
      </c>
      <c r="W4229">
        <v>101</v>
      </c>
      <c r="X4229">
        <v>200</v>
      </c>
    </row>
    <row r="4230" spans="1:24" x14ac:dyDescent="0.35">
      <c r="A4230" t="s">
        <v>24</v>
      </c>
      <c r="B4230">
        <v>2021</v>
      </c>
      <c r="C4230">
        <v>480</v>
      </c>
      <c r="D4230" t="s">
        <v>46</v>
      </c>
      <c r="E4230" t="s">
        <v>47</v>
      </c>
      <c r="F4230">
        <v>27</v>
      </c>
      <c r="G4230">
        <v>2</v>
      </c>
      <c r="H4230">
        <v>13.999459355493</v>
      </c>
      <c r="I4230">
        <v>125.58349584874701</v>
      </c>
      <c r="J4230">
        <v>2.1110295853521301</v>
      </c>
      <c r="K4230">
        <v>2.1648336348186299</v>
      </c>
      <c r="L4230">
        <v>205.6</v>
      </c>
      <c r="M4230">
        <v>27053.5793570571</v>
      </c>
      <c r="N4230">
        <v>0</v>
      </c>
      <c r="O4230">
        <v>549</v>
      </c>
      <c r="P4230">
        <v>31375</v>
      </c>
      <c r="Q4230">
        <v>466355058.35041898</v>
      </c>
      <c r="R4230">
        <v>0</v>
      </c>
      <c r="S4230">
        <v>76423</v>
      </c>
      <c r="T4230" s="1">
        <v>44468.437696759262</v>
      </c>
      <c r="U4230">
        <v>912</v>
      </c>
      <c r="V4230" t="s">
        <v>29</v>
      </c>
      <c r="W4230">
        <v>101</v>
      </c>
      <c r="X4230">
        <v>200</v>
      </c>
    </row>
    <row r="4231" spans="1:24" x14ac:dyDescent="0.35">
      <c r="A4231" t="s">
        <v>24</v>
      </c>
      <c r="B4231">
        <v>2021</v>
      </c>
      <c r="C4231">
        <v>480</v>
      </c>
      <c r="D4231" t="s">
        <v>46</v>
      </c>
      <c r="E4231" t="s">
        <v>47</v>
      </c>
      <c r="F4231">
        <v>31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s="1">
        <v>44468.437696759262</v>
      </c>
      <c r="U4231">
        <v>942</v>
      </c>
      <c r="V4231" t="s">
        <v>27</v>
      </c>
      <c r="W4231">
        <v>101</v>
      </c>
      <c r="X4231">
        <v>200</v>
      </c>
    </row>
    <row r="4232" spans="1:24" x14ac:dyDescent="0.35">
      <c r="A4232" t="s">
        <v>24</v>
      </c>
      <c r="B4232">
        <v>2021</v>
      </c>
      <c r="C4232">
        <v>480</v>
      </c>
      <c r="D4232" t="s">
        <v>46</v>
      </c>
      <c r="E4232" t="s">
        <v>47</v>
      </c>
      <c r="F4232">
        <v>41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 s="1">
        <v>44468.437696759262</v>
      </c>
      <c r="U4232">
        <v>921</v>
      </c>
      <c r="V4232" t="s">
        <v>31</v>
      </c>
      <c r="W4232">
        <v>10</v>
      </c>
      <c r="X4232">
        <v>100</v>
      </c>
    </row>
    <row r="4233" spans="1:24" x14ac:dyDescent="0.35">
      <c r="A4233" t="s">
        <v>24</v>
      </c>
      <c r="B4233">
        <v>2021</v>
      </c>
      <c r="C4233">
        <v>480</v>
      </c>
      <c r="D4233" t="s">
        <v>46</v>
      </c>
      <c r="E4233" t="s">
        <v>47</v>
      </c>
      <c r="F4233">
        <v>51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 s="1">
        <v>44468.437696759262</v>
      </c>
      <c r="U4233">
        <v>922</v>
      </c>
      <c r="V4233" t="s">
        <v>31</v>
      </c>
      <c r="W4233">
        <v>101</v>
      </c>
      <c r="X4233">
        <v>200</v>
      </c>
    </row>
    <row r="4234" spans="1:24" x14ac:dyDescent="0.35">
      <c r="A4234" t="s">
        <v>24</v>
      </c>
      <c r="B4234">
        <v>2021</v>
      </c>
      <c r="C4234">
        <v>480</v>
      </c>
      <c r="D4234" t="s">
        <v>46</v>
      </c>
      <c r="E4234" t="s">
        <v>47</v>
      </c>
      <c r="F4234">
        <v>62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 s="1">
        <v>44468.437696759262</v>
      </c>
      <c r="U4234">
        <v>931</v>
      </c>
      <c r="V4234" t="s">
        <v>30</v>
      </c>
      <c r="W4234">
        <v>10</v>
      </c>
      <c r="X4234">
        <v>100</v>
      </c>
    </row>
    <row r="4235" spans="1:24" x14ac:dyDescent="0.35">
      <c r="A4235" t="s">
        <v>24</v>
      </c>
      <c r="B4235">
        <v>2021</v>
      </c>
      <c r="C4235">
        <v>480</v>
      </c>
      <c r="D4235" t="s">
        <v>46</v>
      </c>
      <c r="E4235" t="s">
        <v>47</v>
      </c>
      <c r="F4235">
        <v>70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s="1">
        <v>44468.437696759262</v>
      </c>
      <c r="U4235">
        <v>911</v>
      </c>
      <c r="V4235" t="s">
        <v>29</v>
      </c>
      <c r="W4235">
        <v>10</v>
      </c>
      <c r="X4235">
        <v>100</v>
      </c>
    </row>
    <row r="4236" spans="1:24" x14ac:dyDescent="0.35">
      <c r="A4236" t="s">
        <v>24</v>
      </c>
      <c r="B4236">
        <v>2021</v>
      </c>
      <c r="C4236">
        <v>480</v>
      </c>
      <c r="D4236" t="s">
        <v>46</v>
      </c>
      <c r="E4236" t="s">
        <v>47</v>
      </c>
      <c r="F4236">
        <v>89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s="1">
        <v>44468.437696759262</v>
      </c>
      <c r="U4236">
        <v>932</v>
      </c>
      <c r="V4236" t="s">
        <v>30</v>
      </c>
      <c r="W4236">
        <v>101</v>
      </c>
      <c r="X4236">
        <v>200</v>
      </c>
    </row>
    <row r="4237" spans="1:24" x14ac:dyDescent="0.35">
      <c r="A4237" t="s">
        <v>24</v>
      </c>
      <c r="B4237">
        <v>2021</v>
      </c>
      <c r="C4237">
        <v>485</v>
      </c>
      <c r="D4237" t="s">
        <v>48</v>
      </c>
      <c r="E4237" t="s">
        <v>49</v>
      </c>
      <c r="F4237">
        <v>1</v>
      </c>
      <c r="G4237">
        <v>0</v>
      </c>
      <c r="H4237">
        <v>0</v>
      </c>
      <c r="J4237">
        <v>0</v>
      </c>
      <c r="L4237">
        <v>0</v>
      </c>
      <c r="P4237">
        <v>0</v>
      </c>
      <c r="T4237" s="1">
        <v>44468.437696759262</v>
      </c>
      <c r="U4237">
        <v>945</v>
      </c>
      <c r="V4237" t="s">
        <v>27</v>
      </c>
      <c r="W4237">
        <v>501</v>
      </c>
      <c r="X4237">
        <v>700</v>
      </c>
    </row>
    <row r="4238" spans="1:24" x14ac:dyDescent="0.35">
      <c r="A4238" t="s">
        <v>24</v>
      </c>
      <c r="B4238">
        <v>2021</v>
      </c>
      <c r="C4238">
        <v>485</v>
      </c>
      <c r="D4238" t="s">
        <v>48</v>
      </c>
      <c r="E4238" t="s">
        <v>49</v>
      </c>
      <c r="F4238">
        <v>2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 s="1">
        <v>44468.437696759262</v>
      </c>
      <c r="U4238">
        <v>915</v>
      </c>
      <c r="V4238" t="s">
        <v>29</v>
      </c>
      <c r="W4238">
        <v>501</v>
      </c>
      <c r="X4238">
        <v>700</v>
      </c>
    </row>
    <row r="4239" spans="1:24" x14ac:dyDescent="0.35">
      <c r="A4239" t="s">
        <v>24</v>
      </c>
      <c r="B4239">
        <v>2021</v>
      </c>
      <c r="C4239">
        <v>485</v>
      </c>
      <c r="D4239" t="s">
        <v>48</v>
      </c>
      <c r="E4239" t="s">
        <v>49</v>
      </c>
      <c r="F4239">
        <v>2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s="1">
        <v>44468.437696759262</v>
      </c>
      <c r="U4239">
        <v>935</v>
      </c>
      <c r="V4239" t="s">
        <v>30</v>
      </c>
      <c r="W4239">
        <v>501</v>
      </c>
      <c r="X4239">
        <v>700</v>
      </c>
    </row>
    <row r="4240" spans="1:24" x14ac:dyDescent="0.35">
      <c r="A4240" t="s">
        <v>24</v>
      </c>
      <c r="B4240">
        <v>2021</v>
      </c>
      <c r="C4240">
        <v>485</v>
      </c>
      <c r="D4240" t="s">
        <v>48</v>
      </c>
      <c r="E4240" t="s">
        <v>49</v>
      </c>
      <c r="F4240">
        <v>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s="1">
        <v>44468.437696759262</v>
      </c>
      <c r="U4240">
        <v>955</v>
      </c>
      <c r="V4240" t="s">
        <v>28</v>
      </c>
      <c r="W4240">
        <v>501</v>
      </c>
      <c r="X4240">
        <v>700</v>
      </c>
    </row>
    <row r="4241" spans="1:24" x14ac:dyDescent="0.35">
      <c r="A4241" t="s">
        <v>24</v>
      </c>
      <c r="B4241">
        <v>2021</v>
      </c>
      <c r="C4241">
        <v>485</v>
      </c>
      <c r="D4241" t="s">
        <v>48</v>
      </c>
      <c r="E4241" t="s">
        <v>49</v>
      </c>
      <c r="F4241">
        <v>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s="1">
        <v>44468.437696759262</v>
      </c>
      <c r="U4241">
        <v>925</v>
      </c>
      <c r="V4241" t="s">
        <v>31</v>
      </c>
      <c r="W4241">
        <v>501</v>
      </c>
      <c r="X4241">
        <v>700</v>
      </c>
    </row>
    <row r="4242" spans="1:24" x14ac:dyDescent="0.35">
      <c r="A4242" t="s">
        <v>24</v>
      </c>
      <c r="B4242">
        <v>2021</v>
      </c>
      <c r="C4242">
        <v>485</v>
      </c>
      <c r="D4242" t="s">
        <v>48</v>
      </c>
      <c r="E4242" t="s">
        <v>49</v>
      </c>
      <c r="F4242">
        <v>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 s="1">
        <v>44468.437696759262</v>
      </c>
      <c r="U4242">
        <v>914</v>
      </c>
      <c r="V4242" t="s">
        <v>29</v>
      </c>
      <c r="W4242">
        <v>301</v>
      </c>
      <c r="X4242">
        <v>500</v>
      </c>
    </row>
    <row r="4243" spans="1:24" x14ac:dyDescent="0.35">
      <c r="A4243" t="s">
        <v>24</v>
      </c>
      <c r="B4243">
        <v>2021</v>
      </c>
      <c r="C4243">
        <v>485</v>
      </c>
      <c r="D4243" t="s">
        <v>48</v>
      </c>
      <c r="E4243" t="s">
        <v>49</v>
      </c>
      <c r="F4243">
        <v>4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 s="1">
        <v>44468.437696759262</v>
      </c>
      <c r="U4243">
        <v>924</v>
      </c>
      <c r="V4243" t="s">
        <v>31</v>
      </c>
      <c r="W4243">
        <v>301</v>
      </c>
      <c r="X4243">
        <v>500</v>
      </c>
    </row>
    <row r="4244" spans="1:24" x14ac:dyDescent="0.35">
      <c r="A4244" t="s">
        <v>24</v>
      </c>
      <c r="B4244">
        <v>2021</v>
      </c>
      <c r="C4244">
        <v>485</v>
      </c>
      <c r="D4244" t="s">
        <v>48</v>
      </c>
      <c r="E4244" t="s">
        <v>49</v>
      </c>
      <c r="F4244">
        <v>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 s="1">
        <v>44468.437696759262</v>
      </c>
      <c r="U4244">
        <v>934</v>
      </c>
      <c r="V4244" t="s">
        <v>30</v>
      </c>
      <c r="W4244">
        <v>301</v>
      </c>
      <c r="X4244">
        <v>500</v>
      </c>
    </row>
    <row r="4245" spans="1:24" x14ac:dyDescent="0.35">
      <c r="A4245" t="s">
        <v>24</v>
      </c>
      <c r="B4245">
        <v>2021</v>
      </c>
      <c r="C4245">
        <v>485</v>
      </c>
      <c r="D4245" t="s">
        <v>48</v>
      </c>
      <c r="E4245" t="s">
        <v>49</v>
      </c>
      <c r="F4245">
        <v>6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 s="1">
        <v>44468.437696759262</v>
      </c>
      <c r="U4245">
        <v>944</v>
      </c>
      <c r="V4245" t="s">
        <v>27</v>
      </c>
      <c r="W4245">
        <v>301</v>
      </c>
      <c r="X4245">
        <v>500</v>
      </c>
    </row>
    <row r="4246" spans="1:24" x14ac:dyDescent="0.35">
      <c r="A4246" t="s">
        <v>24</v>
      </c>
      <c r="B4246">
        <v>2021</v>
      </c>
      <c r="C4246">
        <v>485</v>
      </c>
      <c r="D4246" t="s">
        <v>48</v>
      </c>
      <c r="E4246" t="s">
        <v>49</v>
      </c>
      <c r="F4246">
        <v>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 s="1">
        <v>44468.437696759262</v>
      </c>
      <c r="U4246">
        <v>951</v>
      </c>
      <c r="V4246" t="s">
        <v>28</v>
      </c>
      <c r="W4246">
        <v>10</v>
      </c>
      <c r="X4246">
        <v>100</v>
      </c>
    </row>
    <row r="4247" spans="1:24" x14ac:dyDescent="0.35">
      <c r="A4247" t="s">
        <v>24</v>
      </c>
      <c r="B4247">
        <v>2021</v>
      </c>
      <c r="C4247">
        <v>485</v>
      </c>
      <c r="D4247" t="s">
        <v>48</v>
      </c>
      <c r="E4247" t="s">
        <v>49</v>
      </c>
      <c r="F4247">
        <v>8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 s="1">
        <v>44468.437696759262</v>
      </c>
      <c r="U4247">
        <v>954</v>
      </c>
      <c r="V4247" t="s">
        <v>28</v>
      </c>
      <c r="W4247">
        <v>301</v>
      </c>
      <c r="X4247">
        <v>500</v>
      </c>
    </row>
    <row r="4248" spans="1:24" x14ac:dyDescent="0.35">
      <c r="A4248" t="s">
        <v>24</v>
      </c>
      <c r="B4248">
        <v>2021</v>
      </c>
      <c r="C4248">
        <v>485</v>
      </c>
      <c r="D4248" t="s">
        <v>48</v>
      </c>
      <c r="E4248" t="s">
        <v>49</v>
      </c>
      <c r="F4248">
        <v>11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s="1">
        <v>44468.437696759262</v>
      </c>
      <c r="U4248">
        <v>913</v>
      </c>
      <c r="V4248" t="s">
        <v>29</v>
      </c>
      <c r="W4248">
        <v>201</v>
      </c>
      <c r="X4248">
        <v>300</v>
      </c>
    </row>
    <row r="4249" spans="1:24" x14ac:dyDescent="0.35">
      <c r="A4249" t="s">
        <v>24</v>
      </c>
      <c r="B4249">
        <v>2021</v>
      </c>
      <c r="C4249">
        <v>485</v>
      </c>
      <c r="D4249" t="s">
        <v>48</v>
      </c>
      <c r="E4249" t="s">
        <v>49</v>
      </c>
      <c r="F4249">
        <v>13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 s="1">
        <v>44468.437696759262</v>
      </c>
      <c r="U4249">
        <v>953</v>
      </c>
      <c r="V4249" t="s">
        <v>28</v>
      </c>
      <c r="W4249">
        <v>201</v>
      </c>
      <c r="X4249">
        <v>300</v>
      </c>
    </row>
    <row r="4250" spans="1:24" x14ac:dyDescent="0.35">
      <c r="A4250" t="s">
        <v>24</v>
      </c>
      <c r="B4250">
        <v>2021</v>
      </c>
      <c r="C4250">
        <v>485</v>
      </c>
      <c r="D4250" t="s">
        <v>48</v>
      </c>
      <c r="E4250" t="s">
        <v>49</v>
      </c>
      <c r="F4250">
        <v>16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 s="1">
        <v>44468.437696759262</v>
      </c>
      <c r="U4250">
        <v>923</v>
      </c>
      <c r="V4250" t="s">
        <v>31</v>
      </c>
      <c r="W4250">
        <v>201</v>
      </c>
      <c r="X4250">
        <v>300</v>
      </c>
    </row>
    <row r="4251" spans="1:24" x14ac:dyDescent="0.35">
      <c r="A4251" t="s">
        <v>24</v>
      </c>
      <c r="B4251">
        <v>2021</v>
      </c>
      <c r="C4251">
        <v>485</v>
      </c>
      <c r="D4251" t="s">
        <v>48</v>
      </c>
      <c r="E4251" t="s">
        <v>49</v>
      </c>
      <c r="F4251">
        <v>16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 s="1">
        <v>44468.437696759262</v>
      </c>
      <c r="U4251">
        <v>941</v>
      </c>
      <c r="V4251" t="s">
        <v>27</v>
      </c>
      <c r="W4251">
        <v>10</v>
      </c>
      <c r="X4251">
        <v>100</v>
      </c>
    </row>
    <row r="4252" spans="1:24" x14ac:dyDescent="0.35">
      <c r="A4252" t="s">
        <v>24</v>
      </c>
      <c r="B4252">
        <v>2021</v>
      </c>
      <c r="C4252">
        <v>485</v>
      </c>
      <c r="D4252" t="s">
        <v>48</v>
      </c>
      <c r="E4252" t="s">
        <v>49</v>
      </c>
      <c r="F4252">
        <v>16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 s="1">
        <v>44468.437696759262</v>
      </c>
      <c r="U4252">
        <v>943</v>
      </c>
      <c r="V4252" t="s">
        <v>27</v>
      </c>
      <c r="W4252">
        <v>201</v>
      </c>
      <c r="X4252">
        <v>300</v>
      </c>
    </row>
    <row r="4253" spans="1:24" x14ac:dyDescent="0.35">
      <c r="A4253" t="s">
        <v>24</v>
      </c>
      <c r="B4253">
        <v>2021</v>
      </c>
      <c r="C4253">
        <v>485</v>
      </c>
      <c r="D4253" t="s">
        <v>48</v>
      </c>
      <c r="E4253" t="s">
        <v>49</v>
      </c>
      <c r="F4253">
        <v>18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 s="1">
        <v>44468.437696759262</v>
      </c>
      <c r="U4253">
        <v>933</v>
      </c>
      <c r="V4253" t="s">
        <v>30</v>
      </c>
      <c r="W4253">
        <v>201</v>
      </c>
      <c r="X4253">
        <v>300</v>
      </c>
    </row>
    <row r="4254" spans="1:24" x14ac:dyDescent="0.35">
      <c r="A4254" t="s">
        <v>24</v>
      </c>
      <c r="B4254">
        <v>2021</v>
      </c>
      <c r="C4254">
        <v>485</v>
      </c>
      <c r="D4254" t="s">
        <v>48</v>
      </c>
      <c r="E4254" t="s">
        <v>49</v>
      </c>
      <c r="F4254">
        <v>23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 s="1">
        <v>44468.437696759262</v>
      </c>
      <c r="U4254">
        <v>952</v>
      </c>
      <c r="V4254" t="s">
        <v>28</v>
      </c>
      <c r="W4254">
        <v>101</v>
      </c>
      <c r="X4254">
        <v>200</v>
      </c>
    </row>
    <row r="4255" spans="1:24" x14ac:dyDescent="0.35">
      <c r="A4255" t="s">
        <v>24</v>
      </c>
      <c r="B4255">
        <v>2021</v>
      </c>
      <c r="C4255">
        <v>485</v>
      </c>
      <c r="D4255" t="s">
        <v>48</v>
      </c>
      <c r="E4255" t="s">
        <v>49</v>
      </c>
      <c r="F4255">
        <v>27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 s="1">
        <v>44468.437696759262</v>
      </c>
      <c r="U4255">
        <v>912</v>
      </c>
      <c r="V4255" t="s">
        <v>29</v>
      </c>
      <c r="W4255">
        <v>101</v>
      </c>
      <c r="X4255">
        <v>200</v>
      </c>
    </row>
    <row r="4256" spans="1:24" x14ac:dyDescent="0.35">
      <c r="A4256" t="s">
        <v>24</v>
      </c>
      <c r="B4256">
        <v>2021</v>
      </c>
      <c r="C4256">
        <v>485</v>
      </c>
      <c r="D4256" t="s">
        <v>48</v>
      </c>
      <c r="E4256" t="s">
        <v>49</v>
      </c>
      <c r="F4256">
        <v>31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s="1">
        <v>44468.437696759262</v>
      </c>
      <c r="U4256">
        <v>942</v>
      </c>
      <c r="V4256" t="s">
        <v>27</v>
      </c>
      <c r="W4256">
        <v>101</v>
      </c>
      <c r="X4256">
        <v>200</v>
      </c>
    </row>
    <row r="4257" spans="1:24" x14ac:dyDescent="0.35">
      <c r="A4257" t="s">
        <v>24</v>
      </c>
      <c r="B4257">
        <v>2021</v>
      </c>
      <c r="C4257">
        <v>485</v>
      </c>
      <c r="D4257" t="s">
        <v>48</v>
      </c>
      <c r="E4257" t="s">
        <v>49</v>
      </c>
      <c r="F4257">
        <v>41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 s="1">
        <v>44468.437696759262</v>
      </c>
      <c r="U4257">
        <v>921</v>
      </c>
      <c r="V4257" t="s">
        <v>31</v>
      </c>
      <c r="W4257">
        <v>10</v>
      </c>
      <c r="X4257">
        <v>100</v>
      </c>
    </row>
    <row r="4258" spans="1:24" x14ac:dyDescent="0.35">
      <c r="A4258" t="s">
        <v>24</v>
      </c>
      <c r="B4258">
        <v>2021</v>
      </c>
      <c r="C4258">
        <v>485</v>
      </c>
      <c r="D4258" t="s">
        <v>48</v>
      </c>
      <c r="E4258" t="s">
        <v>49</v>
      </c>
      <c r="F4258">
        <v>51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 s="1">
        <v>44468.437696759262</v>
      </c>
      <c r="U4258">
        <v>922</v>
      </c>
      <c r="V4258" t="s">
        <v>31</v>
      </c>
      <c r="W4258">
        <v>101</v>
      </c>
      <c r="X4258">
        <v>200</v>
      </c>
    </row>
    <row r="4259" spans="1:24" x14ac:dyDescent="0.35">
      <c r="A4259" t="s">
        <v>24</v>
      </c>
      <c r="B4259">
        <v>2021</v>
      </c>
      <c r="C4259">
        <v>485</v>
      </c>
      <c r="D4259" t="s">
        <v>48</v>
      </c>
      <c r="E4259" t="s">
        <v>49</v>
      </c>
      <c r="F4259">
        <v>62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 s="1">
        <v>44468.437696759262</v>
      </c>
      <c r="U4259">
        <v>931</v>
      </c>
      <c r="V4259" t="s">
        <v>30</v>
      </c>
      <c r="W4259">
        <v>10</v>
      </c>
      <c r="X4259">
        <v>100</v>
      </c>
    </row>
    <row r="4260" spans="1:24" x14ac:dyDescent="0.35">
      <c r="A4260" t="s">
        <v>24</v>
      </c>
      <c r="B4260">
        <v>2021</v>
      </c>
      <c r="C4260">
        <v>485</v>
      </c>
      <c r="D4260" t="s">
        <v>48</v>
      </c>
      <c r="E4260" t="s">
        <v>49</v>
      </c>
      <c r="F4260">
        <v>70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 s="1">
        <v>44468.437696759262</v>
      </c>
      <c r="U4260">
        <v>911</v>
      </c>
      <c r="V4260" t="s">
        <v>29</v>
      </c>
      <c r="W4260">
        <v>10</v>
      </c>
      <c r="X4260">
        <v>100</v>
      </c>
    </row>
    <row r="4261" spans="1:24" x14ac:dyDescent="0.35">
      <c r="A4261" t="s">
        <v>24</v>
      </c>
      <c r="B4261">
        <v>2021</v>
      </c>
      <c r="C4261">
        <v>485</v>
      </c>
      <c r="D4261" t="s">
        <v>48</v>
      </c>
      <c r="E4261" t="s">
        <v>49</v>
      </c>
      <c r="F4261">
        <v>89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 s="1">
        <v>44468.437696759262</v>
      </c>
      <c r="U4261">
        <v>932</v>
      </c>
      <c r="V4261" t="s">
        <v>30</v>
      </c>
      <c r="W4261">
        <v>101</v>
      </c>
      <c r="X426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Charts</vt:lpstr>
      </vt:variant>
      <vt:variant>
        <vt:i4>6</vt:i4>
      </vt:variant>
    </vt:vector>
  </HeadingPairs>
  <TitlesOfParts>
    <vt:vector size="22" baseType="lpstr">
      <vt:lpstr>Sheet1</vt:lpstr>
      <vt:lpstr>for RE</vt:lpstr>
      <vt:lpstr>GOA RE results</vt:lpstr>
      <vt:lpstr>GOA RE results SAFE</vt:lpstr>
      <vt:lpstr>harvest recs</vt:lpstr>
      <vt:lpstr>big RE results</vt:lpstr>
      <vt:lpstr>big RE results SAFE</vt:lpstr>
      <vt:lpstr>longnose RE results</vt:lpstr>
      <vt:lpstr>longnose RE results SAFE</vt:lpstr>
      <vt:lpstr>by_area</vt:lpstr>
      <vt:lpstr>by_area_SAFE</vt:lpstr>
      <vt:lpstr>by_depth</vt:lpstr>
      <vt:lpstr>bio_all</vt:lpstr>
      <vt:lpstr>bio_Bathy</vt:lpstr>
      <vt:lpstr>sp_comp</vt:lpstr>
      <vt:lpstr>RACE - Biomass by NMFS Reportin</vt:lpstr>
      <vt:lpstr>big GOA cht</vt:lpstr>
      <vt:lpstr>long GOA cht</vt:lpstr>
      <vt:lpstr>oth GOA cht</vt:lpstr>
      <vt:lpstr>depth_cht</vt:lpstr>
      <vt:lpstr>Bathy_spcomp</vt:lpstr>
      <vt:lpstr>spcomp_cht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Ormseth</dc:creator>
  <cp:lastModifiedBy>Olav Ormseth</cp:lastModifiedBy>
  <dcterms:created xsi:type="dcterms:W3CDTF">2021-10-21T17:24:54Z</dcterms:created>
  <dcterms:modified xsi:type="dcterms:W3CDTF">2021-11-06T23:58:15Z</dcterms:modified>
</cp:coreProperties>
</file>