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Sullivan\Work\Assessments\goa_sst\data\2022\raw\"/>
    </mc:Choice>
  </mc:AlternateContent>
  <bookViews>
    <workbookView xWindow="1860" yWindow="0" windowWidth="28800" windowHeight="12600"/>
  </bookViews>
  <sheets>
    <sheet name="RACE data" sheetId="1" r:id="rId1"/>
    <sheet name="LL data" sheetId="2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H12" i="2"/>
  <c r="I12" i="2"/>
  <c r="G12" i="2"/>
  <c r="M4" i="1"/>
  <c r="N4" i="1"/>
  <c r="O4" i="1"/>
  <c r="P4" i="1"/>
  <c r="Q4" i="1"/>
  <c r="S4" i="1"/>
  <c r="T4" i="1"/>
  <c r="U4" i="1"/>
  <c r="M5" i="1"/>
  <c r="P5" i="1"/>
  <c r="S5" i="1"/>
  <c r="M6" i="1"/>
  <c r="P6" i="1"/>
  <c r="S6" i="1"/>
  <c r="M7" i="1"/>
  <c r="P7" i="1"/>
  <c r="S7" i="1"/>
  <c r="M8" i="1"/>
  <c r="N8" i="1"/>
  <c r="O8" i="1"/>
  <c r="P8" i="1"/>
  <c r="Q8" i="1"/>
  <c r="R8" i="1"/>
  <c r="S8" i="1"/>
  <c r="T8" i="1"/>
  <c r="M9" i="1"/>
  <c r="S9" i="1"/>
  <c r="M10" i="1"/>
  <c r="N10" i="1"/>
  <c r="P10" i="1"/>
  <c r="Q10" i="1"/>
  <c r="S10" i="1"/>
  <c r="T10" i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P14" i="1"/>
  <c r="Q14" i="1"/>
  <c r="S14" i="1"/>
  <c r="T14" i="1"/>
  <c r="M15" i="1"/>
  <c r="N15" i="1"/>
  <c r="P15" i="1"/>
  <c r="Q15" i="1"/>
  <c r="S15" i="1"/>
  <c r="T15" i="1"/>
  <c r="M16" i="1"/>
  <c r="N16" i="1"/>
  <c r="O16" i="1"/>
  <c r="P16" i="1"/>
  <c r="Q16" i="1"/>
  <c r="R16" i="1"/>
  <c r="S16" i="1"/>
  <c r="T16" i="1"/>
  <c r="U16" i="1"/>
  <c r="M17" i="1"/>
  <c r="N17" i="1"/>
  <c r="P17" i="1"/>
  <c r="Q17" i="1"/>
  <c r="S17" i="1"/>
  <c r="T17" i="1"/>
  <c r="M18" i="1"/>
  <c r="N18" i="1"/>
  <c r="P18" i="1"/>
  <c r="Q18" i="1"/>
  <c r="S18" i="1"/>
  <c r="T18" i="1"/>
  <c r="U3" i="1"/>
  <c r="T3" i="1"/>
  <c r="S3" i="1"/>
  <c r="Q3" i="1"/>
  <c r="P3" i="1"/>
  <c r="O3" i="1"/>
  <c r="N3" i="1"/>
  <c r="M3" i="1"/>
  <c r="B4" i="1"/>
  <c r="C4" i="1"/>
  <c r="D4" i="1"/>
  <c r="E4" i="1"/>
  <c r="F4" i="1"/>
  <c r="G4" i="1"/>
  <c r="H4" i="1"/>
  <c r="I4" i="1"/>
  <c r="J4" i="1"/>
  <c r="B5" i="1"/>
  <c r="E5" i="1"/>
  <c r="H5" i="1"/>
  <c r="B6" i="1"/>
  <c r="E6" i="1"/>
  <c r="H6" i="1"/>
  <c r="B7" i="1"/>
  <c r="E7" i="1"/>
  <c r="H7" i="1"/>
  <c r="B8" i="1"/>
  <c r="C8" i="1"/>
  <c r="D8" i="1"/>
  <c r="E8" i="1"/>
  <c r="F8" i="1"/>
  <c r="G8" i="1"/>
  <c r="H8" i="1"/>
  <c r="I8" i="1"/>
  <c r="J8" i="1"/>
  <c r="B9" i="1"/>
  <c r="H9" i="1"/>
  <c r="B10" i="1"/>
  <c r="C10" i="1"/>
  <c r="E10" i="1"/>
  <c r="F10" i="1"/>
  <c r="H10" i="1"/>
  <c r="I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E14" i="1"/>
  <c r="F14" i="1"/>
  <c r="H14" i="1"/>
  <c r="I14" i="1"/>
  <c r="B15" i="1"/>
  <c r="C15" i="1"/>
  <c r="E15" i="1"/>
  <c r="F15" i="1"/>
  <c r="H15" i="1"/>
  <c r="I15" i="1"/>
  <c r="B16" i="1"/>
  <c r="C16" i="1"/>
  <c r="D16" i="1"/>
  <c r="E16" i="1"/>
  <c r="F16" i="1"/>
  <c r="G16" i="1"/>
  <c r="H16" i="1"/>
  <c r="I16" i="1"/>
  <c r="J16" i="1"/>
  <c r="B17" i="1"/>
  <c r="C17" i="1"/>
  <c r="E17" i="1"/>
  <c r="F17" i="1"/>
  <c r="H17" i="1"/>
  <c r="I17" i="1"/>
  <c r="B18" i="1"/>
  <c r="C18" i="1"/>
  <c r="E18" i="1"/>
  <c r="F18" i="1"/>
  <c r="H18" i="1"/>
  <c r="I18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<sst xmlns="http://schemas.openxmlformats.org/spreadsheetml/2006/main" count="6093" uniqueCount="111">
  <si>
    <t>Record Count</t>
  </si>
  <si>
    <t>Loaded to Repository</t>
  </si>
  <si>
    <t>Survey</t>
  </si>
  <si>
    <t>Year</t>
  </si>
  <si>
    <t>Stratum</t>
  </si>
  <si>
    <t>Stratum INPFC Area</t>
  </si>
  <si>
    <t>Stratum Min Depth (m)</t>
  </si>
  <si>
    <t>Stratum Max Depth (m)</t>
  </si>
  <si>
    <t>Stratum Description</t>
  </si>
  <si>
    <t>Stratum Regulatory Area Name</t>
  </si>
  <si>
    <t>Stratum Type</t>
  </si>
  <si>
    <t>Species Code</t>
  </si>
  <si>
    <t>Common Name</t>
  </si>
  <si>
    <t>Scientific Name</t>
  </si>
  <si>
    <t>Haul Count</t>
  </si>
  <si>
    <t>Catch Count</t>
  </si>
  <si>
    <t>Mean Weight CPUE (kg/km2)</t>
  </si>
  <si>
    <t>Var Weight CPUE</t>
  </si>
  <si>
    <t>Mean Number CPUE (number/km2)</t>
  </si>
  <si>
    <t>Var Number CPUE</t>
  </si>
  <si>
    <t>Stratum Biomass (mt)</t>
  </si>
  <si>
    <t>Stratum Biomass Var</t>
  </si>
  <si>
    <t>Min Stratum Biomass (lower 95% CL)</t>
  </si>
  <si>
    <t>Max Stratum Biomass (upper 95% CL)</t>
  </si>
  <si>
    <t>Stratum Population (number)</t>
  </si>
  <si>
    <t>Stratum Population Var</t>
  </si>
  <si>
    <t>Min Stratum Population (lower 95% CL)</t>
  </si>
  <si>
    <t>Max Stratum Population (upper 95% CL)</t>
  </si>
  <si>
    <t>GOA</t>
  </si>
  <si>
    <t>Shumagin</t>
  </si>
  <si>
    <t>Fox Islands</t>
  </si>
  <si>
    <t>WESTERN GOA</t>
  </si>
  <si>
    <t>SHELF</t>
  </si>
  <si>
    <t>shortspine thornyhead</t>
  </si>
  <si>
    <t>Sebastolobus alascanus</t>
  </si>
  <si>
    <t>Davidson Bank</t>
  </si>
  <si>
    <t>Lower Alaska Peninsula</t>
  </si>
  <si>
    <t>Shumagin Bank</t>
  </si>
  <si>
    <t>Chirikof</t>
  </si>
  <si>
    <t>Upper Alaska Peninsula</t>
  </si>
  <si>
    <t>CENTRAL GOA</t>
  </si>
  <si>
    <t>Semidi Bank</t>
  </si>
  <si>
    <t>Chirikof Bank</t>
  </si>
  <si>
    <t>Kodiak</t>
  </si>
  <si>
    <t>Albatross Shallows</t>
  </si>
  <si>
    <t>Albatross Banks</t>
  </si>
  <si>
    <t>Lower Cook Inlet</t>
  </si>
  <si>
    <t>Kenai Peninsula</t>
  </si>
  <si>
    <t>Northern Kodiak Shallows</t>
  </si>
  <si>
    <t>Yakutat</t>
  </si>
  <si>
    <t>Yakutat Shallows</t>
  </si>
  <si>
    <t>EASTERN GOA</t>
  </si>
  <si>
    <t>Middleton Shallows</t>
  </si>
  <si>
    <t>Southeastern</t>
  </si>
  <si>
    <t>Southeastern Shallows</t>
  </si>
  <si>
    <t>Sanak Gully</t>
  </si>
  <si>
    <t>GULLY</t>
  </si>
  <si>
    <t>Shumagin Outer Shelf</t>
  </si>
  <si>
    <t>West Shumagin Gully</t>
  </si>
  <si>
    <t>East Shumagin Gully</t>
  </si>
  <si>
    <t>Shelikof Edge</t>
  </si>
  <si>
    <t>Chirikof Outer Shelf</t>
  </si>
  <si>
    <t>Albatross Gullies</t>
  </si>
  <si>
    <t>Portlock Flats</t>
  </si>
  <si>
    <t>Barren Islands</t>
  </si>
  <si>
    <t>Kenai Flats</t>
  </si>
  <si>
    <t>Kodiak Outer Shelf</t>
  </si>
  <si>
    <t>Middleton Shelf</t>
  </si>
  <si>
    <t>Yakataga Shelf</t>
  </si>
  <si>
    <t>Yakutat Flats</t>
  </si>
  <si>
    <t>Fairweather Shelf</t>
  </si>
  <si>
    <t>Baranof-Chichagof Shelf</t>
  </si>
  <si>
    <t>Prince of Wales Shelf</t>
  </si>
  <si>
    <t>Shumagin Slope</t>
  </si>
  <si>
    <t>SLOPE</t>
  </si>
  <si>
    <t>Lower Shelikof Gully</t>
  </si>
  <si>
    <t>Chirikof Slope</t>
  </si>
  <si>
    <t>Kenai Gullies</t>
  </si>
  <si>
    <t>Kodiak Slope</t>
  </si>
  <si>
    <t>Upper Shelikof Gully</t>
  </si>
  <si>
    <t>Yakutat Gullies</t>
  </si>
  <si>
    <t>Yakutat Slope</t>
  </si>
  <si>
    <t>Baranof-Chichagof Slope</t>
  </si>
  <si>
    <t>Prince of Wales Slope/Gullies</t>
  </si>
  <si>
    <t>Southeastern Deep Gullies</t>
  </si>
  <si>
    <t>Southeastern Slope</t>
  </si>
  <si>
    <t>Row Labels</t>
  </si>
  <si>
    <t>(blank)</t>
  </si>
  <si>
    <t>Grand Total</t>
  </si>
  <si>
    <t>Column Labels</t>
  </si>
  <si>
    <t>(blank) Total</t>
  </si>
  <si>
    <t>CENTRAL GOA Total</t>
  </si>
  <si>
    <t>EASTERN GOA Total</t>
  </si>
  <si>
    <t>WESTERN GOA Total</t>
  </si>
  <si>
    <t>Sum of Stratum Biomass (mt)</t>
  </si>
  <si>
    <t>Sum of Stratum Biomass Var</t>
  </si>
  <si>
    <t>CGOA</t>
  </si>
  <si>
    <t>0-500</t>
  </si>
  <si>
    <t>501-700</t>
  </si>
  <si>
    <t>701-1000</t>
  </si>
  <si>
    <t>EGOA</t>
  </si>
  <si>
    <t>WGOA</t>
  </si>
  <si>
    <t>Biomass</t>
  </si>
  <si>
    <t>SD</t>
  </si>
  <si>
    <t>WG</t>
  </si>
  <si>
    <t>CG</t>
  </si>
  <si>
    <t>EG</t>
  </si>
  <si>
    <t>WGvar</t>
  </si>
  <si>
    <t>CGvar</t>
  </si>
  <si>
    <t>EGvar</t>
  </si>
  <si>
    <t>RPW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</si>
</sst>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.Hulson" refreshedDate="44089.398042476852" createdVersion="6" refreshedVersion="6" minRefreshableVersion="3" recordCount="6506">
  <cacheSource type="worksheet">
    <worksheetSource ref="AC1:BD1048576" sheet="RACE data"/>
  </cacheSource>
  <cacheFields count="28">
    <cacheField name="Record Count" numFmtId="0">
      <sharedItems containsString="0" containsBlank="1" containsNumber="1" containsInteger="1" minValue="1" maxValue="1"/>
    </cacheField>
    <cacheField name="Loaded to Repository" numFmtId="0">
      <sharedItems containsNonDate="0" containsDate="1" containsString="0" containsBlank="1" minDate="2019-09-24T11:25:49" maxDate="2019-09-24T11:25:49"/>
    </cacheField>
    <cacheField name="Survey" numFmtId="0">
      <sharedItems containsBlank="1"/>
    </cacheField>
    <cacheField name="Year" numFmtId="0">
      <sharedItems containsString="0" containsBlank="1" containsNumber="1" containsInteger="1" minValue="1984" maxValue="2019" count="17">
        <n v="1984"/>
        <n v="1987"/>
        <n v="1990"/>
        <n v="1993"/>
        <n v="1996"/>
        <n v="1999"/>
        <n v="2001"/>
        <n v="2003"/>
        <n v="2005"/>
        <n v="2007"/>
        <n v="2009"/>
        <n v="2011"/>
        <n v="2013"/>
        <n v="2015"/>
        <n v="2017"/>
        <n v="2019"/>
        <m/>
      </sharedItems>
    </cacheField>
    <cacheField name="Stratum" numFmtId="0">
      <sharedItems containsString="0" containsBlank="1" containsNumber="1" containsInteger="1" minValue="10" maxValue="550"/>
    </cacheField>
    <cacheField name="Stratum INPFC Area" numFmtId="0">
      <sharedItems containsBlank="1"/>
    </cacheField>
    <cacheField name="Stratum Min Depth (m)" numFmtId="0">
      <sharedItems containsString="0" containsBlank="1" containsNumber="1" containsInteger="1" minValue="1" maxValue="701"/>
    </cacheField>
    <cacheField name="Stratum Max Depth (m)" numFmtId="0">
      <sharedItems containsString="0" containsBlank="1" containsNumber="1" containsInteger="1" minValue="100" maxValue="1000" count="7">
        <n v="100"/>
        <n v="200"/>
        <n v="300"/>
        <n v="500"/>
        <n v="700"/>
        <n v="1000"/>
        <m/>
      </sharedItems>
    </cacheField>
    <cacheField name="Stratum Description" numFmtId="0">
      <sharedItems containsBlank="1" count="45">
        <s v="Fox Islands"/>
        <s v="Davidson Bank"/>
        <s v="Lower Alaska Peninsula"/>
        <s v="Shumagin Bank"/>
        <s v="Upper Alaska Peninsula"/>
        <s v="Semidi Bank"/>
        <s v="Chirikof Bank"/>
        <s v="Albatross Shallows"/>
        <s v="Albatross Banks"/>
        <s v="Lower Cook Inlet"/>
        <s v="Kenai Peninsula"/>
        <s v="Northern Kodiak Shallows"/>
        <s v="Yakutat Shallows"/>
        <s v="Middleton Shallows"/>
        <s v="Sanak Gully"/>
        <s v="Shumagin Outer Shelf"/>
        <s v="West Shumagin Gully"/>
        <s v="East Shumagin Gully"/>
        <s v="Shelikof Edge"/>
        <s v="Chirikof Outer Shelf"/>
        <s v="Albatross Gullies"/>
        <s v="Portlock Flats"/>
        <s v="Barren Islands"/>
        <s v="Kenai Flats"/>
        <s v="Kodiak Outer Shelf"/>
        <s v="Middleton Shelf"/>
        <s v="Yakataga Shelf"/>
        <s v="Yakutat Flats"/>
        <s v="Fairweather Shelf"/>
        <s v="Baranof-Chichagof Shelf"/>
        <s v="Prince of Wales Shelf"/>
        <s v="Shumagin Slope"/>
        <s v="Lower Shelikof Gully"/>
        <s v="Chirikof Slope"/>
        <s v="Kenai Gullies"/>
        <s v="Kodiak Slope"/>
        <s v="Upper Shelikof Gully"/>
        <s v="Yakutat Gullies"/>
        <s v="Yakutat Slope"/>
        <s v="Baranof-Chichagof Slope"/>
        <s v="Prince of Wales Slope/Gullies"/>
        <s v="Southeastern Deep Gullies"/>
        <s v="Southeastern Slope"/>
        <s v="Southeastern Shallows"/>
        <m/>
      </sharedItems>
    </cacheField>
    <cacheField name="Stratum Regulatory Area Name" numFmtId="0">
      <sharedItems containsBlank="1" count="4">
        <s v="WESTERN GOA"/>
        <s v="CENTRAL GOA"/>
        <s v="EASTERN GOA"/>
        <m/>
      </sharedItems>
    </cacheField>
    <cacheField name="Stratum Type" numFmtId="0">
      <sharedItems containsBlank="1"/>
    </cacheField>
    <cacheField name="Species Code" numFmtId="0">
      <sharedItems containsString="0" containsBlank="1" containsNumber="1" containsInteger="1" minValue="30020" maxValue="30020"/>
    </cacheField>
    <cacheField name="Common Name" numFmtId="0">
      <sharedItems containsBlank="1"/>
    </cacheField>
    <cacheField name="Scientific Name" numFmtId="0">
      <sharedItems containsBlank="1"/>
    </cacheField>
    <cacheField name="Haul Count" numFmtId="0">
      <sharedItems containsString="0" containsBlank="1" containsNumber="1" containsInteger="1" minValue="1" maxValue="77"/>
    </cacheField>
    <cacheField name="Catch Count" numFmtId="0">
      <sharedItems containsString="0" containsBlank="1" containsNumber="1" containsInteger="1" minValue="0" maxValue="26"/>
    </cacheField>
    <cacheField name="Mean Weight CPUE (kg/km2)" numFmtId="0">
      <sharedItems containsString="0" containsBlank="1" containsNumber="1" minValue="0" maxValue="6470.4"/>
    </cacheField>
    <cacheField name="Var Weight CPUE" numFmtId="0">
      <sharedItems containsString="0" containsBlank="1" containsNumber="1" minValue="0" maxValue="10596118.644308699"/>
    </cacheField>
    <cacheField name="Mean Number CPUE (number/km2)" numFmtId="0">
      <sharedItems containsString="0" containsBlank="1" containsNumber="1" minValue="0" maxValue="29112.5"/>
    </cacheField>
    <cacheField name="Var Number CPUE" numFmtId="0">
      <sharedItems containsString="0" containsBlank="1" containsNumber="1" minValue="0" maxValue="87355296.156806096"/>
    </cacheField>
    <cacheField name="Stratum Biomass (mt)" numFmtId="0">
      <sharedItems containsString="0" containsBlank="1" containsNumber="1" minValue="0" maxValue="16333.2" count="549">
        <n v="0"/>
        <n v="5.4"/>
        <n v="136.5"/>
        <n v="952.1"/>
        <n v="20.2"/>
        <n v="16.600000000000001"/>
        <n v="408.9"/>
        <n v="32.9"/>
        <n v="213.5"/>
        <n v="4.5"/>
        <n v="25.5"/>
        <n v="236.7"/>
        <n v="5.7"/>
        <n v="5167.3"/>
        <n v="4893.6000000000004"/>
        <n v="5417.3"/>
        <n v="2081.9"/>
        <n v="375.7"/>
        <n v="973.3"/>
        <n v="822.7"/>
        <n v="208.4"/>
        <n v="4206.8999999999996"/>
        <n v="2727.2"/>
        <n v="3622.9"/>
        <n v="708.6"/>
        <n v="1678.3"/>
        <n v="1027.0999999999999"/>
        <n v="1046.9000000000001"/>
        <n v="3053.2"/>
        <n v="2193.4"/>
        <n v="1808.6"/>
        <n v="727.1"/>
        <n v="2912"/>
        <n v="2024.1"/>
        <n v="3305.4"/>
        <n v="3691"/>
        <n v="814"/>
        <n v="124.3"/>
        <n v="1.9"/>
        <n v="42.9"/>
        <n v="1.3"/>
        <n v="71.5"/>
        <n v="16.3"/>
        <n v="164.3"/>
        <n v="182.2"/>
        <n v="138"/>
        <n v="17.5"/>
        <n v="79.8"/>
        <n v="3084.9"/>
        <n v="3306.5"/>
        <n v="1585.9"/>
        <n v="1600.5"/>
        <n v="1343.3"/>
        <n v="2342.6999999999998"/>
        <n v="2055.3000000000002"/>
        <n v="735.1"/>
        <n v="6086.6"/>
        <n v="3172.7"/>
        <n v="2580.3000000000002"/>
        <n v="954.7"/>
        <n v="2970.8"/>
        <n v="3707.9"/>
        <n v="868"/>
        <n v="2317.4"/>
        <n v="3598"/>
        <n v="990.5"/>
        <n v="3290.5"/>
        <n v="1927.1"/>
        <n v="577.1"/>
        <n v="2807.8"/>
        <n v="614"/>
        <n v="5.3"/>
        <n v="62"/>
        <n v="41.4"/>
        <n v="4.2"/>
        <n v="407.5"/>
        <n v="81.900000000000006"/>
        <n v="375.2"/>
        <n v="485.9"/>
        <n v="1325.8"/>
        <n v="147"/>
        <n v="676.3"/>
        <n v="561.29999999999995"/>
        <n v="1809.7"/>
        <n v="371.5"/>
        <n v="1028.9000000000001"/>
        <n v="312"/>
        <n v="1395.8"/>
        <n v="1397.8"/>
        <n v="997.7"/>
        <n v="1508.8"/>
        <n v="1581.8"/>
        <n v="384.1"/>
        <n v="1079.4000000000001"/>
        <n v="2312.6999999999998"/>
        <n v="1262.4000000000001"/>
        <n v="1.6"/>
        <n v="2.7"/>
        <n v="119.8"/>
        <n v="229.7"/>
        <n v="13.8"/>
        <n v="497.9"/>
        <n v="506.4"/>
        <n v="374"/>
        <n v="169"/>
        <n v="161.80000000000001"/>
        <n v="65.7"/>
        <n v="490.4"/>
        <n v="401.8"/>
        <n v="2954.7"/>
        <n v="2220.4"/>
        <n v="1379.1"/>
        <n v="2523.1"/>
        <n v="688.3"/>
        <n v="284.8"/>
        <n v="1972.9"/>
        <n v="3215.5"/>
        <n v="2844"/>
        <n v="2296.9"/>
        <n v="1346.4"/>
        <n v="2757.3"/>
        <n v="4323.3"/>
        <n v="1129"/>
        <n v="313.39999999999998"/>
        <n v="40.5"/>
        <n v="13.6"/>
        <n v="4"/>
        <n v="5.9"/>
        <n v="13"/>
        <n v="231.9"/>
        <n v="865.9"/>
        <n v="2383.6"/>
        <n v="1896.7"/>
        <n v="385.2"/>
        <n v="416.1"/>
        <n v="55.3"/>
        <n v="3114.8"/>
        <n v="66.400000000000006"/>
        <n v="3068.5"/>
        <n v="4378.2"/>
        <n v="2942.8"/>
        <n v="3282.3"/>
        <n v="1867.2"/>
        <n v="1577.4"/>
        <n v="1670.9"/>
        <n v="4614.8"/>
        <n v="3469.3"/>
        <n v="4796.2"/>
        <n v="1466.1"/>
        <n v="2384"/>
        <n v="4995.8"/>
        <n v="1664"/>
        <n v="3.9"/>
        <n v="1.8"/>
        <n v="105.3"/>
        <n v="37.4"/>
        <n v="57"/>
        <n v="61"/>
        <n v="109.1"/>
        <n v="24.2"/>
        <n v="438.5"/>
        <n v="705.5"/>
        <n v="1331.1"/>
        <n v="525.9"/>
        <n v="253.8"/>
        <n v="750.8"/>
        <n v="151.9"/>
        <n v="2248.1"/>
        <n v="285.89999999999998"/>
        <n v="2636"/>
        <n v="4863.8"/>
        <n v="2716.6"/>
        <n v="102.4"/>
        <n v="3707.1"/>
        <n v="2381.3000000000002"/>
        <n v="1532.6"/>
        <n v="2944.2"/>
        <n v="4739.2"/>
        <n v="5386.2"/>
        <n v="6252.2"/>
        <n v="1310.2"/>
        <n v="3176.9"/>
        <n v="4445.2"/>
        <n v="2562.4"/>
        <n v="5389.3"/>
        <n v="4072.8"/>
        <n v="2652"/>
        <n v="1794.8"/>
        <n v="1043.0999999999999"/>
        <n v="1679"/>
        <n v="1331.2"/>
        <n v="1598.8"/>
        <n v="1717.2"/>
        <n v="204.5"/>
        <n v="11.2"/>
        <n v="7.7"/>
        <n v="27.2"/>
        <n v="128.30000000000001"/>
        <n v="539.1"/>
        <n v="234.4"/>
        <n v="862.7"/>
        <n v="3981.4"/>
        <n v="44.4"/>
        <n v="1905.9"/>
        <n v="5490.6"/>
        <n v="2166.6999999999998"/>
        <n v="30.1"/>
        <n v="4771.3999999999996"/>
        <n v="3031.7"/>
        <n v="5417.2"/>
        <n v="34.700000000000003"/>
        <n v="19.5"/>
        <n v="490.6"/>
        <n v="9.1"/>
        <n v="29"/>
        <n v="142.30000000000001"/>
        <n v="282"/>
        <n v="633.6"/>
        <n v="230.1"/>
        <n v="102.6"/>
        <n v="1702.8"/>
        <n v="299.2"/>
        <n v="53.6"/>
        <n v="6016.7"/>
        <n v="2641.7"/>
        <n v="3179.6"/>
        <n v="16333.2"/>
        <n v="3231.2"/>
        <n v="2841.3"/>
        <n v="1585"/>
        <n v="2279.6"/>
        <n v="1047.3"/>
        <n v="8518.9"/>
        <n v="10378.200000000001"/>
        <n v="5652.3"/>
        <n v="2354.6999999999998"/>
        <n v="4852.3999999999996"/>
        <n v="2994.6"/>
        <n v="2266.3000000000002"/>
        <n v="5886.6"/>
        <n v="6185.2"/>
        <n v="4277.3"/>
        <n v="3162.5"/>
        <n v="1848.6"/>
        <n v="15.7"/>
        <n v="46.9"/>
        <n v="103.4"/>
        <n v="14"/>
        <n v="1107.7"/>
        <n v="686.2"/>
        <n v="341"/>
        <n v="1619.6"/>
        <n v="353.4"/>
        <n v="847.3"/>
        <n v="480.8"/>
        <n v="21.5"/>
        <n v="150.5"/>
        <n v="74.099999999999994"/>
        <n v="5550.2"/>
        <n v="745.9"/>
        <n v="2772.8"/>
        <n v="6897.7"/>
        <n v="3128.4"/>
        <n v="4087"/>
        <n v="1704.8"/>
        <n v="1447.4"/>
        <n v="1917.9"/>
        <n v="5630.3"/>
        <n v="5334.3"/>
        <n v="5446.1"/>
        <n v="1230.5999999999999"/>
        <n v="4848.6000000000004"/>
        <n v="2918.7"/>
        <n v="2985.6"/>
        <n v="6377.3"/>
        <n v="2448"/>
        <n v="4279.8"/>
        <n v="3942.9"/>
        <n v="1164.7"/>
        <n v="3277.2"/>
        <n v="3932.2"/>
        <n v="4329.8"/>
        <n v="2012.9"/>
        <n v="395.1"/>
        <n v="130.5"/>
        <n v="81.2"/>
        <n v="7.1"/>
        <n v="596"/>
        <n v="1.2"/>
        <n v="2.2000000000000002"/>
        <n v="373.8"/>
        <n v="487.1"/>
        <n v="4.3"/>
        <n v="1476.1"/>
        <n v="1340.9"/>
        <n v="67.599999999999994"/>
        <n v="181.1"/>
        <n v="204.9"/>
        <n v="2910.1"/>
        <n v="62.9"/>
        <n v="977.3"/>
        <n v="5316.7"/>
        <n v="1752.2"/>
        <n v="80.900000000000006"/>
        <n v="2299.9"/>
        <n v="4450.7"/>
        <n v="2147"/>
        <n v="1332.2"/>
        <n v="4702.2"/>
        <n v="3756.9"/>
        <n v="7367.5"/>
        <n v="1782.1"/>
        <n v="3212"/>
        <n v="3534"/>
        <n v="3708.8"/>
        <n v="2589.9"/>
        <n v="4926.8"/>
        <n v="4034.8"/>
        <n v="4101.1000000000004"/>
        <n v="756.6"/>
        <n v="1942.9"/>
        <n v="2953.2"/>
        <n v="4782.3"/>
        <n v="3711.3"/>
        <n v="530"/>
        <n v="12.6"/>
        <n v="66.5"/>
        <n v="6.3"/>
        <n v="84"/>
        <n v="12.3"/>
        <n v="16.2"/>
        <n v="34.9"/>
        <n v="0.6"/>
        <n v="106.8"/>
        <n v="368.4"/>
        <n v="1291.8"/>
        <n v="244.4"/>
        <n v="349.2"/>
        <n v="63"/>
        <n v="345.7"/>
        <n v="64.099999999999994"/>
        <n v="7093.9"/>
        <n v="801.4"/>
        <n v="1237.9000000000001"/>
        <n v="7497.9"/>
        <n v="2342.9"/>
        <n v="2866"/>
        <n v="1006.2"/>
        <n v="1846.9"/>
        <n v="1800.6"/>
        <n v="5286.3"/>
        <n v="2594.5"/>
        <n v="4675.5"/>
        <n v="999.3"/>
        <n v="2293.9"/>
        <n v="2723.1"/>
        <n v="3842.4"/>
        <n v="5605.4"/>
        <n v="2493.6"/>
        <n v="2871"/>
        <n v="3392.6"/>
        <n v="3427.8"/>
        <n v="719.4"/>
        <n v="474"/>
        <n v="2995.2"/>
        <n v="4347"/>
        <n v="473.7"/>
        <n v="14.9"/>
        <n v="202.2"/>
        <n v="488.5"/>
        <n v="132.1"/>
        <n v="97.1"/>
        <n v="287.2"/>
        <n v="2128.5"/>
        <n v="2.9"/>
        <n v="674.9"/>
        <n v="464.6"/>
        <n v="133.30000000000001"/>
        <n v="191.3"/>
        <n v="536.6"/>
        <n v="60.3"/>
        <n v="1081.9000000000001"/>
        <n v="1298.8"/>
        <n v="4747.8999999999996"/>
        <n v="1860"/>
        <n v="4088.4"/>
        <n v="1454.7"/>
        <n v="2173"/>
        <n v="2436.1999999999998"/>
        <n v="2244.6999999999998"/>
        <n v="6091"/>
        <n v="2706.1"/>
        <n v="1528.1"/>
        <n v="4035.2"/>
        <n v="4349.3999999999996"/>
        <n v="2845"/>
        <n v="2271.6999999999998"/>
        <n v="2950.3"/>
        <n v="3934.2"/>
        <n v="3056.7"/>
        <n v="1277.5999999999999"/>
        <n v="61.9"/>
        <n v="87.9"/>
        <n v="662.5"/>
        <n v="3595.6"/>
        <n v="1516.4"/>
        <n v="2021.9"/>
        <n v="191.4"/>
        <n v="910.8"/>
        <n v="28.9"/>
        <n v="4012.4"/>
        <n v="2058.3000000000002"/>
        <n v="5077.1000000000004"/>
        <n v="2651.2"/>
        <n v="4653.7"/>
        <n v="3839.4"/>
        <n v="2627.7"/>
        <n v="1525.6"/>
        <n v="2401.8000000000002"/>
        <n v="3169.7"/>
        <n v="4836.1000000000004"/>
        <n v="1098"/>
        <n v="2393.3000000000002"/>
        <n v="2443.5"/>
        <n v="3296.4"/>
        <n v="2738.6"/>
        <n v="5001.6000000000004"/>
        <n v="3193.9"/>
        <n v="1220.8"/>
        <n v="2348.1"/>
        <n v="37.299999999999997"/>
        <n v="23.1"/>
        <n v="305.8"/>
        <n v="122.8"/>
        <n v="34.1"/>
        <n v="737.1"/>
        <n v="16.5"/>
        <n v="858"/>
        <n v="1610"/>
        <n v="1663"/>
        <n v="1043"/>
        <n v="315.60000000000002"/>
        <n v="373.2"/>
        <n v="553.6"/>
        <n v="4578.2"/>
        <n v="3902.5"/>
        <n v="2679.2"/>
        <n v="8699.1"/>
        <n v="3329.9"/>
        <n v="23.9"/>
        <n v="2822.1"/>
        <n v="1873.5"/>
        <n v="1894.9"/>
        <n v="1367.3"/>
        <n v="4745.6000000000004"/>
        <n v="5712"/>
        <n v="5261.3"/>
        <n v="1102.5"/>
        <n v="3909.9"/>
        <n v="3136.8"/>
        <n v="2681.2"/>
        <n v="2732.7"/>
        <n v="2547.5"/>
        <n v="2118.9"/>
        <n v="1717"/>
        <n v="2657.4"/>
        <n v="1147.2"/>
        <n v="1702.6"/>
        <n v="5511.5"/>
        <n v="3333"/>
        <n v="352.5"/>
        <n v="16.899999999999999"/>
        <n v="85.8"/>
        <n v="50.6"/>
        <n v="269.3"/>
        <n v="62.3"/>
        <n v="7.4"/>
        <n v="129"/>
        <n v="234.1"/>
        <n v="836.1"/>
        <n v="39.6"/>
        <n v="1682.4"/>
        <n v="393.1"/>
        <n v="899.8"/>
        <n v="445.3"/>
        <n v="84.2"/>
        <n v="2462.1"/>
        <n v="2332.6999999999998"/>
        <n v="87.5"/>
        <n v="5680.2"/>
        <n v="1256.2"/>
        <n v="4553.6000000000004"/>
        <n v="6472.7"/>
        <n v="2150.1999999999998"/>
        <n v="1091.4000000000001"/>
        <n v="2300.9"/>
        <n v="1749.4"/>
        <n v="1582.9"/>
        <n v="621.9"/>
        <n v="6229.5"/>
        <n v="4345.5"/>
        <n v="5251.7"/>
        <n v="1579.7"/>
        <n v="3245"/>
        <n v="6207.7"/>
        <n v="4170.5"/>
        <n v="2739.6"/>
        <n v="2836"/>
        <n v="2008.5"/>
        <n v="3427.7"/>
        <n v="873.1"/>
        <n v="43.5"/>
        <n v="2192.3000000000002"/>
        <n v="1555"/>
        <n v="1008.3"/>
        <n v="58.4"/>
        <n v="95.1"/>
        <n v="71.8"/>
        <n v="885.3"/>
        <n v="237.8"/>
        <n v="491.5"/>
        <n v="1067.5"/>
        <n v="721.3"/>
        <n v="1180"/>
        <n v="474.3"/>
        <n v="253.6"/>
        <n v="10.8"/>
        <n v="2889.1"/>
        <n v="1057.4000000000001"/>
        <n v="1348.3"/>
        <n v="6552.9"/>
        <n v="4170.1000000000004"/>
        <n v="4178.5"/>
        <n v="1191.7"/>
        <n v="901.8"/>
        <n v="866.3"/>
        <n v="6297.4"/>
        <n v="3715"/>
        <n v="7906.2"/>
        <n v="1077.4000000000001"/>
        <n v="3831.6"/>
        <n v="2133.8000000000002"/>
        <n v="2168"/>
        <n v="7991.7"/>
        <n v="2453.6"/>
        <n v="3561"/>
        <n v="1741"/>
        <n v="2086.1999999999998"/>
        <m/>
      </sharedItems>
    </cacheField>
    <cacheField name="Stratum Biomass Var" numFmtId="0">
      <sharedItems containsString="0" containsBlank="1" containsNumber="1" minValue="0" maxValue="27260537.900496598" count="550">
        <n v="0"/>
        <n v="29.067050222968799"/>
        <n v="3283.5631574533199"/>
        <n v="788444.07358633296"/>
        <n v="233.063045456628"/>
        <n v="148.083955045317"/>
        <n v="136412.47312483101"/>
        <n v="419.51275945582501"/>
        <n v="15726.8553589161"/>
        <n v="11.011891579289401"/>
        <n v="605.24257399977"/>
        <n v="13209.7262809898"/>
        <n v="12.1525992616082"/>
        <n v="1332338.1161484399"/>
        <n v="2747067.6122437399"/>
        <n v="1328648.0764961501"/>
        <n v="211145.58175630201"/>
        <n v="26368.581245539099"/>
        <n v="243582.68850764801"/>
        <n v="26898.338468411399"/>
        <n v="3880.0583685557399"/>
        <n v="616010.00277594"/>
        <n v="325011.64847725403"/>
        <n v="360249.12642730301"/>
        <n v="85013.895391255806"/>
        <n v="421099.91837966198"/>
        <n v="57183.196012143802"/>
        <n v="28349.282927510601"/>
        <n v="505099.19134666701"/>
        <n v="118825.426761316"/>
        <n v="290197.91340005101"/>
        <n v="56261.791471837598"/>
        <m/>
        <n v="865748.16774357297"/>
        <n v="874070.235729735"/>
        <n v="1067482.5946661001"/>
        <n v="5192.5053994298296"/>
        <n v="3.4549062196348799"/>
        <n v="422.834767237508"/>
        <n v="1.6013676079364301"/>
        <n v="2222.6801799250602"/>
        <n v="168.33041506753801"/>
        <n v="7541.6039305140102"/>
        <n v="13664.8725032455"/>
        <n v="16777.130816025699"/>
        <n v="163.02386489510201"/>
        <n v="6366.3849679392597"/>
        <n v="1380753.6795371"/>
        <n v="2575824.31343647"/>
        <n v="202713.97368390599"/>
        <n v="229025.74879477601"/>
        <n v="158056.94125011901"/>
        <n v="1696172.0300491999"/>
        <n v="498151.75375971501"/>
        <n v="24421.223041689402"/>
        <n v="12917594.4643497"/>
        <n v="879626.07879417099"/>
        <n v="354999.43717857101"/>
        <n v="118049.924018711"/>
        <n v="423841.74863222498"/>
        <n v="576200.26226928004"/>
        <n v="1434501.5516190301"/>
        <n v="785122.09776813502"/>
        <n v="70877.061443728293"/>
        <n v="2633269.3854529699"/>
        <n v="921044.49435430404"/>
        <n v="2687.8898921795999"/>
        <n v="1769710.78561525"/>
        <n v="27.739955168495101"/>
        <n v="3843.5530680233701"/>
        <n v="1413.5702812942"/>
        <n v="17.525421465111499"/>
        <n v="32635.299774702398"/>
        <n v="5932.1785957571001"/>
        <n v="93133.713049299302"/>
        <n v="234186.32088509601"/>
        <n v="391473.36795609002"/>
        <n v="7986.24858091646"/>
        <n v="229430.14999129501"/>
        <n v="162648.16481162701"/>
        <n v="570110.61721155304"/>
        <n v="47671.365610777902"/>
        <n v="64001.936842573501"/>
        <n v="15349.301913891601"/>
        <n v="161196.385967009"/>
        <n v="116902.836383926"/>
        <n v="223218.03578165499"/>
        <n v="933810.41601337795"/>
        <n v="484624.02132417401"/>
        <n v="8983.3557206852802"/>
        <n v="36421.7637204165"/>
        <n v="332843.07859000401"/>
        <n v="92162.522324758"/>
        <n v="2.4482987732753201"/>
        <n v="7.5288039794366703"/>
        <n v="7.3116758962705104"/>
        <n v="14345.9962007018"/>
        <n v="13020.875249376"/>
        <n v="191.212291231564"/>
        <n v="54659.514573860797"/>
        <n v="32965.077172537698"/>
        <n v="129086.716935605"/>
        <n v="16351.5458608054"/>
        <n v="10938.688159044799"/>
        <n v="4321.6308514795301"/>
        <n v="38563.059675352"/>
        <n v="114417.94529212901"/>
        <n v="2677595.72156602"/>
        <n v="737118.69368649705"/>
        <n v="36760.602660189201"/>
        <n v="570.23632918028898"/>
        <n v="98800.497217587195"/>
        <n v="36707.653102239499"/>
        <n v="5125.88000086178"/>
        <n v="128077.239460764"/>
        <n v="638153.83111221297"/>
        <n v="322288.218244655"/>
        <n v="271694.63886570203"/>
        <n v="22197.064508892399"/>
        <n v="499206.86518859299"/>
        <n v="1539353.6913143101"/>
        <n v="33643.330234486399"/>
        <n v="1640.33209437859"/>
        <n v="68.481100451409702"/>
        <n v="15.658453489936001"/>
        <n v="35.007396331357803"/>
        <n v="169.41394090134099"/>
        <n v="17209.007963848399"/>
        <n v="138699.802556838"/>
        <n v="1579093.37997689"/>
        <n v="2496924.16700846"/>
        <n v="109589.784908131"/>
        <n v="46252.2767945577"/>
        <n v="1177.2100488021399"/>
        <n v="671093.57506568404"/>
        <n v="2406.00733193107"/>
        <n v="971202.44787800603"/>
        <n v="913872.10008743498"/>
        <n v="1010548.50163881"/>
        <n v="254429.091348602"/>
        <n v="211653.50021888199"/>
        <n v="229167.97663984401"/>
        <n v="386278.58070914901"/>
        <n v="742597.96852142795"/>
        <n v="229516.76685862101"/>
        <n v="631208.11900465295"/>
        <n v="13707.3273149287"/>
        <n v="1734314.4851736799"/>
        <n v="63931.180688993503"/>
        <n v="15.56166293837"/>
        <n v="3.37479111497621"/>
        <n v="3561.2615266119801"/>
        <n v="28.984845472873801"/>
        <n v="342.16762041494201"/>
        <n v="3081.2665122634198"/>
        <n v="3725.4548922361801"/>
        <n v="11910.909723974701"/>
        <n v="587.93220672395705"/>
        <n v="48243.598770607801"/>
        <n v="103120.421011543"/>
        <n v="606467.25949349895"/>
        <n v="166833.97773981301"/>
        <n v="26404.3611312496"/>
        <n v="203249.34783393599"/>
        <n v="7956.81736070845"/>
        <n v="1928701.5322211301"/>
        <n v="67415.088489746602"/>
        <n v="481588.02800301602"/>
        <n v="503812.693909297"/>
        <n v="623855.51298676606"/>
        <n v="10491.180249712301"/>
        <n v="1868446.40238889"/>
        <n v="637701.65099147195"/>
        <n v="570825.44495113695"/>
        <n v="919597.08183780604"/>
        <n v="724772.93035089003"/>
        <n v="1255431.5026326301"/>
        <n v="826642.773193095"/>
        <n v="62787.408061701601"/>
        <n v="251819.82340297499"/>
        <n v="1111492.4214497299"/>
        <n v="429153.31876223901"/>
        <n v="675719.48754055402"/>
        <n v="743984.89889019099"/>
        <n v="152060.73004170999"/>
        <n v="167520.25190090001"/>
        <n v="201864.379306694"/>
        <n v="93249.541697508597"/>
        <n v="106923.52313667"/>
        <n v="419740.048584442"/>
        <n v="17484.4582211495"/>
        <n v="124.57860456964499"/>
        <n v="59.458394054386098"/>
        <n v="741.35009823548899"/>
        <n v="16457.161770856201"/>
        <n v="59.8448586583036"/>
        <n v="290586.70118102198"/>
        <n v="29608.874205347802"/>
        <n v="227775.99943823199"/>
        <n v="1107608.05246011"/>
        <n v="926.11652431096104"/>
        <n v="213506.95758262399"/>
        <n v="567912.646571839"/>
        <n v="393313.12187631102"/>
        <n v="908.09054338490205"/>
        <n v="1125967.4126999299"/>
        <n v="419158.11962116801"/>
        <n v="472847.35033389798"/>
        <n v="823.61118917877195"/>
        <n v="379.90176581852302"/>
        <n v="83729.2938077086"/>
        <n v="82.616074474633393"/>
        <n v="838.53433956312801"/>
        <n v="4099.1637102844998"/>
        <n v="79502.271977293902"/>
        <n v="158180.51423715099"/>
        <n v="23601.716431296602"/>
        <n v="4369.2882002747101"/>
        <n v="872928.92649692995"/>
        <n v="85806.0968437017"/>
        <n v="1274.1246344234801"/>
        <n v="89.682624969848703"/>
        <n v="3785156.1562847998"/>
        <n v="1689513.18581801"/>
        <n v="314118.94460406201"/>
        <n v="4754137.8573547704"/>
        <n v="1137837.5078894801"/>
        <n v="701897.92542254995"/>
        <n v="545737.14355879603"/>
        <n v="80188.382136196"/>
        <n v="61657.1069696876"/>
        <n v="3172034.9204149898"/>
        <n v="27260537.900496598"/>
        <n v="990117.48679451598"/>
        <n v="59029.469791422198"/>
        <n v="386720.58474324603"/>
        <n v="209430.17548623899"/>
        <n v="102766.195341021"/>
        <n v="2920807.9199784901"/>
        <n v="12983105.0351937"/>
        <n v="5671105.1450303504"/>
        <n v="57690.929686882002"/>
        <n v="1325196.45425087"/>
        <n v="245.52558657192"/>
        <n v="2202.6323779686099"/>
        <n v="10688.870016540301"/>
        <n v="194.87182447962101"/>
        <n v="577515.39202789904"/>
        <n v="99495.471590741494"/>
        <n v="51052.608289788397"/>
        <n v="350992.76242541702"/>
        <n v="56191.714226459102"/>
        <n v="212741.923076882"/>
        <n v="155046.40200766301"/>
        <n v="121.24707605792899"/>
        <n v="12106.534849305101"/>
        <n v="3420.8388255629502"/>
        <n v="1530961.5995304999"/>
        <n v="347822.17007858201"/>
        <n v="147199.831091706"/>
        <n v="1225720.6742801501"/>
        <n v="358502.85169635701"/>
        <n v="689948.25136758504"/>
        <n v="123480.98726980601"/>
        <n v="184260.71240848099"/>
        <n v="149422.49819795799"/>
        <n v="1942442.09012832"/>
        <n v="625222.26790912205"/>
        <n v="211342.53766895999"/>
        <n v="3899.1265019284601"/>
        <n v="264649.70377513702"/>
        <n v="316818.653009473"/>
        <n v="51688.3831585726"/>
        <n v="262758.850505821"/>
        <n v="466195.42581814702"/>
        <n v="224319.13221070901"/>
        <n v="510971.79374166601"/>
        <n v="294053.04928422999"/>
        <n v="614222.92112300801"/>
        <n v="2107362.4481385299"/>
        <n v="549241.52199505304"/>
        <n v="366339.14793602697"/>
        <n v="12780.419102137201"/>
        <n v="17034.386441085699"/>
        <n v="3985.2061414323498"/>
        <n v="24.237350856006799"/>
        <n v="354623.07690809399"/>
        <n v="1.4755154788404901"/>
        <n v="4.7764628165891798"/>
        <n v="90973.807310399803"/>
        <n v="112671.118480891"/>
        <n v="18.767044550218301"/>
        <n v="265289.01495581499"/>
        <n v="700509.70456769306"/>
        <n v="4418.3644985517903"/>
        <n v="12103.1396782471"/>
        <n v="39854.792138910503"/>
        <n v="393437.61909668503"/>
        <n v="2082.6756898235699"/>
        <n v="167311.870254446"/>
        <n v="695597.05790522206"/>
        <n v="433100.08594884397"/>
        <n v="3196.6108695287098"/>
        <n v="901310.968054511"/>
        <n v="3426078.3394823102"/>
        <n v="641455.17584869405"/>
        <n v="131321.21688010599"/>
        <n v="741279.74818080105"/>
        <n v="173054.78173015401"/>
        <n v="1536680.8678423699"/>
        <n v="263670.47080493299"/>
        <n v="192130.436946787"/>
        <n v="540283.63564723905"/>
        <n v="872064.81575491198"/>
        <n v="141151.350830524"/>
        <n v="2182321.6833852101"/>
        <n v="296424.835444041"/>
        <n v="948274.26514726295"/>
        <n v="24367.103923592"/>
        <n v="34820.7561637861"/>
        <n v="317261.837301597"/>
        <n v="935778.84839363804"/>
        <n v="610706.95566373901"/>
        <n v="42530.987084946297"/>
        <n v="158.274821978055"/>
        <n v="4417.8407910432197"/>
        <n v="39.080111871579803"/>
        <n v="5536.5225707946402"/>
        <n v="151.07319439113499"/>
        <n v="262.94448916385602"/>
        <n v="476.330645808935"/>
        <n v="0.37633226548538801"/>
        <n v="11304.1411362158"/>
        <n v="72479.084057667103"/>
        <n v="248.355010135745"/>
        <n v="279870.67116444098"/>
        <n v="13142.5525633831"/>
        <n v="84117.005798149999"/>
        <n v="3974.9749802913302"/>
        <n v="11237.1122816527"/>
        <n v="4105.6116820459501"/>
        <n v="4055795.1368912701"/>
        <n v="327710.46397830301"/>
        <n v="100456.374490581"/>
        <n v="1222424.1903723599"/>
        <n v="316474.34821530798"/>
        <n v="141043.65961789899"/>
        <n v="106974.128845264"/>
        <n v="306480.294099127"/>
        <n v="166792.38745525901"/>
        <n v="2621320.7169352202"/>
        <n v="258378.01218550099"/>
        <n v="685866.41330853396"/>
        <n v="39245.089888922303"/>
        <n v="150033.83138242501"/>
        <n v="128876.021497946"/>
        <n v="311418.19487331598"/>
        <n v="1549993.20693987"/>
        <n v="852683.54779885896"/>
        <n v="609474.65926372004"/>
        <n v="213528.684618709"/>
        <n v="681065.18166834302"/>
        <n v="155873.20167470101"/>
        <n v="22243.201094232802"/>
        <n v="1548087.48723188"/>
        <n v="8115.7805169285703"/>
        <n v="4.9175378404801702"/>
        <n v="222.102713858653"/>
        <n v="22072.883243428401"/>
        <n v="238596.57849386299"/>
        <n v="9645.3331566354409"/>
        <n v="3076.39078511548"/>
        <n v="80336.296103905901"/>
        <n v="714026.51053294505"/>
        <n v="8.4633909219892995"/>
        <n v="77260.046007611701"/>
        <n v="70673.209919098896"/>
        <n v="7708.31305020132"/>
        <n v="31635.707162879498"/>
        <n v="286334.66782122402"/>
        <n v="1212.3396479139601"/>
        <n v="89077.242315278301"/>
        <n v="680076.81396856997"/>
        <n v="115786.742622301"/>
        <n v="1456947.71023488"/>
        <n v="107939.450074354"/>
        <n v="1615110.08443671"/>
        <n v="402545.94767331699"/>
        <n v="238486.23576344"/>
        <n v="386896.52228019101"/>
        <n v="223071.08575105501"/>
        <n v="1752774.58186474"/>
        <n v="156719.28340961999"/>
        <n v="364648.10093380098"/>
        <n v="2006782.1840916399"/>
        <n v="565407.98065908405"/>
        <n v="2276610.49543171"/>
        <n v="472683.20015316101"/>
        <n v="378759.23970878503"/>
        <n v="23761.658295773701"/>
        <n v="614146.88174597104"/>
        <n v="2325.2288313691201"/>
        <n v="6266.6648560390604"/>
        <n v="344277.17630752601"/>
        <n v="2190176.8571926602"/>
        <n v="630302.14477347594"/>
        <n v="1399632.2773061399"/>
        <n v="18653.770515889701"/>
        <n v="381773.55847869598"/>
        <n v="835.47001626688404"/>
        <n v="1494937.362249"/>
        <n v="45564.359941531198"/>
        <n v="453811.42340402398"/>
        <n v="2458023.3638728699"/>
        <n v="1063967.5602063399"/>
        <n v="1252533.5338446801"/>
        <n v="2742961.3320392198"/>
        <n v="191232.21895178399"/>
        <n v="125010.72003628701"/>
        <n v="234068.351317961"/>
        <n v="514675.91708016698"/>
        <n v="845734.88672889594"/>
        <n v="104974.312180394"/>
        <n v="128020.21177712501"/>
        <n v="931387.116369394"/>
        <n v="745619.18962370302"/>
        <n v="53651.271893306999"/>
        <n v="3664115.4002706199"/>
        <n v="959248.54233174305"/>
        <n v="131141.961958998"/>
        <n v="54599.401670038103"/>
        <n v="842.45214771383701"/>
        <n v="533.54243216100895"/>
        <n v="14507.599418076001"/>
        <n v="7549.5727078231002"/>
        <n v="1160.7751724417401"/>
        <n v="487899.22455547599"/>
        <n v="272.41396314909298"/>
        <n v="218311.77169995001"/>
        <n v="596699.92410744994"/>
        <n v="3.2909427369696802"/>
        <n v="2765693.2862627301"/>
        <n v="174305.18571413599"/>
        <n v="99573.282742762196"/>
        <n v="125100.03496869899"/>
        <n v="190308.39434032"/>
        <n v="40.1136220283691"/>
        <n v="1776530.88983017"/>
        <n v="7930475.20686391"/>
        <n v="292793.25406327599"/>
        <n v="1426082.76573187"/>
        <n v="817025.35465862404"/>
        <n v="570.26683115395394"/>
        <n v="334002.34260362497"/>
        <n v="273700.35286917898"/>
        <n v="375731.10343302297"/>
        <n v="204092.38240827099"/>
        <n v="684340.24571554398"/>
        <n v="4933390.6325168703"/>
        <n v="369585.34032454202"/>
        <n v="2095.1137531833501"/>
        <n v="450724.112730333"/>
        <n v="1030439.6372076001"/>
        <n v="672518.64392919699"/>
        <n v="285088.15282426501"/>
        <n v="302290.87755682901"/>
        <n v="43791.892362929801"/>
        <n v="485807.14836228802"/>
        <n v="1263175.15612161"/>
        <n v="1279644.7570219501"/>
        <n v="97017.294535950496"/>
        <n v="330021.20446433098"/>
        <n v="385.63549987228703"/>
        <n v="285.76130610920097"/>
        <n v="3229.73868344826"/>
        <n v="1099.99359909336"/>
        <n v="62594.390796699001"/>
        <n v="3878.8665231207701"/>
        <n v="55.177482883572303"/>
        <n v="6614.9528483948297"/>
        <n v="42942.586451078903"/>
        <n v="210626.478794227"/>
        <n v="1568.4712767916601"/>
        <n v="1777098.14719664"/>
        <n v="44645.318000131498"/>
        <n v="93919.995866906902"/>
        <n v="116564.66855119199"/>
        <n v="5425.0070240681698"/>
        <n v="2039697.3721940899"/>
        <n v="5228515.6379911397"/>
        <n v="6344.8694146649505"/>
        <n v="4654381.8214218197"/>
        <n v="1317106.7277415299"/>
        <n v="1466276.0963936599"/>
        <n v="1606435.45755877"/>
        <n v="53838.364359705804"/>
        <n v="1191256.52914297"/>
        <n v="337231.98969246401"/>
        <n v="325724.29124856403"/>
        <n v="707846.59888553701"/>
        <n v="86445.6758811818"/>
        <n v="1292434.75819761"/>
        <n v="1635702.5292044999"/>
        <n v="457631.60209750501"/>
        <n v="81418.007236815698"/>
        <n v="108232.27570680399"/>
        <n v="3759315.4219498499"/>
        <n v="609039.57764769997"/>
        <n v="1123987.61321584"/>
        <n v="570156.98958685598"/>
        <n v="123693.944027253"/>
        <n v="415893.404281058"/>
        <n v="2871.8399805552099"/>
        <n v="1889.81994084331"/>
        <n v="4722686.8356940001"/>
        <n v="18.410562182352599"/>
        <n v="731263.56957200996"/>
        <n v="547819.88024969504"/>
        <n v="3405.2469917745302"/>
        <n v="3483.8442987223002"/>
        <n v="5160.18933328405"/>
        <n v="350738.10990727198"/>
        <n v="56565.257822371903"/>
        <n v="158646.72224996699"/>
        <n v="252430.45196358601"/>
        <n v="399826.35139130498"/>
        <n v="1205136.79396565"/>
        <n v="98404.521866450406"/>
        <n v="37916.237041263303"/>
        <n v="116.506841714109"/>
        <n v="1148355.48295943"/>
        <n v="704995.65010141605"/>
        <n v="78962.972632679302"/>
        <n v="1724179.51324914"/>
        <n v="1239995.79996125"/>
        <n v="1282047.5857758101"/>
        <n v="155794.17644883401"/>
        <n v="204268.09512911201"/>
        <n v="40952.043694641899"/>
        <n v="246204.05775076"/>
        <n v="472006.16842471203"/>
        <n v="3446974.4535268801"/>
        <n v="21648.605565759401"/>
        <n v="157104.70665617799"/>
        <n v="339146.897477213"/>
        <n v="525397.44391647098"/>
        <n v="14741927.767895499"/>
        <n v="1011351.39073372"/>
        <n v="40456.629917492101"/>
        <n v="413180.53234703501"/>
      </sharedItems>
    </cacheField>
    <cacheField name="Min Stratum Biomass (lower 95% CL)" numFmtId="0">
      <sharedItems containsString="0" containsBlank="1" containsNumber="1" minValue="0" maxValue="11686.7"/>
    </cacheField>
    <cacheField name="Max Stratum Biomass (upper 95% CL)" numFmtId="0">
      <sharedItems containsString="0" containsBlank="1" containsNumber="1" minValue="0" maxValue="56776.7"/>
    </cacheField>
    <cacheField name="Stratum Population (number)" numFmtId="0">
      <sharedItems containsString="0" containsBlank="1" containsNumber="1" containsInteger="1" minValue="0" maxValue="50137330"/>
    </cacheField>
    <cacheField name="Stratum Population Var" numFmtId="0">
      <sharedItems containsString="0" containsBlank="1" containsNumber="1" minValue="0" maxValue="128541080705442"/>
    </cacheField>
    <cacheField name="Min Stratum Population (lower 95% CL)" numFmtId="0">
      <sharedItems containsString="0" containsBlank="1" containsNumber="1" containsInteger="1" minValue="0" maxValue="37135415"/>
    </cacheField>
    <cacheField name="Max Stratum Population (upper 95% CL)" numFmtId="0">
      <sharedItems containsString="0" containsBlank="1" containsNumber="1" containsInteger="1" minValue="0" maxValue="138178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6">
  <r>
    <n v="1"/>
    <d v="2019-09-24T11:25:49"/>
    <s v="GOA"/>
    <x v="0"/>
    <n v="10"/>
    <s v="Shumagin"/>
    <n v="1"/>
    <x v="0"/>
    <x v="0"/>
    <x v="0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1"/>
    <s v="Shumagin"/>
    <n v="1"/>
    <x v="0"/>
    <x v="1"/>
    <x v="0"/>
    <s v="SHELF"/>
    <n v="30020"/>
    <s v="shortspine thornyhead"/>
    <s v="Sebastolobus alascanus"/>
    <n v="5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2"/>
    <s v="Shumagin"/>
    <n v="1"/>
    <x v="0"/>
    <x v="2"/>
    <x v="0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3"/>
    <s v="Shumagin"/>
    <n v="1"/>
    <x v="0"/>
    <x v="3"/>
    <x v="0"/>
    <s v="SHELF"/>
    <n v="30020"/>
    <s v="shortspine thornyhead"/>
    <s v="Sebastolobus alascanus"/>
    <n v="2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20"/>
    <s v="Chirikof"/>
    <n v="1"/>
    <x v="0"/>
    <x v="4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21"/>
    <s v="Chirikof"/>
    <n v="1"/>
    <x v="0"/>
    <x v="5"/>
    <x v="1"/>
    <s v="SHELF"/>
    <n v="30020"/>
    <s v="shortspine thornyhead"/>
    <s v="Sebastolobus alascanus"/>
    <n v="1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22"/>
    <s v="Chirikof"/>
    <n v="1"/>
    <x v="0"/>
    <x v="6"/>
    <x v="1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30"/>
    <s v="Kodiak"/>
    <n v="1"/>
    <x v="0"/>
    <x v="7"/>
    <x v="1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31"/>
    <s v="Kodiak"/>
    <n v="1"/>
    <x v="0"/>
    <x v="8"/>
    <x v="1"/>
    <s v="SHELF"/>
    <n v="30020"/>
    <s v="shortspine thornyhead"/>
    <s v="Sebastolobus alascanus"/>
    <n v="4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32"/>
    <s v="Kodiak"/>
    <n v="1"/>
    <x v="0"/>
    <x v="9"/>
    <x v="1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33"/>
    <s v="Kodiak"/>
    <n v="1"/>
    <x v="0"/>
    <x v="10"/>
    <x v="1"/>
    <s v="SHELF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35"/>
    <s v="Kodiak"/>
    <n v="1"/>
    <x v="0"/>
    <x v="11"/>
    <x v="1"/>
    <s v="SHELF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40"/>
    <s v="Yakutat"/>
    <n v="1"/>
    <x v="0"/>
    <x v="12"/>
    <x v="2"/>
    <s v="SHELF"/>
    <n v="30020"/>
    <s v="shortspine thornyhead"/>
    <s v="Sebastolobus alascanus"/>
    <n v="4"/>
    <n v="1"/>
    <n v="0.5"/>
    <n v="0.29376836361261199"/>
    <n v="6"/>
    <n v="35.474986549041503"/>
    <x v="1"/>
    <x v="1"/>
    <n v="0"/>
    <n v="22.5"/>
    <n v="59246"/>
    <n v="3510089388.1136098"/>
    <n v="0"/>
    <n v="247767"/>
  </r>
  <r>
    <n v="1"/>
    <d v="2019-09-24T11:25:49"/>
    <s v="GOA"/>
    <x v="0"/>
    <n v="41"/>
    <s v="Yakutat"/>
    <n v="1"/>
    <x v="0"/>
    <x v="13"/>
    <x v="2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10"/>
    <s v="Shumagin"/>
    <n v="101"/>
    <x v="1"/>
    <x v="14"/>
    <x v="0"/>
    <s v="GULLY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11"/>
    <s v="Shumagin"/>
    <n v="101"/>
    <x v="1"/>
    <x v="15"/>
    <x v="0"/>
    <s v="SHELF"/>
    <n v="30020"/>
    <s v="shortspine thornyhead"/>
    <s v="Sebastolobus alascanus"/>
    <n v="46"/>
    <n v="10"/>
    <n v="16.7"/>
    <n v="49.389173987814203"/>
    <n v="43.1"/>
    <n v="391.19107899969401"/>
    <x v="2"/>
    <x v="2"/>
    <n v="20.7"/>
    <n v="252.3"/>
    <n v="351087"/>
    <n v="26007736327.8992"/>
    <n v="25162"/>
    <n v="677012"/>
  </r>
  <r>
    <n v="1"/>
    <d v="2019-09-24T11:25:49"/>
    <s v="GOA"/>
    <x v="0"/>
    <n v="112"/>
    <s v="Shumagin"/>
    <n v="101"/>
    <x v="1"/>
    <x v="16"/>
    <x v="0"/>
    <s v="GULLY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20"/>
    <s v="Chirikof"/>
    <n v="101"/>
    <x v="1"/>
    <x v="17"/>
    <x v="1"/>
    <s v="GULLY"/>
    <n v="30020"/>
    <s v="shortspine thornyhead"/>
    <s v="Sebastolobus alascanus"/>
    <n v="5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21"/>
    <s v="Chirikof"/>
    <n v="101"/>
    <x v="1"/>
    <x v="18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22"/>
    <s v="Chirikof"/>
    <n v="101"/>
    <x v="1"/>
    <x v="19"/>
    <x v="1"/>
    <s v="SHELF"/>
    <n v="30020"/>
    <s v="shortspine thornyhead"/>
    <s v="Sebastolobus alascanus"/>
    <n v="21"/>
    <n v="6"/>
    <n v="190"/>
    <n v="31402.737071925199"/>
    <n v="451.9"/>
    <n v="184211.63448249601"/>
    <x v="3"/>
    <x v="3"/>
    <n v="0"/>
    <n v="2804.4"/>
    <n v="2264495"/>
    <n v="4625092747830.0703"/>
    <n v="0"/>
    <n v="6750652"/>
  </r>
  <r>
    <n v="1"/>
    <d v="2019-09-24T11:25:49"/>
    <s v="GOA"/>
    <x v="0"/>
    <n v="130"/>
    <s v="Kodiak"/>
    <n v="101"/>
    <x v="1"/>
    <x v="20"/>
    <x v="1"/>
    <s v="GULLY"/>
    <n v="30020"/>
    <s v="shortspine thornyhead"/>
    <s v="Sebastolobus alascanus"/>
    <n v="39"/>
    <n v="2"/>
    <n v="2.6"/>
    <n v="3.7232788305026401"/>
    <n v="6.8"/>
    <n v="22.912006031814599"/>
    <x v="4"/>
    <x v="4"/>
    <n v="0"/>
    <n v="51.4"/>
    <n v="53478"/>
    <n v="1434204137.37169"/>
    <n v="0"/>
    <n v="130810"/>
  </r>
  <r>
    <n v="1"/>
    <d v="2019-09-24T11:25:49"/>
    <s v="GOA"/>
    <x v="0"/>
    <n v="131"/>
    <s v="Kodiak"/>
    <n v="101"/>
    <x v="1"/>
    <x v="21"/>
    <x v="1"/>
    <s v="SHELF"/>
    <n v="30020"/>
    <s v="shortspine thornyhead"/>
    <s v="Sebastolobus alascanus"/>
    <n v="18"/>
    <n v="2"/>
    <n v="2.2999999999999998"/>
    <n v="2.7513241732582898"/>
    <n v="3.1"/>
    <n v="5.50917567872993"/>
    <x v="5"/>
    <x v="5"/>
    <n v="0"/>
    <n v="42.3"/>
    <n v="22432"/>
    <n v="296519229.34971702"/>
    <n v="0"/>
    <n v="58766"/>
  </r>
  <r>
    <n v="1"/>
    <d v="2019-09-24T11:25:49"/>
    <s v="GOA"/>
    <x v="0"/>
    <n v="132"/>
    <s v="Kodiak"/>
    <n v="101"/>
    <x v="1"/>
    <x v="22"/>
    <x v="1"/>
    <s v="SHELF"/>
    <n v="30020"/>
    <s v="shortspine thornyhead"/>
    <s v="Sebastolobus alascanus"/>
    <n v="2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33"/>
    <s v="Kodiak"/>
    <n v="101"/>
    <x v="1"/>
    <x v="23"/>
    <x v="1"/>
    <s v="SHELF"/>
    <n v="30020"/>
    <s v="shortspine thornyhead"/>
    <s v="Sebastolobus alascanus"/>
    <n v="32"/>
    <n v="3"/>
    <n v="33.9"/>
    <n v="935.26602653361601"/>
    <n v="72.8"/>
    <n v="4350.6659240836298"/>
    <x v="6"/>
    <x v="6"/>
    <n v="0"/>
    <n v="1163.0999999999999"/>
    <n v="879098"/>
    <n v="634562874740.37195"/>
    <n v="0"/>
    <n v="2505744"/>
  </r>
  <r>
    <n v="1"/>
    <d v="2019-09-24T11:25:49"/>
    <s v="GOA"/>
    <x v="0"/>
    <n v="134"/>
    <s v="Kodiak"/>
    <n v="101"/>
    <x v="1"/>
    <x v="24"/>
    <x v="1"/>
    <s v="SHELF"/>
    <n v="30020"/>
    <s v="shortspine thornyhead"/>
    <s v="Sebastolobus alascanus"/>
    <n v="21"/>
    <n v="3"/>
    <n v="6.6"/>
    <n v="16.608627065842601"/>
    <n v="17.2"/>
    <n v="128.206261060641"/>
    <x v="7"/>
    <x v="7"/>
    <n v="0"/>
    <n v="75.7"/>
    <n v="86657"/>
    <n v="3238326813.1582098"/>
    <n v="0"/>
    <n v="205364"/>
  </r>
  <r>
    <n v="1"/>
    <d v="2019-09-24T11:25:49"/>
    <s v="GOA"/>
    <x v="0"/>
    <n v="140"/>
    <s v="Yakutat"/>
    <n v="101"/>
    <x v="1"/>
    <x v="25"/>
    <x v="2"/>
    <s v="SHELF"/>
    <n v="30020"/>
    <s v="shortspine thornyhead"/>
    <s v="Sebastolobus alascanus"/>
    <n v="13"/>
    <n v="4"/>
    <n v="29.1"/>
    <n v="291.46522795532098"/>
    <n v="57.8"/>
    <n v="2048.7407368699"/>
    <x v="8"/>
    <x v="8"/>
    <n v="0"/>
    <n v="486.8"/>
    <n v="424310"/>
    <n v="110545774062.66499"/>
    <n v="0"/>
    <n v="1148793"/>
  </r>
  <r>
    <n v="1"/>
    <d v="2019-09-24T11:25:49"/>
    <s v="GOA"/>
    <x v="0"/>
    <n v="141"/>
    <s v="Yakutat"/>
    <n v="101"/>
    <x v="1"/>
    <x v="26"/>
    <x v="2"/>
    <s v="SHELF"/>
    <n v="30020"/>
    <s v="shortspine thornyhead"/>
    <s v="Sebastolobus alascanus"/>
    <n v="18"/>
    <n v="2"/>
    <n v="0.9"/>
    <n v="0.395512755441292"/>
    <n v="5"/>
    <n v="11.921601919184701"/>
    <x v="9"/>
    <x v="9"/>
    <n v="0"/>
    <n v="11.5"/>
    <n v="26555"/>
    <n v="331922007.51916802"/>
    <n v="0"/>
    <n v="64997"/>
  </r>
  <r>
    <n v="1"/>
    <d v="2019-09-24T11:25:49"/>
    <s v="GOA"/>
    <x v="0"/>
    <n v="142"/>
    <s v="Yakutat"/>
    <n v="101"/>
    <x v="1"/>
    <x v="27"/>
    <x v="2"/>
    <s v="SHELF"/>
    <n v="30020"/>
    <s v="shortspine thornyhead"/>
    <s v="Sebastolobus alascanus"/>
    <n v="22"/>
    <n v="2"/>
    <n v="2.8"/>
    <n v="7.4194351622873898"/>
    <n v="22.1"/>
    <n v="401.83031871241002"/>
    <x v="10"/>
    <x v="10"/>
    <n v="0"/>
    <n v="76.7"/>
    <n v="200039"/>
    <n v="32779424725.597"/>
    <n v="0"/>
    <n v="576625"/>
  </r>
  <r>
    <n v="1"/>
    <d v="2019-09-24T11:25:49"/>
    <s v="GOA"/>
    <x v="0"/>
    <n v="143"/>
    <s v="Yakutat"/>
    <n v="101"/>
    <x v="1"/>
    <x v="28"/>
    <x v="2"/>
    <s v="SHELF"/>
    <n v="30020"/>
    <s v="shortspine thornyhead"/>
    <s v="Sebastolobus alascanus"/>
    <n v="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150"/>
    <s v="Southeastern"/>
    <n v="101"/>
    <x v="1"/>
    <x v="29"/>
    <x v="2"/>
    <s v="SHELF"/>
    <n v="30020"/>
    <s v="shortspine thornyhead"/>
    <s v="Sebastolobus alascanus"/>
    <n v="12"/>
    <n v="6"/>
    <n v="56.4"/>
    <n v="750.14252796354697"/>
    <n v="331.3"/>
    <n v="21866.0453486806"/>
    <x v="11"/>
    <x v="11"/>
    <n v="0"/>
    <n v="489.6"/>
    <n v="1390459"/>
    <n v="385052790818.19702"/>
    <n v="24681"/>
    <n v="2756237"/>
  </r>
  <r>
    <n v="1"/>
    <d v="2019-09-24T11:25:49"/>
    <s v="GOA"/>
    <x v="0"/>
    <n v="151"/>
    <s v="Southeastern"/>
    <n v="101"/>
    <x v="1"/>
    <x v="30"/>
    <x v="2"/>
    <s v="SHELF"/>
    <n v="30020"/>
    <s v="shortspine thornyhead"/>
    <s v="Sebastolobus alascanus"/>
    <n v="25"/>
    <n v="3"/>
    <n v="0.8"/>
    <n v="0.25615484356805901"/>
    <n v="7.6"/>
    <n v="19.886374555968899"/>
    <x v="12"/>
    <x v="12"/>
    <n v="0"/>
    <n v="12.9"/>
    <n v="52492"/>
    <n v="943457236.17254603"/>
    <n v="0"/>
    <n v="115889"/>
  </r>
  <r>
    <n v="1"/>
    <d v="2019-09-24T11:25:49"/>
    <s v="GOA"/>
    <x v="0"/>
    <n v="210"/>
    <s v="Shumagin"/>
    <n v="201"/>
    <x v="2"/>
    <x v="31"/>
    <x v="0"/>
    <s v="SLOPE"/>
    <n v="30020"/>
    <s v="shortspine thornyhead"/>
    <s v="Sebastolobus alascanus"/>
    <n v="23"/>
    <n v="20"/>
    <n v="1853.4"/>
    <n v="171413.41318854"/>
    <n v="5243.1"/>
    <n v="1908196.5399088799"/>
    <x v="13"/>
    <x v="13"/>
    <n v="2773.4"/>
    <n v="7561.3"/>
    <n v="14617374"/>
    <n v="14831762205369.5"/>
    <n v="6629980"/>
    <n v="22604769"/>
  </r>
  <r>
    <n v="1"/>
    <d v="2019-09-24T11:25:49"/>
    <s v="GOA"/>
    <x v="0"/>
    <n v="220"/>
    <s v="Chirikof"/>
    <n v="201"/>
    <x v="2"/>
    <x v="32"/>
    <x v="1"/>
    <s v="GULLY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221"/>
    <s v="Chirikof"/>
    <n v="201"/>
    <x v="2"/>
    <x v="33"/>
    <x v="1"/>
    <s v="SLOPE"/>
    <n v="30020"/>
    <s v="shortspine thornyhead"/>
    <s v="Sebastolobus alascanus"/>
    <n v="16"/>
    <n v="13"/>
    <n v="3201.9"/>
    <n v="1176101.3109510399"/>
    <n v="7233.8"/>
    <n v="6365300.6825866196"/>
    <x v="14"/>
    <x v="14"/>
    <n v="1361.6"/>
    <n v="8425.5"/>
    <n v="11055449"/>
    <n v="14867691400825.801"/>
    <n v="2838602"/>
    <n v="19272296"/>
  </r>
  <r>
    <n v="1"/>
    <d v="2019-09-24T11:25:49"/>
    <s v="GOA"/>
    <x v="0"/>
    <n v="230"/>
    <s v="Kodiak"/>
    <n v="201"/>
    <x v="2"/>
    <x v="34"/>
    <x v="1"/>
    <s v="GULLY"/>
    <n v="30020"/>
    <s v="shortspine thornyhead"/>
    <s v="Sebastolobus alascanus"/>
    <n v="22"/>
    <n v="20"/>
    <n v="813.5"/>
    <n v="29959.318759028902"/>
    <n v="2113.5"/>
    <n v="199480.435799172"/>
    <x v="15"/>
    <x v="15"/>
    <n v="3019.8"/>
    <n v="7814.9"/>
    <n v="14075013"/>
    <n v="8846639653423.6309"/>
    <n v="7888406"/>
    <n v="20261620"/>
  </r>
  <r>
    <n v="1"/>
    <d v="2019-09-24T11:25:49"/>
    <s v="GOA"/>
    <x v="0"/>
    <n v="231"/>
    <s v="Kodiak"/>
    <n v="201"/>
    <x v="2"/>
    <x v="35"/>
    <x v="1"/>
    <s v="SLOPE"/>
    <n v="30020"/>
    <s v="shortspine thornyhead"/>
    <s v="Sebastolobus alascanus"/>
    <n v="14"/>
    <n v="14"/>
    <n v="1283.0999999999999"/>
    <n v="80195.788285827395"/>
    <n v="4297.3999999999996"/>
    <n v="1122938.7129913301"/>
    <x v="16"/>
    <x v="16"/>
    <n v="1089.4000000000001"/>
    <n v="3074.5"/>
    <n v="6973075"/>
    <n v="2956558603628.4502"/>
    <n v="3259031"/>
    <n v="10687118"/>
  </r>
  <r>
    <n v="1"/>
    <d v="2019-09-24T11:25:49"/>
    <s v="GOA"/>
    <x v="0"/>
    <n v="232"/>
    <s v="Kodiak"/>
    <n v="201"/>
    <x v="2"/>
    <x v="36"/>
    <x v="1"/>
    <s v="GULLY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0"/>
    <n v="240"/>
    <s v="Yakutat"/>
    <n v="201"/>
    <x v="2"/>
    <x v="37"/>
    <x v="2"/>
    <s v="GULLY"/>
    <n v="30020"/>
    <s v="shortspine thornyhead"/>
    <s v="Sebastolobus alascanus"/>
    <n v="17"/>
    <n v="12"/>
    <n v="123.5"/>
    <n v="2848.1813474186201"/>
    <n v="604.79999999999995"/>
    <n v="45186.132674942099"/>
    <x v="17"/>
    <x v="17"/>
    <n v="31.4"/>
    <n v="719.9"/>
    <n v="1840371"/>
    <n v="418335093617.12598"/>
    <n v="469180"/>
    <n v="3211562"/>
  </r>
  <r>
    <n v="1"/>
    <d v="2019-09-24T11:25:49"/>
    <s v="GOA"/>
    <x v="0"/>
    <n v="241"/>
    <s v="Yakutat"/>
    <n v="201"/>
    <x v="2"/>
    <x v="38"/>
    <x v="2"/>
    <s v="SLOPE"/>
    <n v="30020"/>
    <s v="shortspine thornyhead"/>
    <s v="Sebastolobus alascanus"/>
    <n v="16"/>
    <n v="11"/>
    <n v="457.5"/>
    <n v="53823.178469629202"/>
    <n v="1694.4"/>
    <n v="549940.21121093398"/>
    <x v="18"/>
    <x v="18"/>
    <n v="0"/>
    <n v="2025.1"/>
    <n v="3604511"/>
    <n v="2488814651494.6299"/>
    <n v="242651"/>
    <n v="6966372"/>
  </r>
  <r>
    <n v="1"/>
    <d v="2019-09-24T11:25:49"/>
    <s v="GOA"/>
    <x v="0"/>
    <n v="250"/>
    <s v="Southeastern"/>
    <n v="201"/>
    <x v="2"/>
    <x v="39"/>
    <x v="2"/>
    <s v="SLOPE"/>
    <n v="30020"/>
    <s v="shortspine thornyhead"/>
    <s v="Sebastolobus alascanus"/>
    <n v="20"/>
    <n v="19"/>
    <n v="731.1"/>
    <n v="21243.112450694"/>
    <n v="3111.7"/>
    <n v="390323.783084444"/>
    <x v="19"/>
    <x v="19"/>
    <n v="479.4"/>
    <n v="1165.9000000000001"/>
    <n v="3501435"/>
    <n v="494233660629.763"/>
    <n v="2030019"/>
    <n v="4972850"/>
  </r>
  <r>
    <n v="1"/>
    <d v="2019-09-24T11:25:49"/>
    <s v="GOA"/>
    <x v="0"/>
    <n v="251"/>
    <s v="Southeastern"/>
    <n v="201"/>
    <x v="2"/>
    <x v="40"/>
    <x v="2"/>
    <s v="SLOPE"/>
    <n v="30020"/>
    <s v="shortspine thornyhead"/>
    <s v="Sebastolobus alascanus"/>
    <n v="19"/>
    <n v="13"/>
    <n v="53.1"/>
    <n v="251.59555507172499"/>
    <n v="317.89999999999998"/>
    <n v="8070.6468720211897"/>
    <x v="20"/>
    <x v="20"/>
    <n v="77.5"/>
    <n v="339.2"/>
    <n v="1248510"/>
    <n v="124463967284.783"/>
    <n v="507289"/>
    <n v="1989731"/>
  </r>
  <r>
    <n v="1"/>
    <d v="2019-09-24T11:25:49"/>
    <s v="GOA"/>
    <x v="0"/>
    <n v="310"/>
    <s v="Shumagin"/>
    <n v="301"/>
    <x v="3"/>
    <x v="31"/>
    <x v="0"/>
    <s v="SLOPE"/>
    <n v="30020"/>
    <s v="shortspine thornyhead"/>
    <s v="Sebastolobus alascanus"/>
    <n v="18"/>
    <n v="18"/>
    <n v="1662.1"/>
    <n v="96154.322785245502"/>
    <n v="5305.8"/>
    <n v="998582.435382055"/>
    <x v="21"/>
    <x v="21"/>
    <n v="2550.8000000000002"/>
    <n v="5862.9"/>
    <n v="13429454"/>
    <n v="6397390683782.0801"/>
    <n v="8092618"/>
    <n v="18766291"/>
  </r>
  <r>
    <n v="1"/>
    <d v="2019-09-24T11:25:49"/>
    <s v="GOA"/>
    <x v="0"/>
    <n v="320"/>
    <s v="Chirikof"/>
    <n v="301"/>
    <x v="3"/>
    <x v="33"/>
    <x v="1"/>
    <s v="SLOPE"/>
    <n v="30020"/>
    <s v="shortspine thornyhead"/>
    <s v="Sebastolobus alascanus"/>
    <n v="12"/>
    <n v="12"/>
    <n v="1700.3"/>
    <n v="126331.40257972"/>
    <n v="4498.6000000000004"/>
    <n v="713464.75835134299"/>
    <x v="22"/>
    <x v="22"/>
    <n v="1472.4"/>
    <n v="3982"/>
    <n v="7215591"/>
    <n v="1835524283804.8"/>
    <n v="4233642"/>
    <n v="10197539"/>
  </r>
  <r>
    <n v="1"/>
    <d v="2019-09-24T11:25:49"/>
    <s v="GOA"/>
    <x v="0"/>
    <n v="330"/>
    <s v="Kodiak"/>
    <n v="301"/>
    <x v="3"/>
    <x v="35"/>
    <x v="1"/>
    <s v="SLOPE"/>
    <n v="30020"/>
    <s v="shortspine thornyhead"/>
    <s v="Sebastolobus alascanus"/>
    <n v="18"/>
    <n v="18"/>
    <n v="1244.2"/>
    <n v="42490.231796902"/>
    <n v="4309.3"/>
    <n v="502481.980124416"/>
    <x v="23"/>
    <x v="23"/>
    <n v="2356.5"/>
    <n v="4889.3"/>
    <n v="12547609"/>
    <n v="4260242571764.0098"/>
    <n v="8192494"/>
    <n v="16902724"/>
  </r>
  <r>
    <n v="1"/>
    <d v="2019-09-24T11:25:49"/>
    <s v="GOA"/>
    <x v="0"/>
    <n v="340"/>
    <s v="Yakutat"/>
    <n v="301"/>
    <x v="3"/>
    <x v="37"/>
    <x v="2"/>
    <s v="GULLY"/>
    <n v="30020"/>
    <s v="shortspine thornyhead"/>
    <s v="Sebastolobus alascanus"/>
    <n v="6"/>
    <n v="6"/>
    <n v="640"/>
    <n v="69349.111302375997"/>
    <n v="2618.5"/>
    <n v="2315752.1462222398"/>
    <x v="24"/>
    <x v="24"/>
    <n v="0"/>
    <n v="1458.2"/>
    <n v="2899209"/>
    <n v="2838841147547.1699"/>
    <n v="0"/>
    <n v="7231052"/>
  </r>
  <r>
    <n v="1"/>
    <d v="2019-09-24T11:25:49"/>
    <s v="GOA"/>
    <x v="0"/>
    <n v="341"/>
    <s v="Yakutat"/>
    <n v="301"/>
    <x v="3"/>
    <x v="38"/>
    <x v="2"/>
    <s v="SLOPE"/>
    <n v="30020"/>
    <s v="shortspine thornyhead"/>
    <s v="Sebastolobus alascanus"/>
    <n v="5"/>
    <n v="4"/>
    <n v="1103.7"/>
    <n v="182124.47924108099"/>
    <n v="4810.6000000000004"/>
    <n v="5588407.44390513"/>
    <x v="25"/>
    <x v="25"/>
    <n v="0"/>
    <n v="3479.7"/>
    <n v="7314874"/>
    <n v="12921260932670.5"/>
    <n v="0"/>
    <n v="17293526"/>
  </r>
  <r>
    <n v="1"/>
    <d v="2019-09-24T11:25:49"/>
    <s v="GOA"/>
    <x v="0"/>
    <n v="350"/>
    <s v="Southeastern"/>
    <n v="301"/>
    <x v="3"/>
    <x v="41"/>
    <x v="2"/>
    <s v="GULLY"/>
    <n v="30020"/>
    <s v="shortspine thornyhead"/>
    <s v="Sebastolobus alascanus"/>
    <n v="9"/>
    <n v="9"/>
    <n v="438.1"/>
    <n v="10404.759492864099"/>
    <n v="1662.4"/>
    <n v="88789.701167454798"/>
    <x v="26"/>
    <x v="26"/>
    <n v="475.7"/>
    <n v="1578.6"/>
    <n v="3897174"/>
    <n v="487976573528.71997"/>
    <n v="2286310"/>
    <n v="5508038"/>
  </r>
  <r>
    <n v="1"/>
    <d v="2019-09-24T11:25:49"/>
    <s v="GOA"/>
    <x v="0"/>
    <n v="351"/>
    <s v="Southeastern"/>
    <n v="301"/>
    <x v="3"/>
    <x v="42"/>
    <x v="2"/>
    <s v="SLOPE"/>
    <n v="30020"/>
    <s v="shortspine thornyhead"/>
    <s v="Sebastolobus alascanus"/>
    <n v="2"/>
    <n v="2"/>
    <n v="1354.9"/>
    <n v="47485.959606883298"/>
    <n v="6448.3"/>
    <n v="3034814.5251954598"/>
    <x v="27"/>
    <x v="27"/>
    <n v="0"/>
    <n v="3186.2"/>
    <n v="4982371"/>
    <n v="1811794819343.05"/>
    <n v="0"/>
    <n v="22085019"/>
  </r>
  <r>
    <n v="1"/>
    <d v="2019-09-24T11:25:49"/>
    <s v="GOA"/>
    <x v="0"/>
    <n v="410"/>
    <s v="Shumagin"/>
    <n v="501"/>
    <x v="4"/>
    <x v="31"/>
    <x v="0"/>
    <s v="SLOPE"/>
    <n v="30020"/>
    <s v="shortspine thornyhead"/>
    <s v="Sebastolobus alascanus"/>
    <n v="14"/>
    <n v="14"/>
    <n v="1522.3"/>
    <n v="125570.24224360401"/>
    <n v="4555.2"/>
    <n v="1139485.81121321"/>
    <x v="28"/>
    <x v="28"/>
    <n v="1518"/>
    <n v="4588.3"/>
    <n v="9135875"/>
    <n v="4583517173425.7695"/>
    <n v="4511499"/>
    <n v="13760252"/>
  </r>
  <r>
    <n v="1"/>
    <d v="2019-09-24T11:25:49"/>
    <s v="GOA"/>
    <x v="0"/>
    <n v="420"/>
    <s v="Chirikof"/>
    <n v="501"/>
    <x v="4"/>
    <x v="33"/>
    <x v="1"/>
    <s v="SLOPE"/>
    <n v="30020"/>
    <s v="shortspine thornyhead"/>
    <s v="Sebastolobus alascanus"/>
    <n v="9"/>
    <n v="9"/>
    <n v="1123"/>
    <n v="31146.661608500599"/>
    <n v="3374.7"/>
    <n v="289516.25606218498"/>
    <x v="29"/>
    <x v="29"/>
    <n v="1398.5"/>
    <n v="2988.3"/>
    <n v="6591461"/>
    <n v="1104513000890.5601"/>
    <n v="4167951"/>
    <n v="9014970"/>
  </r>
  <r>
    <n v="1"/>
    <d v="2019-09-24T11:25:49"/>
    <s v="GOA"/>
    <x v="0"/>
    <n v="430"/>
    <s v="Kodiak"/>
    <n v="501"/>
    <x v="4"/>
    <x v="35"/>
    <x v="1"/>
    <s v="SLOPE"/>
    <n v="30020"/>
    <s v="shortspine thornyhead"/>
    <s v="Sebastolobus alascanus"/>
    <n v="16"/>
    <n v="16"/>
    <n v="1036.5999999999999"/>
    <n v="95320.334322205599"/>
    <n v="3613"/>
    <n v="914028.06815616204"/>
    <x v="30"/>
    <x v="30"/>
    <n v="660.7"/>
    <n v="2956.6"/>
    <n v="6304122"/>
    <n v="2782712000058.5801"/>
    <n v="2749302"/>
    <n v="9858941"/>
  </r>
  <r>
    <n v="1"/>
    <d v="2019-09-24T11:25:49"/>
    <s v="GOA"/>
    <x v="0"/>
    <n v="440"/>
    <s v="Yakutat"/>
    <n v="501"/>
    <x v="4"/>
    <x v="38"/>
    <x v="2"/>
    <s v="SLOPE"/>
    <n v="30020"/>
    <s v="shortspine thornyhead"/>
    <s v="Sebastolobus alascanus"/>
    <n v="3"/>
    <n v="3"/>
    <n v="494.9"/>
    <n v="26062.652343213798"/>
    <n v="1931"/>
    <n v="56000.739471660403"/>
    <x v="31"/>
    <x v="31"/>
    <n v="0"/>
    <n v="1747.8"/>
    <n v="2837155"/>
    <n v="120889535145.246"/>
    <n v="1341038"/>
    <n v="4333273"/>
  </r>
  <r>
    <n v="1"/>
    <d v="2019-09-24T11:25:49"/>
    <s v="GOA"/>
    <x v="0"/>
    <n v="450"/>
    <s v="Southeastern"/>
    <n v="501"/>
    <x v="4"/>
    <x v="42"/>
    <x v="2"/>
    <s v="SLOPE"/>
    <n v="30020"/>
    <s v="shortspine thornyhead"/>
    <s v="Sebastolobus alascanus"/>
    <n v="1"/>
    <n v="1"/>
    <n v="2817"/>
    <m/>
    <n v="13097"/>
    <m/>
    <x v="32"/>
    <x v="32"/>
    <m/>
    <m/>
    <n v="13535164"/>
    <m/>
    <m/>
    <m/>
  </r>
  <r>
    <n v="1"/>
    <d v="2019-09-24T11:25:49"/>
    <s v="GOA"/>
    <x v="0"/>
    <n v="510"/>
    <s v="Shumagin"/>
    <n v="701"/>
    <x v="5"/>
    <x v="31"/>
    <x v="0"/>
    <s v="SLOPE"/>
    <n v="30020"/>
    <s v="shortspine thornyhead"/>
    <s v="Sebastolobus alascanus"/>
    <n v="5"/>
    <n v="4"/>
    <n v="1044.8"/>
    <n v="230692.615497547"/>
    <n v="2329.1999999999998"/>
    <n v="1037278.24419771"/>
    <x v="33"/>
    <x v="33"/>
    <n v="0"/>
    <n v="4607"/>
    <n v="4512241"/>
    <n v="3892719918310.4702"/>
    <n v="0"/>
    <n v="9989282"/>
  </r>
  <r>
    <n v="1"/>
    <d v="2019-09-24T11:25:49"/>
    <s v="GOA"/>
    <x v="0"/>
    <n v="520"/>
    <s v="Chirikof"/>
    <n v="701"/>
    <x v="5"/>
    <x v="33"/>
    <x v="1"/>
    <s v="SLOPE"/>
    <n v="30020"/>
    <s v="shortspine thornyhead"/>
    <s v="Sebastolobus alascanus"/>
    <n v="6"/>
    <n v="6"/>
    <n v="1078.2"/>
    <n v="93009.974156074706"/>
    <n v="2708"/>
    <n v="784910.02879067196"/>
    <x v="34"/>
    <x v="34"/>
    <n v="901.7"/>
    <n v="5709.1"/>
    <n v="8301399"/>
    <n v="7376267976813.4004"/>
    <n v="1318747"/>
    <n v="15284052"/>
  </r>
  <r>
    <n v="1"/>
    <d v="2019-09-24T11:25:49"/>
    <s v="GOA"/>
    <x v="0"/>
    <n v="530"/>
    <s v="Kodiak"/>
    <n v="701"/>
    <x v="5"/>
    <x v="35"/>
    <x v="1"/>
    <s v="SLOPE"/>
    <n v="30020"/>
    <s v="shortspine thornyhead"/>
    <s v="Sebastolobus alascanus"/>
    <n v="6"/>
    <n v="6"/>
    <n v="1056.4000000000001"/>
    <n v="87447.834502932106"/>
    <n v="3119.6"/>
    <n v="961434.04409655905"/>
    <x v="35"/>
    <x v="35"/>
    <n v="1034.5999999999999"/>
    <n v="6347.3"/>
    <n v="10899366"/>
    <n v="11736301005350.801"/>
    <n v="2091561"/>
    <n v="19707171"/>
  </r>
  <r>
    <n v="1"/>
    <d v="2019-09-24T11:25:49"/>
    <s v="GOA"/>
    <x v="0"/>
    <n v="540"/>
    <s v="Yakutat"/>
    <n v="701"/>
    <x v="5"/>
    <x v="38"/>
    <x v="2"/>
    <s v="SLOPE"/>
    <n v="30020"/>
    <s v="shortspine thornyhead"/>
    <s v="Sebastolobus alascanus"/>
    <n v="1"/>
    <n v="1"/>
    <n v="431"/>
    <m/>
    <n v="899"/>
    <m/>
    <x v="36"/>
    <x v="32"/>
    <m/>
    <m/>
    <n v="1697244"/>
    <m/>
    <m/>
    <m/>
  </r>
  <r>
    <n v="1"/>
    <d v="2019-09-24T11:25:49"/>
    <s v="GOA"/>
    <x v="1"/>
    <n v="10"/>
    <s v="Shumagin"/>
    <n v="1"/>
    <x v="0"/>
    <x v="0"/>
    <x v="0"/>
    <s v="SHELF"/>
    <n v="30020"/>
    <s v="shortspine thornyhead"/>
    <s v="Sebastolobus alascanus"/>
    <n v="2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1"/>
    <s v="Shumagin"/>
    <n v="1"/>
    <x v="0"/>
    <x v="1"/>
    <x v="0"/>
    <s v="SHELF"/>
    <n v="30020"/>
    <s v="shortspine thornyhead"/>
    <s v="Sebastolobus alascanus"/>
    <n v="3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2"/>
    <s v="Shumagin"/>
    <n v="1"/>
    <x v="0"/>
    <x v="2"/>
    <x v="0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3"/>
    <s v="Shumagin"/>
    <n v="1"/>
    <x v="0"/>
    <x v="3"/>
    <x v="0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20"/>
    <s v="Chirikof"/>
    <n v="1"/>
    <x v="0"/>
    <x v="4"/>
    <x v="1"/>
    <s v="SHELF"/>
    <n v="30020"/>
    <s v="shortspine thornyhead"/>
    <s v="Sebastolobus alascanus"/>
    <n v="2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21"/>
    <s v="Chirikof"/>
    <n v="1"/>
    <x v="0"/>
    <x v="5"/>
    <x v="1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22"/>
    <s v="Chirikof"/>
    <n v="1"/>
    <x v="0"/>
    <x v="6"/>
    <x v="1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30"/>
    <s v="Kodiak"/>
    <n v="1"/>
    <x v="0"/>
    <x v="7"/>
    <x v="1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31"/>
    <s v="Kodiak"/>
    <n v="1"/>
    <x v="0"/>
    <x v="8"/>
    <x v="1"/>
    <s v="SHELF"/>
    <n v="30020"/>
    <s v="shortspine thornyhead"/>
    <s v="Sebastolobus alascanus"/>
    <n v="2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32"/>
    <s v="Kodiak"/>
    <n v="1"/>
    <x v="0"/>
    <x v="9"/>
    <x v="1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33"/>
    <s v="Kodiak"/>
    <n v="1"/>
    <x v="0"/>
    <x v="10"/>
    <x v="1"/>
    <s v="SHELF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35"/>
    <s v="Kodiak"/>
    <n v="1"/>
    <x v="0"/>
    <x v="11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40"/>
    <s v="Yakutat"/>
    <n v="1"/>
    <x v="0"/>
    <x v="12"/>
    <x v="2"/>
    <s v="SHELF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41"/>
    <s v="Yakutat"/>
    <n v="1"/>
    <x v="0"/>
    <x v="13"/>
    <x v="2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50"/>
    <s v="Southeastern"/>
    <n v="1"/>
    <x v="0"/>
    <x v="43"/>
    <x v="2"/>
    <s v="SHELF"/>
    <n v="30020"/>
    <s v="shortspine thornyhead"/>
    <s v="Sebastolobus alascanus"/>
    <n v="1"/>
    <n v="0"/>
    <n v="0"/>
    <m/>
    <n v="0"/>
    <m/>
    <x v="0"/>
    <x v="32"/>
    <m/>
    <m/>
    <n v="0"/>
    <m/>
    <m/>
    <m/>
  </r>
  <r>
    <n v="1"/>
    <d v="2019-09-24T11:25:49"/>
    <s v="GOA"/>
    <x v="1"/>
    <n v="110"/>
    <s v="Shumagin"/>
    <n v="101"/>
    <x v="1"/>
    <x v="14"/>
    <x v="0"/>
    <s v="GULLY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11"/>
    <s v="Shumagin"/>
    <n v="101"/>
    <x v="1"/>
    <x v="15"/>
    <x v="0"/>
    <s v="SHELF"/>
    <n v="30020"/>
    <s v="shortspine thornyhead"/>
    <s v="Sebastolobus alascanus"/>
    <n v="37"/>
    <n v="8"/>
    <n v="15.2"/>
    <n v="78.102214060656394"/>
    <n v="29.7"/>
    <n v="178.54909055853801"/>
    <x v="37"/>
    <x v="36"/>
    <n v="0"/>
    <n v="271.39999999999998"/>
    <n v="242418"/>
    <n v="11870561263.0709"/>
    <n v="19938"/>
    <n v="464898"/>
  </r>
  <r>
    <n v="1"/>
    <d v="2019-09-24T11:25:49"/>
    <s v="GOA"/>
    <x v="1"/>
    <n v="112"/>
    <s v="Shumagin"/>
    <n v="101"/>
    <x v="1"/>
    <x v="16"/>
    <x v="0"/>
    <s v="GULLY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20"/>
    <s v="Chirikof"/>
    <n v="101"/>
    <x v="1"/>
    <x v="17"/>
    <x v="1"/>
    <s v="GULLY"/>
    <n v="30020"/>
    <s v="shortspine thornyhead"/>
    <s v="Sebastolobus alascanus"/>
    <n v="7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21"/>
    <s v="Chirikof"/>
    <n v="101"/>
    <x v="1"/>
    <x v="18"/>
    <x v="1"/>
    <s v="SHELF"/>
    <n v="30020"/>
    <s v="shortspine thornyhead"/>
    <s v="Sebastolobus alascanus"/>
    <n v="23"/>
    <n v="1"/>
    <n v="0.2"/>
    <n v="5.7750854168252E-2"/>
    <n v="0.4"/>
    <n v="0.12489371576179201"/>
    <x v="38"/>
    <x v="37"/>
    <n v="0"/>
    <n v="5.7"/>
    <n v="2733"/>
    <n v="7471683.00094047"/>
    <n v="0"/>
    <n v="8403"/>
  </r>
  <r>
    <n v="1"/>
    <d v="2019-09-24T11:25:49"/>
    <s v="GOA"/>
    <x v="1"/>
    <n v="122"/>
    <s v="Chirikof"/>
    <n v="101"/>
    <x v="1"/>
    <x v="19"/>
    <x v="1"/>
    <s v="SHELF"/>
    <n v="30020"/>
    <s v="shortspine thornyhead"/>
    <s v="Sebastolobus alascanus"/>
    <n v="20"/>
    <n v="4"/>
    <n v="8.6"/>
    <n v="16.840977648586801"/>
    <n v="17.600000000000001"/>
    <n v="76.5837604904318"/>
    <x v="39"/>
    <x v="38"/>
    <n v="0"/>
    <n v="86"/>
    <n v="88228"/>
    <n v="1922826406.9254999"/>
    <n v="0"/>
    <n v="180006"/>
  </r>
  <r>
    <n v="1"/>
    <d v="2019-09-24T11:25:49"/>
    <s v="GOA"/>
    <x v="1"/>
    <n v="130"/>
    <s v="Kodiak"/>
    <n v="101"/>
    <x v="1"/>
    <x v="20"/>
    <x v="1"/>
    <s v="GULLY"/>
    <n v="30020"/>
    <s v="shortspine thornyhead"/>
    <s v="Sebastolobus alascanus"/>
    <n v="39"/>
    <n v="1"/>
    <n v="0.2"/>
    <n v="2.5582511816923999E-2"/>
    <n v="0.2"/>
    <n v="5.5325501334176998E-2"/>
    <x v="40"/>
    <x v="39"/>
    <n v="0"/>
    <n v="3.8"/>
    <n v="1861"/>
    <n v="3463165.24207706"/>
    <n v="0"/>
    <n v="5661"/>
  </r>
  <r>
    <n v="1"/>
    <d v="2019-09-24T11:25:49"/>
    <s v="GOA"/>
    <x v="1"/>
    <n v="131"/>
    <s v="Kodiak"/>
    <n v="101"/>
    <x v="1"/>
    <x v="21"/>
    <x v="1"/>
    <s v="SHELF"/>
    <n v="30020"/>
    <s v="shortspine thornyhead"/>
    <s v="Sebastolobus alascanus"/>
    <n v="28"/>
    <n v="5"/>
    <n v="9.6999999999999993"/>
    <n v="41.296261344306203"/>
    <n v="27.6"/>
    <n v="260.41637201429501"/>
    <x v="41"/>
    <x v="40"/>
    <n v="0"/>
    <n v="168.2"/>
    <n v="202810"/>
    <n v="14016336824.737"/>
    <n v="0"/>
    <n v="445748"/>
  </r>
  <r>
    <n v="1"/>
    <d v="2019-09-24T11:25:49"/>
    <s v="GOA"/>
    <x v="1"/>
    <n v="132"/>
    <s v="Kodiak"/>
    <n v="101"/>
    <x v="1"/>
    <x v="22"/>
    <x v="1"/>
    <s v="SHELF"/>
    <n v="30020"/>
    <s v="shortspine thornyhead"/>
    <s v="Sebastolobus alascanus"/>
    <n v="3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33"/>
    <s v="Kodiak"/>
    <n v="101"/>
    <x v="1"/>
    <x v="23"/>
    <x v="1"/>
    <s v="SHELF"/>
    <n v="30020"/>
    <s v="shortspine thornyhead"/>
    <s v="Sebastolobus alascanus"/>
    <n v="34"/>
    <n v="3"/>
    <n v="1.4"/>
    <n v="1.15410060999996"/>
    <n v="3.3"/>
    <n v="5.0299626225219498"/>
    <x v="42"/>
    <x v="41"/>
    <n v="0"/>
    <n v="42.8"/>
    <n v="39671"/>
    <n v="733641147.64946795"/>
    <n v="0"/>
    <n v="94980"/>
  </r>
  <r>
    <n v="1"/>
    <d v="2019-09-24T11:25:49"/>
    <s v="GOA"/>
    <x v="1"/>
    <n v="134"/>
    <s v="Kodiak"/>
    <n v="101"/>
    <x v="1"/>
    <x v="24"/>
    <x v="1"/>
    <s v="SHELF"/>
    <n v="30020"/>
    <s v="shortspine thornyhead"/>
    <s v="Sebastolobus alascanus"/>
    <n v="16"/>
    <n v="6"/>
    <n v="32.700000000000003"/>
    <n v="298.574201468095"/>
    <n v="112"/>
    <n v="4287.7831473905999"/>
    <x v="43"/>
    <x v="42"/>
    <n v="0"/>
    <n v="349.3"/>
    <n v="562902"/>
    <n v="108303939451.407"/>
    <n v="0"/>
    <n v="1264205"/>
  </r>
  <r>
    <n v="1"/>
    <d v="2019-09-24T11:25:49"/>
    <s v="GOA"/>
    <x v="1"/>
    <n v="140"/>
    <s v="Yakutat"/>
    <n v="101"/>
    <x v="1"/>
    <x v="25"/>
    <x v="2"/>
    <s v="SHELF"/>
    <n v="30020"/>
    <s v="shortspine thornyhead"/>
    <s v="Sebastolobus alascanus"/>
    <n v="20"/>
    <n v="4"/>
    <n v="24.8"/>
    <n v="253.250576052436"/>
    <n v="56.1"/>
    <n v="1629.5101829871601"/>
    <x v="44"/>
    <x v="43"/>
    <n v="0"/>
    <n v="426.9"/>
    <n v="411761"/>
    <n v="87924968386.446106"/>
    <n v="0"/>
    <n v="1032380"/>
  </r>
  <r>
    <n v="1"/>
    <d v="2019-09-24T11:25:49"/>
    <s v="GOA"/>
    <x v="1"/>
    <n v="141"/>
    <s v="Yakutat"/>
    <n v="101"/>
    <x v="1"/>
    <x v="26"/>
    <x v="2"/>
    <s v="SHELF"/>
    <n v="30020"/>
    <s v="shortspine thornyhead"/>
    <s v="Sebastolobus alascanus"/>
    <n v="16"/>
    <n v="3"/>
    <n v="26.2"/>
    <n v="602.58214400922202"/>
    <n v="54.7"/>
    <n v="2527.5140091898502"/>
    <x v="45"/>
    <x v="44"/>
    <n v="0"/>
    <n v="414.1"/>
    <n v="288586"/>
    <n v="70371207632.177597"/>
    <n v="0"/>
    <n v="853888"/>
  </r>
  <r>
    <n v="1"/>
    <d v="2019-09-24T11:25:49"/>
    <s v="GOA"/>
    <x v="1"/>
    <n v="142"/>
    <s v="Yakutat"/>
    <n v="101"/>
    <x v="1"/>
    <x v="27"/>
    <x v="2"/>
    <s v="SHELF"/>
    <n v="30020"/>
    <s v="shortspine thornyhead"/>
    <s v="Sebastolobus alascanus"/>
    <n v="15"/>
    <n v="2"/>
    <n v="1.9"/>
    <n v="1.99844665173069"/>
    <n v="2.8"/>
    <n v="3.67745929037237"/>
    <x v="46"/>
    <x v="45"/>
    <n v="0"/>
    <n v="44.9"/>
    <n v="25404"/>
    <n v="299989807.57965797"/>
    <n v="0"/>
    <n v="62556"/>
  </r>
  <r>
    <n v="1"/>
    <d v="2019-09-24T11:25:49"/>
    <s v="GOA"/>
    <x v="1"/>
    <n v="143"/>
    <s v="Yakutat"/>
    <n v="101"/>
    <x v="1"/>
    <x v="28"/>
    <x v="2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150"/>
    <s v="Southeastern"/>
    <n v="101"/>
    <x v="1"/>
    <x v="29"/>
    <x v="2"/>
    <s v="SHELF"/>
    <n v="30020"/>
    <s v="shortspine thornyhead"/>
    <s v="Sebastolobus alascanus"/>
    <n v="8"/>
    <n v="1"/>
    <n v="19"/>
    <n v="361.528771471352"/>
    <n v="78.099999999999994"/>
    <n v="6096.0857632815496"/>
    <x v="47"/>
    <x v="46"/>
    <n v="0"/>
    <n v="268.5"/>
    <n v="327643"/>
    <n v="107349765299.937"/>
    <n v="0"/>
    <n v="1102518"/>
  </r>
  <r>
    <n v="1"/>
    <d v="2019-09-24T11:25:49"/>
    <s v="GOA"/>
    <x v="1"/>
    <n v="151"/>
    <s v="Southeastern"/>
    <n v="101"/>
    <x v="1"/>
    <x v="30"/>
    <x v="2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210"/>
    <s v="Shumagin"/>
    <n v="201"/>
    <x v="2"/>
    <x v="31"/>
    <x v="0"/>
    <s v="SLOPE"/>
    <n v="30020"/>
    <s v="shortspine thornyhead"/>
    <s v="Sebastolobus alascanus"/>
    <n v="7"/>
    <n v="6"/>
    <n v="1106.5"/>
    <n v="177642.37029132599"/>
    <n v="3282.1"/>
    <n v="2159146.3675648598"/>
    <x v="48"/>
    <x v="47"/>
    <n v="209.5"/>
    <n v="5960.2"/>
    <n v="9150304"/>
    <n v="16782309799093.6"/>
    <n v="0"/>
    <n v="19174737"/>
  </r>
  <r>
    <n v="1"/>
    <d v="2019-09-24T11:25:49"/>
    <s v="GOA"/>
    <x v="1"/>
    <n v="220"/>
    <s v="Chirikof"/>
    <n v="201"/>
    <x v="2"/>
    <x v="32"/>
    <x v="1"/>
    <s v="GULLY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221"/>
    <s v="Chirikof"/>
    <n v="201"/>
    <x v="2"/>
    <x v="33"/>
    <x v="1"/>
    <s v="SLOPE"/>
    <n v="30020"/>
    <s v="shortspine thornyhead"/>
    <s v="Sebastolobus alascanus"/>
    <n v="4"/>
    <n v="3"/>
    <n v="2163.5"/>
    <n v="1102786.96392836"/>
    <n v="4743.7"/>
    <n v="4575479.4904381"/>
    <x v="49"/>
    <x v="48"/>
    <n v="0"/>
    <n v="8413.4"/>
    <n v="7249788"/>
    <n v="10687133329104.199"/>
    <n v="0"/>
    <n v="17652122"/>
  </r>
  <r>
    <n v="1"/>
    <d v="2019-09-24T11:25:49"/>
    <s v="GOA"/>
    <x v="1"/>
    <n v="230"/>
    <s v="Kodiak"/>
    <n v="201"/>
    <x v="2"/>
    <x v="34"/>
    <x v="1"/>
    <s v="GULLY"/>
    <n v="30020"/>
    <s v="shortspine thornyhead"/>
    <s v="Sebastolobus alascanus"/>
    <n v="10"/>
    <n v="9"/>
    <n v="238.1"/>
    <n v="4570.9414418612896"/>
    <n v="590.29999999999995"/>
    <n v="24603.028533411099"/>
    <x v="50"/>
    <x v="49"/>
    <n v="567.5"/>
    <n v="2604.4"/>
    <n v="3931175"/>
    <n v="1091105134927.1801"/>
    <n v="1568381"/>
    <n v="6293969"/>
  </r>
  <r>
    <n v="1"/>
    <d v="2019-09-24T11:25:49"/>
    <s v="GOA"/>
    <x v="1"/>
    <n v="231"/>
    <s v="Kodiak"/>
    <n v="201"/>
    <x v="2"/>
    <x v="35"/>
    <x v="1"/>
    <s v="SLOPE"/>
    <n v="30020"/>
    <s v="shortspine thornyhead"/>
    <s v="Sebastolobus alascanus"/>
    <n v="5"/>
    <n v="5"/>
    <n v="986.3"/>
    <n v="86986.904057255801"/>
    <n v="3557.1"/>
    <n v="1214797.6632530501"/>
    <x v="51"/>
    <x v="50"/>
    <n v="272"/>
    <n v="2929"/>
    <n v="5771805"/>
    <n v="3198411846886.1299"/>
    <n v="807178"/>
    <n v="10736432"/>
  </r>
  <r>
    <n v="1"/>
    <d v="2019-09-24T11:25:49"/>
    <s v="GOA"/>
    <x v="1"/>
    <n v="232"/>
    <s v="Kodiak"/>
    <n v="201"/>
    <x v="2"/>
    <x v="36"/>
    <x v="1"/>
    <s v="GULLY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"/>
    <n v="240"/>
    <s v="Yakutat"/>
    <n v="201"/>
    <x v="2"/>
    <x v="37"/>
    <x v="2"/>
    <s v="GULLY"/>
    <n v="30020"/>
    <s v="shortspine thornyhead"/>
    <s v="Sebastolobus alascanus"/>
    <n v="12"/>
    <n v="11"/>
    <n v="441.5"/>
    <n v="17072.394897043901"/>
    <n v="1503.1"/>
    <n v="139304.47497498701"/>
    <x v="52"/>
    <x v="51"/>
    <n v="468.3"/>
    <n v="2218.3000000000002"/>
    <n v="4573620"/>
    <n v="1289686616891.26"/>
    <n v="2074068"/>
    <n v="7073172"/>
  </r>
  <r>
    <n v="1"/>
    <d v="2019-09-24T11:25:49"/>
    <s v="GOA"/>
    <x v="1"/>
    <n v="241"/>
    <s v="Yakutat"/>
    <n v="201"/>
    <x v="2"/>
    <x v="38"/>
    <x v="2"/>
    <s v="SLOPE"/>
    <n v="30020"/>
    <s v="shortspine thornyhead"/>
    <s v="Sebastolobus alascanus"/>
    <n v="8"/>
    <n v="6"/>
    <n v="1101.2"/>
    <n v="374794.163115023"/>
    <n v="3970.2"/>
    <n v="3603354.83056106"/>
    <x v="53"/>
    <x v="52"/>
    <n v="0"/>
    <n v="5422.8"/>
    <n v="8445978"/>
    <n v="16307376900276.4"/>
    <n v="0"/>
    <n v="17996414"/>
  </r>
  <r>
    <n v="1"/>
    <d v="2019-09-24T11:25:49"/>
    <s v="GOA"/>
    <x v="1"/>
    <n v="250"/>
    <s v="Southeastern"/>
    <n v="201"/>
    <x v="2"/>
    <x v="39"/>
    <x v="2"/>
    <s v="SLOPE"/>
    <n v="30020"/>
    <s v="shortspine thornyhead"/>
    <s v="Sebastolobus alascanus"/>
    <n v="6"/>
    <n v="6"/>
    <n v="1826.5"/>
    <n v="393418.11893160403"/>
    <n v="8995.7000000000007"/>
    <n v="6477219.8299233196"/>
    <x v="54"/>
    <x v="53"/>
    <n v="240.7"/>
    <n v="3869.9"/>
    <n v="10122470"/>
    <n v="8201550112958.7197"/>
    <n v="2759550"/>
    <n v="17485389"/>
  </r>
  <r>
    <n v="1"/>
    <d v="2019-09-24T11:25:49"/>
    <s v="GOA"/>
    <x v="1"/>
    <n v="251"/>
    <s v="Southeastern"/>
    <n v="201"/>
    <x v="2"/>
    <x v="40"/>
    <x v="2"/>
    <s v="SLOPE"/>
    <n v="30020"/>
    <s v="shortspine thornyhead"/>
    <s v="Sebastolobus alascanus"/>
    <n v="9"/>
    <n v="7"/>
    <n v="187.2"/>
    <n v="1583.5512209037499"/>
    <n v="986.8"/>
    <n v="62156.079676516303"/>
    <x v="55"/>
    <x v="54"/>
    <n v="374.7"/>
    <n v="1095.5"/>
    <n v="3875415"/>
    <n v="958559132877.89099"/>
    <n v="1617702"/>
    <n v="6133128"/>
  </r>
  <r>
    <n v="1"/>
    <d v="2019-09-24T11:25:49"/>
    <s v="GOA"/>
    <x v="1"/>
    <n v="310"/>
    <s v="Shumagin"/>
    <n v="301"/>
    <x v="3"/>
    <x v="31"/>
    <x v="0"/>
    <s v="SLOPE"/>
    <n v="30020"/>
    <s v="shortspine thornyhead"/>
    <s v="Sebastolobus alascanus"/>
    <n v="5"/>
    <n v="5"/>
    <n v="2404.6999999999998"/>
    <n v="2016335.03049748"/>
    <n v="5442.8"/>
    <n v="5345702.3780990904"/>
    <x v="56"/>
    <x v="55"/>
    <n v="0"/>
    <n v="16063.8"/>
    <n v="13776186"/>
    <n v="34247094060730.801"/>
    <n v="0"/>
    <n v="30021620"/>
  </r>
  <r>
    <n v="1"/>
    <d v="2019-09-24T11:25:49"/>
    <s v="GOA"/>
    <x v="1"/>
    <n v="320"/>
    <s v="Chirikof"/>
    <n v="301"/>
    <x v="3"/>
    <x v="33"/>
    <x v="1"/>
    <s v="SLOPE"/>
    <n v="30020"/>
    <s v="shortspine thornyhead"/>
    <s v="Sebastolobus alascanus"/>
    <n v="5"/>
    <n v="5"/>
    <n v="1978.1"/>
    <n v="341908.96480297501"/>
    <n v="4785.2"/>
    <n v="1477118.9988814001"/>
    <x v="57"/>
    <x v="56"/>
    <n v="569.20000000000005"/>
    <n v="5776.3"/>
    <n v="7675267"/>
    <n v="3800170591160.5498"/>
    <n v="2263726"/>
    <n v="13086809"/>
  </r>
  <r>
    <n v="1"/>
    <d v="2019-09-24T11:25:49"/>
    <s v="GOA"/>
    <x v="1"/>
    <n v="330"/>
    <s v="Kodiak"/>
    <n v="301"/>
    <x v="3"/>
    <x v="35"/>
    <x v="1"/>
    <s v="SLOPE"/>
    <n v="30020"/>
    <s v="shortspine thornyhead"/>
    <s v="Sebastolobus alascanus"/>
    <n v="8"/>
    <n v="8"/>
    <n v="886.2"/>
    <n v="41871.047747095901"/>
    <n v="2303.5"/>
    <n v="137505.096381838"/>
    <x v="58"/>
    <x v="57"/>
    <n v="1171.2"/>
    <n v="3989.4"/>
    <n v="6707327"/>
    <n v="1165823031694.3301"/>
    <n v="4153759"/>
    <n v="9260895"/>
  </r>
  <r>
    <n v="1"/>
    <d v="2019-09-24T11:25:49"/>
    <s v="GOA"/>
    <x v="1"/>
    <n v="340"/>
    <s v="Yakutat"/>
    <n v="301"/>
    <x v="3"/>
    <x v="37"/>
    <x v="2"/>
    <s v="GULLY"/>
    <n v="30020"/>
    <s v="shortspine thornyhead"/>
    <s v="Sebastolobus alascanus"/>
    <n v="5"/>
    <n v="5"/>
    <n v="862.3"/>
    <n v="96297.873216296197"/>
    <n v="2363.3000000000002"/>
    <n v="735057.10729670594"/>
    <x v="59"/>
    <x v="58"/>
    <n v="0.9"/>
    <n v="1908.5"/>
    <n v="2616612"/>
    <n v="901093998938.96399"/>
    <n v="0"/>
    <n v="5251757"/>
  </r>
  <r>
    <n v="1"/>
    <d v="2019-09-24T11:25:49"/>
    <s v="GOA"/>
    <x v="1"/>
    <n v="341"/>
    <s v="Yakutat"/>
    <n v="301"/>
    <x v="3"/>
    <x v="38"/>
    <x v="2"/>
    <s v="SLOPE"/>
    <n v="30020"/>
    <s v="shortspine thornyhead"/>
    <s v="Sebastolobus alascanus"/>
    <n v="6"/>
    <n v="6"/>
    <n v="1953.7"/>
    <n v="183310.312781104"/>
    <n v="9754.4"/>
    <n v="9028734.0616689697"/>
    <x v="60"/>
    <x v="59"/>
    <n v="1297"/>
    <n v="4644.6000000000004"/>
    <n v="14832263"/>
    <n v="20875827303850.301"/>
    <n v="3085346"/>
    <n v="26579181"/>
  </r>
  <r>
    <n v="1"/>
    <d v="2019-09-24T11:25:49"/>
    <s v="GOA"/>
    <x v="1"/>
    <n v="350"/>
    <s v="Southeastern"/>
    <n v="301"/>
    <x v="3"/>
    <x v="41"/>
    <x v="2"/>
    <s v="GULLY"/>
    <n v="30020"/>
    <s v="shortspine thornyhead"/>
    <s v="Sebastolobus alascanus"/>
    <n v="9"/>
    <n v="9"/>
    <n v="1581.6"/>
    <n v="104842.42866320199"/>
    <n v="5213.8999999999996"/>
    <n v="2410195.52478028"/>
    <x v="61"/>
    <x v="60"/>
    <n v="1957.4"/>
    <n v="5458.3"/>
    <n v="12223114"/>
    <n v="13246119068453.801"/>
    <n v="3830377"/>
    <n v="20615851"/>
  </r>
  <r>
    <n v="1"/>
    <d v="2019-09-24T11:25:49"/>
    <s v="GOA"/>
    <x v="1"/>
    <n v="351"/>
    <s v="Southeastern"/>
    <n v="301"/>
    <x v="3"/>
    <x v="42"/>
    <x v="2"/>
    <s v="SLOPE"/>
    <n v="30020"/>
    <s v="shortspine thornyhead"/>
    <s v="Sebastolobus alascanus"/>
    <n v="1"/>
    <n v="1"/>
    <n v="1123"/>
    <m/>
    <n v="8296"/>
    <m/>
    <x v="62"/>
    <x v="32"/>
    <m/>
    <m/>
    <n v="6410280"/>
    <m/>
    <m/>
    <m/>
  </r>
  <r>
    <n v="1"/>
    <d v="2019-09-24T11:25:49"/>
    <s v="GOA"/>
    <x v="1"/>
    <n v="410"/>
    <s v="Shumagin"/>
    <n v="501"/>
    <x v="4"/>
    <x v="31"/>
    <x v="0"/>
    <s v="SLOPE"/>
    <n v="30020"/>
    <s v="shortspine thornyhead"/>
    <s v="Sebastolobus alascanus"/>
    <n v="3"/>
    <n v="3"/>
    <n v="1155.5"/>
    <n v="356624.42233449803"/>
    <n v="3227.8"/>
    <n v="1854609.2919254999"/>
    <x v="63"/>
    <x v="61"/>
    <n v="0"/>
    <n v="7471.2"/>
    <n v="6473647"/>
    <n v="7460060894031.5703"/>
    <n v="0"/>
    <n v="18226479"/>
  </r>
  <r>
    <n v="1"/>
    <d v="2019-09-24T11:25:49"/>
    <s v="GOA"/>
    <x v="1"/>
    <n v="420"/>
    <s v="Chirikof"/>
    <n v="501"/>
    <x v="4"/>
    <x v="33"/>
    <x v="1"/>
    <s v="SLOPE"/>
    <n v="30020"/>
    <s v="shortspine thornyhead"/>
    <s v="Sebastolobus alascanus"/>
    <n v="4"/>
    <n v="4"/>
    <n v="1842.1"/>
    <n v="205797.13422498899"/>
    <n v="3396.7"/>
    <n v="181901.28057506599"/>
    <x v="64"/>
    <x v="62"/>
    <n v="778.5"/>
    <n v="6417.5"/>
    <n v="6634566"/>
    <n v="693958715847.19299"/>
    <n v="3983826"/>
    <n v="9285305"/>
  </r>
  <r>
    <n v="1"/>
    <d v="2019-09-24T11:25:49"/>
    <s v="GOA"/>
    <x v="1"/>
    <n v="430"/>
    <s v="Kodiak"/>
    <n v="501"/>
    <x v="4"/>
    <x v="35"/>
    <x v="1"/>
    <s v="SLOPE"/>
    <n v="30020"/>
    <s v="shortspine thornyhead"/>
    <s v="Sebastolobus alascanus"/>
    <n v="6"/>
    <n v="6"/>
    <n v="567.70000000000005"/>
    <n v="23280.750414212001"/>
    <n v="1826.8"/>
    <n v="305422.00324191601"/>
    <x v="65"/>
    <x v="63"/>
    <n v="306"/>
    <n v="1675"/>
    <n v="3187508"/>
    <n v="929841766476.26196"/>
    <n v="708336"/>
    <n v="5666679"/>
  </r>
  <r>
    <n v="1"/>
    <d v="2019-09-24T11:25:49"/>
    <s v="GOA"/>
    <x v="1"/>
    <n v="440"/>
    <s v="Yakutat"/>
    <n v="501"/>
    <x v="4"/>
    <x v="38"/>
    <x v="2"/>
    <s v="SLOPE"/>
    <n v="30020"/>
    <s v="shortspine thornyhead"/>
    <s v="Sebastolobus alascanus"/>
    <n v="3"/>
    <n v="3"/>
    <n v="2239.6"/>
    <n v="1219832.9047777001"/>
    <n v="3828.7"/>
    <n v="866643.43245863402"/>
    <x v="66"/>
    <x v="64"/>
    <n v="0"/>
    <n v="10273.1"/>
    <n v="5625384"/>
    <n v="1870834611739.78"/>
    <n v="0"/>
    <n v="11510961"/>
  </r>
  <r>
    <n v="1"/>
    <d v="2019-09-24T11:25:49"/>
    <s v="GOA"/>
    <x v="1"/>
    <n v="450"/>
    <s v="Southeastern"/>
    <n v="501"/>
    <x v="4"/>
    <x v="42"/>
    <x v="2"/>
    <s v="SLOPE"/>
    <n v="30020"/>
    <s v="shortspine thornyhead"/>
    <s v="Sebastolobus alascanus"/>
    <n v="2"/>
    <n v="2"/>
    <n v="1864.7"/>
    <n v="862369.25938475598"/>
    <n v="9051.7000000000007"/>
    <n v="14912216.149802599"/>
    <x v="67"/>
    <x v="65"/>
    <n v="0"/>
    <n v="14121.1"/>
    <n v="9354578"/>
    <n v="15926836948241.801"/>
    <n v="0"/>
    <n v="60062244"/>
  </r>
  <r>
    <n v="1"/>
    <d v="2019-09-24T11:25:49"/>
    <s v="GOA"/>
    <x v="1"/>
    <n v="510"/>
    <s v="Shumagin"/>
    <n v="701"/>
    <x v="5"/>
    <x v="31"/>
    <x v="0"/>
    <s v="SLOPE"/>
    <n v="30020"/>
    <s v="shortspine thornyhead"/>
    <s v="Sebastolobus alascanus"/>
    <n v="2"/>
    <n v="2"/>
    <n v="297.89999999999998"/>
    <n v="716.23177789963495"/>
    <n v="796.5"/>
    <n v="1526.8617817965001"/>
    <x v="68"/>
    <x v="66"/>
    <n v="0"/>
    <n v="1235.8"/>
    <n v="1543021"/>
    <n v="5730039460.24473"/>
    <n v="581215"/>
    <n v="2504828"/>
  </r>
  <r>
    <n v="1"/>
    <d v="2019-09-24T11:25:49"/>
    <s v="GOA"/>
    <x v="1"/>
    <n v="520"/>
    <s v="Chirikof"/>
    <n v="701"/>
    <x v="5"/>
    <x v="33"/>
    <x v="1"/>
    <s v="SLOPE"/>
    <n v="30020"/>
    <s v="shortspine thornyhead"/>
    <s v="Sebastolobus alascanus"/>
    <n v="4"/>
    <n v="4"/>
    <n v="915.9"/>
    <n v="188315.24939913"/>
    <n v="2175.8000000000002"/>
    <n v="1022019.3580104799"/>
    <x v="69"/>
    <x v="67"/>
    <n v="0"/>
    <n v="7040.8"/>
    <n v="6670065"/>
    <n v="9604525850932.3496"/>
    <n v="0"/>
    <n v="16531455"/>
  </r>
  <r>
    <n v="1"/>
    <d v="2019-09-24T11:25:49"/>
    <s v="GOA"/>
    <x v="1"/>
    <n v="530"/>
    <s v="Kodiak"/>
    <n v="701"/>
    <x v="5"/>
    <x v="35"/>
    <x v="1"/>
    <s v="SLOPE"/>
    <n v="30020"/>
    <s v="shortspine thornyhead"/>
    <s v="Sebastolobus alascanus"/>
    <n v="1"/>
    <n v="1"/>
    <n v="176"/>
    <m/>
    <n v="446"/>
    <m/>
    <x v="70"/>
    <x v="32"/>
    <m/>
    <m/>
    <n v="1558071"/>
    <m/>
    <m/>
    <m/>
  </r>
  <r>
    <n v="1"/>
    <d v="2019-09-24T11:25:49"/>
    <s v="GOA"/>
    <x v="2"/>
    <n v="10"/>
    <s v="Shumagin"/>
    <n v="1"/>
    <x v="0"/>
    <x v="0"/>
    <x v="0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1"/>
    <s v="Shumagin"/>
    <n v="1"/>
    <x v="0"/>
    <x v="1"/>
    <x v="0"/>
    <s v="SHELF"/>
    <n v="30020"/>
    <s v="shortspine thornyhead"/>
    <s v="Sebastolobus alascanus"/>
    <n v="2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2"/>
    <s v="Shumagin"/>
    <n v="1"/>
    <x v="0"/>
    <x v="2"/>
    <x v="0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3"/>
    <s v="Shumagin"/>
    <n v="1"/>
    <x v="0"/>
    <x v="3"/>
    <x v="0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20"/>
    <s v="Chirikof"/>
    <n v="1"/>
    <x v="0"/>
    <x v="4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21"/>
    <s v="Chirikof"/>
    <n v="1"/>
    <x v="0"/>
    <x v="5"/>
    <x v="1"/>
    <s v="SHELF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22"/>
    <s v="Chirikof"/>
    <n v="1"/>
    <x v="0"/>
    <x v="6"/>
    <x v="1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30"/>
    <s v="Kodiak"/>
    <n v="1"/>
    <x v="0"/>
    <x v="7"/>
    <x v="1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31"/>
    <s v="Kodiak"/>
    <n v="1"/>
    <x v="0"/>
    <x v="8"/>
    <x v="1"/>
    <s v="SHELF"/>
    <n v="30020"/>
    <s v="shortspine thornyhead"/>
    <s v="Sebastolobus alascanus"/>
    <n v="2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32"/>
    <s v="Kodiak"/>
    <n v="1"/>
    <x v="0"/>
    <x v="9"/>
    <x v="1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33"/>
    <s v="Kodiak"/>
    <n v="1"/>
    <x v="0"/>
    <x v="10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35"/>
    <s v="Kodiak"/>
    <n v="1"/>
    <x v="0"/>
    <x v="11"/>
    <x v="1"/>
    <s v="SHELF"/>
    <n v="30020"/>
    <s v="shortspine thornyhead"/>
    <s v="Sebastolobus alascanus"/>
    <n v="1"/>
    <n v="0"/>
    <n v="0"/>
    <m/>
    <n v="0"/>
    <m/>
    <x v="0"/>
    <x v="32"/>
    <m/>
    <m/>
    <n v="0"/>
    <m/>
    <m/>
    <m/>
  </r>
  <r>
    <n v="1"/>
    <d v="2019-09-24T11:25:49"/>
    <s v="GOA"/>
    <x v="2"/>
    <n v="40"/>
    <s v="Yakutat"/>
    <n v="1"/>
    <x v="0"/>
    <x v="12"/>
    <x v="2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41"/>
    <s v="Yakutat"/>
    <n v="1"/>
    <x v="0"/>
    <x v="13"/>
    <x v="2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10"/>
    <s v="Shumagin"/>
    <n v="101"/>
    <x v="1"/>
    <x v="14"/>
    <x v="0"/>
    <s v="GULLY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11"/>
    <s v="Shumagin"/>
    <n v="101"/>
    <x v="1"/>
    <x v="15"/>
    <x v="0"/>
    <s v="SHELF"/>
    <n v="30020"/>
    <s v="shortspine thornyhead"/>
    <s v="Sebastolobus alascanus"/>
    <n v="24"/>
    <n v="1"/>
    <n v="0.6"/>
    <n v="0.41724596316081303"/>
    <n v="0.9"/>
    <n v="0.90234853624743305"/>
    <x v="71"/>
    <x v="68"/>
    <n v="0"/>
    <n v="16.2"/>
    <n v="7745"/>
    <n v="59991252.527022399"/>
    <n v="0"/>
    <n v="23771"/>
  </r>
  <r>
    <n v="1"/>
    <d v="2019-09-24T11:25:49"/>
    <s v="GOA"/>
    <x v="2"/>
    <n v="112"/>
    <s v="Shumagin"/>
    <n v="101"/>
    <x v="1"/>
    <x v="16"/>
    <x v="0"/>
    <s v="GULLY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20"/>
    <s v="Chirikof"/>
    <n v="101"/>
    <x v="1"/>
    <x v="17"/>
    <x v="1"/>
    <s v="GULLY"/>
    <n v="30020"/>
    <s v="shortspine thornyhead"/>
    <s v="Sebastolobus alascanus"/>
    <n v="7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21"/>
    <s v="Chirikof"/>
    <n v="101"/>
    <x v="1"/>
    <x v="18"/>
    <x v="1"/>
    <s v="SHELF"/>
    <n v="30020"/>
    <s v="shortspine thornyhead"/>
    <s v="Sebastolobus alascanus"/>
    <n v="2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22"/>
    <s v="Chirikof"/>
    <n v="101"/>
    <x v="1"/>
    <x v="19"/>
    <x v="1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30"/>
    <s v="Kodiak"/>
    <n v="101"/>
    <x v="1"/>
    <x v="20"/>
    <x v="1"/>
    <s v="GULLY"/>
    <n v="30020"/>
    <s v="shortspine thornyhead"/>
    <s v="Sebastolobus alascanus"/>
    <n v="3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31"/>
    <s v="Kodiak"/>
    <n v="101"/>
    <x v="1"/>
    <x v="21"/>
    <x v="1"/>
    <s v="SHELF"/>
    <n v="30020"/>
    <s v="shortspine thornyhead"/>
    <s v="Sebastolobus alascanus"/>
    <n v="28"/>
    <n v="1"/>
    <n v="8.5"/>
    <n v="71.411250894923995"/>
    <n v="14.6"/>
    <n v="212.565723863004"/>
    <x v="72"/>
    <x v="69"/>
    <n v="0"/>
    <n v="189.2"/>
    <n v="106962"/>
    <n v="11440881231.900299"/>
    <n v="0"/>
    <n v="326448"/>
  </r>
  <r>
    <n v="1"/>
    <d v="2019-09-24T11:25:49"/>
    <s v="GOA"/>
    <x v="2"/>
    <n v="132"/>
    <s v="Kodiak"/>
    <n v="101"/>
    <x v="1"/>
    <x v="22"/>
    <x v="1"/>
    <s v="SHELF"/>
    <n v="30020"/>
    <s v="shortspine thornyhead"/>
    <s v="Sebastolobus alascanus"/>
    <n v="2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133"/>
    <s v="Kodiak"/>
    <n v="101"/>
    <x v="1"/>
    <x v="23"/>
    <x v="1"/>
    <s v="SHELF"/>
    <n v="30020"/>
    <s v="shortspine thornyhead"/>
    <s v="Sebastolobus alascanus"/>
    <n v="31"/>
    <n v="2"/>
    <n v="3.4"/>
    <n v="9.6916669709683401"/>
    <n v="17.399999999999999"/>
    <n v="257.50632228213999"/>
    <x v="73"/>
    <x v="70"/>
    <n v="0"/>
    <n v="118.2"/>
    <n v="210734"/>
    <n v="37558377265.106201"/>
    <n v="0"/>
    <n v="606473"/>
  </r>
  <r>
    <n v="1"/>
    <d v="2019-09-24T11:25:49"/>
    <s v="GOA"/>
    <x v="2"/>
    <n v="134"/>
    <s v="Kodiak"/>
    <n v="101"/>
    <x v="1"/>
    <x v="24"/>
    <x v="1"/>
    <s v="SHELF"/>
    <n v="30020"/>
    <s v="shortspine thornyhead"/>
    <s v="Sebastolobus alascanus"/>
    <n v="12"/>
    <n v="1"/>
    <n v="0.8"/>
    <n v="0.69383632017133101"/>
    <n v="6.1"/>
    <n v="37.512776825872102"/>
    <x v="74"/>
    <x v="71"/>
    <n v="0"/>
    <n v="13.4"/>
    <n v="30782"/>
    <n v="947524949.45456004"/>
    <n v="0"/>
    <n v="98533"/>
  </r>
  <r>
    <n v="1"/>
    <d v="2019-09-24T11:25:49"/>
    <s v="GOA"/>
    <x v="2"/>
    <n v="140"/>
    <s v="Yakutat"/>
    <n v="101"/>
    <x v="1"/>
    <x v="25"/>
    <x v="2"/>
    <s v="SHELF"/>
    <n v="30020"/>
    <s v="shortspine thornyhead"/>
    <s v="Sebastolobus alascanus"/>
    <n v="19"/>
    <n v="5"/>
    <n v="55.5"/>
    <n v="604.82880214391798"/>
    <n v="116.3"/>
    <n v="3570.1722722283298"/>
    <x v="75"/>
    <x v="72"/>
    <n v="27.9"/>
    <n v="787"/>
    <n v="854044"/>
    <n v="192639044203.086"/>
    <n v="0"/>
    <n v="1776187"/>
  </r>
  <r>
    <n v="1"/>
    <d v="2019-09-24T11:25:49"/>
    <s v="GOA"/>
    <x v="2"/>
    <n v="141"/>
    <s v="Yakutat"/>
    <n v="101"/>
    <x v="1"/>
    <x v="26"/>
    <x v="2"/>
    <s v="SHELF"/>
    <n v="30020"/>
    <s v="shortspine thornyhead"/>
    <s v="Sebastolobus alascanus"/>
    <n v="10"/>
    <n v="2"/>
    <n v="15.5"/>
    <n v="213.06532899310801"/>
    <n v="90.1"/>
    <n v="5747.8444901172397"/>
    <x v="76"/>
    <x v="73"/>
    <n v="0"/>
    <n v="256.10000000000002"/>
    <n v="475519"/>
    <n v="160031856037.52899"/>
    <n v="0"/>
    <n v="1380409"/>
  </r>
  <r>
    <n v="1"/>
    <d v="2019-09-24T11:25:49"/>
    <s v="GOA"/>
    <x v="2"/>
    <n v="142"/>
    <s v="Yakutat"/>
    <n v="101"/>
    <x v="1"/>
    <x v="27"/>
    <x v="2"/>
    <s v="SHELF"/>
    <n v="30020"/>
    <s v="shortspine thornyhead"/>
    <s v="Sebastolobus alascanus"/>
    <n v="14"/>
    <n v="3"/>
    <n v="41.5"/>
    <n v="1141.6902496231501"/>
    <n v="185.7"/>
    <n v="23544.683494176101"/>
    <x v="77"/>
    <x v="74"/>
    <n v="0"/>
    <n v="1034.4000000000001"/>
    <n v="1677104"/>
    <n v="1920664380822.1799"/>
    <n v="0"/>
    <n v="4670606"/>
  </r>
  <r>
    <n v="1"/>
    <d v="2019-09-24T11:25:49"/>
    <s v="GOA"/>
    <x v="2"/>
    <n v="143"/>
    <s v="Yakutat"/>
    <n v="101"/>
    <x v="1"/>
    <x v="28"/>
    <x v="2"/>
    <s v="SHELF"/>
    <n v="30020"/>
    <s v="shortspine thornyhead"/>
    <s v="Sebastolobus alascanus"/>
    <n v="14"/>
    <n v="2"/>
    <n v="62.9"/>
    <n v="3921.75096295924"/>
    <n v="248"/>
    <n v="60108.8651992062"/>
    <x v="78"/>
    <x v="75"/>
    <n v="0"/>
    <n v="1531.2"/>
    <n v="1916216"/>
    <n v="3589384977917.73"/>
    <n v="0"/>
    <n v="6008481"/>
  </r>
  <r>
    <n v="1"/>
    <d v="2019-09-24T11:25:49"/>
    <s v="GOA"/>
    <x v="2"/>
    <n v="150"/>
    <s v="Southeastern"/>
    <n v="101"/>
    <x v="1"/>
    <x v="29"/>
    <x v="2"/>
    <s v="SHELF"/>
    <n v="30020"/>
    <s v="shortspine thornyhead"/>
    <s v="Sebastolobus alascanus"/>
    <n v="10"/>
    <n v="7"/>
    <n v="315.89999999999998"/>
    <n v="22230.651538298302"/>
    <n v="2054.5"/>
    <n v="1025191.53770204"/>
    <x v="79"/>
    <x v="76"/>
    <n v="0"/>
    <n v="2741.1"/>
    <n v="8621481"/>
    <n v="18053235343682.801"/>
    <n v="0"/>
    <n v="18232515"/>
  </r>
  <r>
    <n v="1"/>
    <d v="2019-09-24T11:25:49"/>
    <s v="GOA"/>
    <x v="2"/>
    <n v="151"/>
    <s v="Southeastern"/>
    <n v="101"/>
    <x v="1"/>
    <x v="30"/>
    <x v="2"/>
    <s v="SHELF"/>
    <n v="30020"/>
    <s v="shortspine thornyhead"/>
    <s v="Sebastolobus alascanus"/>
    <n v="13"/>
    <n v="6"/>
    <n v="21.3"/>
    <n v="168.33569608462301"/>
    <n v="118.7"/>
    <n v="6436.4857346470899"/>
    <x v="80"/>
    <x v="77"/>
    <n v="0"/>
    <n v="341.7"/>
    <n v="817573"/>
    <n v="305362298431.18799"/>
    <n v="0"/>
    <n v="2021680"/>
  </r>
  <r>
    <n v="1"/>
    <d v="2019-09-24T11:25:49"/>
    <s v="GOA"/>
    <x v="2"/>
    <n v="210"/>
    <s v="Shumagin"/>
    <n v="201"/>
    <x v="2"/>
    <x v="31"/>
    <x v="0"/>
    <s v="SLOPE"/>
    <n v="30020"/>
    <s v="shortspine thornyhead"/>
    <s v="Sebastolobus alascanus"/>
    <n v="8"/>
    <n v="6"/>
    <n v="242.6"/>
    <n v="29517.5861305051"/>
    <n v="614"/>
    <n v="211929.35281970201"/>
    <x v="81"/>
    <x v="78"/>
    <n v="0"/>
    <n v="1809.1"/>
    <n v="1711783"/>
    <n v="1647254724353.3799"/>
    <n v="0"/>
    <n v="4747152"/>
  </r>
  <r>
    <n v="1"/>
    <d v="2019-09-24T11:25:49"/>
    <s v="GOA"/>
    <x v="2"/>
    <n v="220"/>
    <s v="Chirikof"/>
    <n v="201"/>
    <x v="2"/>
    <x v="32"/>
    <x v="1"/>
    <s v="GULLY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221"/>
    <s v="Chirikof"/>
    <n v="201"/>
    <x v="2"/>
    <x v="33"/>
    <x v="1"/>
    <s v="SLOPE"/>
    <n v="30020"/>
    <s v="shortspine thornyhead"/>
    <s v="Sebastolobus alascanus"/>
    <n v="5"/>
    <n v="2"/>
    <n v="367.2"/>
    <n v="69634.514638863897"/>
    <n v="1142.5"/>
    <n v="576528.47987975704"/>
    <x v="82"/>
    <x v="79"/>
    <n v="0"/>
    <n v="1680.8"/>
    <n v="1746115"/>
    <n v="1346620992483.3"/>
    <n v="0"/>
    <n v="4967496"/>
  </r>
  <r>
    <n v="1"/>
    <d v="2019-09-24T11:25:49"/>
    <s v="GOA"/>
    <x v="2"/>
    <n v="230"/>
    <s v="Kodiak"/>
    <n v="201"/>
    <x v="2"/>
    <x v="34"/>
    <x v="1"/>
    <s v="GULLY"/>
    <n v="30020"/>
    <s v="shortspine thornyhead"/>
    <s v="Sebastolobus alascanus"/>
    <n v="17"/>
    <n v="12"/>
    <n v="271.7"/>
    <n v="12855.266952247101"/>
    <n v="769.4"/>
    <n v="91120.980714688805"/>
    <x v="83"/>
    <x v="80"/>
    <n v="209"/>
    <n v="3410.4"/>
    <n v="5123856"/>
    <n v="4041070383769.2402"/>
    <n v="862145"/>
    <n v="9385568"/>
  </r>
  <r>
    <n v="1"/>
    <d v="2019-09-24T11:25:49"/>
    <s v="GOA"/>
    <x v="2"/>
    <n v="231"/>
    <s v="Kodiak"/>
    <n v="201"/>
    <x v="2"/>
    <x v="35"/>
    <x v="1"/>
    <s v="SLOPE"/>
    <n v="30020"/>
    <s v="shortspine thornyhead"/>
    <s v="Sebastolobus alascanus"/>
    <n v="6"/>
    <n v="6"/>
    <n v="229"/>
    <n v="18106.1934236003"/>
    <n v="874.5"/>
    <n v="293945.18378469499"/>
    <x v="84"/>
    <x v="81"/>
    <n v="0"/>
    <n v="932.9"/>
    <n v="1418929"/>
    <n v="773921276432.55603"/>
    <n v="0"/>
    <n v="3680709"/>
  </r>
  <r>
    <n v="1"/>
    <d v="2019-09-24T11:25:49"/>
    <s v="GOA"/>
    <x v="2"/>
    <n v="232"/>
    <s v="Kodiak"/>
    <n v="201"/>
    <x v="2"/>
    <x v="36"/>
    <x v="1"/>
    <s v="GULLY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2"/>
    <n v="240"/>
    <s v="Yakutat"/>
    <n v="201"/>
    <x v="2"/>
    <x v="37"/>
    <x v="2"/>
    <s v="GULLY"/>
    <n v="30020"/>
    <s v="shortspine thornyhead"/>
    <s v="Sebastolobus alascanus"/>
    <n v="27"/>
    <n v="26"/>
    <n v="338.2"/>
    <n v="6913.1183439958904"/>
    <n v="1471.8"/>
    <n v="113344.14175046601"/>
    <x v="85"/>
    <x v="82"/>
    <n v="508.8"/>
    <n v="1549.1"/>
    <n v="4478221"/>
    <n v="1049344773345.22"/>
    <n v="2372106"/>
    <n v="6584337"/>
  </r>
  <r>
    <n v="1"/>
    <d v="2019-09-24T11:25:49"/>
    <s v="GOA"/>
    <x v="2"/>
    <n v="241"/>
    <s v="Yakutat"/>
    <n v="201"/>
    <x v="2"/>
    <x v="38"/>
    <x v="2"/>
    <s v="SLOPE"/>
    <n v="30020"/>
    <s v="shortspine thornyhead"/>
    <s v="Sebastolobus alascanus"/>
    <n v="9"/>
    <n v="7"/>
    <n v="146.69999999999999"/>
    <n v="3391.65406768908"/>
    <n v="966.5"/>
    <n v="108195.64332157301"/>
    <x v="86"/>
    <x v="83"/>
    <n v="26.3"/>
    <n v="597.70000000000005"/>
    <n v="2056129"/>
    <n v="489651232692.51599"/>
    <n v="442504"/>
    <n v="3669755"/>
  </r>
  <r>
    <n v="1"/>
    <d v="2019-09-24T11:25:49"/>
    <s v="GOA"/>
    <x v="2"/>
    <n v="250"/>
    <s v="Southeastern"/>
    <n v="201"/>
    <x v="2"/>
    <x v="39"/>
    <x v="2"/>
    <s v="SLOPE"/>
    <n v="30020"/>
    <s v="shortspine thornyhead"/>
    <s v="Sebastolobus alascanus"/>
    <n v="9"/>
    <n v="9"/>
    <n v="1240.4000000000001"/>
    <n v="127305.742611724"/>
    <n v="8884.7000000000007"/>
    <n v="8875343.2952878103"/>
    <x v="87"/>
    <x v="84"/>
    <n v="470"/>
    <n v="2321.6999999999998"/>
    <n v="9997559"/>
    <n v="11238088982210.301"/>
    <n v="2267096"/>
    <n v="17728023"/>
  </r>
  <r>
    <n v="1"/>
    <d v="2019-09-24T11:25:49"/>
    <s v="GOA"/>
    <x v="2"/>
    <n v="251"/>
    <s v="Southeastern"/>
    <n v="201"/>
    <x v="2"/>
    <x v="40"/>
    <x v="2"/>
    <s v="SLOPE"/>
    <n v="30020"/>
    <s v="shortspine thornyhead"/>
    <s v="Sebastolobus alascanus"/>
    <n v="18"/>
    <n v="16"/>
    <n v="355.9"/>
    <n v="7580.3586481666798"/>
    <n v="2028.4"/>
    <n v="239010.593018043"/>
    <x v="88"/>
    <x v="85"/>
    <n v="676.4"/>
    <n v="2119.1999999999998"/>
    <n v="7965831"/>
    <n v="3685975498846.75"/>
    <n v="3914864"/>
    <n v="12016798"/>
  </r>
  <r>
    <n v="1"/>
    <d v="2019-09-24T11:25:49"/>
    <s v="GOA"/>
    <x v="2"/>
    <n v="310"/>
    <s v="Shumagin"/>
    <n v="301"/>
    <x v="3"/>
    <x v="31"/>
    <x v="0"/>
    <s v="SLOPE"/>
    <n v="30020"/>
    <s v="shortspine thornyhead"/>
    <s v="Sebastolobus alascanus"/>
    <n v="7"/>
    <n v="5"/>
    <n v="394.2"/>
    <n v="34842.582047883698"/>
    <n v="2208.5"/>
    <n v="1748084.6117867599"/>
    <x v="89"/>
    <x v="86"/>
    <n v="0"/>
    <n v="2153.8000000000002"/>
    <n v="5589996"/>
    <n v="11199055594873.1"/>
    <n v="0"/>
    <n v="13778879"/>
  </r>
  <r>
    <n v="1"/>
    <d v="2019-09-24T11:25:49"/>
    <s v="GOA"/>
    <x v="2"/>
    <n v="320"/>
    <s v="Chirikof"/>
    <n v="301"/>
    <x v="3"/>
    <x v="33"/>
    <x v="1"/>
    <s v="SLOPE"/>
    <n v="30020"/>
    <s v="shortspine thornyhead"/>
    <s v="Sebastolobus alascanus"/>
    <n v="4"/>
    <n v="4"/>
    <n v="940.7"/>
    <n v="362970.312452593"/>
    <n v="4016.1"/>
    <n v="6900037.2705798699"/>
    <x v="90"/>
    <x v="87"/>
    <n v="0"/>
    <n v="4583.7"/>
    <n v="6441618"/>
    <n v="17751663023376.199"/>
    <n v="0"/>
    <n v="19848250"/>
  </r>
  <r>
    <n v="1"/>
    <d v="2019-09-24T11:25:49"/>
    <s v="GOA"/>
    <x v="2"/>
    <n v="330"/>
    <s v="Kodiak"/>
    <n v="301"/>
    <x v="3"/>
    <x v="35"/>
    <x v="1"/>
    <s v="SLOPE"/>
    <n v="30020"/>
    <s v="shortspine thornyhead"/>
    <s v="Sebastolobus alascanus"/>
    <n v="6"/>
    <n v="5"/>
    <n v="543.29999999999995"/>
    <n v="57159.852695898902"/>
    <n v="2918.2"/>
    <n v="1536123.28228307"/>
    <x v="91"/>
    <x v="88"/>
    <n v="0"/>
    <n v="3371.6"/>
    <n v="8497185"/>
    <n v="13023865653928.199"/>
    <n v="0"/>
    <n v="17775562"/>
  </r>
  <r>
    <n v="1"/>
    <d v="2019-09-24T11:25:49"/>
    <s v="GOA"/>
    <x v="2"/>
    <n v="340"/>
    <s v="Yakutat"/>
    <n v="301"/>
    <x v="3"/>
    <x v="37"/>
    <x v="2"/>
    <s v="GULLY"/>
    <n v="30020"/>
    <s v="shortspine thornyhead"/>
    <s v="Sebastolobus alascanus"/>
    <n v="13"/>
    <n v="13"/>
    <n v="346.9"/>
    <n v="7328.0695217586399"/>
    <n v="1551.1"/>
    <n v="240887.040873655"/>
    <x v="92"/>
    <x v="89"/>
    <n v="177.6"/>
    <n v="590.6"/>
    <n v="1717402"/>
    <n v="295299324091.56097"/>
    <n v="533301"/>
    <n v="2901502"/>
  </r>
  <r>
    <n v="1"/>
    <d v="2019-09-24T11:25:49"/>
    <s v="GOA"/>
    <x v="2"/>
    <n v="341"/>
    <s v="Yakutat"/>
    <n v="301"/>
    <x v="3"/>
    <x v="38"/>
    <x v="2"/>
    <s v="SLOPE"/>
    <n v="30020"/>
    <s v="shortspine thornyhead"/>
    <s v="Sebastolobus alascanus"/>
    <n v="12"/>
    <n v="12"/>
    <n v="709.9"/>
    <n v="15752.3059518668"/>
    <n v="5177.6000000000004"/>
    <n v="1530360.4137914199"/>
    <x v="93"/>
    <x v="90"/>
    <n v="659.4"/>
    <n v="1499.5"/>
    <n v="7872946"/>
    <n v="3538429584119.6899"/>
    <n v="3732708"/>
    <n v="12013184"/>
  </r>
  <r>
    <n v="1"/>
    <d v="2019-09-24T11:25:49"/>
    <s v="GOA"/>
    <x v="2"/>
    <n v="350"/>
    <s v="Southeastern"/>
    <n v="301"/>
    <x v="3"/>
    <x v="41"/>
    <x v="2"/>
    <s v="GULLY"/>
    <n v="30020"/>
    <s v="shortspine thornyhead"/>
    <s v="Sebastolobus alascanus"/>
    <n v="16"/>
    <n v="16"/>
    <n v="986.5"/>
    <n v="60562.410342681796"/>
    <n v="3160.1"/>
    <n v="677215.26866052905"/>
    <x v="94"/>
    <x v="91"/>
    <n v="1083.2"/>
    <n v="3542.1"/>
    <n v="7408311"/>
    <n v="3721886457518.8599"/>
    <n v="3297146"/>
    <n v="11519477"/>
  </r>
  <r>
    <n v="1"/>
    <d v="2019-09-24T11:25:49"/>
    <s v="GOA"/>
    <x v="2"/>
    <n v="351"/>
    <s v="Southeastern"/>
    <n v="301"/>
    <x v="3"/>
    <x v="42"/>
    <x v="2"/>
    <s v="SLOPE"/>
    <n v="30020"/>
    <s v="shortspine thornyhead"/>
    <s v="Sebastolobus alascanus"/>
    <n v="2"/>
    <n v="2"/>
    <n v="1633.9"/>
    <n v="154375.185558397"/>
    <n v="17484.400000000001"/>
    <n v="9102093.7508414406"/>
    <x v="95"/>
    <x v="92"/>
    <n v="0"/>
    <n v="5119.7"/>
    <n v="13509459"/>
    <n v="5433981604489.3799"/>
    <n v="0"/>
    <n v="43128291"/>
  </r>
  <r>
    <n v="1"/>
    <d v="2019-09-24T11:25:49"/>
    <s v="GOA"/>
    <x v="3"/>
    <n v="10"/>
    <s v="Shumagin"/>
    <n v="1"/>
    <x v="0"/>
    <x v="0"/>
    <x v="0"/>
    <s v="SHELF"/>
    <n v="30020"/>
    <s v="shortspine thornyhead"/>
    <s v="Sebastolobus alascanus"/>
    <n v="2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1"/>
    <s v="Shumagin"/>
    <n v="1"/>
    <x v="0"/>
    <x v="1"/>
    <x v="0"/>
    <s v="SHELF"/>
    <n v="30020"/>
    <s v="shortspine thornyhead"/>
    <s v="Sebastolobus alascanus"/>
    <n v="4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2"/>
    <s v="Shumagin"/>
    <n v="1"/>
    <x v="0"/>
    <x v="2"/>
    <x v="0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3"/>
    <s v="Shumagin"/>
    <n v="1"/>
    <x v="0"/>
    <x v="3"/>
    <x v="0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20"/>
    <s v="Chirikof"/>
    <n v="1"/>
    <x v="0"/>
    <x v="4"/>
    <x v="1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21"/>
    <s v="Chirikof"/>
    <n v="1"/>
    <x v="0"/>
    <x v="5"/>
    <x v="1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22"/>
    <s v="Chirikof"/>
    <n v="1"/>
    <x v="0"/>
    <x v="6"/>
    <x v="1"/>
    <s v="SHELF"/>
    <n v="30020"/>
    <s v="shortspine thornyhead"/>
    <s v="Sebastolobus alascanus"/>
    <n v="31"/>
    <n v="1"/>
    <n v="0.1"/>
    <n v="2.1021300273588998E-2"/>
    <n v="0.6"/>
    <n v="0.40795086793046398"/>
    <x v="96"/>
    <x v="93"/>
    <n v="0"/>
    <n v="4.8"/>
    <n v="6893"/>
    <n v="47513027.096883699"/>
    <n v="0"/>
    <n v="20968"/>
  </r>
  <r>
    <n v="1"/>
    <d v="2019-09-24T11:25:49"/>
    <s v="GOA"/>
    <x v="3"/>
    <n v="30"/>
    <s v="Kodiak"/>
    <n v="1"/>
    <x v="0"/>
    <x v="7"/>
    <x v="1"/>
    <s v="SHELF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31"/>
    <s v="Kodiak"/>
    <n v="1"/>
    <x v="0"/>
    <x v="8"/>
    <x v="1"/>
    <s v="SHELF"/>
    <n v="30020"/>
    <s v="shortspine thornyhead"/>
    <s v="Sebastolobus alascanus"/>
    <n v="3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32"/>
    <s v="Kodiak"/>
    <n v="1"/>
    <x v="0"/>
    <x v="9"/>
    <x v="1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33"/>
    <s v="Kodiak"/>
    <n v="1"/>
    <x v="0"/>
    <x v="10"/>
    <x v="1"/>
    <s v="SHELF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35"/>
    <s v="Kodiak"/>
    <n v="1"/>
    <x v="0"/>
    <x v="11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40"/>
    <s v="Yakutat"/>
    <n v="1"/>
    <x v="0"/>
    <x v="12"/>
    <x v="2"/>
    <s v="SHELF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41"/>
    <s v="Yakutat"/>
    <n v="1"/>
    <x v="0"/>
    <x v="13"/>
    <x v="2"/>
    <s v="SHELF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10"/>
    <s v="Shumagin"/>
    <n v="101"/>
    <x v="1"/>
    <x v="14"/>
    <x v="0"/>
    <s v="GULLY"/>
    <n v="30020"/>
    <s v="shortspine thornyhead"/>
    <s v="Sebastolobus alascanus"/>
    <n v="2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11"/>
    <s v="Shumagin"/>
    <n v="101"/>
    <x v="1"/>
    <x v="15"/>
    <x v="0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12"/>
    <s v="Shumagin"/>
    <n v="101"/>
    <x v="1"/>
    <x v="16"/>
    <x v="0"/>
    <s v="GULLY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20"/>
    <s v="Chirikof"/>
    <n v="101"/>
    <x v="1"/>
    <x v="17"/>
    <x v="1"/>
    <s v="GULLY"/>
    <n v="30020"/>
    <s v="shortspine thornyhead"/>
    <s v="Sebastolobus alascanus"/>
    <n v="3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21"/>
    <s v="Chirikof"/>
    <n v="101"/>
    <x v="1"/>
    <x v="18"/>
    <x v="1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22"/>
    <s v="Chirikof"/>
    <n v="101"/>
    <x v="1"/>
    <x v="19"/>
    <x v="1"/>
    <s v="SHELF"/>
    <n v="30020"/>
    <s v="shortspine thornyhead"/>
    <s v="Sebastolobus alascanus"/>
    <n v="18"/>
    <n v="1"/>
    <n v="0.5"/>
    <n v="0.29986280543261101"/>
    <n v="1.2"/>
    <n v="1.4548254644598699"/>
    <x v="97"/>
    <x v="94"/>
    <n v="0"/>
    <n v="8.5"/>
    <n v="6044"/>
    <n v="36527023.518002801"/>
    <n v="0"/>
    <n v="18796"/>
  </r>
  <r>
    <n v="1"/>
    <d v="2019-09-24T11:25:49"/>
    <s v="GOA"/>
    <x v="3"/>
    <n v="130"/>
    <s v="Kodiak"/>
    <n v="101"/>
    <x v="1"/>
    <x v="20"/>
    <x v="1"/>
    <s v="GULLY"/>
    <n v="30020"/>
    <s v="shortspine thornyhead"/>
    <s v="Sebastolobus alascanus"/>
    <n v="29"/>
    <n v="1"/>
    <n v="0.3"/>
    <n v="0.116807055476097"/>
    <n v="1.5"/>
    <n v="2.2668217018785"/>
    <x v="97"/>
    <x v="95"/>
    <n v="0"/>
    <n v="8.1999999999999993"/>
    <n v="11912"/>
    <n v="141894387.55400899"/>
    <n v="0"/>
    <n v="36308"/>
  </r>
  <r>
    <n v="1"/>
    <d v="2019-09-24T11:25:49"/>
    <s v="GOA"/>
    <x v="3"/>
    <n v="131"/>
    <s v="Kodiak"/>
    <n v="101"/>
    <x v="1"/>
    <x v="21"/>
    <x v="1"/>
    <s v="SHELF"/>
    <n v="30020"/>
    <s v="shortspine thornyhead"/>
    <s v="Sebastolobus alascanus"/>
    <n v="22"/>
    <n v="1"/>
    <n v="16.3"/>
    <n v="266.54127467343397"/>
    <n v="42.3"/>
    <n v="1787.4135065569801"/>
    <x v="98"/>
    <x v="96"/>
    <n v="0"/>
    <n v="368.9"/>
    <n v="310167"/>
    <n v="96203589502.474792"/>
    <n v="0"/>
    <n v="955314"/>
  </r>
  <r>
    <n v="1"/>
    <d v="2019-09-24T11:25:49"/>
    <s v="GOA"/>
    <x v="3"/>
    <n v="132"/>
    <s v="Kodiak"/>
    <n v="101"/>
    <x v="1"/>
    <x v="22"/>
    <x v="1"/>
    <s v="SHELF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3"/>
    <n v="133"/>
    <s v="Kodiak"/>
    <n v="101"/>
    <x v="1"/>
    <x v="23"/>
    <x v="1"/>
    <s v="SHELF"/>
    <n v="30020"/>
    <s v="shortspine thornyhead"/>
    <s v="Sebastolobus alascanus"/>
    <n v="41"/>
    <n v="10"/>
    <n v="19"/>
    <n v="89.273231233992604"/>
    <n v="55.2"/>
    <n v="657.88373692087202"/>
    <x v="99"/>
    <x v="97"/>
    <n v="0"/>
    <n v="460.3"/>
    <n v="667015"/>
    <n v="95955102650.952698"/>
    <n v="40978"/>
    <n v="1293053"/>
  </r>
  <r>
    <n v="1"/>
    <d v="2019-09-24T11:25:49"/>
    <s v="GOA"/>
    <x v="3"/>
    <n v="134"/>
    <s v="Kodiak"/>
    <n v="101"/>
    <x v="1"/>
    <x v="24"/>
    <x v="1"/>
    <s v="SHELF"/>
    <n v="30020"/>
    <s v="shortspine thornyhead"/>
    <s v="Sebastolobus alascanus"/>
    <n v="15"/>
    <n v="1"/>
    <n v="2.8"/>
    <n v="7.5701479010788999"/>
    <n v="6.2"/>
    <n v="38.297061115041402"/>
    <x v="100"/>
    <x v="98"/>
    <n v="0"/>
    <n v="43.5"/>
    <n v="31102"/>
    <n v="967334971.38129199"/>
    <n v="0"/>
    <n v="97816"/>
  </r>
  <r>
    <n v="1"/>
    <d v="2019-09-24T11:25:49"/>
    <s v="GOA"/>
    <x v="3"/>
    <n v="140"/>
    <s v="Yakutat"/>
    <n v="101"/>
    <x v="1"/>
    <x v="25"/>
    <x v="2"/>
    <s v="SHELF"/>
    <n v="30020"/>
    <s v="shortspine thornyhead"/>
    <s v="Sebastolobus alascanus"/>
    <n v="28"/>
    <n v="10"/>
    <n v="67.8"/>
    <n v="1013.0027593956"/>
    <n v="151.1"/>
    <n v="5449.4797297878204"/>
    <x v="101"/>
    <x v="99"/>
    <n v="18.100000000000001"/>
    <n v="977.6"/>
    <n v="1109984"/>
    <n v="294042552152.58698"/>
    <n v="0"/>
    <n v="2222695"/>
  </r>
  <r>
    <n v="1"/>
    <d v="2019-09-24T11:25:49"/>
    <s v="GOA"/>
    <x v="3"/>
    <n v="141"/>
    <s v="Yakutat"/>
    <n v="101"/>
    <x v="1"/>
    <x v="26"/>
    <x v="2"/>
    <s v="SHELF"/>
    <n v="30020"/>
    <s v="shortspine thornyhead"/>
    <s v="Sebastolobus alascanus"/>
    <n v="10"/>
    <n v="8"/>
    <n v="96"/>
    <n v="1184.0026222530701"/>
    <n v="559.20000000000005"/>
    <n v="45361.658353418097"/>
    <x v="102"/>
    <x v="100"/>
    <n v="95.7"/>
    <n v="917.1"/>
    <n v="2950401"/>
    <n v="1262962209871.78"/>
    <n v="408329"/>
    <n v="5492472"/>
  </r>
  <r>
    <n v="1"/>
    <d v="2019-09-24T11:25:49"/>
    <s v="GOA"/>
    <x v="3"/>
    <n v="142"/>
    <s v="Yakutat"/>
    <n v="101"/>
    <x v="1"/>
    <x v="27"/>
    <x v="2"/>
    <s v="SHELF"/>
    <n v="30020"/>
    <s v="shortspine thornyhead"/>
    <s v="Sebastolobus alascanus"/>
    <n v="12"/>
    <n v="3"/>
    <n v="41.4"/>
    <n v="1582.42425063877"/>
    <n v="206.4"/>
    <n v="40755.9786160929"/>
    <x v="103"/>
    <x v="101"/>
    <n v="0"/>
    <n v="1164.8"/>
    <n v="1864032"/>
    <n v="3324680769348.3198"/>
    <n v="0"/>
    <n v="5877271"/>
  </r>
  <r>
    <n v="1"/>
    <d v="2019-09-24T11:25:49"/>
    <s v="GOA"/>
    <x v="3"/>
    <n v="143"/>
    <s v="Yakutat"/>
    <n v="101"/>
    <x v="1"/>
    <x v="28"/>
    <x v="2"/>
    <s v="SHELF"/>
    <n v="30020"/>
    <s v="shortspine thornyhead"/>
    <s v="Sebastolobus alascanus"/>
    <n v="11"/>
    <n v="2"/>
    <n v="21.9"/>
    <n v="273.827653481732"/>
    <n v="240.1"/>
    <n v="50816.3899909506"/>
    <x v="104"/>
    <x v="102"/>
    <n v="0"/>
    <n v="453.9"/>
    <n v="1855169"/>
    <n v="3034487280054.9199"/>
    <n v="0"/>
    <n v="5736296"/>
  </r>
  <r>
    <n v="1"/>
    <d v="2019-09-24T11:25:49"/>
    <s v="GOA"/>
    <x v="3"/>
    <n v="150"/>
    <s v="Southeastern"/>
    <n v="101"/>
    <x v="1"/>
    <x v="29"/>
    <x v="2"/>
    <s v="SHELF"/>
    <n v="30020"/>
    <s v="shortspine thornyhead"/>
    <s v="Sebastolobus alascanus"/>
    <n v="10"/>
    <n v="3"/>
    <n v="38.6"/>
    <n v="621.17677639085105"/>
    <n v="324.7"/>
    <n v="50003.243198347402"/>
    <x v="105"/>
    <x v="103"/>
    <n v="0"/>
    <n v="398.4"/>
    <n v="1362376"/>
    <n v="880538205992.81104"/>
    <n v="0"/>
    <n v="3484969"/>
  </r>
  <r>
    <n v="1"/>
    <d v="2019-09-24T11:25:49"/>
    <s v="GOA"/>
    <x v="3"/>
    <n v="151"/>
    <s v="Southeastern"/>
    <n v="101"/>
    <x v="1"/>
    <x v="30"/>
    <x v="2"/>
    <s v="SHELF"/>
    <n v="30020"/>
    <s v="shortspine thornyhead"/>
    <s v="Sebastolobus alascanus"/>
    <n v="14"/>
    <n v="1"/>
    <n v="9.5"/>
    <n v="91.092173031396698"/>
    <n v="43.8"/>
    <n v="1922.0478897201799"/>
    <x v="106"/>
    <x v="104"/>
    <n v="0"/>
    <n v="207.7"/>
    <n v="301971"/>
    <n v="91186555132.161697"/>
    <n v="0"/>
    <n v="954229"/>
  </r>
  <r>
    <n v="1"/>
    <d v="2019-09-24T11:25:49"/>
    <s v="GOA"/>
    <x v="3"/>
    <n v="210"/>
    <s v="Shumagin"/>
    <n v="201"/>
    <x v="2"/>
    <x v="31"/>
    <x v="0"/>
    <s v="SLOPE"/>
    <n v="30020"/>
    <s v="shortspine thornyhead"/>
    <s v="Sebastolobus alascanus"/>
    <n v="8"/>
    <n v="6"/>
    <n v="175.9"/>
    <n v="4961.3724938339701"/>
    <n v="992"/>
    <n v="178527.517426487"/>
    <x v="107"/>
    <x v="105"/>
    <n v="26"/>
    <n v="954.8"/>
    <n v="2765773"/>
    <n v="1387633626938.1599"/>
    <n v="0"/>
    <n v="5551692"/>
  </r>
  <r>
    <n v="1"/>
    <d v="2019-09-24T11:25:49"/>
    <s v="GOA"/>
    <x v="3"/>
    <n v="220"/>
    <s v="Chirikof"/>
    <n v="201"/>
    <x v="2"/>
    <x v="32"/>
    <x v="1"/>
    <s v="GULLY"/>
    <n v="30020"/>
    <s v="shortspine thornyhead"/>
    <s v="Sebastolobus alascanus"/>
    <n v="27"/>
    <n v="3"/>
    <n v="40.1"/>
    <n v="1140.12043825051"/>
    <n v="64.400000000000006"/>
    <n v="1977.3819376446099"/>
    <x v="108"/>
    <x v="106"/>
    <n v="0"/>
    <n v="1097.3"/>
    <n v="644963"/>
    <n v="198442173977.89801"/>
    <n v="0"/>
    <n v="1560846"/>
  </r>
  <r>
    <n v="1"/>
    <d v="2019-09-24T11:25:49"/>
    <s v="GOA"/>
    <x v="3"/>
    <n v="221"/>
    <s v="Chirikof"/>
    <n v="201"/>
    <x v="2"/>
    <x v="33"/>
    <x v="1"/>
    <s v="SLOPE"/>
    <n v="30020"/>
    <s v="shortspine thornyhead"/>
    <s v="Sebastolobus alascanus"/>
    <n v="4"/>
    <n v="3"/>
    <n v="1933.3"/>
    <n v="1146358.3292580701"/>
    <n v="9286.2999999999993"/>
    <n v="33042084.927839398"/>
    <x v="109"/>
    <x v="107"/>
    <n v="0"/>
    <n v="8161.5"/>
    <n v="14192428"/>
    <n v="77177740132672.406"/>
    <n v="0"/>
    <n v="42146573"/>
  </r>
  <r>
    <n v="1"/>
    <d v="2019-09-24T11:25:49"/>
    <s v="GOA"/>
    <x v="3"/>
    <n v="230"/>
    <s v="Kodiak"/>
    <n v="201"/>
    <x v="2"/>
    <x v="34"/>
    <x v="1"/>
    <s v="GULLY"/>
    <n v="30020"/>
    <s v="shortspine thornyhead"/>
    <s v="Sebastolobus alascanus"/>
    <n v="19"/>
    <n v="15"/>
    <n v="333.4"/>
    <n v="16621.0859730671"/>
    <n v="1182"/>
    <n v="338352.09328657901"/>
    <x v="110"/>
    <x v="108"/>
    <n v="416.5"/>
    <n v="4024.2"/>
    <n v="7871294"/>
    <n v="15005376508709.1"/>
    <n v="0"/>
    <n v="16009890"/>
  </r>
  <r>
    <n v="1"/>
    <d v="2019-09-24T11:25:49"/>
    <s v="GOA"/>
    <x v="3"/>
    <n v="231"/>
    <s v="Kodiak"/>
    <n v="201"/>
    <x v="2"/>
    <x v="35"/>
    <x v="1"/>
    <s v="SLOPE"/>
    <n v="30020"/>
    <s v="shortspine thornyhead"/>
    <s v="Sebastolobus alascanus"/>
    <n v="4"/>
    <n v="4"/>
    <n v="849.9"/>
    <n v="13962.146324228999"/>
    <n v="3669.2"/>
    <n v="271618.67013852898"/>
    <x v="111"/>
    <x v="109"/>
    <n v="769"/>
    <n v="1989.2"/>
    <n v="5953635"/>
    <n v="715138330180.96594"/>
    <n v="3262750"/>
    <n v="8644520"/>
  </r>
  <r>
    <n v="1"/>
    <d v="2019-09-24T11:25:49"/>
    <s v="GOA"/>
    <x v="3"/>
    <n v="232"/>
    <s v="Kodiak"/>
    <n v="201"/>
    <x v="2"/>
    <x v="36"/>
    <x v="1"/>
    <s v="GULLY"/>
    <n v="30020"/>
    <s v="shortspine thornyhead"/>
    <s v="Sebastolobus alascanus"/>
    <n v="5"/>
    <n v="3"/>
    <n v="12.9"/>
    <n v="55.401905656800203"/>
    <n v="63.3"/>
    <n v="1219.00388942572"/>
    <x v="73"/>
    <x v="110"/>
    <n v="0"/>
    <n v="107.7"/>
    <n v="203238"/>
    <n v="12546866302.1936"/>
    <n v="0"/>
    <n v="514185"/>
  </r>
  <r>
    <n v="1"/>
    <d v="2019-09-24T11:25:49"/>
    <s v="GOA"/>
    <x v="3"/>
    <n v="240"/>
    <s v="Yakutat"/>
    <n v="201"/>
    <x v="2"/>
    <x v="37"/>
    <x v="2"/>
    <s v="GULLY"/>
    <n v="30020"/>
    <s v="shortspine thornyhead"/>
    <s v="Sebastolobus alascanus"/>
    <n v="20"/>
    <n v="20"/>
    <n v="829.2"/>
    <n v="10671.8571875543"/>
    <n v="3887.4"/>
    <n v="146616.118787643"/>
    <x v="112"/>
    <x v="111"/>
    <n v="1865.2"/>
    <n v="3181"/>
    <n v="11828283"/>
    <n v="1357378119079.9099"/>
    <n v="9389801"/>
    <n v="14266766"/>
  </r>
  <r>
    <n v="1"/>
    <d v="2019-09-24T11:25:49"/>
    <s v="GOA"/>
    <x v="3"/>
    <n v="241"/>
    <s v="Yakutat"/>
    <n v="201"/>
    <x v="2"/>
    <x v="38"/>
    <x v="2"/>
    <s v="SLOPE"/>
    <n v="30020"/>
    <s v="shortspine thornyhead"/>
    <s v="Sebastolobus alascanus"/>
    <n v="9"/>
    <n v="9"/>
    <n v="323.60000000000002"/>
    <n v="8111.0959741338102"/>
    <n v="3145.7"/>
    <n v="1072043.6777148801"/>
    <x v="113"/>
    <x v="112"/>
    <n v="246.5"/>
    <n v="1130.0999999999999"/>
    <n v="6691962"/>
    <n v="4851651066329.46"/>
    <n v="1612660"/>
    <n v="11771265"/>
  </r>
  <r>
    <n v="1"/>
    <d v="2019-09-24T11:25:49"/>
    <s v="GOA"/>
    <x v="3"/>
    <n v="250"/>
    <s v="Southeastern"/>
    <n v="201"/>
    <x v="2"/>
    <x v="39"/>
    <x v="2"/>
    <s v="SLOPE"/>
    <n v="30020"/>
    <s v="shortspine thornyhead"/>
    <s v="Sebastolobus alascanus"/>
    <n v="8"/>
    <n v="8"/>
    <n v="253.1"/>
    <n v="4048.1922478203101"/>
    <n v="2106.3000000000002"/>
    <n v="459514.844944307"/>
    <x v="114"/>
    <x v="113"/>
    <n v="115.5"/>
    <n v="454.2"/>
    <n v="2370175"/>
    <n v="581844391176.67004"/>
    <n v="566183"/>
    <n v="4174167"/>
  </r>
  <r>
    <n v="1"/>
    <d v="2019-09-24T11:25:49"/>
    <s v="GOA"/>
    <x v="3"/>
    <n v="251"/>
    <s v="Southeastern"/>
    <n v="201"/>
    <x v="2"/>
    <x v="40"/>
    <x v="2"/>
    <s v="SLOPE"/>
    <n v="30020"/>
    <s v="shortspine thornyhead"/>
    <s v="Sebastolobus alascanus"/>
    <n v="22"/>
    <n v="21"/>
    <n v="502.4"/>
    <n v="8304.9431460433407"/>
    <n v="3032.5"/>
    <n v="369871.95709006698"/>
    <x v="115"/>
    <x v="114"/>
    <n v="1228.5"/>
    <n v="2717.3"/>
    <n v="11908996"/>
    <n v="5704094342971.5195"/>
    <n v="6941280"/>
    <n v="16876711"/>
  </r>
  <r>
    <n v="1"/>
    <d v="2019-09-24T11:25:49"/>
    <s v="GOA"/>
    <x v="3"/>
    <n v="310"/>
    <s v="Shumagin"/>
    <n v="301"/>
    <x v="3"/>
    <x v="31"/>
    <x v="0"/>
    <s v="SLOPE"/>
    <n v="30020"/>
    <s v="shortspine thornyhead"/>
    <s v="Sebastolobus alascanus"/>
    <n v="6"/>
    <n v="6"/>
    <n v="1270.4000000000001"/>
    <n v="99610.800452737996"/>
    <n v="6581.2"/>
    <n v="4184819.0489015598"/>
    <x v="116"/>
    <x v="115"/>
    <n v="1161.7"/>
    <n v="5269.4"/>
    <n v="16657604"/>
    <n v="26809927200966.398"/>
    <n v="3345402"/>
    <n v="29969806"/>
  </r>
  <r>
    <n v="1"/>
    <d v="2019-09-24T11:25:49"/>
    <s v="GOA"/>
    <x v="3"/>
    <n v="320"/>
    <s v="Chirikof"/>
    <n v="301"/>
    <x v="3"/>
    <x v="33"/>
    <x v="1"/>
    <s v="SLOPE"/>
    <n v="30020"/>
    <s v="shortspine thornyhead"/>
    <s v="Sebastolobus alascanus"/>
    <n v="6"/>
    <n v="6"/>
    <n v="1773.1"/>
    <n v="125272.810487023"/>
    <n v="6444.8"/>
    <n v="1522347.0055775"/>
    <x v="117"/>
    <x v="116"/>
    <n v="1384.5"/>
    <n v="4303.6000000000004"/>
    <n v="10337157"/>
    <n v="3916528271938.7998"/>
    <n v="5249092"/>
    <n v="15425223"/>
  </r>
  <r>
    <n v="1"/>
    <d v="2019-09-24T11:25:49"/>
    <s v="GOA"/>
    <x v="3"/>
    <n v="330"/>
    <s v="Kodiak"/>
    <n v="301"/>
    <x v="3"/>
    <x v="35"/>
    <x v="1"/>
    <s v="SLOPE"/>
    <n v="30020"/>
    <s v="shortspine thornyhead"/>
    <s v="Sebastolobus alascanus"/>
    <n v="10"/>
    <n v="10"/>
    <n v="788.8"/>
    <n v="32045.5133309222"/>
    <n v="5160.7"/>
    <n v="789154.55465704703"/>
    <x v="118"/>
    <x v="117"/>
    <n v="1117.8"/>
    <n v="3475.9"/>
    <n v="15026673"/>
    <n v="6690766957690.6602"/>
    <n v="9175667"/>
    <n v="20877679"/>
  </r>
  <r>
    <n v="1"/>
    <d v="2019-09-24T11:25:49"/>
    <s v="GOA"/>
    <x v="3"/>
    <n v="340"/>
    <s v="Yakutat"/>
    <n v="301"/>
    <x v="3"/>
    <x v="37"/>
    <x v="2"/>
    <s v="GULLY"/>
    <n v="30020"/>
    <s v="shortspine thornyhead"/>
    <s v="Sebastolobus alascanus"/>
    <n v="15"/>
    <n v="15"/>
    <n v="1216"/>
    <n v="18107.001098217301"/>
    <n v="5788.5"/>
    <n v="833167.03860631201"/>
    <x v="119"/>
    <x v="118"/>
    <n v="1026.8"/>
    <n v="1666"/>
    <n v="6409032"/>
    <n v="1021365294137.41"/>
    <n v="4241238"/>
    <n v="8576825"/>
  </r>
  <r>
    <n v="1"/>
    <d v="2019-09-24T11:25:49"/>
    <s v="GOA"/>
    <x v="3"/>
    <n v="341"/>
    <s v="Yakutat"/>
    <n v="301"/>
    <x v="3"/>
    <x v="38"/>
    <x v="2"/>
    <s v="SLOPE"/>
    <n v="30020"/>
    <s v="shortspine thornyhead"/>
    <s v="Sebastolobus alascanus"/>
    <n v="3"/>
    <n v="3"/>
    <n v="1813.3"/>
    <n v="215905.50457925801"/>
    <n v="7603"/>
    <n v="3431241.2892948701"/>
    <x v="120"/>
    <x v="119"/>
    <n v="0"/>
    <n v="5797.6"/>
    <n v="11560877"/>
    <n v="7933559688867.3301"/>
    <n v="0"/>
    <n v="23680954"/>
  </r>
  <r>
    <n v="1"/>
    <d v="2019-09-24T11:25:49"/>
    <s v="GOA"/>
    <x v="3"/>
    <n v="350"/>
    <s v="Southeastern"/>
    <n v="301"/>
    <x v="3"/>
    <x v="41"/>
    <x v="2"/>
    <s v="GULLY"/>
    <n v="30020"/>
    <s v="shortspine thornyhead"/>
    <s v="Sebastolobus alascanus"/>
    <n v="13"/>
    <n v="13"/>
    <n v="1844.1"/>
    <n v="280092.86030771199"/>
    <n v="5874.7"/>
    <n v="1147702.4612495599"/>
    <x v="121"/>
    <x v="120"/>
    <n v="1619.8"/>
    <n v="7026.8"/>
    <n v="13772165"/>
    <n v="6307622473182.9502"/>
    <n v="8299611"/>
    <n v="19244720"/>
  </r>
  <r>
    <n v="1"/>
    <d v="2019-09-24T11:25:49"/>
    <s v="GOA"/>
    <x v="3"/>
    <n v="351"/>
    <s v="Southeastern"/>
    <n v="301"/>
    <x v="3"/>
    <x v="42"/>
    <x v="2"/>
    <s v="SLOPE"/>
    <n v="30020"/>
    <s v="shortspine thornyhead"/>
    <s v="Sebastolobus alascanus"/>
    <n v="1"/>
    <n v="1"/>
    <n v="1462"/>
    <m/>
    <n v="14445"/>
    <m/>
    <x v="122"/>
    <x v="32"/>
    <m/>
    <m/>
    <n v="11160768"/>
    <m/>
    <m/>
    <m/>
  </r>
  <r>
    <n v="1"/>
    <d v="2019-09-24T11:25:49"/>
    <s v="GOA"/>
    <x v="4"/>
    <n v="10"/>
    <s v="Shumagin"/>
    <n v="1"/>
    <x v="0"/>
    <x v="0"/>
    <x v="0"/>
    <s v="SHELF"/>
    <n v="30020"/>
    <s v="shortspine thornyhead"/>
    <s v="Sebastolobus alascanus"/>
    <n v="2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1"/>
    <s v="Shumagin"/>
    <n v="1"/>
    <x v="0"/>
    <x v="1"/>
    <x v="0"/>
    <s v="SHELF"/>
    <n v="30020"/>
    <s v="shortspine thornyhead"/>
    <s v="Sebastolobus alascanus"/>
    <n v="2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2"/>
    <s v="Shumagin"/>
    <n v="1"/>
    <x v="0"/>
    <x v="2"/>
    <x v="0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3"/>
    <s v="Shumagin"/>
    <n v="1"/>
    <x v="0"/>
    <x v="3"/>
    <x v="0"/>
    <s v="SHELF"/>
    <n v="30020"/>
    <s v="shortspine thornyhead"/>
    <s v="Sebastolobus alascanus"/>
    <n v="2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20"/>
    <s v="Chirikof"/>
    <n v="1"/>
    <x v="0"/>
    <x v="4"/>
    <x v="1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21"/>
    <s v="Chirikof"/>
    <n v="1"/>
    <x v="0"/>
    <x v="5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22"/>
    <s v="Chirikof"/>
    <n v="1"/>
    <x v="0"/>
    <x v="6"/>
    <x v="1"/>
    <s v="SHELF"/>
    <n v="30020"/>
    <s v="shortspine thornyhead"/>
    <s v="Sebastolobus alascanus"/>
    <n v="3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30"/>
    <s v="Kodiak"/>
    <n v="1"/>
    <x v="0"/>
    <x v="7"/>
    <x v="1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31"/>
    <s v="Kodiak"/>
    <n v="1"/>
    <x v="0"/>
    <x v="8"/>
    <x v="1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32"/>
    <s v="Kodiak"/>
    <n v="1"/>
    <x v="0"/>
    <x v="9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33"/>
    <s v="Kodiak"/>
    <n v="1"/>
    <x v="0"/>
    <x v="10"/>
    <x v="1"/>
    <s v="SHELF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35"/>
    <s v="Kodiak"/>
    <n v="1"/>
    <x v="0"/>
    <x v="11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40"/>
    <s v="Yakutat"/>
    <n v="1"/>
    <x v="0"/>
    <x v="12"/>
    <x v="2"/>
    <s v="SHELF"/>
    <n v="30020"/>
    <s v="shortspine thornyhead"/>
    <s v="Sebastolobus alascanus"/>
    <n v="2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41"/>
    <s v="Yakutat"/>
    <n v="1"/>
    <x v="0"/>
    <x v="13"/>
    <x v="2"/>
    <s v="SHELF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50"/>
    <s v="Southeastern"/>
    <n v="1"/>
    <x v="0"/>
    <x v="43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10"/>
    <s v="Shumagin"/>
    <n v="101"/>
    <x v="1"/>
    <x v="14"/>
    <x v="0"/>
    <s v="GULLY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11"/>
    <s v="Shumagin"/>
    <n v="101"/>
    <x v="1"/>
    <x v="15"/>
    <x v="0"/>
    <s v="SHELF"/>
    <n v="30020"/>
    <s v="shortspine thornyhead"/>
    <s v="Sebastolobus alascanus"/>
    <n v="41"/>
    <n v="6"/>
    <n v="38.4"/>
    <n v="506.04060613509301"/>
    <n v="108"/>
    <n v="6673.5623367032003"/>
    <x v="123"/>
    <x v="121"/>
    <n v="0"/>
    <n v="684.1"/>
    <n v="880452"/>
    <n v="443681512534.98102"/>
    <n v="0"/>
    <n v="2226629"/>
  </r>
  <r>
    <n v="1"/>
    <d v="2019-09-24T11:25:49"/>
    <s v="GOA"/>
    <x v="4"/>
    <n v="112"/>
    <s v="Shumagin"/>
    <n v="101"/>
    <x v="1"/>
    <x v="16"/>
    <x v="0"/>
    <s v="GULLY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20"/>
    <s v="Chirikof"/>
    <n v="101"/>
    <x v="1"/>
    <x v="17"/>
    <x v="1"/>
    <s v="GULLY"/>
    <n v="30020"/>
    <s v="shortspine thornyhead"/>
    <s v="Sebastolobus alascanus"/>
    <n v="16"/>
    <n v="1"/>
    <n v="3.6"/>
    <n v="13.303619816865"/>
    <n v="16.8"/>
    <n v="283.39071799239002"/>
    <x v="124"/>
    <x v="122"/>
    <n v="0"/>
    <n v="126.8"/>
    <n v="186928"/>
    <n v="34941985442.384201"/>
    <n v="0"/>
    <n v="585271"/>
  </r>
  <r>
    <n v="1"/>
    <d v="2019-09-24T11:25:49"/>
    <s v="GOA"/>
    <x v="4"/>
    <n v="121"/>
    <s v="Chirikof"/>
    <n v="101"/>
    <x v="1"/>
    <x v="18"/>
    <x v="1"/>
    <s v="SHELF"/>
    <n v="30020"/>
    <s v="shortspine thornyhead"/>
    <s v="Sebastolobus alascanus"/>
    <n v="2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22"/>
    <s v="Chirikof"/>
    <n v="101"/>
    <x v="1"/>
    <x v="19"/>
    <x v="1"/>
    <s v="SHELF"/>
    <n v="30020"/>
    <s v="shortspine thornyhead"/>
    <s v="Sebastolobus alascanus"/>
    <n v="24"/>
    <n v="3"/>
    <n v="2.7"/>
    <n v="2.7275162106171198"/>
    <n v="10.9"/>
    <n v="43.200015261587502"/>
    <x v="125"/>
    <x v="123"/>
    <n v="0"/>
    <n v="30.7"/>
    <n v="54808"/>
    <n v="1084644180.3408599"/>
    <n v="0"/>
    <n v="122948"/>
  </r>
  <r>
    <n v="1"/>
    <d v="2019-09-24T11:25:49"/>
    <s v="GOA"/>
    <x v="4"/>
    <n v="130"/>
    <s v="Kodiak"/>
    <n v="101"/>
    <x v="1"/>
    <x v="20"/>
    <x v="1"/>
    <s v="GULLY"/>
    <n v="30020"/>
    <s v="shortspine thornyhead"/>
    <s v="Sebastolobus alascanus"/>
    <n v="32"/>
    <n v="1"/>
    <n v="0.5"/>
    <n v="0.250150289949501"/>
    <n v="1.1000000000000001"/>
    <n v="1.23531007382469"/>
    <x v="126"/>
    <x v="124"/>
    <n v="0"/>
    <n v="12"/>
    <n v="8794"/>
    <n v="77325696.246597707"/>
    <n v="0"/>
    <n v="26750"/>
  </r>
  <r>
    <n v="1"/>
    <d v="2019-09-24T11:25:49"/>
    <s v="GOA"/>
    <x v="4"/>
    <n v="131"/>
    <s v="Kodiak"/>
    <n v="101"/>
    <x v="1"/>
    <x v="21"/>
    <x v="1"/>
    <s v="SHELF"/>
    <n v="30020"/>
    <s v="shortspine thornyhead"/>
    <s v="Sebastolobus alascanus"/>
    <n v="21"/>
    <n v="1"/>
    <n v="0.8"/>
    <n v="0.65041952546326398"/>
    <n v="2"/>
    <n v="3.90726839114321"/>
    <x v="127"/>
    <x v="125"/>
    <n v="0"/>
    <n v="18.3"/>
    <n v="14502"/>
    <n v="210300102.91328901"/>
    <n v="0"/>
    <n v="44752"/>
  </r>
  <r>
    <n v="1"/>
    <d v="2019-09-24T11:25:49"/>
    <s v="GOA"/>
    <x v="4"/>
    <n v="132"/>
    <s v="Kodiak"/>
    <n v="101"/>
    <x v="1"/>
    <x v="22"/>
    <x v="1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133"/>
    <s v="Kodiak"/>
    <n v="101"/>
    <x v="1"/>
    <x v="23"/>
    <x v="1"/>
    <s v="SHELF"/>
    <n v="30020"/>
    <s v="shortspine thornyhead"/>
    <s v="Sebastolobus alascanus"/>
    <n v="17"/>
    <n v="1"/>
    <n v="1.1000000000000001"/>
    <n v="1.1615294387427699"/>
    <n v="2.6"/>
    <n v="6.64779560187936"/>
    <x v="128"/>
    <x v="126"/>
    <n v="0"/>
    <n v="40.6"/>
    <n v="31139"/>
    <n v="969608874.00323296"/>
    <n v="0"/>
    <n v="97152"/>
  </r>
  <r>
    <n v="1"/>
    <d v="2019-09-24T11:25:49"/>
    <s v="GOA"/>
    <x v="4"/>
    <n v="134"/>
    <s v="Kodiak"/>
    <n v="101"/>
    <x v="1"/>
    <x v="24"/>
    <x v="1"/>
    <s v="SHELF"/>
    <n v="30020"/>
    <s v="shortspine thornyhead"/>
    <s v="Sebastolobus alascanus"/>
    <n v="24"/>
    <n v="7"/>
    <n v="46.1"/>
    <n v="681.30942147128997"/>
    <n v="155.6"/>
    <n v="6109.5868368933998"/>
    <x v="129"/>
    <x v="127"/>
    <n v="0"/>
    <n v="503.3"/>
    <n v="781793"/>
    <n v="154320379578.59399"/>
    <n v="0"/>
    <n v="1594572"/>
  </r>
  <r>
    <n v="1"/>
    <d v="2019-09-24T11:25:49"/>
    <s v="GOA"/>
    <x v="4"/>
    <n v="140"/>
    <s v="Yakutat"/>
    <n v="101"/>
    <x v="1"/>
    <x v="25"/>
    <x v="2"/>
    <s v="SHELF"/>
    <n v="30020"/>
    <s v="shortspine thornyhead"/>
    <s v="Sebastolobus alascanus"/>
    <n v="23"/>
    <n v="14"/>
    <n v="117.9"/>
    <n v="2570.5183043263701"/>
    <n v="312.2"/>
    <n v="21516.9012720506"/>
    <x v="130"/>
    <x v="128"/>
    <n v="93.5"/>
    <n v="1638.3"/>
    <n v="2293504"/>
    <n v="1161007082908.3301"/>
    <n v="58768"/>
    <n v="4528239"/>
  </r>
  <r>
    <n v="1"/>
    <d v="2019-09-24T11:25:49"/>
    <s v="GOA"/>
    <x v="4"/>
    <n v="141"/>
    <s v="Yakutat"/>
    <n v="101"/>
    <x v="1"/>
    <x v="26"/>
    <x v="2"/>
    <s v="SHELF"/>
    <n v="30020"/>
    <s v="shortspine thornyhead"/>
    <s v="Sebastolobus alascanus"/>
    <n v="8"/>
    <n v="6"/>
    <n v="451.7"/>
    <n v="56716.102707402599"/>
    <n v="1857.2"/>
    <n v="804186.92862520402"/>
    <x v="131"/>
    <x v="129"/>
    <n v="0"/>
    <n v="5355.5"/>
    <n v="9799721"/>
    <n v="22390224198008.199"/>
    <n v="0"/>
    <n v="20990502"/>
  </r>
  <r>
    <n v="1"/>
    <d v="2019-09-24T11:25:49"/>
    <s v="GOA"/>
    <x v="4"/>
    <n v="142"/>
    <s v="Yakutat"/>
    <n v="101"/>
    <x v="1"/>
    <x v="27"/>
    <x v="2"/>
    <s v="SHELF"/>
    <n v="30020"/>
    <s v="shortspine thornyhead"/>
    <s v="Sebastolobus alascanus"/>
    <n v="9"/>
    <n v="6"/>
    <n v="210"/>
    <n v="30608.8298446017"/>
    <n v="929"/>
    <n v="529512.30273006298"/>
    <x v="132"/>
    <x v="130"/>
    <n v="0"/>
    <n v="5540.5"/>
    <n v="8391024"/>
    <n v="43195119582402.898"/>
    <n v="0"/>
    <n v="23546747"/>
  </r>
  <r>
    <n v="1"/>
    <d v="2019-09-24T11:25:49"/>
    <s v="GOA"/>
    <x v="4"/>
    <n v="143"/>
    <s v="Yakutat"/>
    <n v="101"/>
    <x v="1"/>
    <x v="28"/>
    <x v="2"/>
    <s v="SHELF"/>
    <n v="30020"/>
    <s v="shortspine thornyhead"/>
    <s v="Sebastolobus alascanus"/>
    <n v="10"/>
    <n v="3"/>
    <n v="49.8"/>
    <n v="1835.2218134244999"/>
    <n v="340.1"/>
    <n v="51498.358453504501"/>
    <x v="133"/>
    <x v="131"/>
    <n v="0"/>
    <n v="1134"/>
    <n v="2627931"/>
    <n v="3075210846317.4399"/>
    <n v="0"/>
    <n v="6594638"/>
  </r>
  <r>
    <n v="1"/>
    <d v="2019-09-24T11:25:49"/>
    <s v="GOA"/>
    <x v="4"/>
    <n v="150"/>
    <s v="Southeastern"/>
    <n v="101"/>
    <x v="1"/>
    <x v="29"/>
    <x v="2"/>
    <s v="SHELF"/>
    <n v="30020"/>
    <s v="shortspine thornyhead"/>
    <s v="Sebastolobus alascanus"/>
    <n v="14"/>
    <n v="6"/>
    <n v="99.1"/>
    <n v="2626.5343505769802"/>
    <n v="666"/>
    <n v="137631.556412215"/>
    <x v="134"/>
    <x v="132"/>
    <n v="0"/>
    <n v="880.6"/>
    <n v="2794839"/>
    <n v="2423639668540.8599"/>
    <n v="0"/>
    <n v="6157536"/>
  </r>
  <r>
    <n v="1"/>
    <d v="2019-09-24T11:25:49"/>
    <s v="GOA"/>
    <x v="4"/>
    <n v="151"/>
    <s v="Southeastern"/>
    <n v="101"/>
    <x v="1"/>
    <x v="30"/>
    <x v="2"/>
    <s v="SHELF"/>
    <n v="30020"/>
    <s v="shortspine thornyhead"/>
    <s v="Sebastolobus alascanus"/>
    <n v="36"/>
    <n v="5"/>
    <n v="8"/>
    <n v="24.813461664147301"/>
    <n v="65.3"/>
    <n v="1370.7852369299701"/>
    <x v="135"/>
    <x v="133"/>
    <n v="0"/>
    <n v="125.4"/>
    <n v="449558"/>
    <n v="65033334627.195602"/>
    <n v="0"/>
    <n v="970301"/>
  </r>
  <r>
    <n v="1"/>
    <d v="2019-09-24T11:25:49"/>
    <s v="GOA"/>
    <x v="4"/>
    <n v="210"/>
    <s v="Shumagin"/>
    <n v="201"/>
    <x v="2"/>
    <x v="31"/>
    <x v="0"/>
    <s v="SLOPE"/>
    <n v="30020"/>
    <s v="shortspine thornyhead"/>
    <s v="Sebastolobus alascanus"/>
    <n v="22"/>
    <n v="20"/>
    <n v="1117.2"/>
    <n v="86340.275697773599"/>
    <n v="5215"/>
    <n v="2099152.1870106598"/>
    <x v="136"/>
    <x v="134"/>
    <n v="1410.8"/>
    <n v="4818.7"/>
    <n v="14539255"/>
    <n v="16315995454069"/>
    <n v="6137498"/>
    <n v="22941012"/>
  </r>
  <r>
    <n v="1"/>
    <d v="2019-09-24T11:25:49"/>
    <s v="GOA"/>
    <x v="4"/>
    <n v="220"/>
    <s v="Chirikof"/>
    <n v="201"/>
    <x v="2"/>
    <x v="32"/>
    <x v="1"/>
    <s v="GULLY"/>
    <n v="30020"/>
    <s v="shortspine thornyhead"/>
    <s v="Sebastolobus alascanus"/>
    <n v="22"/>
    <n v="2"/>
    <n v="6.6"/>
    <n v="23.974719408843502"/>
    <n v="17.100000000000001"/>
    <n v="191.75012516231399"/>
    <x v="137"/>
    <x v="135"/>
    <n v="0"/>
    <n v="168.4"/>
    <n v="171065"/>
    <n v="19243278687.509899"/>
    <n v="0"/>
    <n v="459603"/>
  </r>
  <r>
    <n v="1"/>
    <d v="2019-09-24T11:25:49"/>
    <s v="GOA"/>
    <x v="4"/>
    <n v="221"/>
    <s v="Chirikof"/>
    <n v="201"/>
    <x v="2"/>
    <x v="33"/>
    <x v="1"/>
    <s v="SLOPE"/>
    <n v="30020"/>
    <s v="shortspine thornyhead"/>
    <s v="Sebastolobus alascanus"/>
    <n v="10"/>
    <n v="8"/>
    <n v="2007.8"/>
    <n v="415800.64031086297"/>
    <n v="8734"/>
    <n v="8153513.9836933399"/>
    <x v="138"/>
    <x v="136"/>
    <n v="839.3"/>
    <n v="5297.7"/>
    <n v="13348348"/>
    <n v="19044493856118.898"/>
    <n v="3476980"/>
    <n v="23219715"/>
  </r>
  <r>
    <n v="1"/>
    <d v="2019-09-24T11:25:49"/>
    <s v="GOA"/>
    <x v="4"/>
    <n v="230"/>
    <s v="Kodiak"/>
    <n v="201"/>
    <x v="2"/>
    <x v="34"/>
    <x v="1"/>
    <s v="GULLY"/>
    <n v="30020"/>
    <s v="shortspine thornyhead"/>
    <s v="Sebastolobus alascanus"/>
    <n v="20"/>
    <n v="20"/>
    <n v="657.4"/>
    <n v="20606.649748596501"/>
    <n v="1971.8"/>
    <n v="200158.66753495799"/>
    <x v="139"/>
    <x v="137"/>
    <n v="2377.4"/>
    <n v="6379"/>
    <n v="13131247"/>
    <n v="8876718150815.9805"/>
    <n v="6895400"/>
    <n v="19367094"/>
  </r>
  <r>
    <n v="1"/>
    <d v="2019-09-24T11:25:49"/>
    <s v="GOA"/>
    <x v="4"/>
    <n v="231"/>
    <s v="Kodiak"/>
    <n v="201"/>
    <x v="2"/>
    <x v="35"/>
    <x v="1"/>
    <s v="SLOPE"/>
    <n v="30020"/>
    <s v="shortspine thornyhead"/>
    <s v="Sebastolobus alascanus"/>
    <n v="5"/>
    <n v="5"/>
    <n v="1813.6"/>
    <n v="383819.22565408802"/>
    <n v="8535"/>
    <n v="5825947.4334671795"/>
    <x v="140"/>
    <x v="138"/>
    <n v="152.19999999999999"/>
    <n v="5733.4"/>
    <n v="13848974"/>
    <n v="15338998299221.9"/>
    <n v="2976761"/>
    <n v="24721187"/>
  </r>
  <r>
    <n v="1"/>
    <d v="2019-09-24T11:25:49"/>
    <s v="GOA"/>
    <x v="4"/>
    <n v="232"/>
    <s v="Kodiak"/>
    <n v="201"/>
    <x v="2"/>
    <x v="36"/>
    <x v="1"/>
    <s v="GULLY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4"/>
    <n v="240"/>
    <s v="Yakutat"/>
    <n v="201"/>
    <x v="2"/>
    <x v="37"/>
    <x v="2"/>
    <s v="GULLY"/>
    <n v="30020"/>
    <s v="shortspine thornyhead"/>
    <s v="Sebastolobus alascanus"/>
    <n v="11"/>
    <n v="11"/>
    <n v="1078.8"/>
    <n v="27481.956100400799"/>
    <n v="4783"/>
    <n v="768194.40879812499"/>
    <x v="141"/>
    <x v="139"/>
    <n v="2158.5"/>
    <n v="4406.2"/>
    <n v="14553210"/>
    <n v="7111975752218.5"/>
    <n v="8611516"/>
    <n v="20494905"/>
  </r>
  <r>
    <n v="1"/>
    <d v="2019-09-24T11:25:49"/>
    <s v="GOA"/>
    <x v="4"/>
    <n v="241"/>
    <s v="Yakutat"/>
    <n v="201"/>
    <x v="2"/>
    <x v="38"/>
    <x v="2"/>
    <s v="SLOPE"/>
    <n v="30020"/>
    <s v="shortspine thornyhead"/>
    <s v="Sebastolobus alascanus"/>
    <n v="16"/>
    <n v="15"/>
    <n v="877.7"/>
    <n v="46767.954593969"/>
    <n v="7111.1"/>
    <n v="3109602.9018893"/>
    <x v="142"/>
    <x v="140"/>
    <n v="886.9"/>
    <n v="2847.6"/>
    <n v="15127727"/>
    <n v="14072848474766"/>
    <n v="7133538"/>
    <n v="23121917"/>
  </r>
  <r>
    <n v="1"/>
    <d v="2019-09-24T11:25:49"/>
    <s v="GOA"/>
    <x v="4"/>
    <n v="250"/>
    <s v="Southeastern"/>
    <n v="201"/>
    <x v="2"/>
    <x v="39"/>
    <x v="2"/>
    <s v="SLOPE"/>
    <n v="30020"/>
    <s v="shortspine thornyhead"/>
    <s v="Sebastolobus alascanus"/>
    <n v="5"/>
    <n v="5"/>
    <n v="1401.8"/>
    <n v="180986.684496342"/>
    <n v="8941"/>
    <n v="12269758.0425377"/>
    <x v="143"/>
    <x v="141"/>
    <n v="248.5"/>
    <n v="2906.3"/>
    <n v="10060987"/>
    <n v="15536146387198.1"/>
    <n v="0"/>
    <n v="21002846"/>
  </r>
  <r>
    <n v="1"/>
    <d v="2019-09-24T11:25:49"/>
    <s v="GOA"/>
    <x v="4"/>
    <n v="251"/>
    <s v="Southeastern"/>
    <n v="201"/>
    <x v="2"/>
    <x v="40"/>
    <x v="2"/>
    <s v="SLOPE"/>
    <n v="30020"/>
    <s v="shortspine thornyhead"/>
    <s v="Sebastolobus alascanus"/>
    <n v="23"/>
    <n v="17"/>
    <n v="425.5"/>
    <n v="25047.554622744399"/>
    <n v="2165.5"/>
    <n v="393887.44832298299"/>
    <x v="144"/>
    <x v="142"/>
    <n v="381.8"/>
    <n v="2959.9"/>
    <n v="8504090"/>
    <n v="6074456640138.0303"/>
    <n v="3392424"/>
    <n v="13615756"/>
  </r>
  <r>
    <n v="1"/>
    <d v="2019-09-24T11:25:49"/>
    <s v="GOA"/>
    <x v="4"/>
    <n v="310"/>
    <s v="Shumagin"/>
    <n v="301"/>
    <x v="3"/>
    <x v="31"/>
    <x v="0"/>
    <s v="SLOPE"/>
    <n v="30020"/>
    <s v="shortspine thornyhead"/>
    <s v="Sebastolobus alascanus"/>
    <n v="16"/>
    <n v="16"/>
    <n v="1823.2"/>
    <n v="115913.709912351"/>
    <n v="7848.2"/>
    <n v="1798217.17169956"/>
    <x v="145"/>
    <x v="143"/>
    <n v="2778.4"/>
    <n v="6451.2"/>
    <n v="19864713"/>
    <n v="11520228449889"/>
    <n v="12631787"/>
    <n v="27097638"/>
  </r>
  <r>
    <n v="1"/>
    <d v="2019-09-24T11:25:49"/>
    <s v="GOA"/>
    <x v="4"/>
    <n v="320"/>
    <s v="Chirikof"/>
    <n v="301"/>
    <x v="3"/>
    <x v="33"/>
    <x v="1"/>
    <s v="SLOPE"/>
    <n v="30020"/>
    <s v="shortspine thornyhead"/>
    <s v="Sebastolobus alascanus"/>
    <n v="13"/>
    <n v="13"/>
    <n v="2163"/>
    <n v="89212.725785861505"/>
    <n v="10232.799999999999"/>
    <n v="3123345.1024028198"/>
    <x v="146"/>
    <x v="144"/>
    <n v="2425.4"/>
    <n v="4513.3"/>
    <n v="16413053"/>
    <n v="8035401489781.7803"/>
    <n v="10236289"/>
    <n v="22589818"/>
  </r>
  <r>
    <n v="1"/>
    <d v="2019-09-24T11:25:49"/>
    <s v="GOA"/>
    <x v="4"/>
    <n v="330"/>
    <s v="Kodiak"/>
    <n v="301"/>
    <x v="3"/>
    <x v="35"/>
    <x v="1"/>
    <s v="SLOPE"/>
    <n v="30020"/>
    <s v="shortspine thornyhead"/>
    <s v="Sebastolobus alascanus"/>
    <n v="11"/>
    <n v="11"/>
    <n v="1647.2"/>
    <n v="74448.978001911601"/>
    <n v="8331.7999999999993"/>
    <n v="1800084.12175585"/>
    <x v="147"/>
    <x v="145"/>
    <n v="3026"/>
    <n v="6566.3"/>
    <n v="24260416"/>
    <n v="15261830894636.1"/>
    <n v="15556424"/>
    <n v="32964409"/>
  </r>
  <r>
    <n v="1"/>
    <d v="2019-09-24T11:25:49"/>
    <s v="GOA"/>
    <x v="4"/>
    <n v="340"/>
    <s v="Yakutat"/>
    <n v="301"/>
    <x v="3"/>
    <x v="37"/>
    <x v="2"/>
    <s v="GULLY"/>
    <n v="30020"/>
    <s v="shortspine thornyhead"/>
    <s v="Sebastolobus alascanus"/>
    <n v="5"/>
    <n v="5"/>
    <n v="1324.1"/>
    <n v="11181.5952350639"/>
    <n v="5115.8"/>
    <n v="393414.89068792202"/>
    <x v="148"/>
    <x v="146"/>
    <n v="1141.0999999999999"/>
    <n v="1791.1"/>
    <n v="5664181"/>
    <n v="482280619523.37402"/>
    <n v="3736348"/>
    <n v="7592013"/>
  </r>
  <r>
    <n v="1"/>
    <d v="2019-09-24T11:25:49"/>
    <s v="GOA"/>
    <x v="4"/>
    <n v="341"/>
    <s v="Yakutat"/>
    <n v="301"/>
    <x v="3"/>
    <x v="38"/>
    <x v="2"/>
    <s v="SLOPE"/>
    <n v="30020"/>
    <s v="shortspine thornyhead"/>
    <s v="Sebastolobus alascanus"/>
    <n v="1"/>
    <n v="1"/>
    <n v="1568"/>
    <m/>
    <n v="10744"/>
    <m/>
    <x v="149"/>
    <x v="32"/>
    <m/>
    <m/>
    <n v="16337438"/>
    <m/>
    <m/>
    <m/>
  </r>
  <r>
    <n v="1"/>
    <d v="2019-09-24T11:25:49"/>
    <s v="GOA"/>
    <x v="4"/>
    <n v="350"/>
    <s v="Southeastern"/>
    <n v="301"/>
    <x v="3"/>
    <x v="41"/>
    <x v="2"/>
    <s v="GULLY"/>
    <n v="30020"/>
    <s v="shortspine thornyhead"/>
    <s v="Sebastolobus alascanus"/>
    <n v="8"/>
    <n v="8"/>
    <n v="2131"/>
    <n v="315566.92108273099"/>
    <n v="7600.5"/>
    <n v="5620258.1756933704"/>
    <x v="150"/>
    <x v="147"/>
    <n v="1881.3"/>
    <n v="8110.4"/>
    <n v="17818171"/>
    <n v="30888203145872.102"/>
    <n v="4674174"/>
    <n v="30962169"/>
  </r>
  <r>
    <n v="1"/>
    <d v="2019-09-24T11:25:49"/>
    <s v="GOA"/>
    <x v="4"/>
    <n v="351"/>
    <s v="Southeastern"/>
    <n v="301"/>
    <x v="3"/>
    <x v="42"/>
    <x v="2"/>
    <s v="SLOPE"/>
    <n v="30020"/>
    <s v="shortspine thornyhead"/>
    <s v="Sebastolobus alascanus"/>
    <n v="4"/>
    <n v="4"/>
    <n v="2153.6"/>
    <n v="107086.78140398"/>
    <n v="18066.7"/>
    <n v="10421099.2741054"/>
    <x v="151"/>
    <x v="148"/>
    <n v="859.4"/>
    <n v="2468.5"/>
    <n v="13959382"/>
    <n v="6221432486213.5801"/>
    <n v="6022583"/>
    <n v="21896180"/>
  </r>
  <r>
    <n v="1"/>
    <d v="2019-09-24T11:25:49"/>
    <s v="GOA"/>
    <x v="5"/>
    <n v="10"/>
    <s v="Shumagin"/>
    <n v="1"/>
    <x v="0"/>
    <x v="0"/>
    <x v="0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1"/>
    <s v="Shumagin"/>
    <n v="1"/>
    <x v="0"/>
    <x v="1"/>
    <x v="0"/>
    <s v="SHELF"/>
    <n v="30020"/>
    <s v="shortspine thornyhead"/>
    <s v="Sebastolobus alascanus"/>
    <n v="29"/>
    <n v="1"/>
    <n v="0.3"/>
    <n v="8.3139042393583995E-2"/>
    <n v="1.6"/>
    <n v="2.4031403166141798"/>
    <x v="152"/>
    <x v="149"/>
    <n v="0"/>
    <n v="12"/>
    <n v="21209"/>
    <n v="449811045.73852497"/>
    <n v="0"/>
    <n v="64644"/>
  </r>
  <r>
    <n v="1"/>
    <d v="2019-09-24T11:25:49"/>
    <s v="GOA"/>
    <x v="5"/>
    <n v="12"/>
    <s v="Shumagin"/>
    <n v="1"/>
    <x v="0"/>
    <x v="2"/>
    <x v="0"/>
    <s v="SHELF"/>
    <n v="30020"/>
    <s v="shortspine thornyhead"/>
    <s v="Sebastolobus alascanus"/>
    <n v="1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3"/>
    <s v="Shumagin"/>
    <n v="1"/>
    <x v="0"/>
    <x v="3"/>
    <x v="0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20"/>
    <s v="Chirikof"/>
    <n v="1"/>
    <x v="0"/>
    <x v="4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21"/>
    <s v="Chirikof"/>
    <n v="1"/>
    <x v="0"/>
    <x v="5"/>
    <x v="1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22"/>
    <s v="Chirikof"/>
    <n v="1"/>
    <x v="0"/>
    <x v="6"/>
    <x v="1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30"/>
    <s v="Kodiak"/>
    <n v="1"/>
    <x v="0"/>
    <x v="7"/>
    <x v="1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31"/>
    <s v="Kodiak"/>
    <n v="1"/>
    <x v="0"/>
    <x v="8"/>
    <x v="1"/>
    <s v="SHELF"/>
    <n v="30020"/>
    <s v="shortspine thornyhead"/>
    <s v="Sebastolobus alascanus"/>
    <n v="3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32"/>
    <s v="Kodiak"/>
    <n v="1"/>
    <x v="0"/>
    <x v="9"/>
    <x v="1"/>
    <s v="SHELF"/>
    <n v="30020"/>
    <s v="shortspine thornyhead"/>
    <s v="Sebastolobus alascanus"/>
    <n v="2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33"/>
    <s v="Kodiak"/>
    <n v="1"/>
    <x v="0"/>
    <x v="10"/>
    <x v="1"/>
    <s v="SHELF"/>
    <n v="30020"/>
    <s v="shortspine thornyhead"/>
    <s v="Sebastolobus alascanus"/>
    <n v="12"/>
    <n v="1"/>
    <n v="0.3"/>
    <n v="0.12197248390943"/>
    <n v="3.4"/>
    <n v="11.7236143703797"/>
    <x v="153"/>
    <x v="150"/>
    <n v="0"/>
    <n v="5.9"/>
    <n v="18010"/>
    <n v="324374386.29144698"/>
    <n v="0"/>
    <n v="57651"/>
  </r>
  <r>
    <n v="1"/>
    <d v="2019-09-24T11:25:49"/>
    <s v="GOA"/>
    <x v="5"/>
    <n v="35"/>
    <s v="Kodiak"/>
    <n v="1"/>
    <x v="0"/>
    <x v="11"/>
    <x v="1"/>
    <s v="SHELF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40"/>
    <s v="Yakutat"/>
    <n v="1"/>
    <x v="0"/>
    <x v="12"/>
    <x v="2"/>
    <s v="SHELF"/>
    <n v="30020"/>
    <s v="shortspine thornyhead"/>
    <s v="Sebastolobus alascanus"/>
    <n v="23"/>
    <n v="3"/>
    <n v="10.6"/>
    <n v="35.992161675994801"/>
    <n v="34.6"/>
    <n v="491.27663467594999"/>
    <x v="154"/>
    <x v="151"/>
    <n v="0"/>
    <n v="229"/>
    <n v="344267"/>
    <n v="48609599883.014297"/>
    <n v="0"/>
    <n v="801534"/>
  </r>
  <r>
    <n v="1"/>
    <d v="2019-09-24T11:25:49"/>
    <s v="GOA"/>
    <x v="5"/>
    <n v="41"/>
    <s v="Yakutat"/>
    <n v="1"/>
    <x v="0"/>
    <x v="13"/>
    <x v="2"/>
    <s v="SHELF"/>
    <n v="30020"/>
    <s v="shortspine thornyhead"/>
    <s v="Sebastolobus alascanus"/>
    <n v="15"/>
    <n v="1"/>
    <n v="0.8"/>
    <n v="0.64293669263191"/>
    <n v="2.8"/>
    <n v="8.0848132970161206"/>
    <x v="1"/>
    <x v="152"/>
    <n v="0"/>
    <n v="16.899999999999999"/>
    <n v="19091"/>
    <n v="364479219.76854599"/>
    <n v="0"/>
    <n v="60042"/>
  </r>
  <r>
    <n v="1"/>
    <d v="2019-09-24T11:25:49"/>
    <s v="GOA"/>
    <x v="5"/>
    <n v="50"/>
    <s v="Southeastern"/>
    <n v="1"/>
    <x v="0"/>
    <x v="43"/>
    <x v="2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10"/>
    <s v="Shumagin"/>
    <n v="101"/>
    <x v="1"/>
    <x v="14"/>
    <x v="0"/>
    <s v="GULLY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11"/>
    <s v="Shumagin"/>
    <n v="101"/>
    <x v="1"/>
    <x v="15"/>
    <x v="0"/>
    <s v="SHELF"/>
    <n v="30020"/>
    <s v="shortspine thornyhead"/>
    <s v="Sebastolobus alascanus"/>
    <n v="17"/>
    <n v="4"/>
    <n v="4.5999999999999996"/>
    <n v="5.1466578613876299"/>
    <n v="15.2"/>
    <n v="54.462737410732899"/>
    <x v="155"/>
    <x v="153"/>
    <n v="0"/>
    <n v="76.599999999999994"/>
    <n v="124204"/>
    <n v="3620871206.7154799"/>
    <n v="0"/>
    <n v="251772"/>
  </r>
  <r>
    <n v="1"/>
    <d v="2019-09-24T11:25:49"/>
    <s v="GOA"/>
    <x v="5"/>
    <n v="112"/>
    <s v="Shumagin"/>
    <n v="101"/>
    <x v="1"/>
    <x v="16"/>
    <x v="0"/>
    <s v="GULLY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20"/>
    <s v="Chirikof"/>
    <n v="101"/>
    <x v="1"/>
    <x v="17"/>
    <x v="1"/>
    <s v="GULLY"/>
    <n v="30020"/>
    <s v="shortspine thornyhead"/>
    <s v="Sebastolobus alascanus"/>
    <n v="24"/>
    <n v="2"/>
    <n v="5.0999999999999996"/>
    <n v="24.990060472552798"/>
    <n v="35.200000000000003"/>
    <n v="1110.45247213073"/>
    <x v="156"/>
    <x v="154"/>
    <n v="0"/>
    <n v="171.8"/>
    <n v="390623"/>
    <n v="136918436815.892"/>
    <n v="0"/>
    <n v="1156204"/>
  </r>
  <r>
    <n v="1"/>
    <d v="2019-09-24T11:25:49"/>
    <s v="GOA"/>
    <x v="5"/>
    <n v="121"/>
    <s v="Chirikof"/>
    <n v="101"/>
    <x v="1"/>
    <x v="18"/>
    <x v="1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22"/>
    <s v="Chirikof"/>
    <n v="101"/>
    <x v="1"/>
    <x v="19"/>
    <x v="1"/>
    <s v="SHELF"/>
    <n v="30020"/>
    <s v="shortspine thornyhead"/>
    <s v="Sebastolobus alascanus"/>
    <n v="11"/>
    <n v="1"/>
    <n v="12.2"/>
    <n v="148.380188745753"/>
    <n v="65.8"/>
    <n v="4335.4328340614502"/>
    <x v="157"/>
    <x v="155"/>
    <n v="0"/>
    <n v="197"/>
    <n v="329927"/>
    <n v="108851859524.797"/>
    <n v="0"/>
    <n v="1065005"/>
  </r>
  <r>
    <n v="1"/>
    <d v="2019-09-24T11:25:49"/>
    <s v="GOA"/>
    <x v="5"/>
    <n v="130"/>
    <s v="Kodiak"/>
    <n v="101"/>
    <x v="1"/>
    <x v="20"/>
    <x v="1"/>
    <s v="GULLY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31"/>
    <s v="Kodiak"/>
    <n v="101"/>
    <x v="1"/>
    <x v="21"/>
    <x v="1"/>
    <s v="SHELF"/>
    <n v="30020"/>
    <s v="shortspine thornyhead"/>
    <s v="Sebastolobus alascanus"/>
    <n v="16"/>
    <n v="1"/>
    <n v="14.9"/>
    <n v="221.29861293237599"/>
    <n v="37.6"/>
    <n v="1415.00809778139"/>
    <x v="158"/>
    <x v="156"/>
    <n v="0"/>
    <n v="341.7"/>
    <n v="275970"/>
    <n v="76159689787.651703"/>
    <n v="0"/>
    <n v="864063"/>
  </r>
  <r>
    <n v="1"/>
    <d v="2019-09-24T11:25:49"/>
    <s v="GOA"/>
    <x v="5"/>
    <n v="132"/>
    <s v="Kodiak"/>
    <n v="101"/>
    <x v="1"/>
    <x v="22"/>
    <x v="1"/>
    <s v="SHELF"/>
    <n v="30020"/>
    <s v="shortspine thornyhead"/>
    <s v="Sebastolobus alascanus"/>
    <n v="24"/>
    <n v="1"/>
    <n v="2.2000000000000002"/>
    <n v="4.87597003999318"/>
    <n v="2"/>
    <n v="4.1649184948742599"/>
    <x v="159"/>
    <x v="157"/>
    <n v="0"/>
    <n v="74.400000000000006"/>
    <n v="22410"/>
    <n v="502195399.36309201"/>
    <n v="0"/>
    <n v="68775"/>
  </r>
  <r>
    <n v="1"/>
    <d v="2019-09-24T11:25:49"/>
    <s v="GOA"/>
    <x v="5"/>
    <n v="133"/>
    <s v="Kodiak"/>
    <n v="101"/>
    <x v="1"/>
    <x v="23"/>
    <x v="1"/>
    <s v="SHELF"/>
    <n v="30020"/>
    <s v="shortspine thornyhead"/>
    <s v="Sebastolobus alascanus"/>
    <n v="26"/>
    <n v="8"/>
    <n v="36.299999999999997"/>
    <n v="330.76593286728701"/>
    <n v="130.6"/>
    <n v="8881.7746214276194"/>
    <x v="160"/>
    <x v="158"/>
    <n v="0"/>
    <n v="891"/>
    <n v="1577590"/>
    <n v="1295444084863.01"/>
    <n v="0"/>
    <n v="3922232"/>
  </r>
  <r>
    <n v="1"/>
    <d v="2019-09-24T11:25:49"/>
    <s v="GOA"/>
    <x v="5"/>
    <n v="134"/>
    <s v="Kodiak"/>
    <n v="101"/>
    <x v="1"/>
    <x v="24"/>
    <x v="1"/>
    <s v="SHELF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5"/>
    <n v="140"/>
    <s v="Yakutat"/>
    <n v="101"/>
    <x v="1"/>
    <x v="25"/>
    <x v="2"/>
    <s v="SHELF"/>
    <n v="30020"/>
    <s v="shortspine thornyhead"/>
    <s v="Sebastolobus alascanus"/>
    <n v="16"/>
    <n v="7"/>
    <n v="96"/>
    <n v="1911.12694375602"/>
    <n v="323.2"/>
    <n v="29667.528377218001"/>
    <x v="161"/>
    <x v="159"/>
    <n v="21.2"/>
    <n v="1389.8"/>
    <n v="2374046"/>
    <n v="1600797909644.8799"/>
    <n v="0"/>
    <n v="5070244"/>
  </r>
  <r>
    <n v="1"/>
    <d v="2019-09-24T11:25:49"/>
    <s v="GOA"/>
    <x v="5"/>
    <n v="141"/>
    <s v="Yakutat"/>
    <n v="101"/>
    <x v="1"/>
    <x v="26"/>
    <x v="2"/>
    <s v="SHELF"/>
    <n v="30020"/>
    <s v="shortspine thornyhead"/>
    <s v="Sebastolobus alascanus"/>
    <n v="11"/>
    <n v="9"/>
    <n v="252.3"/>
    <n v="21782.4099665428"/>
    <n v="1277.2"/>
    <n v="300195.226310383"/>
    <x v="162"/>
    <x v="160"/>
    <n v="0"/>
    <n v="3066.2"/>
    <n v="6739474"/>
    <n v="8358054801701.2803"/>
    <n v="298259"/>
    <n v="13180689"/>
  </r>
  <r>
    <n v="1"/>
    <d v="2019-09-24T11:25:49"/>
    <s v="GOA"/>
    <x v="5"/>
    <n v="142"/>
    <s v="Yakutat"/>
    <n v="101"/>
    <x v="1"/>
    <x v="27"/>
    <x v="2"/>
    <s v="SHELF"/>
    <n v="30020"/>
    <s v="shortspine thornyhead"/>
    <s v="Sebastolobus alascanus"/>
    <n v="19"/>
    <n v="6"/>
    <n v="58.2"/>
    <n v="2045.15335483903"/>
    <n v="394.9"/>
    <n v="78153.589573670295"/>
    <x v="163"/>
    <x v="161"/>
    <n v="0"/>
    <n v="1384.1"/>
    <n v="3566817"/>
    <n v="6375401723479.2695"/>
    <n v="0"/>
    <n v="8871749"/>
  </r>
  <r>
    <n v="1"/>
    <d v="2019-09-24T11:25:49"/>
    <s v="GOA"/>
    <x v="5"/>
    <n v="143"/>
    <s v="Yakutat"/>
    <n v="101"/>
    <x v="1"/>
    <x v="28"/>
    <x v="2"/>
    <s v="SHELF"/>
    <n v="30020"/>
    <s v="shortspine thornyhead"/>
    <s v="Sebastolobus alascanus"/>
    <n v="17"/>
    <n v="4"/>
    <n v="32.799999999999997"/>
    <n v="442.17496692989602"/>
    <n v="94.8"/>
    <n v="4200.6638931611797"/>
    <x v="164"/>
    <x v="162"/>
    <n v="0"/>
    <n v="598.20000000000005"/>
    <n v="732295"/>
    <n v="250841532699.461"/>
    <n v="0"/>
    <n v="1794078"/>
  </r>
  <r>
    <n v="1"/>
    <d v="2019-09-24T11:25:49"/>
    <s v="GOA"/>
    <x v="5"/>
    <n v="150"/>
    <s v="Southeastern"/>
    <n v="101"/>
    <x v="1"/>
    <x v="29"/>
    <x v="2"/>
    <s v="SHELF"/>
    <n v="30020"/>
    <s v="shortspine thornyhead"/>
    <s v="Sebastolobus alascanus"/>
    <n v="10"/>
    <n v="6"/>
    <n v="178.9"/>
    <n v="11541.948436168999"/>
    <n v="1265.4000000000001"/>
    <n v="543410.03559220105"/>
    <x v="165"/>
    <x v="163"/>
    <n v="0"/>
    <n v="1770.6"/>
    <n v="5310157"/>
    <n v="9569245257968.8105"/>
    <n v="0"/>
    <n v="12307473"/>
  </r>
  <r>
    <n v="1"/>
    <d v="2019-09-24T11:25:49"/>
    <s v="GOA"/>
    <x v="5"/>
    <n v="151"/>
    <s v="Southeastern"/>
    <n v="101"/>
    <x v="1"/>
    <x v="30"/>
    <x v="2"/>
    <s v="SHELF"/>
    <n v="30020"/>
    <s v="shortspine thornyhead"/>
    <s v="Sebastolobus alascanus"/>
    <n v="14"/>
    <n v="4"/>
    <n v="22.1"/>
    <n v="167.71533911850301"/>
    <n v="93.3"/>
    <n v="3784.7220436668799"/>
    <x v="166"/>
    <x v="164"/>
    <n v="0"/>
    <n v="344.6"/>
    <n v="642537"/>
    <n v="179556278041.01199"/>
    <n v="0"/>
    <n v="1557817"/>
  </r>
  <r>
    <n v="1"/>
    <d v="2019-09-24T11:25:49"/>
    <s v="GOA"/>
    <x v="5"/>
    <n v="210"/>
    <s v="Shumagin"/>
    <n v="201"/>
    <x v="2"/>
    <x v="31"/>
    <x v="0"/>
    <s v="SLOPE"/>
    <n v="30020"/>
    <s v="shortspine thornyhead"/>
    <s v="Sebastolobus alascanus"/>
    <n v="8"/>
    <n v="6"/>
    <n v="806.4"/>
    <n v="248139.19879115501"/>
    <n v="3379.8"/>
    <n v="4265091.8233858496"/>
    <x v="167"/>
    <x v="165"/>
    <n v="0"/>
    <n v="5532.6"/>
    <n v="9422817"/>
    <n v="33151107019377.301"/>
    <n v="0"/>
    <n v="23039777"/>
  </r>
  <r>
    <n v="1"/>
    <d v="2019-09-24T11:25:49"/>
    <s v="GOA"/>
    <x v="5"/>
    <n v="220"/>
    <s v="Chirikof"/>
    <n v="201"/>
    <x v="2"/>
    <x v="32"/>
    <x v="1"/>
    <s v="GULLY"/>
    <n v="30020"/>
    <s v="shortspine thornyhead"/>
    <s v="Sebastolobus alascanus"/>
    <n v="30"/>
    <n v="4"/>
    <n v="28.5"/>
    <n v="671.759312207422"/>
    <n v="63.6"/>
    <n v="3564.4480175434501"/>
    <x v="168"/>
    <x v="166"/>
    <n v="0"/>
    <n v="816.9"/>
    <n v="637092"/>
    <n v="357713803371.28198"/>
    <n v="0"/>
    <n v="1860190"/>
  </r>
  <r>
    <n v="1"/>
    <d v="2019-09-24T11:25:49"/>
    <s v="GOA"/>
    <x v="5"/>
    <n v="221"/>
    <s v="Chirikof"/>
    <n v="201"/>
    <x v="2"/>
    <x v="33"/>
    <x v="1"/>
    <s v="SLOPE"/>
    <n v="30020"/>
    <s v="shortspine thornyhead"/>
    <s v="Sebastolobus alascanus"/>
    <n v="5"/>
    <n v="5"/>
    <n v="1724.7"/>
    <n v="206182.15166901299"/>
    <n v="6079.6"/>
    <n v="1340606.8052988399"/>
    <x v="169"/>
    <x v="167"/>
    <n v="709.5"/>
    <n v="4562.3999999999996"/>
    <n v="9291593"/>
    <n v="3131309778587.0098"/>
    <n v="4379321"/>
    <n v="14203866"/>
  </r>
  <r>
    <n v="1"/>
    <d v="2019-09-24T11:25:49"/>
    <s v="GOA"/>
    <x v="5"/>
    <n v="230"/>
    <s v="Kodiak"/>
    <n v="201"/>
    <x v="2"/>
    <x v="34"/>
    <x v="1"/>
    <s v="GULLY"/>
    <n v="30020"/>
    <s v="shortspine thornyhead"/>
    <s v="Sebastolobus alascanus"/>
    <n v="21"/>
    <n v="19"/>
    <n v="730.4"/>
    <n v="11360.3333784809"/>
    <n v="2647.2"/>
    <n v="169950.91118219201"/>
    <x v="170"/>
    <x v="168"/>
    <n v="3383.2"/>
    <n v="6344.4"/>
    <n v="17629104"/>
    <n v="7537052262676.5498"/>
    <n v="11902264"/>
    <n v="23355945"/>
  </r>
  <r>
    <n v="1"/>
    <d v="2019-09-24T11:25:49"/>
    <s v="GOA"/>
    <x v="5"/>
    <n v="231"/>
    <s v="Kodiak"/>
    <n v="201"/>
    <x v="2"/>
    <x v="35"/>
    <x v="1"/>
    <s v="SLOPE"/>
    <n v="30020"/>
    <s v="shortspine thornyhead"/>
    <s v="Sebastolobus alascanus"/>
    <n v="5"/>
    <n v="5"/>
    <n v="1674.2"/>
    <n v="236948.29048413"/>
    <n v="7663.2"/>
    <n v="3447381.13744102"/>
    <x v="171"/>
    <x v="169"/>
    <n v="524"/>
    <n v="4909.2"/>
    <n v="12434347"/>
    <n v="9076527724951.9395"/>
    <n v="4071015"/>
    <n v="20797678"/>
  </r>
  <r>
    <n v="1"/>
    <d v="2019-09-24T11:25:49"/>
    <s v="GOA"/>
    <x v="5"/>
    <n v="232"/>
    <s v="Kodiak"/>
    <n v="201"/>
    <x v="2"/>
    <x v="36"/>
    <x v="1"/>
    <s v="GULLY"/>
    <n v="30020"/>
    <s v="shortspine thornyhead"/>
    <s v="Sebastolobus alascanus"/>
    <n v="10"/>
    <n v="1"/>
    <n v="31.9"/>
    <n v="1019.28156569499"/>
    <n v="58.8"/>
    <n v="3458.7809362226099"/>
    <x v="172"/>
    <x v="170"/>
    <n v="0"/>
    <n v="334.1"/>
    <n v="188680"/>
    <n v="35600265390.298103"/>
    <n v="0"/>
    <n v="615475"/>
  </r>
  <r>
    <n v="1"/>
    <d v="2019-09-24T11:25:49"/>
    <s v="GOA"/>
    <x v="5"/>
    <n v="240"/>
    <s v="Yakutat"/>
    <n v="201"/>
    <x v="2"/>
    <x v="37"/>
    <x v="2"/>
    <s v="GULLY"/>
    <n v="30020"/>
    <s v="shortspine thornyhead"/>
    <s v="Sebastolobus alascanus"/>
    <n v="9"/>
    <n v="9"/>
    <n v="1218.4000000000001"/>
    <n v="201818.75324959899"/>
    <n v="5716.2"/>
    <n v="3336733.4870031802"/>
    <x v="173"/>
    <x v="171"/>
    <n v="555"/>
    <n v="6859.2"/>
    <n v="17392813"/>
    <n v="30891617251302.199"/>
    <n v="4576013"/>
    <n v="30209614"/>
  </r>
  <r>
    <n v="1"/>
    <d v="2019-09-24T11:25:49"/>
    <s v="GOA"/>
    <x v="5"/>
    <n v="241"/>
    <s v="Yakutat"/>
    <n v="201"/>
    <x v="2"/>
    <x v="38"/>
    <x v="2"/>
    <s v="SLOPE"/>
    <n v="30020"/>
    <s v="shortspine thornyhead"/>
    <s v="Sebastolobus alascanus"/>
    <n v="5"/>
    <n v="5"/>
    <n v="1119.4000000000001"/>
    <n v="140909.56127456299"/>
    <n v="5416.2"/>
    <n v="996103.72450259398"/>
    <x v="174"/>
    <x v="172"/>
    <n v="164.5"/>
    <n v="4598.1000000000004"/>
    <n v="11522208"/>
    <n v="4507976491647.2695"/>
    <n v="5628206"/>
    <n v="17416210"/>
  </r>
  <r>
    <n v="1"/>
    <d v="2019-09-24T11:25:49"/>
    <s v="GOA"/>
    <x v="5"/>
    <n v="250"/>
    <s v="Southeastern"/>
    <n v="201"/>
    <x v="2"/>
    <x v="39"/>
    <x v="2"/>
    <s v="SLOPE"/>
    <n v="30020"/>
    <s v="shortspine thornyhead"/>
    <s v="Sebastolobus alascanus"/>
    <n v="3"/>
    <n v="3"/>
    <n v="1362"/>
    <n v="450812.570860276"/>
    <n v="10501.1"/>
    <n v="26882181.505894698"/>
    <x v="175"/>
    <x v="173"/>
    <n v="0"/>
    <n v="4783.7"/>
    <n v="11816515"/>
    <n v="34038609859696.199"/>
    <n v="0"/>
    <n v="36921343"/>
  </r>
  <r>
    <n v="1"/>
    <d v="2019-09-24T11:25:49"/>
    <s v="GOA"/>
    <x v="5"/>
    <n v="251"/>
    <s v="Southeastern"/>
    <n v="201"/>
    <x v="2"/>
    <x v="40"/>
    <x v="2"/>
    <s v="SLOPE"/>
    <n v="30020"/>
    <s v="shortspine thornyhead"/>
    <s v="Sebastolobus alascanus"/>
    <n v="13"/>
    <n v="13"/>
    <n v="749.7"/>
    <n v="59629.654059416098"/>
    <n v="3376.4"/>
    <n v="1242301.11258104"/>
    <x v="176"/>
    <x v="174"/>
    <n v="854.6"/>
    <n v="5033.7"/>
    <n v="13259148"/>
    <n v="19158529357810.102"/>
    <n v="3721565"/>
    <n v="22796730"/>
  </r>
  <r>
    <n v="1"/>
    <d v="2019-09-24T11:25:49"/>
    <s v="GOA"/>
    <x v="5"/>
    <n v="310"/>
    <s v="Shumagin"/>
    <n v="301"/>
    <x v="3"/>
    <x v="31"/>
    <x v="0"/>
    <s v="SLOPE"/>
    <n v="30020"/>
    <s v="shortspine thornyhead"/>
    <s v="Sebastolobus alascanus"/>
    <n v="12"/>
    <n v="12"/>
    <n v="1872.4"/>
    <n v="113131.36146640799"/>
    <n v="8202"/>
    <n v="1878791.5370817899"/>
    <x v="177"/>
    <x v="175"/>
    <n v="2865.5"/>
    <n v="6613"/>
    <n v="20760167"/>
    <n v="12036425887560.4"/>
    <n v="13124116"/>
    <n v="28396217"/>
  </r>
  <r>
    <n v="1"/>
    <d v="2019-09-24T11:25:49"/>
    <s v="GOA"/>
    <x v="5"/>
    <n v="320"/>
    <s v="Chirikof"/>
    <n v="301"/>
    <x v="3"/>
    <x v="33"/>
    <x v="1"/>
    <s v="SLOPE"/>
    <n v="30020"/>
    <s v="shortspine thornyhead"/>
    <s v="Sebastolobus alascanus"/>
    <n v="8"/>
    <n v="8"/>
    <n v="3358.1"/>
    <n v="487983.81016009802"/>
    <n v="9714.7000000000007"/>
    <n v="2552645.6372003998"/>
    <x v="178"/>
    <x v="176"/>
    <n v="2736.3"/>
    <n v="8036.1"/>
    <n v="15581988"/>
    <n v="6567168175000.9902"/>
    <n v="9521324"/>
    <n v="21642652"/>
  </r>
  <r>
    <n v="1"/>
    <d v="2019-09-24T11:25:49"/>
    <s v="GOA"/>
    <x v="5"/>
    <n v="330"/>
    <s v="Kodiak"/>
    <n v="301"/>
    <x v="3"/>
    <x v="35"/>
    <x v="1"/>
    <s v="SLOPE"/>
    <n v="30020"/>
    <s v="shortspine thornyhead"/>
    <s v="Sebastolobus alascanus"/>
    <n v="14"/>
    <n v="14"/>
    <n v="2147.1999999999998"/>
    <n v="97499.870144158005"/>
    <n v="9490.1"/>
    <n v="1325802.8645887901"/>
    <x v="179"/>
    <x v="177"/>
    <n v="4288.3999999999996"/>
    <n v="8216.1"/>
    <n v="27632856"/>
    <n v="11240685295996.699"/>
    <n v="20390995"/>
    <n v="34874716"/>
  </r>
  <r>
    <n v="1"/>
    <d v="2019-09-24T11:25:49"/>
    <s v="GOA"/>
    <x v="5"/>
    <n v="340"/>
    <s v="Yakutat"/>
    <n v="301"/>
    <x v="3"/>
    <x v="37"/>
    <x v="2"/>
    <s v="GULLY"/>
    <n v="30020"/>
    <s v="shortspine thornyhead"/>
    <s v="Sebastolobus alascanus"/>
    <n v="5"/>
    <n v="5"/>
    <n v="1183.3"/>
    <n v="51218.108875252299"/>
    <n v="4869"/>
    <n v="157747.13447635999"/>
    <x v="180"/>
    <x v="178"/>
    <n v="614.6"/>
    <n v="2005.8"/>
    <n v="5390949"/>
    <n v="193379527679.45801"/>
    <n v="4170205"/>
    <n v="6611693"/>
  </r>
  <r>
    <n v="1"/>
    <d v="2019-09-24T11:25:49"/>
    <s v="GOA"/>
    <x v="5"/>
    <n v="341"/>
    <s v="Yakutat"/>
    <n v="301"/>
    <x v="3"/>
    <x v="38"/>
    <x v="2"/>
    <s v="SLOPE"/>
    <n v="30020"/>
    <s v="shortspine thornyhead"/>
    <s v="Sebastolobus alascanus"/>
    <n v="7"/>
    <n v="7"/>
    <n v="2089.3000000000002"/>
    <n v="108911.33481175"/>
    <n v="12067.9"/>
    <n v="10674970.1120362"/>
    <x v="181"/>
    <x v="179"/>
    <n v="1949"/>
    <n v="4404.8999999999996"/>
    <n v="18350238"/>
    <n v="24682179252429.699"/>
    <n v="6193258"/>
    <n v="30507219"/>
  </r>
  <r>
    <n v="1"/>
    <d v="2019-09-24T11:25:49"/>
    <s v="GOA"/>
    <x v="5"/>
    <n v="350"/>
    <s v="Southeastern"/>
    <n v="301"/>
    <x v="3"/>
    <x v="41"/>
    <x v="2"/>
    <s v="GULLY"/>
    <n v="30020"/>
    <s v="shortspine thornyhead"/>
    <s v="Sebastolobus alascanus"/>
    <n v="10"/>
    <n v="10"/>
    <n v="1896.2"/>
    <n v="202241.42982266299"/>
    <n v="7433.3"/>
    <n v="6994768.0701324698"/>
    <x v="182"/>
    <x v="180"/>
    <n v="2060.5"/>
    <n v="6830"/>
    <n v="17426150"/>
    <n v="38442329578900"/>
    <n v="3401325"/>
    <n v="31450975"/>
  </r>
  <r>
    <n v="1"/>
    <d v="2019-09-24T11:25:49"/>
    <s v="GOA"/>
    <x v="5"/>
    <n v="351"/>
    <s v="Southeastern"/>
    <n v="301"/>
    <x v="3"/>
    <x v="42"/>
    <x v="2"/>
    <s v="SLOPE"/>
    <n v="30020"/>
    <s v="shortspine thornyhead"/>
    <s v="Sebastolobus alascanus"/>
    <n v="4"/>
    <n v="4"/>
    <n v="3316.3"/>
    <n v="718845.59521354898"/>
    <n v="22112.9"/>
    <n v="46044795.504990697"/>
    <x v="183"/>
    <x v="181"/>
    <n v="477.9"/>
    <n v="4646.8999999999996"/>
    <n v="17085745"/>
    <n v="27488902949770.699"/>
    <n v="402564"/>
    <n v="33768927"/>
  </r>
  <r>
    <n v="1"/>
    <d v="2019-09-24T11:25:49"/>
    <s v="GOA"/>
    <x v="5"/>
    <n v="410"/>
    <s v="Shumagin"/>
    <n v="501"/>
    <x v="4"/>
    <x v="31"/>
    <x v="0"/>
    <s v="SLOPE"/>
    <n v="30020"/>
    <s v="shortspine thornyhead"/>
    <s v="Sebastolobus alascanus"/>
    <n v="5"/>
    <n v="5"/>
    <n v="2687.1"/>
    <n v="167987.32049633301"/>
    <n v="8948.7999999999993"/>
    <n v="827839.28102706699"/>
    <x v="184"/>
    <x v="182"/>
    <n v="3107.4"/>
    <n v="7671.2"/>
    <n v="17947840"/>
    <n v="3329936646937.3501"/>
    <n v="12882163"/>
    <n v="23013516"/>
  </r>
  <r>
    <n v="1"/>
    <d v="2019-09-24T11:25:49"/>
    <s v="GOA"/>
    <x v="5"/>
    <n v="420"/>
    <s v="Chirikof"/>
    <n v="501"/>
    <x v="4"/>
    <x v="33"/>
    <x v="1"/>
    <s v="SLOPE"/>
    <n v="30020"/>
    <s v="shortspine thornyhead"/>
    <s v="Sebastolobus alascanus"/>
    <n v="6"/>
    <n v="6"/>
    <n v="2085.1999999999998"/>
    <n v="195014.20292909199"/>
    <n v="6355"/>
    <n v="1233570.83857167"/>
    <x v="185"/>
    <x v="183"/>
    <n v="1855.2"/>
    <n v="6290.4"/>
    <n v="12412690"/>
    <n v="4706108897834.1396"/>
    <n v="6835273"/>
    <n v="17990106"/>
  </r>
  <r>
    <n v="1"/>
    <d v="2019-09-24T11:25:49"/>
    <s v="GOA"/>
    <x v="5"/>
    <n v="430"/>
    <s v="Kodiak"/>
    <n v="501"/>
    <x v="4"/>
    <x v="35"/>
    <x v="1"/>
    <s v="SLOPE"/>
    <n v="30020"/>
    <s v="shortspine thornyhead"/>
    <s v="Sebastolobus alascanus"/>
    <n v="5"/>
    <n v="5"/>
    <n v="1519.9"/>
    <n v="49946.877477623901"/>
    <n v="8113.7"/>
    <n v="1317088.890011"/>
    <x v="186"/>
    <x v="184"/>
    <n v="1569.5"/>
    <n v="3734.5"/>
    <n v="14157052"/>
    <n v="4009810187526.1802"/>
    <n v="8598248"/>
    <n v="19715857"/>
  </r>
  <r>
    <n v="1"/>
    <d v="2019-09-24T11:25:49"/>
    <s v="GOA"/>
    <x v="5"/>
    <n v="440"/>
    <s v="Yakutat"/>
    <n v="501"/>
    <x v="4"/>
    <x v="38"/>
    <x v="2"/>
    <s v="SLOPE"/>
    <n v="30020"/>
    <s v="shortspine thornyhead"/>
    <s v="Sebastolobus alascanus"/>
    <n v="4"/>
    <n v="4"/>
    <n v="1221.5"/>
    <n v="77601.903023763502"/>
    <n v="5208.8999999999996"/>
    <n v="2139668.7628067401"/>
    <x v="187"/>
    <x v="185"/>
    <n v="492.4"/>
    <n v="3097.1"/>
    <n v="7653135"/>
    <n v="4618931188067.7598"/>
    <n v="814477"/>
    <n v="14491794"/>
  </r>
  <r>
    <n v="1"/>
    <d v="2019-09-24T11:25:49"/>
    <s v="GOA"/>
    <x v="5"/>
    <n v="450"/>
    <s v="Southeastern"/>
    <n v="501"/>
    <x v="4"/>
    <x v="42"/>
    <x v="2"/>
    <s v="SLOPE"/>
    <n v="30020"/>
    <s v="shortspine thornyhead"/>
    <s v="Sebastolobus alascanus"/>
    <n v="3"/>
    <n v="3"/>
    <n v="1009.3"/>
    <n v="189004.588101812"/>
    <n v="2650.2"/>
    <n v="2634994.5938932002"/>
    <x v="188"/>
    <x v="186"/>
    <n v="0"/>
    <n v="2976.4"/>
    <n v="2738905"/>
    <n v="2814278497230.0098"/>
    <n v="0"/>
    <n v="9957537"/>
  </r>
  <r>
    <n v="1"/>
    <d v="2019-09-24T11:25:49"/>
    <s v="GOA"/>
    <x v="5"/>
    <n v="510"/>
    <s v="Shumagin"/>
    <n v="701"/>
    <x v="5"/>
    <x v="31"/>
    <x v="0"/>
    <s v="SLOPE"/>
    <n v="30020"/>
    <s v="shortspine thornyhead"/>
    <s v="Sebastolobus alascanus"/>
    <n v="1"/>
    <n v="1"/>
    <n v="866"/>
    <m/>
    <n v="1722"/>
    <m/>
    <x v="189"/>
    <x v="32"/>
    <m/>
    <m/>
    <n v="3336548"/>
    <m/>
    <m/>
    <m/>
  </r>
  <r>
    <n v="1"/>
    <d v="2019-09-24T11:25:49"/>
    <s v="GOA"/>
    <x v="5"/>
    <n v="520"/>
    <s v="Chirikof"/>
    <n v="701"/>
    <x v="5"/>
    <x v="33"/>
    <x v="1"/>
    <s v="SLOPE"/>
    <n v="30020"/>
    <s v="shortspine thornyhead"/>
    <s v="Sebastolobus alascanus"/>
    <n v="8"/>
    <n v="8"/>
    <n v="434.2"/>
    <n v="9922.7008412088708"/>
    <n v="737.1"/>
    <n v="22181.023056428501"/>
    <x v="190"/>
    <x v="187"/>
    <n v="609"/>
    <n v="2053.4"/>
    <n v="2259495"/>
    <n v="208448311351.271"/>
    <n v="1179727"/>
    <n v="3339262"/>
  </r>
  <r>
    <n v="1"/>
    <d v="2019-09-24T11:25:49"/>
    <s v="GOA"/>
    <x v="5"/>
    <n v="530"/>
    <s v="Kodiak"/>
    <n v="701"/>
    <x v="5"/>
    <x v="35"/>
    <x v="1"/>
    <s v="SLOPE"/>
    <n v="30020"/>
    <s v="shortspine thornyhead"/>
    <s v="Sebastolobus alascanus"/>
    <n v="10"/>
    <n v="10"/>
    <n v="457.6"/>
    <n v="8759.1409943790695"/>
    <n v="1260.2"/>
    <n v="122440.777830537"/>
    <x v="191"/>
    <x v="188"/>
    <n v="859.2"/>
    <n v="2338.5"/>
    <n v="4402944"/>
    <n v="1494644206507.99"/>
    <n v="1637522"/>
    <n v="7168367"/>
  </r>
  <r>
    <n v="1"/>
    <d v="2019-09-24T11:25:49"/>
    <s v="GOA"/>
    <x v="5"/>
    <n v="540"/>
    <s v="Yakutat"/>
    <n v="701"/>
    <x v="5"/>
    <x v="38"/>
    <x v="2"/>
    <s v="SLOPE"/>
    <n v="30020"/>
    <s v="shortspine thornyhead"/>
    <s v="Sebastolobus alascanus"/>
    <n v="3"/>
    <n v="3"/>
    <n v="909.8"/>
    <n v="117827.587210092"/>
    <n v="2673.8"/>
    <n v="1394653.4594684199"/>
    <x v="192"/>
    <x v="189"/>
    <n v="0"/>
    <n v="4505"/>
    <n v="5046576"/>
    <n v="4968207570880.2598"/>
    <n v="0"/>
    <n v="14637738"/>
  </r>
  <r>
    <n v="1"/>
    <d v="2019-09-24T11:25:49"/>
    <s v="GOA"/>
    <x v="5"/>
    <n v="550"/>
    <s v="Southeastern"/>
    <n v="701"/>
    <x v="5"/>
    <x v="42"/>
    <x v="2"/>
    <s v="SLOPE"/>
    <n v="30020"/>
    <s v="shortspine thornyhead"/>
    <s v="Sebastolobus alascanus"/>
    <n v="2"/>
    <n v="2"/>
    <n v="169.5"/>
    <n v="12014.6145566262"/>
    <n v="386.7"/>
    <n v="83306.217840015393"/>
    <x v="193"/>
    <x v="190"/>
    <n v="0"/>
    <n v="1884.6"/>
    <n v="466440"/>
    <n v="121232693610.00101"/>
    <n v="0"/>
    <n v="4890477"/>
  </r>
  <r>
    <n v="1"/>
    <d v="2019-09-24T11:25:49"/>
    <s v="GOA"/>
    <x v="6"/>
    <n v="10"/>
    <s v="Shumagin"/>
    <n v="1"/>
    <x v="0"/>
    <x v="0"/>
    <x v="0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1"/>
    <s v="Shumagin"/>
    <n v="1"/>
    <x v="0"/>
    <x v="1"/>
    <x v="0"/>
    <s v="SHELF"/>
    <n v="30020"/>
    <s v="shortspine thornyhead"/>
    <s v="Sebastolobus alascanus"/>
    <n v="3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2"/>
    <s v="Shumagin"/>
    <n v="1"/>
    <x v="0"/>
    <x v="2"/>
    <x v="0"/>
    <s v="SHELF"/>
    <n v="30020"/>
    <s v="shortspine thornyhead"/>
    <s v="Sebastolobus alascanus"/>
    <n v="2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3"/>
    <s v="Shumagin"/>
    <n v="1"/>
    <x v="0"/>
    <x v="3"/>
    <x v="0"/>
    <s v="SHELF"/>
    <n v="30020"/>
    <s v="shortspine thornyhead"/>
    <s v="Sebastolobus alascanus"/>
    <n v="2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20"/>
    <s v="Chirikof"/>
    <n v="1"/>
    <x v="0"/>
    <x v="4"/>
    <x v="1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21"/>
    <s v="Chirikof"/>
    <n v="1"/>
    <x v="0"/>
    <x v="5"/>
    <x v="1"/>
    <s v="SHELF"/>
    <n v="30020"/>
    <s v="shortspine thornyhead"/>
    <s v="Sebastolobus alascanus"/>
    <n v="13"/>
    <n v="1"/>
    <n v="1.5"/>
    <n v="2.3364127894471198"/>
    <n v="3"/>
    <n v="8.7750615552217592"/>
    <x v="194"/>
    <x v="191"/>
    <n v="0"/>
    <n v="35.5"/>
    <n v="21631"/>
    <n v="467890318.22623599"/>
    <n v="0"/>
    <n v="68764"/>
  </r>
  <r>
    <n v="1"/>
    <d v="2019-09-24T11:25:49"/>
    <s v="GOA"/>
    <x v="6"/>
    <n v="22"/>
    <s v="Chirikof"/>
    <n v="1"/>
    <x v="0"/>
    <x v="6"/>
    <x v="1"/>
    <s v="SHELF"/>
    <n v="30020"/>
    <s v="shortspine thornyhead"/>
    <s v="Sebastolobus alascanus"/>
    <n v="3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30"/>
    <s v="Kodiak"/>
    <n v="1"/>
    <x v="0"/>
    <x v="7"/>
    <x v="1"/>
    <s v="SHELF"/>
    <n v="30020"/>
    <s v="shortspine thornyhead"/>
    <s v="Sebastolobus alascanus"/>
    <n v="3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31"/>
    <s v="Kodiak"/>
    <n v="1"/>
    <x v="0"/>
    <x v="8"/>
    <x v="1"/>
    <s v="SHELF"/>
    <n v="30020"/>
    <s v="shortspine thornyhead"/>
    <s v="Sebastolobus alascanus"/>
    <n v="35"/>
    <n v="1"/>
    <n v="0.5"/>
    <n v="0.25060760996074899"/>
    <n v="1.3"/>
    <n v="1.7539235321011999"/>
    <x v="195"/>
    <x v="192"/>
    <n v="0"/>
    <n v="23.5"/>
    <n v="20399"/>
    <n v="416130525.84184498"/>
    <n v="0"/>
    <n v="62055"/>
  </r>
  <r>
    <n v="1"/>
    <d v="2019-09-24T11:25:49"/>
    <s v="GOA"/>
    <x v="6"/>
    <n v="32"/>
    <s v="Kodiak"/>
    <n v="1"/>
    <x v="0"/>
    <x v="9"/>
    <x v="1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33"/>
    <s v="Kodiak"/>
    <n v="1"/>
    <x v="0"/>
    <x v="10"/>
    <x v="1"/>
    <s v="SHELF"/>
    <n v="30020"/>
    <s v="shortspine thornyhead"/>
    <s v="Sebastolobus alascanus"/>
    <n v="9"/>
    <n v="1"/>
    <n v="5.2"/>
    <n v="26.794047349185401"/>
    <n v="20.2"/>
    <n v="406.30136531188703"/>
    <x v="196"/>
    <x v="193"/>
    <n v="0"/>
    <n v="90"/>
    <n v="106027"/>
    <n v="11241734149.444901"/>
    <n v="0"/>
    <n v="350525"/>
  </r>
  <r>
    <n v="1"/>
    <d v="2019-09-24T11:25:49"/>
    <s v="GOA"/>
    <x v="6"/>
    <n v="35"/>
    <s v="Kodiak"/>
    <n v="1"/>
    <x v="0"/>
    <x v="11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10"/>
    <s v="Shumagin"/>
    <n v="101"/>
    <x v="1"/>
    <x v="14"/>
    <x v="0"/>
    <s v="GULLY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11"/>
    <s v="Shumagin"/>
    <n v="101"/>
    <x v="1"/>
    <x v="15"/>
    <x v="0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12"/>
    <s v="Shumagin"/>
    <n v="101"/>
    <x v="1"/>
    <x v="16"/>
    <x v="0"/>
    <s v="GULLY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20"/>
    <s v="Chirikof"/>
    <n v="101"/>
    <x v="1"/>
    <x v="17"/>
    <x v="1"/>
    <s v="GULLY"/>
    <n v="30020"/>
    <s v="shortspine thornyhead"/>
    <s v="Sebastolobus alascanus"/>
    <n v="16"/>
    <n v="1"/>
    <n v="11.6"/>
    <n v="133.47286455859799"/>
    <n v="52.5"/>
    <n v="2757.7038131941699"/>
    <x v="197"/>
    <x v="194"/>
    <n v="0"/>
    <n v="401.7"/>
    <n v="583116"/>
    <n v="340024003530.086"/>
    <n v="0"/>
    <n v="1825735"/>
  </r>
  <r>
    <n v="1"/>
    <d v="2019-09-24T11:25:49"/>
    <s v="GOA"/>
    <x v="6"/>
    <n v="121"/>
    <s v="Chirikof"/>
    <n v="101"/>
    <x v="1"/>
    <x v="18"/>
    <x v="1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22"/>
    <s v="Chirikof"/>
    <n v="101"/>
    <x v="1"/>
    <x v="19"/>
    <x v="1"/>
    <s v="SHELF"/>
    <n v="30020"/>
    <s v="shortspine thornyhead"/>
    <s v="Sebastolobus alascanus"/>
    <n v="22"/>
    <n v="2"/>
    <n v="2.2000000000000002"/>
    <n v="2.3835455481389398"/>
    <n v="3.9"/>
    <n v="7.1847738709564304"/>
    <x v="194"/>
    <x v="195"/>
    <n v="0"/>
    <n v="27.3"/>
    <n v="19355"/>
    <n v="180391676.22996801"/>
    <n v="0"/>
    <n v="47291"/>
  </r>
  <r>
    <n v="1"/>
    <d v="2019-09-24T11:25:49"/>
    <s v="GOA"/>
    <x v="6"/>
    <n v="130"/>
    <s v="Kodiak"/>
    <n v="101"/>
    <x v="1"/>
    <x v="20"/>
    <x v="1"/>
    <s v="GULLY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31"/>
    <s v="Kodiak"/>
    <n v="101"/>
    <x v="1"/>
    <x v="21"/>
    <x v="1"/>
    <s v="SHELF"/>
    <n v="30020"/>
    <s v="shortspine thornyhead"/>
    <s v="Sebastolobus alascanus"/>
    <n v="17"/>
    <n v="1"/>
    <n v="73.5"/>
    <n v="5398.9523385032799"/>
    <n v="302.89999999999998"/>
    <n v="91766.474959714396"/>
    <x v="198"/>
    <x v="196"/>
    <n v="0"/>
    <n v="1681.9"/>
    <n v="2222415"/>
    <n v="4939128105907.0703"/>
    <n v="0"/>
    <n v="6933935"/>
  </r>
  <r>
    <n v="1"/>
    <d v="2019-09-24T11:25:49"/>
    <s v="GOA"/>
    <x v="6"/>
    <n v="132"/>
    <s v="Kodiak"/>
    <n v="101"/>
    <x v="1"/>
    <x v="22"/>
    <x v="1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6"/>
    <n v="133"/>
    <s v="Kodiak"/>
    <n v="101"/>
    <x v="1"/>
    <x v="23"/>
    <x v="1"/>
    <s v="SHELF"/>
    <n v="30020"/>
    <s v="shortspine thornyhead"/>
    <s v="Sebastolobus alascanus"/>
    <n v="15"/>
    <n v="2"/>
    <n v="19.399999999999999"/>
    <n v="203.00324078743299"/>
    <n v="51"/>
    <n v="1267.23604304995"/>
    <x v="199"/>
    <x v="197"/>
    <n v="0"/>
    <n v="603.5"/>
    <n v="616119"/>
    <n v="184831692546.41501"/>
    <n v="0"/>
    <n v="1538298"/>
  </r>
  <r>
    <n v="1"/>
    <d v="2019-09-24T11:25:49"/>
    <s v="GOA"/>
    <x v="6"/>
    <n v="134"/>
    <s v="Kodiak"/>
    <n v="101"/>
    <x v="1"/>
    <x v="24"/>
    <x v="1"/>
    <s v="SHELF"/>
    <n v="30020"/>
    <s v="shortspine thornyhead"/>
    <s v="Sebastolobus alascanus"/>
    <n v="22"/>
    <n v="6"/>
    <n v="171.7"/>
    <n v="9017.7152993543605"/>
    <n v="743.5"/>
    <n v="176046.62958635701"/>
    <x v="200"/>
    <x v="198"/>
    <n v="0"/>
    <n v="1855.4"/>
    <n v="3736852"/>
    <n v="4446713571078.8701"/>
    <n v="0"/>
    <n v="8122996"/>
  </r>
  <r>
    <n v="1"/>
    <d v="2019-09-24T11:25:49"/>
    <s v="GOA"/>
    <x v="6"/>
    <n v="210"/>
    <s v="Shumagin"/>
    <n v="201"/>
    <x v="2"/>
    <x v="31"/>
    <x v="0"/>
    <s v="SLOPE"/>
    <n v="30020"/>
    <s v="shortspine thornyhead"/>
    <s v="Sebastolobus alascanus"/>
    <n v="9"/>
    <n v="8"/>
    <n v="1428.1"/>
    <n v="142500.521786578"/>
    <n v="5964.5"/>
    <n v="2834098.1258349302"/>
    <x v="201"/>
    <x v="199"/>
    <n v="1554.5"/>
    <n v="6408.4"/>
    <n v="16628588"/>
    <n v="22028480080502.699"/>
    <n v="5805490"/>
    <n v="27451685"/>
  </r>
  <r>
    <n v="1"/>
    <d v="2019-09-24T11:25:49"/>
    <s v="GOA"/>
    <x v="6"/>
    <n v="220"/>
    <s v="Chirikof"/>
    <n v="201"/>
    <x v="2"/>
    <x v="32"/>
    <x v="1"/>
    <s v="GULLY"/>
    <n v="30020"/>
    <s v="shortspine thornyhead"/>
    <s v="Sebastolobus alascanus"/>
    <n v="14"/>
    <n v="2"/>
    <n v="4.4000000000000004"/>
    <n v="9.2283109513337198"/>
    <n v="5.3"/>
    <n v="12.9391360740347"/>
    <x v="202"/>
    <x v="200"/>
    <n v="0"/>
    <n v="110.1"/>
    <n v="52857"/>
    <n v="1298520150.83429"/>
    <n v="0"/>
    <n v="130692"/>
  </r>
  <r>
    <n v="1"/>
    <d v="2019-09-24T11:25:49"/>
    <s v="GOA"/>
    <x v="6"/>
    <n v="221"/>
    <s v="Chirikof"/>
    <n v="201"/>
    <x v="2"/>
    <x v="33"/>
    <x v="1"/>
    <s v="SLOPE"/>
    <n v="30020"/>
    <s v="shortspine thornyhead"/>
    <s v="Sebastolobus alascanus"/>
    <n v="8"/>
    <n v="8"/>
    <n v="1247.0999999999999"/>
    <n v="91408.675778822406"/>
    <n v="5285.9"/>
    <n v="2219281.8476179899"/>
    <x v="203"/>
    <x v="201"/>
    <n v="813.1"/>
    <n v="2998.7"/>
    <n v="8078527"/>
    <n v="5183666771956.8799"/>
    <n v="2693973"/>
    <n v="13463080"/>
  </r>
  <r>
    <n v="1"/>
    <d v="2019-09-24T11:25:49"/>
    <s v="GOA"/>
    <x v="6"/>
    <n v="230"/>
    <s v="Kodiak"/>
    <n v="201"/>
    <x v="2"/>
    <x v="34"/>
    <x v="1"/>
    <s v="GULLY"/>
    <n v="30020"/>
    <s v="shortspine thornyhead"/>
    <s v="Sebastolobus alascanus"/>
    <n v="14"/>
    <n v="14"/>
    <n v="824.5"/>
    <n v="12805.705518950301"/>
    <n v="2630"/>
    <n v="122890.05611936501"/>
    <x v="204"/>
    <x v="202"/>
    <n v="3862.8"/>
    <n v="7118.4"/>
    <n v="17514151"/>
    <n v="5449978285447.1797"/>
    <n v="12471590"/>
    <n v="22556711"/>
  </r>
  <r>
    <n v="1"/>
    <d v="2019-09-24T11:25:49"/>
    <s v="GOA"/>
    <x v="6"/>
    <n v="231"/>
    <s v="Kodiak"/>
    <n v="201"/>
    <x v="2"/>
    <x v="35"/>
    <x v="1"/>
    <s v="SLOPE"/>
    <n v="30020"/>
    <s v="shortspine thornyhead"/>
    <s v="Sebastolobus alascanus"/>
    <n v="5"/>
    <n v="5"/>
    <n v="1335.3"/>
    <n v="149385.34630781601"/>
    <n v="6429.9"/>
    <n v="4053808.0297347899"/>
    <x v="205"/>
    <x v="203"/>
    <n v="425.7"/>
    <n v="3907.7"/>
    <n v="10433247"/>
    <n v="10673174652464.801"/>
    <n v="1364103"/>
    <n v="19502390"/>
  </r>
  <r>
    <n v="1"/>
    <d v="2019-09-24T11:25:49"/>
    <s v="GOA"/>
    <x v="6"/>
    <n v="232"/>
    <s v="Kodiak"/>
    <n v="201"/>
    <x v="2"/>
    <x v="36"/>
    <x v="1"/>
    <s v="GULLY"/>
    <n v="30020"/>
    <s v="shortspine thornyhead"/>
    <s v="Sebastolobus alascanus"/>
    <n v="2"/>
    <n v="1"/>
    <n v="9.4"/>
    <n v="88.226484420526205"/>
    <n v="21.7"/>
    <n v="472.74993795292198"/>
    <x v="206"/>
    <x v="204"/>
    <n v="0"/>
    <n v="413"/>
    <n v="69756"/>
    <n v="4865882969.9551096"/>
    <n v="0"/>
    <n v="956074"/>
  </r>
  <r>
    <n v="1"/>
    <d v="2019-09-24T11:25:49"/>
    <s v="GOA"/>
    <x v="6"/>
    <n v="310"/>
    <s v="Shumagin"/>
    <n v="301"/>
    <x v="3"/>
    <x v="31"/>
    <x v="0"/>
    <s v="SLOPE"/>
    <n v="30020"/>
    <s v="shortspine thornyhead"/>
    <s v="Sebastolobus alascanus"/>
    <n v="6"/>
    <n v="6"/>
    <n v="1885.1"/>
    <n v="175754.668850396"/>
    <n v="8723.2999999999993"/>
    <n v="4654386.5572870802"/>
    <x v="207"/>
    <x v="205"/>
    <n v="2043.3"/>
    <n v="7499.5"/>
    <n v="22079443"/>
    <n v="29818198423364.699"/>
    <n v="8040230"/>
    <n v="36118657"/>
  </r>
  <r>
    <n v="1"/>
    <d v="2019-09-24T11:25:49"/>
    <s v="GOA"/>
    <x v="6"/>
    <n v="320"/>
    <s v="Chirikof"/>
    <n v="301"/>
    <x v="3"/>
    <x v="33"/>
    <x v="1"/>
    <s v="SLOPE"/>
    <n v="30020"/>
    <s v="shortspine thornyhead"/>
    <s v="Sebastolobus alascanus"/>
    <n v="5"/>
    <n v="5"/>
    <n v="1890.1"/>
    <n v="162925.95481581899"/>
    <n v="6466.2"/>
    <n v="1010841.61645735"/>
    <x v="208"/>
    <x v="206"/>
    <n v="1234.4000000000001"/>
    <n v="4828.8999999999996"/>
    <n v="10371568"/>
    <n v="2600583017408.5"/>
    <n v="5894901"/>
    <n v="14848236"/>
  </r>
  <r>
    <n v="1"/>
    <d v="2019-09-24T11:25:49"/>
    <s v="GOA"/>
    <x v="6"/>
    <n v="330"/>
    <s v="Kodiak"/>
    <n v="301"/>
    <x v="3"/>
    <x v="35"/>
    <x v="1"/>
    <s v="SLOPE"/>
    <n v="30020"/>
    <s v="shortspine thornyhead"/>
    <s v="Sebastolobus alascanus"/>
    <n v="7"/>
    <n v="7"/>
    <n v="1860.4"/>
    <n v="55770.832033627703"/>
    <n v="9490"/>
    <n v="1109556.96762417"/>
    <x v="209"/>
    <x v="207"/>
    <n v="3734.5"/>
    <n v="7099.8"/>
    <n v="27632593"/>
    <n v="9407266362267.2598"/>
    <n v="20127334"/>
    <n v="35137852"/>
  </r>
  <r>
    <n v="1"/>
    <d v="2019-09-24T11:25:49"/>
    <s v="GOA"/>
    <x v="7"/>
    <n v="10"/>
    <s v="Shumagin"/>
    <n v="1"/>
    <x v="0"/>
    <x v="0"/>
    <x v="0"/>
    <s v="SHELF"/>
    <n v="30020"/>
    <s v="shortspine thornyhead"/>
    <s v="Sebastolobus alascanus"/>
    <n v="2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1"/>
    <s v="Shumagin"/>
    <n v="1"/>
    <x v="0"/>
    <x v="1"/>
    <x v="0"/>
    <s v="SHELF"/>
    <n v="30020"/>
    <s v="shortspine thornyhead"/>
    <s v="Sebastolobus alascanus"/>
    <n v="6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2"/>
    <s v="Shumagin"/>
    <n v="1"/>
    <x v="0"/>
    <x v="2"/>
    <x v="0"/>
    <s v="SHELF"/>
    <n v="30020"/>
    <s v="shortspine thornyhead"/>
    <s v="Sebastolobus alascanus"/>
    <n v="3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3"/>
    <s v="Shumagin"/>
    <n v="1"/>
    <x v="0"/>
    <x v="3"/>
    <x v="0"/>
    <s v="SHELF"/>
    <n v="30020"/>
    <s v="shortspine thornyhead"/>
    <s v="Sebastolobus alascanus"/>
    <n v="3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20"/>
    <s v="Chirikof"/>
    <n v="1"/>
    <x v="0"/>
    <x v="4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21"/>
    <s v="Chirikof"/>
    <n v="1"/>
    <x v="0"/>
    <x v="5"/>
    <x v="1"/>
    <s v="SHELF"/>
    <n v="30020"/>
    <s v="shortspine thornyhead"/>
    <s v="Sebastolobus alascanus"/>
    <n v="20"/>
    <n v="2"/>
    <n v="4.7"/>
    <n v="15.446438195198001"/>
    <n v="13.8"/>
    <n v="140.80769509185501"/>
    <x v="210"/>
    <x v="208"/>
    <n v="0"/>
    <n v="94.7"/>
    <n v="101028"/>
    <n v="7507931066.9936104"/>
    <n v="0"/>
    <n v="282383"/>
  </r>
  <r>
    <n v="1"/>
    <d v="2019-09-24T11:25:49"/>
    <s v="GOA"/>
    <x v="7"/>
    <n v="22"/>
    <s v="Chirikof"/>
    <n v="1"/>
    <x v="0"/>
    <x v="6"/>
    <x v="1"/>
    <s v="SHELF"/>
    <n v="30020"/>
    <s v="shortspine thornyhead"/>
    <s v="Sebastolobus alascanus"/>
    <n v="3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30"/>
    <s v="Kodiak"/>
    <n v="1"/>
    <x v="0"/>
    <x v="7"/>
    <x v="1"/>
    <s v="SHELF"/>
    <n v="30020"/>
    <s v="shortspine thornyhead"/>
    <s v="Sebastolobus alascanus"/>
    <n v="3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31"/>
    <s v="Kodiak"/>
    <n v="1"/>
    <x v="0"/>
    <x v="8"/>
    <x v="1"/>
    <s v="SHELF"/>
    <n v="30020"/>
    <s v="shortspine thornyhead"/>
    <s v="Sebastolobus alascanus"/>
    <n v="4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32"/>
    <s v="Kodiak"/>
    <n v="1"/>
    <x v="0"/>
    <x v="9"/>
    <x v="1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33"/>
    <s v="Kodiak"/>
    <n v="1"/>
    <x v="0"/>
    <x v="10"/>
    <x v="1"/>
    <s v="SHELF"/>
    <n v="30020"/>
    <s v="shortspine thornyhead"/>
    <s v="Sebastolobus alascanus"/>
    <n v="8"/>
    <n v="1"/>
    <n v="3.7"/>
    <n v="13.7304978115039"/>
    <n v="10.5"/>
    <n v="110.815613793775"/>
    <x v="211"/>
    <x v="209"/>
    <n v="0"/>
    <n v="65.599999999999994"/>
    <n v="55372"/>
    <n v="3066097670.9268699"/>
    <n v="0"/>
    <n v="186328"/>
  </r>
  <r>
    <n v="1"/>
    <d v="2019-09-24T11:25:49"/>
    <s v="GOA"/>
    <x v="7"/>
    <n v="35"/>
    <s v="Kodiak"/>
    <n v="1"/>
    <x v="0"/>
    <x v="11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40"/>
    <s v="Yakutat"/>
    <n v="1"/>
    <x v="0"/>
    <x v="12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41"/>
    <s v="Yakutat"/>
    <n v="1"/>
    <x v="0"/>
    <x v="13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50"/>
    <s v="Southeastern"/>
    <n v="1"/>
    <x v="0"/>
    <x v="43"/>
    <x v="2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10"/>
    <s v="Shumagin"/>
    <n v="101"/>
    <x v="1"/>
    <x v="14"/>
    <x v="0"/>
    <s v="GULLY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11"/>
    <s v="Shumagin"/>
    <n v="101"/>
    <x v="1"/>
    <x v="15"/>
    <x v="0"/>
    <s v="SHELF"/>
    <n v="30020"/>
    <s v="shortspine thornyhead"/>
    <s v="Sebastolobus alascanus"/>
    <n v="33"/>
    <n v="9"/>
    <n v="60.2"/>
    <n v="1259.4003713188899"/>
    <n v="202.8"/>
    <n v="15057.8795281579"/>
    <x v="212"/>
    <x v="210"/>
    <n v="0"/>
    <n v="1081.5"/>
    <n v="1653876"/>
    <n v="1001099926478.41"/>
    <n v="0"/>
    <n v="3696999"/>
  </r>
  <r>
    <n v="1"/>
    <d v="2019-09-24T11:25:49"/>
    <s v="GOA"/>
    <x v="7"/>
    <n v="112"/>
    <s v="Shumagin"/>
    <n v="101"/>
    <x v="1"/>
    <x v="16"/>
    <x v="0"/>
    <s v="GULLY"/>
    <n v="30020"/>
    <s v="shortspine thornyhead"/>
    <s v="Sebastolobus alascanus"/>
    <n v="5"/>
    <n v="1"/>
    <n v="4"/>
    <n v="15.9171330911044"/>
    <n v="7.6"/>
    <n v="58.414927449334201"/>
    <x v="213"/>
    <x v="211"/>
    <n v="0"/>
    <n v="34.299999999999997"/>
    <n v="17413"/>
    <n v="303196057.29009199"/>
    <n v="0"/>
    <n v="65750"/>
  </r>
  <r>
    <n v="1"/>
    <d v="2019-09-24T11:25:49"/>
    <s v="GOA"/>
    <x v="7"/>
    <n v="120"/>
    <s v="Chirikof"/>
    <n v="101"/>
    <x v="1"/>
    <x v="17"/>
    <x v="1"/>
    <s v="GULLY"/>
    <n v="30020"/>
    <s v="shortspine thornyhead"/>
    <s v="Sebastolobus alascanus"/>
    <n v="19"/>
    <n v="1"/>
    <n v="2.6"/>
    <n v="6.8007826556364996"/>
    <n v="11.1"/>
    <n v="123.35669081585399"/>
    <x v="214"/>
    <x v="212"/>
    <n v="0"/>
    <n v="89.8"/>
    <n v="123328"/>
    <n v="15209840764.1707"/>
    <n v="0"/>
    <n v="382441"/>
  </r>
  <r>
    <n v="1"/>
    <d v="2019-09-24T11:25:49"/>
    <s v="GOA"/>
    <x v="7"/>
    <n v="121"/>
    <s v="Chirikof"/>
    <n v="101"/>
    <x v="1"/>
    <x v="18"/>
    <x v="1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22"/>
    <s v="Chirikof"/>
    <n v="101"/>
    <x v="1"/>
    <x v="19"/>
    <x v="1"/>
    <s v="SHELF"/>
    <n v="30020"/>
    <s v="shortspine thornyhead"/>
    <s v="Sebastolobus alascanus"/>
    <n v="21"/>
    <n v="5"/>
    <n v="28.4"/>
    <n v="163.264541546137"/>
    <n v="81.099999999999994"/>
    <n v="1315.9734538426101"/>
    <x v="215"/>
    <x v="213"/>
    <n v="8.8000000000000007"/>
    <n v="275.89999999999998"/>
    <n v="406306"/>
    <n v="33040797313.3894"/>
    <n v="27131"/>
    <n v="785481"/>
  </r>
  <r>
    <n v="1"/>
    <d v="2019-09-24T11:25:49"/>
    <s v="GOA"/>
    <x v="7"/>
    <n v="130"/>
    <s v="Kodiak"/>
    <n v="101"/>
    <x v="1"/>
    <x v="20"/>
    <x v="1"/>
    <s v="GULLY"/>
    <n v="30020"/>
    <s v="shortspine thornyhead"/>
    <s v="Sebastolobus alascanus"/>
    <n v="2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31"/>
    <s v="Kodiak"/>
    <n v="101"/>
    <x v="1"/>
    <x v="21"/>
    <x v="1"/>
    <s v="SHELF"/>
    <n v="30020"/>
    <s v="shortspine thornyhead"/>
    <s v="Sebastolobus alascanus"/>
    <n v="23"/>
    <n v="1"/>
    <n v="38.4"/>
    <n v="1477.1115658894"/>
    <n v="116.2"/>
    <n v="13513.4793091135"/>
    <x v="216"/>
    <x v="214"/>
    <n v="0"/>
    <n v="866.7"/>
    <n v="852838"/>
    <n v="727333217207.45105"/>
    <n v="0"/>
    <n v="2621625"/>
  </r>
  <r>
    <n v="1"/>
    <d v="2019-09-24T11:25:49"/>
    <s v="GOA"/>
    <x v="7"/>
    <n v="132"/>
    <s v="Kodiak"/>
    <n v="101"/>
    <x v="1"/>
    <x v="22"/>
    <x v="1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33"/>
    <s v="Kodiak"/>
    <n v="101"/>
    <x v="1"/>
    <x v="23"/>
    <x v="1"/>
    <s v="SHELF"/>
    <n v="30020"/>
    <s v="shortspine thornyhead"/>
    <s v="Sebastolobus alascanus"/>
    <n v="18"/>
    <n v="5"/>
    <n v="52.5"/>
    <n v="1084.5112447323199"/>
    <n v="120.7"/>
    <n v="4975.1743404662702"/>
    <x v="217"/>
    <x v="215"/>
    <n v="0"/>
    <n v="1472.8"/>
    <n v="1457486"/>
    <n v="725650046891.56201"/>
    <n v="0"/>
    <n v="3254892"/>
  </r>
  <r>
    <n v="1"/>
    <d v="2019-09-24T11:25:49"/>
    <s v="GOA"/>
    <x v="7"/>
    <n v="134"/>
    <s v="Kodiak"/>
    <n v="101"/>
    <x v="1"/>
    <x v="24"/>
    <x v="1"/>
    <s v="SHELF"/>
    <n v="30020"/>
    <s v="shortspine thornyhead"/>
    <s v="Sebastolobus alascanus"/>
    <n v="26"/>
    <n v="7"/>
    <n v="45.8"/>
    <n v="934.398531357308"/>
    <n v="265.39999999999998"/>
    <n v="31129.292523859702"/>
    <x v="218"/>
    <x v="216"/>
    <n v="0"/>
    <n v="546.6"/>
    <n v="1333858"/>
    <n v="786286268866.22498"/>
    <n v="0"/>
    <n v="3160518"/>
  </r>
  <r>
    <n v="1"/>
    <d v="2019-09-24T11:25:49"/>
    <s v="GOA"/>
    <x v="7"/>
    <n v="140"/>
    <s v="Yakutat"/>
    <n v="101"/>
    <x v="1"/>
    <x v="25"/>
    <x v="2"/>
    <s v="SHELF"/>
    <n v="30020"/>
    <s v="shortspine thornyhead"/>
    <s v="Sebastolobus alascanus"/>
    <n v="12"/>
    <n v="3"/>
    <n v="14"/>
    <n v="80.975856408164802"/>
    <n v="34.700000000000003"/>
    <n v="371.47805878580999"/>
    <x v="219"/>
    <x v="217"/>
    <n v="0"/>
    <n v="248.1"/>
    <n v="255224"/>
    <n v="20044180709.030899"/>
    <n v="0"/>
    <n v="566836"/>
  </r>
  <r>
    <n v="1"/>
    <d v="2019-09-24T11:25:49"/>
    <s v="GOA"/>
    <x v="7"/>
    <n v="141"/>
    <s v="Yakutat"/>
    <n v="101"/>
    <x v="1"/>
    <x v="26"/>
    <x v="2"/>
    <s v="SHELF"/>
    <n v="30020"/>
    <s v="shortspine thornyhead"/>
    <s v="Sebastolobus alascanus"/>
    <n v="7"/>
    <n v="5"/>
    <n v="322.7"/>
    <n v="31352.880886744799"/>
    <n v="1500.1"/>
    <n v="480594.49586689897"/>
    <x v="220"/>
    <x v="218"/>
    <n v="0"/>
    <n v="3989"/>
    <n v="7915582"/>
    <n v="13380742869303.301"/>
    <n v="0"/>
    <n v="16866634"/>
  </r>
  <r>
    <n v="1"/>
    <d v="2019-09-24T11:25:49"/>
    <s v="GOA"/>
    <x v="7"/>
    <n v="142"/>
    <s v="Yakutat"/>
    <n v="101"/>
    <x v="1"/>
    <x v="27"/>
    <x v="2"/>
    <s v="SHELF"/>
    <n v="30020"/>
    <s v="shortspine thornyhead"/>
    <s v="Sebastolobus alascanus"/>
    <n v="9"/>
    <n v="2"/>
    <n v="33.1"/>
    <n v="1051.8638301558699"/>
    <n v="150.6"/>
    <n v="18564.124541106099"/>
    <x v="221"/>
    <x v="219"/>
    <n v="0"/>
    <n v="974.7"/>
    <n v="1360403"/>
    <n v="1514373840534.7"/>
    <n v="0"/>
    <n v="4198164"/>
  </r>
  <r>
    <n v="1"/>
    <d v="2019-09-24T11:25:49"/>
    <s v="GOA"/>
    <x v="7"/>
    <n v="143"/>
    <s v="Yakutat"/>
    <n v="101"/>
    <x v="1"/>
    <x v="28"/>
    <x v="2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150"/>
    <s v="Southeastern"/>
    <n v="101"/>
    <x v="1"/>
    <x v="29"/>
    <x v="2"/>
    <s v="SHELF"/>
    <n v="30020"/>
    <s v="shortspine thornyhead"/>
    <s v="Sebastolobus alascanus"/>
    <n v="8"/>
    <n v="2"/>
    <n v="12.8"/>
    <n v="72.353889390011105"/>
    <n v="56.5"/>
    <n v="1673.9212030926899"/>
    <x v="222"/>
    <x v="220"/>
    <n v="0"/>
    <n v="138"/>
    <n v="236898"/>
    <n v="29477119459.988998"/>
    <n v="0"/>
    <n v="642942"/>
  </r>
  <r>
    <n v="1"/>
    <d v="2019-09-24T11:25:49"/>
    <s v="GOA"/>
    <x v="7"/>
    <n v="151"/>
    <s v="Southeastern"/>
    <n v="101"/>
    <x v="1"/>
    <x v="30"/>
    <x v="2"/>
    <s v="SHELF"/>
    <n v="30020"/>
    <s v="shortspine thornyhead"/>
    <s v="Sebastolobus alascanus"/>
    <n v="20"/>
    <n v="2"/>
    <n v="2"/>
    <n v="1.8903477581539601"/>
    <n v="10.8"/>
    <n v="55.9006113795974"/>
    <x v="125"/>
    <x v="221"/>
    <n v="0"/>
    <n v="33.4"/>
    <n v="74153"/>
    <n v="2652058884.0423198"/>
    <n v="0"/>
    <n v="181939"/>
  </r>
  <r>
    <n v="1"/>
    <d v="2019-09-24T11:25:49"/>
    <s v="GOA"/>
    <x v="7"/>
    <n v="210"/>
    <s v="Shumagin"/>
    <n v="201"/>
    <x v="2"/>
    <x v="31"/>
    <x v="0"/>
    <s v="SLOPE"/>
    <n v="30020"/>
    <s v="shortspine thornyhead"/>
    <s v="Sebastolobus alascanus"/>
    <n v="10"/>
    <n v="10"/>
    <n v="2158.1"/>
    <n v="486983.39283127198"/>
    <n v="11100.4"/>
    <n v="16537592.9064906"/>
    <x v="223"/>
    <x v="222"/>
    <n v="1615.8"/>
    <n v="10417.5"/>
    <n v="30947474"/>
    <n v="128541080705442"/>
    <n v="5301833"/>
    <n v="56593116"/>
  </r>
  <r>
    <n v="1"/>
    <d v="2019-09-24T11:25:49"/>
    <s v="GOA"/>
    <x v="7"/>
    <n v="220"/>
    <s v="Chirikof"/>
    <n v="201"/>
    <x v="2"/>
    <x v="32"/>
    <x v="1"/>
    <s v="GULLY"/>
    <n v="30020"/>
    <s v="shortspine thornyhead"/>
    <s v="Sebastolobus alascanus"/>
    <n v="18"/>
    <n v="8"/>
    <n v="263.7"/>
    <n v="16835.1958158907"/>
    <n v="656.9"/>
    <n v="167529.513842282"/>
    <x v="224"/>
    <x v="223"/>
    <n v="0"/>
    <n v="5384.3"/>
    <n v="6581087"/>
    <n v="16812594622930"/>
    <n v="0"/>
    <n v="15232755"/>
  </r>
  <r>
    <n v="1"/>
    <d v="2019-09-24T11:25:49"/>
    <s v="GOA"/>
    <x v="7"/>
    <n v="221"/>
    <s v="Chirikof"/>
    <n v="201"/>
    <x v="2"/>
    <x v="33"/>
    <x v="1"/>
    <s v="SLOPE"/>
    <n v="30020"/>
    <s v="shortspine thornyhead"/>
    <s v="Sebastolobus alascanus"/>
    <n v="7"/>
    <n v="7"/>
    <n v="2080.5"/>
    <n v="134483.65846432399"/>
    <n v="8769.7999999999993"/>
    <n v="3008745.7748395898"/>
    <x v="225"/>
    <x v="224"/>
    <n v="1808.1"/>
    <n v="4551"/>
    <n v="13403071"/>
    <n v="7027649739505.4199"/>
    <n v="6916144"/>
    <n v="19889998"/>
  </r>
  <r>
    <n v="1"/>
    <d v="2019-09-24T11:25:49"/>
    <s v="GOA"/>
    <x v="7"/>
    <n v="230"/>
    <s v="Kodiak"/>
    <n v="201"/>
    <x v="2"/>
    <x v="34"/>
    <x v="1"/>
    <s v="GULLY"/>
    <n v="30020"/>
    <s v="shortspine thornyhead"/>
    <s v="Sebastolobus alascanus"/>
    <n v="16"/>
    <n v="16"/>
    <n v="2452.6"/>
    <n v="107199.742364035"/>
    <n v="7528.7"/>
    <n v="839401.40869704494"/>
    <x v="226"/>
    <x v="225"/>
    <n v="11686.7"/>
    <n v="20979.599999999999"/>
    <n v="50137330"/>
    <n v="37226115721919.602"/>
    <n v="37135415"/>
    <n v="63139244"/>
  </r>
  <r>
    <n v="1"/>
    <d v="2019-09-24T11:25:49"/>
    <s v="GOA"/>
    <x v="7"/>
    <n v="231"/>
    <s v="Kodiak"/>
    <n v="201"/>
    <x v="2"/>
    <x v="35"/>
    <x v="1"/>
    <s v="SLOPE"/>
    <n v="30020"/>
    <s v="shortspine thornyhead"/>
    <s v="Sebastolobus alascanus"/>
    <n v="6"/>
    <n v="6"/>
    <n v="1991.3"/>
    <n v="432165.21571214101"/>
    <n v="10059.4"/>
    <n v="11320011.919720899"/>
    <x v="227"/>
    <x v="226"/>
    <n v="488.7"/>
    <n v="5973.7"/>
    <n v="16322583"/>
    <n v="29804189887864.102"/>
    <n v="2286668"/>
    <n v="30358498"/>
  </r>
  <r>
    <n v="1"/>
    <d v="2019-09-24T11:25:49"/>
    <s v="GOA"/>
    <x v="7"/>
    <n v="232"/>
    <s v="Kodiak"/>
    <n v="201"/>
    <x v="2"/>
    <x v="36"/>
    <x v="1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7"/>
    <n v="240"/>
    <s v="Yakutat"/>
    <n v="201"/>
    <x v="2"/>
    <x v="37"/>
    <x v="2"/>
    <s v="GULLY"/>
    <n v="30020"/>
    <s v="shortspine thornyhead"/>
    <s v="Sebastolobus alascanus"/>
    <n v="6"/>
    <n v="6"/>
    <n v="933.8"/>
    <n v="75814.946597421993"/>
    <n v="4436.5"/>
    <n v="2115196.12439333"/>
    <x v="228"/>
    <x v="227"/>
    <n v="687.3"/>
    <n v="4995.2"/>
    <n v="13498835"/>
    <n v="19582573598013.699"/>
    <n v="2121594"/>
    <n v="24876076"/>
  </r>
  <r>
    <n v="1"/>
    <d v="2019-09-24T11:25:49"/>
    <s v="GOA"/>
    <x v="7"/>
    <n v="241"/>
    <s v="Yakutat"/>
    <n v="201"/>
    <x v="2"/>
    <x v="38"/>
    <x v="2"/>
    <s v="SLOPE"/>
    <n v="30020"/>
    <s v="shortspine thornyhead"/>
    <s v="Sebastolobus alascanus"/>
    <n v="11"/>
    <n v="8"/>
    <n v="745.1"/>
    <n v="120588.65043009201"/>
    <n v="4021.7"/>
    <n v="1458747.00872551"/>
    <x v="229"/>
    <x v="228"/>
    <n v="0"/>
    <n v="3230.9"/>
    <n v="8555503"/>
    <n v="6601719339900.1797"/>
    <n v="2830922"/>
    <n v="14280084"/>
  </r>
  <r>
    <n v="1"/>
    <d v="2019-09-24T11:25:49"/>
    <s v="GOA"/>
    <x v="7"/>
    <n v="250"/>
    <s v="Southeastern"/>
    <n v="201"/>
    <x v="2"/>
    <x v="39"/>
    <x v="2"/>
    <s v="SLOPE"/>
    <n v="30020"/>
    <s v="shortspine thornyhead"/>
    <s v="Sebastolobus alascanus"/>
    <n v="4"/>
    <n v="4"/>
    <n v="2025.8"/>
    <n v="63329.220909273201"/>
    <n v="11883.6"/>
    <n v="10458136.165354401"/>
    <x v="230"/>
    <x v="229"/>
    <n v="1378.5"/>
    <n v="3180.6"/>
    <n v="13372194"/>
    <n v="13242244373434.4"/>
    <n v="1792930"/>
    <n v="24951459"/>
  </r>
  <r>
    <n v="1"/>
    <d v="2019-09-24T11:25:49"/>
    <s v="GOA"/>
    <x v="7"/>
    <n v="251"/>
    <s v="Southeastern"/>
    <n v="201"/>
    <x v="2"/>
    <x v="40"/>
    <x v="2"/>
    <s v="SLOPE"/>
    <n v="30020"/>
    <s v="shortspine thornyhead"/>
    <s v="Sebastolobus alascanus"/>
    <n v="22"/>
    <n v="15"/>
    <n v="266.7"/>
    <n v="3998.0465700905202"/>
    <n v="1428"/>
    <n v="142596.624146413"/>
    <x v="231"/>
    <x v="230"/>
    <n v="530.79999999999995"/>
    <n v="1563.8"/>
    <n v="5608019"/>
    <n v="2199097772968.8198"/>
    <n v="2523513"/>
    <n v="8692525"/>
  </r>
  <r>
    <n v="1"/>
    <d v="2019-09-24T11:25:49"/>
    <s v="GOA"/>
    <x v="7"/>
    <n v="310"/>
    <s v="Shumagin"/>
    <n v="301"/>
    <x v="3"/>
    <x v="31"/>
    <x v="0"/>
    <s v="SLOPE"/>
    <n v="30020"/>
    <s v="shortspine thornyhead"/>
    <s v="Sebastolobus alascanus"/>
    <n v="9"/>
    <n v="9"/>
    <n v="3365.7"/>
    <n v="495129.73531144398"/>
    <n v="10853.5"/>
    <n v="3038082.7162402002"/>
    <x v="232"/>
    <x v="231"/>
    <n v="4411.8"/>
    <n v="12625.9"/>
    <n v="27471362"/>
    <n v="19463392682245.898"/>
    <n v="17297904"/>
    <n v="37644819"/>
  </r>
  <r>
    <n v="1"/>
    <d v="2019-09-24T11:25:49"/>
    <s v="GOA"/>
    <x v="7"/>
    <n v="320"/>
    <s v="Chirikof"/>
    <n v="301"/>
    <x v="3"/>
    <x v="33"/>
    <x v="1"/>
    <s v="SLOPE"/>
    <n v="30020"/>
    <s v="shortspine thornyhead"/>
    <s v="Sebastolobus alascanus"/>
    <n v="5"/>
    <n v="5"/>
    <n v="6470.4"/>
    <n v="10596118.644308699"/>
    <n v="15138.4"/>
    <n v="46956217.7755422"/>
    <x v="233"/>
    <x v="232"/>
    <n v="0"/>
    <n v="24872.2"/>
    <n v="24281465"/>
    <n v="120803833677502"/>
    <n v="0"/>
    <n v="54792702"/>
  </r>
  <r>
    <n v="1"/>
    <d v="2019-09-24T11:25:49"/>
    <s v="GOA"/>
    <x v="7"/>
    <n v="330"/>
    <s v="Kodiak"/>
    <n v="301"/>
    <x v="3"/>
    <x v="35"/>
    <x v="1"/>
    <s v="SLOPE"/>
    <n v="30020"/>
    <s v="shortspine thornyhead"/>
    <s v="Sebastolobus alascanus"/>
    <n v="9"/>
    <n v="9"/>
    <n v="1941.2"/>
    <n v="116781.189554264"/>
    <n v="9679.2999999999993"/>
    <n v="3763092.0353620299"/>
    <x v="234"/>
    <x v="233"/>
    <n v="3357.7"/>
    <n v="7946.8"/>
    <n v="28183774"/>
    <n v="31904994655820.102"/>
    <n v="15158447"/>
    <n v="41209101"/>
  </r>
  <r>
    <n v="1"/>
    <d v="2019-09-24T11:25:49"/>
    <s v="GOA"/>
    <x v="7"/>
    <n v="340"/>
    <s v="Yakutat"/>
    <n v="301"/>
    <x v="3"/>
    <x v="37"/>
    <x v="2"/>
    <s v="GULLY"/>
    <n v="30020"/>
    <s v="shortspine thornyhead"/>
    <s v="Sebastolobus alascanus"/>
    <n v="2"/>
    <n v="2"/>
    <n v="2126.6999999999998"/>
    <n v="48152.613779730797"/>
    <n v="6711.6"/>
    <n v="573412.47049494204"/>
    <x v="235"/>
    <x v="234"/>
    <n v="0"/>
    <n v="5441.8"/>
    <n v="7431031"/>
    <n v="702936589484.86597"/>
    <n v="0"/>
    <n v="18083908"/>
  </r>
  <r>
    <n v="1"/>
    <d v="2019-09-24T11:25:49"/>
    <s v="GOA"/>
    <x v="7"/>
    <n v="341"/>
    <s v="Yakutat"/>
    <n v="301"/>
    <x v="3"/>
    <x v="38"/>
    <x v="2"/>
    <s v="SLOPE"/>
    <n v="30020"/>
    <s v="shortspine thornyhead"/>
    <s v="Sebastolobus alascanus"/>
    <n v="4"/>
    <n v="4"/>
    <n v="3191.1"/>
    <n v="167255.51830829299"/>
    <n v="16192.8"/>
    <n v="7912794.4928786801"/>
    <x v="236"/>
    <x v="235"/>
    <n v="2873.6"/>
    <n v="6831.2"/>
    <n v="24622346"/>
    <n v="18295602705309.699"/>
    <n v="11011863"/>
    <n v="38232829"/>
  </r>
  <r>
    <n v="1"/>
    <d v="2019-09-24T11:25:49"/>
    <s v="GOA"/>
    <x v="7"/>
    <n v="350"/>
    <s v="Southeastern"/>
    <n v="301"/>
    <x v="3"/>
    <x v="41"/>
    <x v="2"/>
    <s v="GULLY"/>
    <n v="30020"/>
    <s v="shortspine thornyhead"/>
    <s v="Sebastolobus alascanus"/>
    <n v="8"/>
    <n v="8"/>
    <n v="1277.4000000000001"/>
    <n v="38106.834847423997"/>
    <n v="3860.2"/>
    <n v="559960.46188558498"/>
    <x v="237"/>
    <x v="236"/>
    <n v="1912.3"/>
    <n v="4076.9"/>
    <n v="9049482"/>
    <n v="3077469390139.6299"/>
    <n v="4900629"/>
    <n v="13198334"/>
  </r>
  <r>
    <n v="1"/>
    <d v="2019-09-24T11:25:49"/>
    <s v="GOA"/>
    <x v="7"/>
    <n v="351"/>
    <s v="Southeastern"/>
    <n v="301"/>
    <x v="3"/>
    <x v="42"/>
    <x v="2"/>
    <s v="SLOPE"/>
    <n v="30020"/>
    <s v="shortspine thornyhead"/>
    <s v="Sebastolobus alascanus"/>
    <n v="2"/>
    <n v="2"/>
    <n v="2933.2"/>
    <n v="172136.678497121"/>
    <n v="14188.2"/>
    <n v="6561081.51280051"/>
    <x v="238"/>
    <x v="237"/>
    <n v="0"/>
    <n v="6339.5"/>
    <n v="10962625"/>
    <n v="3916988466836.8101"/>
    <n v="0"/>
    <n v="36109557"/>
  </r>
  <r>
    <n v="1"/>
    <d v="2019-09-24T11:25:49"/>
    <s v="GOA"/>
    <x v="7"/>
    <n v="410"/>
    <s v="Shumagin"/>
    <n v="501"/>
    <x v="4"/>
    <x v="31"/>
    <x v="0"/>
    <s v="SLOPE"/>
    <n v="30020"/>
    <s v="shortspine thornyhead"/>
    <s v="Sebastolobus alascanus"/>
    <n v="4"/>
    <n v="4"/>
    <n v="2935.1"/>
    <n v="726127.78706076206"/>
    <n v="9032"/>
    <n v="5666272.7590985596"/>
    <x v="239"/>
    <x v="238"/>
    <n v="448.5"/>
    <n v="11324.8"/>
    <n v="18114545"/>
    <n v="22792261426222.602"/>
    <n v="2923282"/>
    <n v="33305808"/>
  </r>
  <r>
    <n v="1"/>
    <d v="2019-09-24T11:25:49"/>
    <s v="GOA"/>
    <x v="7"/>
    <n v="420"/>
    <s v="Chirikof"/>
    <n v="501"/>
    <x v="4"/>
    <x v="33"/>
    <x v="1"/>
    <s v="SLOPE"/>
    <n v="30020"/>
    <s v="shortspine thornyhead"/>
    <s v="Sebastolobus alascanus"/>
    <n v="3"/>
    <n v="3"/>
    <n v="3166.7"/>
    <n v="3403146.8699967298"/>
    <n v="8982.1"/>
    <n v="22935624.507857502"/>
    <x v="240"/>
    <x v="239"/>
    <n v="0"/>
    <n v="21689.8"/>
    <n v="17543973"/>
    <n v="87500079605310.703"/>
    <n v="0"/>
    <n v="57794870"/>
  </r>
  <r>
    <n v="1"/>
    <d v="2019-09-24T11:25:49"/>
    <s v="GOA"/>
    <x v="7"/>
    <n v="430"/>
    <s v="Kodiak"/>
    <n v="501"/>
    <x v="4"/>
    <x v="35"/>
    <x v="1"/>
    <s v="SLOPE"/>
    <n v="30020"/>
    <s v="shortspine thornyhead"/>
    <s v="Sebastolobus alascanus"/>
    <n v="2"/>
    <n v="2"/>
    <n v="2451.4"/>
    <n v="1862768.8671746999"/>
    <n v="10696"/>
    <n v="29061921.027563501"/>
    <x v="241"/>
    <x v="240"/>
    <n v="0"/>
    <n v="34535.5"/>
    <n v="18662669"/>
    <n v="88477541560943.703"/>
    <n v="0"/>
    <n v="138178483"/>
  </r>
  <r>
    <n v="1"/>
    <d v="2019-09-24T11:25:49"/>
    <s v="GOA"/>
    <x v="7"/>
    <n v="440"/>
    <s v="Yakutat"/>
    <n v="501"/>
    <x v="4"/>
    <x v="38"/>
    <x v="2"/>
    <s v="SLOPE"/>
    <n v="30020"/>
    <s v="shortspine thornyhead"/>
    <s v="Sebastolobus alascanus"/>
    <n v="3"/>
    <n v="3"/>
    <n v="2152.5"/>
    <n v="26724.684807426202"/>
    <n v="9265.1"/>
    <n v="3947445.7672873298"/>
    <x v="242"/>
    <x v="241"/>
    <n v="2129"/>
    <n v="4196.1000000000004"/>
    <n v="13612873"/>
    <n v="8521403258611"/>
    <n v="1051795"/>
    <n v="26173951"/>
  </r>
  <r>
    <n v="1"/>
    <d v="2019-09-24T11:25:49"/>
    <s v="GOA"/>
    <x v="7"/>
    <n v="450"/>
    <s v="Southeastern"/>
    <n v="501"/>
    <x v="4"/>
    <x v="42"/>
    <x v="2"/>
    <s v="SLOPE"/>
    <n v="30020"/>
    <s v="shortspine thornyhead"/>
    <s v="Sebastolobus alascanus"/>
    <n v="3"/>
    <n v="3"/>
    <n v="1788.8"/>
    <n v="1240774.6767899501"/>
    <n v="3960.9"/>
    <n v="8318331.56193488"/>
    <x v="243"/>
    <x v="242"/>
    <n v="0"/>
    <n v="6802.1"/>
    <n v="4093452"/>
    <n v="8884307277835.6895"/>
    <n v="0"/>
    <n v="16919213"/>
  </r>
  <r>
    <n v="1"/>
    <d v="2019-09-24T11:25:49"/>
    <s v="GOA"/>
    <x v="8"/>
    <n v="10"/>
    <s v="Shumagin"/>
    <n v="1"/>
    <x v="0"/>
    <x v="0"/>
    <x v="0"/>
    <s v="SHELF"/>
    <n v="30020"/>
    <s v="shortspine thornyhead"/>
    <s v="Sebastolobus alascanus"/>
    <n v="2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1"/>
    <s v="Shumagin"/>
    <n v="1"/>
    <x v="0"/>
    <x v="1"/>
    <x v="0"/>
    <s v="SHELF"/>
    <n v="30020"/>
    <s v="shortspine thornyhead"/>
    <s v="Sebastolobus alascanus"/>
    <n v="37"/>
    <n v="1"/>
    <n v="1.1000000000000001"/>
    <n v="1.3117339857285599"/>
    <n v="13.3"/>
    <n v="175.86682800349601"/>
    <x v="244"/>
    <x v="243"/>
    <n v="0"/>
    <n v="47.7"/>
    <n v="181433"/>
    <n v="32918111883.8806"/>
    <n v="0"/>
    <n v="551921"/>
  </r>
  <r>
    <n v="1"/>
    <d v="2019-09-24T11:25:49"/>
    <s v="GOA"/>
    <x v="8"/>
    <n v="12"/>
    <s v="Shumagin"/>
    <n v="1"/>
    <x v="0"/>
    <x v="2"/>
    <x v="0"/>
    <s v="SHELF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3"/>
    <s v="Shumagin"/>
    <n v="1"/>
    <x v="0"/>
    <x v="3"/>
    <x v="0"/>
    <s v="SHELF"/>
    <n v="30020"/>
    <s v="shortspine thornyhead"/>
    <s v="Sebastolobus alascanus"/>
    <n v="31"/>
    <n v="1"/>
    <n v="3.8"/>
    <n v="14.3279309628084"/>
    <n v="14.8"/>
    <n v="220.34495905895301"/>
    <x v="245"/>
    <x v="244"/>
    <n v="0"/>
    <n v="142.80000000000001"/>
    <n v="184048"/>
    <n v="33873623651.958599"/>
    <n v="0"/>
    <n v="559874"/>
  </r>
  <r>
    <n v="1"/>
    <d v="2019-09-24T11:25:49"/>
    <s v="GOA"/>
    <x v="8"/>
    <n v="20"/>
    <s v="Chirikof"/>
    <n v="1"/>
    <x v="0"/>
    <x v="4"/>
    <x v="1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21"/>
    <s v="Chirikof"/>
    <n v="1"/>
    <x v="0"/>
    <x v="5"/>
    <x v="1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22"/>
    <s v="Chirikof"/>
    <n v="1"/>
    <x v="0"/>
    <x v="6"/>
    <x v="1"/>
    <s v="SHELF"/>
    <n v="30020"/>
    <s v="shortspine thornyhead"/>
    <s v="Sebastolobus alascanus"/>
    <n v="3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30"/>
    <s v="Kodiak"/>
    <n v="1"/>
    <x v="0"/>
    <x v="7"/>
    <x v="1"/>
    <s v="SHELF"/>
    <n v="30020"/>
    <s v="shortspine thornyhead"/>
    <s v="Sebastolobus alascanus"/>
    <n v="3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31"/>
    <s v="Kodiak"/>
    <n v="1"/>
    <x v="0"/>
    <x v="8"/>
    <x v="1"/>
    <s v="SHELF"/>
    <n v="30020"/>
    <s v="shortspine thornyhead"/>
    <s v="Sebastolobus alascanus"/>
    <n v="4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32"/>
    <s v="Kodiak"/>
    <n v="1"/>
    <x v="0"/>
    <x v="9"/>
    <x v="1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33"/>
    <s v="Kodiak"/>
    <n v="1"/>
    <x v="0"/>
    <x v="10"/>
    <x v="1"/>
    <s v="SHELF"/>
    <n v="30020"/>
    <s v="shortspine thornyhead"/>
    <s v="Sebastolobus alascanus"/>
    <n v="6"/>
    <n v="1"/>
    <n v="19.7"/>
    <n v="386.319621477265"/>
    <n v="41.8"/>
    <n v="1748.84391795955"/>
    <x v="246"/>
    <x v="245"/>
    <n v="0"/>
    <n v="369.2"/>
    <n v="219972"/>
    <n v="48387822619.014397"/>
    <n v="0"/>
    <n v="785521"/>
  </r>
  <r>
    <n v="1"/>
    <d v="2019-09-24T11:25:49"/>
    <s v="GOA"/>
    <x v="8"/>
    <n v="35"/>
    <s v="Kodiak"/>
    <n v="1"/>
    <x v="0"/>
    <x v="11"/>
    <x v="1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40"/>
    <s v="Yakutat"/>
    <n v="1"/>
    <x v="0"/>
    <x v="12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41"/>
    <s v="Yakutat"/>
    <n v="1"/>
    <x v="0"/>
    <x v="13"/>
    <x v="2"/>
    <s v="SHELF"/>
    <n v="30020"/>
    <s v="shortspine thornyhead"/>
    <s v="Sebastolobus alascanus"/>
    <n v="7"/>
    <n v="1"/>
    <n v="2.1"/>
    <n v="4.32261218833579"/>
    <n v="6"/>
    <n v="36.528293911707202"/>
    <x v="247"/>
    <x v="246"/>
    <n v="0"/>
    <n v="48.1"/>
    <n v="40580"/>
    <n v="1646767040.2888501"/>
    <n v="0"/>
    <n v="139881"/>
  </r>
  <r>
    <n v="1"/>
    <d v="2019-09-24T11:25:49"/>
    <s v="GOA"/>
    <x v="8"/>
    <n v="50"/>
    <s v="Southeastern"/>
    <n v="1"/>
    <x v="0"/>
    <x v="43"/>
    <x v="2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10"/>
    <s v="Shumagin"/>
    <n v="101"/>
    <x v="1"/>
    <x v="14"/>
    <x v="0"/>
    <s v="GULLY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11"/>
    <s v="Shumagin"/>
    <n v="101"/>
    <x v="1"/>
    <x v="15"/>
    <x v="0"/>
    <s v="SHELF"/>
    <n v="30020"/>
    <s v="shortspine thornyhead"/>
    <s v="Sebastolobus alascanus"/>
    <n v="21"/>
    <n v="7"/>
    <n v="135.9"/>
    <n v="8686.60257463376"/>
    <n v="367.8"/>
    <n v="63716.404182108898"/>
    <x v="248"/>
    <x v="247"/>
    <n v="0"/>
    <n v="2693"/>
    <n v="2999064"/>
    <n v="4236086988403.5298"/>
    <n v="0"/>
    <n v="7292419"/>
  </r>
  <r>
    <n v="1"/>
    <d v="2019-09-24T11:25:49"/>
    <s v="GOA"/>
    <x v="8"/>
    <n v="112"/>
    <s v="Shumagin"/>
    <n v="101"/>
    <x v="1"/>
    <x v="16"/>
    <x v="0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20"/>
    <s v="Chirikof"/>
    <n v="101"/>
    <x v="1"/>
    <x v="17"/>
    <x v="1"/>
    <s v="GULLY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21"/>
    <s v="Chirikof"/>
    <n v="101"/>
    <x v="1"/>
    <x v="18"/>
    <x v="1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22"/>
    <s v="Chirikof"/>
    <n v="101"/>
    <x v="1"/>
    <x v="19"/>
    <x v="1"/>
    <s v="SHELF"/>
    <n v="30020"/>
    <s v="shortspine thornyhead"/>
    <s v="Sebastolobus alascanus"/>
    <n v="20"/>
    <n v="5"/>
    <n v="137"/>
    <n v="3962.7796553779799"/>
    <n v="348.7"/>
    <n v="27865.796667729701"/>
    <x v="249"/>
    <x v="248"/>
    <n v="26"/>
    <n v="1346.4"/>
    <n v="1747468"/>
    <n v="699640358995.18896"/>
    <n v="0"/>
    <n v="3498148"/>
  </r>
  <r>
    <n v="1"/>
    <d v="2019-09-24T11:25:49"/>
    <s v="GOA"/>
    <x v="8"/>
    <n v="130"/>
    <s v="Kodiak"/>
    <n v="101"/>
    <x v="1"/>
    <x v="20"/>
    <x v="1"/>
    <s v="GULLY"/>
    <n v="30020"/>
    <s v="shortspine thornyhead"/>
    <s v="Sebastolobus alascanus"/>
    <n v="3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31"/>
    <s v="Kodiak"/>
    <n v="101"/>
    <x v="1"/>
    <x v="21"/>
    <x v="1"/>
    <s v="SHELF"/>
    <n v="30020"/>
    <s v="shortspine thornyhead"/>
    <s v="Sebastolobus alascanus"/>
    <n v="41"/>
    <n v="5"/>
    <n v="46.5"/>
    <n v="948.53136015037398"/>
    <n v="117.3"/>
    <n v="6575.3061335372104"/>
    <x v="250"/>
    <x v="249"/>
    <n v="0"/>
    <n v="797.7"/>
    <n v="860723"/>
    <n v="353901349521.75"/>
    <n v="0"/>
    <n v="2063008"/>
  </r>
  <r>
    <n v="1"/>
    <d v="2019-09-24T11:25:49"/>
    <s v="GOA"/>
    <x v="8"/>
    <n v="132"/>
    <s v="Kodiak"/>
    <n v="101"/>
    <x v="1"/>
    <x v="22"/>
    <x v="1"/>
    <s v="SHELF"/>
    <n v="30020"/>
    <s v="shortspine thornyhead"/>
    <s v="Sebastolobus alascanus"/>
    <n v="1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33"/>
    <s v="Kodiak"/>
    <n v="101"/>
    <x v="1"/>
    <x v="23"/>
    <x v="1"/>
    <s v="SHELF"/>
    <n v="30020"/>
    <s v="shortspine thornyhead"/>
    <s v="Sebastolobus alascanus"/>
    <n v="22"/>
    <n v="9"/>
    <n v="134.1"/>
    <n v="2406.4632708130498"/>
    <n v="463.5"/>
    <n v="29868.832080357399"/>
    <x v="251"/>
    <x v="250"/>
    <n v="387.3"/>
    <n v="2851.9"/>
    <n v="5597369"/>
    <n v="4356494449534.4502"/>
    <n v="1255948"/>
    <n v="9938790"/>
  </r>
  <r>
    <n v="1"/>
    <d v="2019-09-24T11:25:49"/>
    <s v="GOA"/>
    <x v="8"/>
    <n v="134"/>
    <s v="Kodiak"/>
    <n v="101"/>
    <x v="1"/>
    <x v="24"/>
    <x v="1"/>
    <s v="SHELF"/>
    <n v="30020"/>
    <s v="shortspine thornyhead"/>
    <s v="Sebastolobus alascanus"/>
    <n v="28"/>
    <n v="6"/>
    <n v="70.3"/>
    <n v="2224.6456269608002"/>
    <n v="280.2"/>
    <n v="37691.727580936298"/>
    <x v="252"/>
    <x v="251"/>
    <n v="0"/>
    <n v="839.8"/>
    <n v="1408317"/>
    <n v="952045017535.20703"/>
    <n v="0"/>
    <n v="3410511"/>
  </r>
  <r>
    <n v="1"/>
    <d v="2019-09-24T11:25:49"/>
    <s v="GOA"/>
    <x v="8"/>
    <n v="140"/>
    <s v="Yakutat"/>
    <n v="101"/>
    <x v="1"/>
    <x v="25"/>
    <x v="2"/>
    <s v="SHELF"/>
    <n v="30020"/>
    <s v="shortspine thornyhead"/>
    <s v="Sebastolobus alascanus"/>
    <n v="12"/>
    <n v="5"/>
    <n v="115.3"/>
    <n v="3942.7381819279599"/>
    <n v="384.8"/>
    <n v="33209.070029843402"/>
    <x v="253"/>
    <x v="252"/>
    <n v="0"/>
    <n v="1862.5"/>
    <n v="2826910"/>
    <n v="1791892105371.5601"/>
    <n v="0"/>
    <n v="5773203"/>
  </r>
  <r>
    <n v="1"/>
    <d v="2019-09-24T11:25:49"/>
    <s v="GOA"/>
    <x v="8"/>
    <n v="141"/>
    <s v="Yakutat"/>
    <n v="101"/>
    <x v="1"/>
    <x v="26"/>
    <x v="2"/>
    <s v="SHELF"/>
    <n v="30020"/>
    <s v="shortspine thornyhead"/>
    <s v="Sebastolobus alascanus"/>
    <n v="8"/>
    <n v="4"/>
    <n v="91.1"/>
    <n v="5568.7825509144805"/>
    <n v="549.20000000000005"/>
    <n v="173645.647226178"/>
    <x v="254"/>
    <x v="253"/>
    <n v="0"/>
    <n v="1412"/>
    <n v="2897846"/>
    <n v="4834653280238.0098"/>
    <n v="0"/>
    <n v="8097971"/>
  </r>
  <r>
    <n v="1"/>
    <d v="2019-09-24T11:25:49"/>
    <s v="GOA"/>
    <x v="8"/>
    <n v="142"/>
    <s v="Yakutat"/>
    <n v="101"/>
    <x v="1"/>
    <x v="27"/>
    <x v="2"/>
    <s v="SHELF"/>
    <n v="30020"/>
    <s v="shortspine thornyhead"/>
    <s v="Sebastolobus alascanus"/>
    <n v="11"/>
    <n v="4"/>
    <n v="2.4"/>
    <n v="1.4863211182977301"/>
    <n v="26.2"/>
    <n v="157.20989166538101"/>
    <x v="255"/>
    <x v="254"/>
    <n v="0"/>
    <n v="46.1"/>
    <n v="236368"/>
    <n v="12824442482.2827"/>
    <n v="0"/>
    <n v="488677"/>
  </r>
  <r>
    <n v="1"/>
    <d v="2019-09-24T11:25:49"/>
    <s v="GOA"/>
    <x v="8"/>
    <n v="143"/>
    <s v="Yakutat"/>
    <n v="101"/>
    <x v="1"/>
    <x v="28"/>
    <x v="2"/>
    <s v="SHELF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150"/>
    <s v="Southeastern"/>
    <n v="101"/>
    <x v="1"/>
    <x v="29"/>
    <x v="2"/>
    <s v="SHELF"/>
    <n v="30020"/>
    <s v="shortspine thornyhead"/>
    <s v="Sebastolobus alascanus"/>
    <n v="11"/>
    <n v="2"/>
    <n v="35.9"/>
    <n v="687.49544567066198"/>
    <n v="194.9"/>
    <n v="19586.7852487489"/>
    <x v="256"/>
    <x v="255"/>
    <n v="0"/>
    <n v="395.7"/>
    <n v="817690"/>
    <n v="344915882269.60797"/>
    <n v="0"/>
    <n v="2126184"/>
  </r>
  <r>
    <n v="1"/>
    <d v="2019-09-24T11:25:49"/>
    <s v="GOA"/>
    <x v="8"/>
    <n v="151"/>
    <s v="Southeastern"/>
    <n v="101"/>
    <x v="1"/>
    <x v="30"/>
    <x v="2"/>
    <s v="SHELF"/>
    <n v="30020"/>
    <s v="shortspine thornyhead"/>
    <s v="Sebastolobus alascanus"/>
    <n v="26"/>
    <n v="3"/>
    <n v="10.8"/>
    <n v="72.105104049786803"/>
    <n v="39.1"/>
    <n v="885.56973625026603"/>
    <x v="257"/>
    <x v="256"/>
    <n v="0"/>
    <n v="194.6"/>
    <n v="269539"/>
    <n v="42013549199.1903"/>
    <n v="0"/>
    <n v="691782"/>
  </r>
  <r>
    <n v="1"/>
    <d v="2019-09-24T11:25:49"/>
    <s v="GOA"/>
    <x v="8"/>
    <n v="210"/>
    <s v="Shumagin"/>
    <n v="201"/>
    <x v="2"/>
    <x v="31"/>
    <x v="0"/>
    <s v="SLOPE"/>
    <n v="30020"/>
    <s v="shortspine thornyhead"/>
    <s v="Sebastolobus alascanus"/>
    <n v="12"/>
    <n v="9"/>
    <n v="1990.8"/>
    <n v="196967.53403313499"/>
    <n v="11087.4"/>
    <n v="9471096.18503711"/>
    <x v="258"/>
    <x v="257"/>
    <n v="2826.9"/>
    <n v="8273.6"/>
    <n v="30911145"/>
    <n v="73615606937092.703"/>
    <n v="12026666"/>
    <n v="49795623"/>
  </r>
  <r>
    <n v="1"/>
    <d v="2019-09-24T11:25:49"/>
    <s v="GOA"/>
    <x v="8"/>
    <n v="220"/>
    <s v="Chirikof"/>
    <n v="201"/>
    <x v="2"/>
    <x v="32"/>
    <x v="1"/>
    <s v="GULLY"/>
    <n v="30020"/>
    <s v="shortspine thornyhead"/>
    <s v="Sebastolobus alascanus"/>
    <n v="17"/>
    <n v="4"/>
    <n v="74.5"/>
    <n v="3465.8825935979999"/>
    <n v="103.7"/>
    <n v="6415.8907807403702"/>
    <x v="259"/>
    <x v="258"/>
    <n v="0"/>
    <n v="1996.2"/>
    <n v="1039211"/>
    <n v="643873239810.93896"/>
    <n v="0"/>
    <n v="2740336"/>
  </r>
  <r>
    <n v="1"/>
    <d v="2019-09-24T11:25:49"/>
    <s v="GOA"/>
    <x v="8"/>
    <n v="221"/>
    <s v="Chirikof"/>
    <n v="201"/>
    <x v="2"/>
    <x v="33"/>
    <x v="1"/>
    <s v="SLOPE"/>
    <n v="30020"/>
    <s v="shortspine thornyhead"/>
    <s v="Sebastolobus alascanus"/>
    <n v="8"/>
    <n v="8"/>
    <n v="1814.3"/>
    <n v="63020.623717857998"/>
    <n v="6966.6"/>
    <n v="973677.10753551696"/>
    <x v="260"/>
    <x v="259"/>
    <n v="1865.5"/>
    <n v="3680.2"/>
    <n v="10647177"/>
    <n v="2274257176646.6899"/>
    <n v="7080605"/>
    <n v="14213748"/>
  </r>
  <r>
    <n v="1"/>
    <d v="2019-09-24T11:25:49"/>
    <s v="GOA"/>
    <x v="8"/>
    <n v="230"/>
    <s v="Kodiak"/>
    <n v="201"/>
    <x v="2"/>
    <x v="34"/>
    <x v="1"/>
    <s v="GULLY"/>
    <n v="30020"/>
    <s v="shortspine thornyhead"/>
    <s v="Sebastolobus alascanus"/>
    <n v="20"/>
    <n v="16"/>
    <n v="1035.8"/>
    <n v="27638.4371752765"/>
    <n v="3572.9"/>
    <n v="369261.90629225702"/>
    <x v="261"/>
    <x v="260"/>
    <n v="4580.5"/>
    <n v="9214.9"/>
    <n v="23793388"/>
    <n v="16376177491374"/>
    <n v="15323543"/>
    <n v="32263234"/>
  </r>
  <r>
    <n v="1"/>
    <d v="2019-09-24T11:25:49"/>
    <s v="GOA"/>
    <x v="8"/>
    <n v="231"/>
    <s v="Kodiak"/>
    <n v="201"/>
    <x v="2"/>
    <x v="35"/>
    <x v="1"/>
    <s v="SLOPE"/>
    <n v="30020"/>
    <s v="shortspine thornyhead"/>
    <s v="Sebastolobus alascanus"/>
    <n v="6"/>
    <n v="6"/>
    <n v="1928"/>
    <n v="136163.96116537799"/>
    <n v="9089.9"/>
    <n v="2910741.1114055398"/>
    <x v="262"/>
    <x v="261"/>
    <n v="1589"/>
    <n v="4667.8"/>
    <n v="14749406"/>
    <n v="7663620976194.3799"/>
    <n v="7632043"/>
    <n v="21866768"/>
  </r>
  <r>
    <n v="1"/>
    <d v="2019-09-24T11:25:49"/>
    <s v="GOA"/>
    <x v="8"/>
    <n v="232"/>
    <s v="Kodiak"/>
    <n v="201"/>
    <x v="2"/>
    <x v="36"/>
    <x v="1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8"/>
    <n v="240"/>
    <s v="Yakutat"/>
    <n v="201"/>
    <x v="2"/>
    <x v="37"/>
    <x v="2"/>
    <s v="GULLY"/>
    <n v="30020"/>
    <s v="shortspine thornyhead"/>
    <s v="Sebastolobus alascanus"/>
    <n v="8"/>
    <n v="8"/>
    <n v="1343.2"/>
    <n v="74524.212051101204"/>
    <n v="5214.8"/>
    <n v="603593.722172276"/>
    <x v="263"/>
    <x v="262"/>
    <n v="2122.6"/>
    <n v="6051.4"/>
    <n v="15867212"/>
    <n v="5588095756901.8604"/>
    <n v="10276552"/>
    <n v="21457872"/>
  </r>
  <r>
    <n v="1"/>
    <d v="2019-09-24T11:25:49"/>
    <s v="GOA"/>
    <x v="8"/>
    <n v="241"/>
    <s v="Yakutat"/>
    <n v="201"/>
    <x v="2"/>
    <x v="38"/>
    <x v="2"/>
    <s v="SLOPE"/>
    <n v="30020"/>
    <s v="shortspine thornyhead"/>
    <s v="Sebastolobus alascanus"/>
    <n v="13"/>
    <n v="12"/>
    <n v="801.4"/>
    <n v="27284.940716220401"/>
    <n v="4461.3"/>
    <n v="951632.65562761505"/>
    <x v="264"/>
    <x v="263"/>
    <n v="939.1"/>
    <n v="2470.5"/>
    <n v="9490686"/>
    <n v="4306717799288.7598"/>
    <n v="4968687"/>
    <n v="14012685"/>
  </r>
  <r>
    <n v="1"/>
    <d v="2019-09-24T11:25:49"/>
    <s v="GOA"/>
    <x v="8"/>
    <n v="250"/>
    <s v="Southeastern"/>
    <n v="201"/>
    <x v="2"/>
    <x v="39"/>
    <x v="2"/>
    <s v="SLOPE"/>
    <n v="30020"/>
    <s v="shortspine thornyhead"/>
    <s v="Sebastolobus alascanus"/>
    <n v="5"/>
    <n v="5"/>
    <n v="1286.3"/>
    <n v="145520.92273413599"/>
    <n v="7620.1"/>
    <n v="6320800.7547095902"/>
    <x v="265"/>
    <x v="264"/>
    <n v="255.8"/>
    <n v="2639"/>
    <n v="8574618"/>
    <n v="8003490001109.2695"/>
    <n v="721192"/>
    <n v="16428044"/>
  </r>
  <r>
    <n v="1"/>
    <d v="2019-09-24T11:25:49"/>
    <s v="GOA"/>
    <x v="8"/>
    <n v="251"/>
    <s v="Southeastern"/>
    <n v="201"/>
    <x v="2"/>
    <x v="40"/>
    <x v="2"/>
    <s v="SLOPE"/>
    <n v="30020"/>
    <s v="shortspine thornyhead"/>
    <s v="Sebastolobus alascanus"/>
    <n v="25"/>
    <n v="22"/>
    <n v="488.4"/>
    <n v="9689.0388760601199"/>
    <n v="2251.9"/>
    <n v="224863.134220198"/>
    <x v="266"/>
    <x v="265"/>
    <n v="1120"/>
    <n v="2715.7"/>
    <n v="8843360"/>
    <n v="3467796104195.9702"/>
    <n v="4999776"/>
    <n v="12686945"/>
  </r>
  <r>
    <n v="1"/>
    <d v="2019-09-24T11:25:49"/>
    <s v="GOA"/>
    <x v="8"/>
    <n v="310"/>
    <s v="Shumagin"/>
    <n v="301"/>
    <x v="3"/>
    <x v="31"/>
    <x v="0"/>
    <s v="SLOPE"/>
    <n v="30020"/>
    <s v="shortspine thornyhead"/>
    <s v="Sebastolobus alascanus"/>
    <n v="9"/>
    <n v="9"/>
    <n v="2224.5"/>
    <n v="303199.95273482701"/>
    <n v="9351.1"/>
    <n v="3624128.8641043101"/>
    <x v="267"/>
    <x v="266"/>
    <n v="2416.4"/>
    <n v="8844.2000000000007"/>
    <n v="23668554"/>
    <n v="23217881078767.602"/>
    <n v="12557108"/>
    <n v="34780000"/>
  </r>
  <r>
    <n v="1"/>
    <d v="2019-09-24T11:25:49"/>
    <s v="GOA"/>
    <x v="8"/>
    <n v="320"/>
    <s v="Chirikof"/>
    <n v="301"/>
    <x v="3"/>
    <x v="33"/>
    <x v="1"/>
    <s v="SLOPE"/>
    <n v="30020"/>
    <s v="shortspine thornyhead"/>
    <s v="Sebastolobus alascanus"/>
    <n v="10"/>
    <n v="10"/>
    <n v="3325.7"/>
    <n v="243022.69287606899"/>
    <n v="12458.5"/>
    <n v="2539613.52938858"/>
    <x v="268"/>
    <x v="267"/>
    <n v="3545.7"/>
    <n v="7122.9"/>
    <n v="19982871"/>
    <n v="6533640589962.2598"/>
    <n v="14200976"/>
    <n v="25764766"/>
  </r>
  <r>
    <n v="1"/>
    <d v="2019-09-24T11:25:49"/>
    <s v="GOA"/>
    <x v="8"/>
    <n v="330"/>
    <s v="Kodiak"/>
    <n v="301"/>
    <x v="3"/>
    <x v="35"/>
    <x v="1"/>
    <s v="SLOPE"/>
    <n v="30020"/>
    <s v="shortspine thornyhead"/>
    <s v="Sebastolobus alascanus"/>
    <n v="8"/>
    <n v="8"/>
    <n v="1870.4"/>
    <n v="24927.176099375502"/>
    <n v="8996.1"/>
    <n v="1110630.9244826999"/>
    <x v="269"/>
    <x v="268"/>
    <n v="4358.8"/>
    <n v="6533.3"/>
    <n v="26194680"/>
    <n v="9416371796710.5508"/>
    <n v="18937415"/>
    <n v="33451944"/>
  </r>
  <r>
    <n v="1"/>
    <d v="2019-09-24T11:25:49"/>
    <s v="GOA"/>
    <x v="8"/>
    <n v="340"/>
    <s v="Yakutat"/>
    <n v="301"/>
    <x v="3"/>
    <x v="37"/>
    <x v="2"/>
    <s v="GULLY"/>
    <n v="30020"/>
    <s v="shortspine thornyhead"/>
    <s v="Sebastolobus alascanus"/>
    <n v="2"/>
    <n v="2"/>
    <n v="1111.4000000000001"/>
    <n v="3180.66777812998"/>
    <n v="4977.3999999999996"/>
    <n v="2582507.1152194198"/>
    <x v="270"/>
    <x v="269"/>
    <n v="437.2"/>
    <n v="2024"/>
    <n v="5511009"/>
    <n v="3165851524515.73"/>
    <n v="0"/>
    <n v="28118591"/>
  </r>
  <r>
    <n v="1"/>
    <d v="2019-09-24T11:25:49"/>
    <s v="GOA"/>
    <x v="8"/>
    <n v="341"/>
    <s v="Yakutat"/>
    <n v="301"/>
    <x v="3"/>
    <x v="38"/>
    <x v="2"/>
    <s v="SLOPE"/>
    <n v="30020"/>
    <s v="shortspine thornyhead"/>
    <s v="Sebastolobus alascanus"/>
    <n v="6"/>
    <n v="6"/>
    <n v="3188.7"/>
    <n v="114460.22043133499"/>
    <n v="14075"/>
    <n v="1751230.0935205901"/>
    <x v="271"/>
    <x v="270"/>
    <n v="3526"/>
    <n v="6171.3"/>
    <n v="21402157"/>
    <n v="4049114388787.71"/>
    <n v="16228685"/>
    <n v="26575629"/>
  </r>
  <r>
    <n v="1"/>
    <d v="2019-09-24T11:25:49"/>
    <s v="GOA"/>
    <x v="8"/>
    <n v="350"/>
    <s v="Southeastern"/>
    <n v="301"/>
    <x v="3"/>
    <x v="41"/>
    <x v="2"/>
    <s v="GULLY"/>
    <n v="30020"/>
    <s v="shortspine thornyhead"/>
    <s v="Sebastolobus alascanus"/>
    <n v="9"/>
    <n v="9"/>
    <n v="1245"/>
    <n v="57646.6884907356"/>
    <n v="3883.7"/>
    <n v="1070801.4534745"/>
    <x v="272"/>
    <x v="271"/>
    <n v="1620.7"/>
    <n v="4216.6000000000004"/>
    <n v="9104687"/>
    <n v="5884984602105.9199"/>
    <n v="3510564"/>
    <n v="14698809"/>
  </r>
  <r>
    <n v="1"/>
    <d v="2019-09-24T11:25:49"/>
    <s v="GOA"/>
    <x v="8"/>
    <n v="351"/>
    <s v="Southeastern"/>
    <n v="301"/>
    <x v="3"/>
    <x v="42"/>
    <x v="2"/>
    <s v="SLOPE"/>
    <n v="30020"/>
    <s v="shortspine thornyhead"/>
    <s v="Sebastolobus alascanus"/>
    <n v="4"/>
    <n v="4"/>
    <n v="3864.1"/>
    <n v="86579.702248173402"/>
    <n v="23119.1"/>
    <n v="18632363.356295101"/>
    <x v="273"/>
    <x v="272"/>
    <n v="2262.1999999999998"/>
    <n v="3709"/>
    <n v="17863197"/>
    <n v="11123585682350.301"/>
    <n v="7250578"/>
    <n v="28475816"/>
  </r>
  <r>
    <n v="1"/>
    <d v="2019-09-24T11:25:49"/>
    <s v="GOA"/>
    <x v="8"/>
    <n v="410"/>
    <s v="Shumagin"/>
    <n v="501"/>
    <x v="4"/>
    <x v="31"/>
    <x v="0"/>
    <s v="SLOPE"/>
    <n v="30020"/>
    <s v="shortspine thornyhead"/>
    <s v="Sebastolobus alascanus"/>
    <n v="4"/>
    <n v="4"/>
    <n v="3179.7"/>
    <n v="65323.194087280899"/>
    <n v="12236.1"/>
    <n v="4011950.5748094199"/>
    <x v="274"/>
    <x v="273"/>
    <n v="4746.2"/>
    <n v="8008.4"/>
    <n v="24540702"/>
    <n v="16137844085128"/>
    <n v="11757992"/>
    <n v="37323412"/>
  </r>
  <r>
    <n v="1"/>
    <d v="2019-09-24T11:25:49"/>
    <s v="GOA"/>
    <x v="8"/>
    <n v="420"/>
    <s v="Chirikof"/>
    <n v="501"/>
    <x v="4"/>
    <x v="33"/>
    <x v="1"/>
    <s v="SLOPE"/>
    <n v="30020"/>
    <s v="shortspine thornyhead"/>
    <s v="Sebastolobus alascanus"/>
    <n v="6"/>
    <n v="6"/>
    <n v="1253.3"/>
    <n v="122199.697212582"/>
    <n v="4811.2"/>
    <n v="2239226.3338266099"/>
    <x v="275"/>
    <x v="274"/>
    <n v="692.6"/>
    <n v="4203.5"/>
    <n v="9397213"/>
    <n v="8542714082060.9404"/>
    <n v="1882714"/>
    <n v="16911712"/>
  </r>
  <r>
    <n v="1"/>
    <d v="2019-09-24T11:25:49"/>
    <s v="GOA"/>
    <x v="8"/>
    <n v="430"/>
    <s v="Kodiak"/>
    <n v="501"/>
    <x v="4"/>
    <x v="35"/>
    <x v="1"/>
    <s v="SLOPE"/>
    <n v="30020"/>
    <s v="shortspine thornyhead"/>
    <s v="Sebastolobus alascanus"/>
    <n v="5"/>
    <n v="5"/>
    <n v="2452.9"/>
    <n v="73681.352242238703"/>
    <n v="10954.3"/>
    <n v="2456688.8514870498"/>
    <x v="276"/>
    <x v="275"/>
    <n v="2965"/>
    <n v="5594.6"/>
    <n v="19113509"/>
    <n v="7479264352607.5898"/>
    <n v="11521637"/>
    <n v="26705382"/>
  </r>
  <r>
    <n v="1"/>
    <d v="2019-09-24T11:25:49"/>
    <s v="GOA"/>
    <x v="8"/>
    <n v="440"/>
    <s v="Yakutat"/>
    <n v="501"/>
    <x v="4"/>
    <x v="38"/>
    <x v="2"/>
    <s v="SLOPE"/>
    <n v="30020"/>
    <s v="shortspine thornyhead"/>
    <s v="Sebastolobus alascanus"/>
    <n v="4"/>
    <n v="4"/>
    <n v="2683.6"/>
    <n v="236702.029371807"/>
    <n v="12620"/>
    <n v="9983991.3598846607"/>
    <x v="277"/>
    <x v="276"/>
    <n v="1668.3"/>
    <n v="6217.4"/>
    <n v="18542074"/>
    <n v="21552573872732.5"/>
    <n v="3769719"/>
    <n v="33314429"/>
  </r>
  <r>
    <n v="1"/>
    <d v="2019-09-24T11:25:49"/>
    <s v="GOA"/>
    <x v="8"/>
    <n v="450"/>
    <s v="Southeastern"/>
    <n v="501"/>
    <x v="4"/>
    <x v="42"/>
    <x v="2"/>
    <s v="SLOPE"/>
    <n v="30020"/>
    <s v="shortspine thornyhead"/>
    <s v="Sebastolobus alascanus"/>
    <n v="4"/>
    <n v="4"/>
    <n v="1127"/>
    <n v="275320.36930403003"/>
    <n v="2756.7"/>
    <n v="2177081.4666891298"/>
    <x v="278"/>
    <x v="277"/>
    <n v="0"/>
    <n v="2890.2"/>
    <n v="2848888"/>
    <n v="2325209157020.96"/>
    <n v="0"/>
    <n v="7701004"/>
  </r>
  <r>
    <n v="1"/>
    <d v="2019-09-24T11:25:49"/>
    <s v="GOA"/>
    <x v="8"/>
    <n v="510"/>
    <s v="Shumagin"/>
    <n v="701"/>
    <x v="5"/>
    <x v="31"/>
    <x v="0"/>
    <s v="SLOPE"/>
    <n v="30020"/>
    <s v="shortspine thornyhead"/>
    <s v="Sebastolobus alascanus"/>
    <n v="2"/>
    <n v="2"/>
    <n v="1691.7"/>
    <n v="163669.64141745601"/>
    <n v="4871.8"/>
    <n v="1447654.8600187099"/>
    <x v="279"/>
    <x v="278"/>
    <n v="0"/>
    <n v="13235.2"/>
    <n v="9437709"/>
    <n v="5432790034840.1396"/>
    <n v="0"/>
    <n v="39053294"/>
  </r>
  <r>
    <n v="1"/>
    <d v="2019-09-24T11:25:49"/>
    <s v="GOA"/>
    <x v="8"/>
    <n v="520"/>
    <s v="Chirikof"/>
    <n v="701"/>
    <x v="5"/>
    <x v="33"/>
    <x v="1"/>
    <s v="SLOPE"/>
    <n v="30020"/>
    <s v="shortspine thornyhead"/>
    <s v="Sebastolobus alascanus"/>
    <n v="3"/>
    <n v="3"/>
    <n v="1282.7"/>
    <n v="224244.82475965799"/>
    <n v="2307.3000000000002"/>
    <n v="322282.042722243"/>
    <x v="280"/>
    <x v="279"/>
    <n v="0"/>
    <n v="10178.700000000001"/>
    <n v="7073023"/>
    <n v="3028676694189.7202"/>
    <n v="0"/>
    <n v="14561574"/>
  </r>
  <r>
    <n v="1"/>
    <d v="2019-09-24T11:25:49"/>
    <s v="GOA"/>
    <x v="8"/>
    <n v="530"/>
    <s v="Kodiak"/>
    <n v="701"/>
    <x v="5"/>
    <x v="35"/>
    <x v="1"/>
    <s v="SLOPE"/>
    <n v="30020"/>
    <s v="shortspine thornyhead"/>
    <s v="Sebastolobus alascanus"/>
    <n v="3"/>
    <n v="3"/>
    <n v="1239.3"/>
    <n v="44993.690723908599"/>
    <n v="4563.7"/>
    <n v="1203073.8248056199"/>
    <x v="281"/>
    <x v="280"/>
    <n v="1140.8"/>
    <n v="7518.8"/>
    <n v="15944964"/>
    <n v="14686016816520.6"/>
    <n v="0"/>
    <n v="32435067"/>
  </r>
  <r>
    <n v="1"/>
    <d v="2019-09-24T11:25:49"/>
    <s v="GOA"/>
    <x v="8"/>
    <n v="540"/>
    <s v="Yakutat"/>
    <n v="701"/>
    <x v="5"/>
    <x v="38"/>
    <x v="2"/>
    <s v="SLOPE"/>
    <n v="30020"/>
    <s v="shortspine thornyhead"/>
    <s v="Sebastolobus alascanus"/>
    <n v="2"/>
    <n v="2"/>
    <n v="1066.5"/>
    <n v="102837.12037361"/>
    <n v="2915.4"/>
    <n v="1336556.5304399601"/>
    <x v="282"/>
    <x v="281"/>
    <n v="0"/>
    <n v="9703.2999999999993"/>
    <n v="5502483"/>
    <n v="4761247482921.1396"/>
    <n v="0"/>
    <n v="33227335"/>
  </r>
  <r>
    <n v="1"/>
    <d v="2019-09-24T11:25:49"/>
    <s v="GOA"/>
    <x v="8"/>
    <n v="550"/>
    <s v="Southeastern"/>
    <n v="701"/>
    <x v="5"/>
    <x v="42"/>
    <x v="2"/>
    <s v="SLOPE"/>
    <n v="30020"/>
    <s v="shortspine thornyhead"/>
    <s v="Sebastolobus alascanus"/>
    <n v="2"/>
    <n v="2"/>
    <n v="327.5"/>
    <n v="8782.18858383513"/>
    <n v="680"/>
    <n v="12022.341497359101"/>
    <x v="283"/>
    <x v="282"/>
    <n v="0"/>
    <n v="1831.5"/>
    <n v="820268"/>
    <n v="17495702974.0947"/>
    <n v="0"/>
    <n v="2500907"/>
  </r>
  <r>
    <n v="1"/>
    <d v="2019-09-24T11:25:49"/>
    <s v="GOA"/>
    <x v="9"/>
    <n v="10"/>
    <s v="Shumagin"/>
    <n v="1"/>
    <x v="0"/>
    <x v="0"/>
    <x v="0"/>
    <s v="SHELF"/>
    <n v="30020"/>
    <s v="shortspine thornyhead"/>
    <s v="Sebastolobus alascanus"/>
    <n v="2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1"/>
    <s v="Shumagin"/>
    <n v="1"/>
    <x v="0"/>
    <x v="1"/>
    <x v="0"/>
    <s v="SHELF"/>
    <n v="30020"/>
    <s v="shortspine thornyhead"/>
    <s v="Sebastolobus alascanus"/>
    <n v="4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2"/>
    <s v="Shumagin"/>
    <n v="1"/>
    <x v="0"/>
    <x v="2"/>
    <x v="0"/>
    <s v="SHELF"/>
    <n v="30020"/>
    <s v="shortspine thornyhead"/>
    <s v="Sebastolobus alascanus"/>
    <n v="2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3"/>
    <s v="Shumagin"/>
    <n v="1"/>
    <x v="0"/>
    <x v="3"/>
    <x v="0"/>
    <s v="SHELF"/>
    <n v="30020"/>
    <s v="shortspine thornyhead"/>
    <s v="Sebastolobus alascanus"/>
    <n v="3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20"/>
    <s v="Chirikof"/>
    <n v="1"/>
    <x v="0"/>
    <x v="4"/>
    <x v="1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21"/>
    <s v="Chirikof"/>
    <n v="1"/>
    <x v="0"/>
    <x v="5"/>
    <x v="1"/>
    <s v="SHELF"/>
    <n v="30020"/>
    <s v="shortspine thornyhead"/>
    <s v="Sebastolobus alascanus"/>
    <n v="2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22"/>
    <s v="Chirikof"/>
    <n v="1"/>
    <x v="0"/>
    <x v="6"/>
    <x v="1"/>
    <s v="SHELF"/>
    <n v="30020"/>
    <s v="shortspine thornyhead"/>
    <s v="Sebastolobus alascanus"/>
    <n v="4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30"/>
    <s v="Kodiak"/>
    <n v="1"/>
    <x v="0"/>
    <x v="7"/>
    <x v="1"/>
    <s v="SHELF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31"/>
    <s v="Kodiak"/>
    <n v="1"/>
    <x v="0"/>
    <x v="8"/>
    <x v="1"/>
    <s v="SHELF"/>
    <n v="30020"/>
    <s v="shortspine thornyhead"/>
    <s v="Sebastolobus alascanus"/>
    <n v="3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32"/>
    <s v="Kodiak"/>
    <n v="1"/>
    <x v="0"/>
    <x v="9"/>
    <x v="1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33"/>
    <s v="Kodiak"/>
    <n v="1"/>
    <x v="0"/>
    <x v="10"/>
    <x v="1"/>
    <s v="SHELF"/>
    <n v="30020"/>
    <s v="shortspine thornyhead"/>
    <s v="Sebastolobus alascanus"/>
    <n v="7"/>
    <n v="1"/>
    <n v="24.8"/>
    <n v="615.66074915631805"/>
    <n v="71.599999999999994"/>
    <n v="5122.9167366927404"/>
    <x v="284"/>
    <x v="283"/>
    <n v="0"/>
    <n v="449.9"/>
    <n v="376488"/>
    <n v="141743230371.45999"/>
    <n v="0"/>
    <n v="1297754"/>
  </r>
  <r>
    <n v="1"/>
    <d v="2019-09-24T11:25:49"/>
    <s v="GOA"/>
    <x v="9"/>
    <n v="35"/>
    <s v="Kodiak"/>
    <n v="1"/>
    <x v="0"/>
    <x v="11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40"/>
    <s v="Yakutat"/>
    <n v="1"/>
    <x v="0"/>
    <x v="12"/>
    <x v="2"/>
    <s v="SHELF"/>
    <n v="30020"/>
    <s v="shortspine thornyhead"/>
    <s v="Sebastolobus alascanus"/>
    <n v="6"/>
    <n v="2"/>
    <n v="8.1999999999999993"/>
    <n v="40.276790312296797"/>
    <n v="63.1"/>
    <n v="3138.0872877444999"/>
    <x v="285"/>
    <x v="284"/>
    <n v="0"/>
    <n v="243.5"/>
    <n v="627439"/>
    <n v="310499536693.51898"/>
    <n v="0"/>
    <n v="2060064"/>
  </r>
  <r>
    <n v="1"/>
    <d v="2019-09-24T11:25:49"/>
    <s v="GOA"/>
    <x v="9"/>
    <n v="41"/>
    <s v="Yakutat"/>
    <n v="1"/>
    <x v="0"/>
    <x v="13"/>
    <x v="2"/>
    <s v="SHELF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50"/>
    <s v="Southeastern"/>
    <n v="1"/>
    <x v="0"/>
    <x v="43"/>
    <x v="2"/>
    <s v="SHELF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10"/>
    <s v="Shumagin"/>
    <n v="101"/>
    <x v="1"/>
    <x v="14"/>
    <x v="0"/>
    <s v="GULLY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11"/>
    <s v="Shumagin"/>
    <n v="101"/>
    <x v="1"/>
    <x v="15"/>
    <x v="0"/>
    <s v="SHELF"/>
    <n v="30020"/>
    <s v="shortspine thornyhead"/>
    <s v="Sebastolobus alascanus"/>
    <n v="28"/>
    <n v="2"/>
    <n v="0.9"/>
    <n v="0.36456211774511499"/>
    <n v="3"/>
    <n v="4.3673242287279201"/>
    <x v="286"/>
    <x v="285"/>
    <n v="0"/>
    <n v="17.2"/>
    <n v="24493"/>
    <n v="290354824.270648"/>
    <n v="0"/>
    <n v="59458"/>
  </r>
  <r>
    <n v="1"/>
    <d v="2019-09-24T11:25:49"/>
    <s v="GOA"/>
    <x v="9"/>
    <n v="112"/>
    <s v="Shumagin"/>
    <n v="101"/>
    <x v="1"/>
    <x v="16"/>
    <x v="0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20"/>
    <s v="Chirikof"/>
    <n v="101"/>
    <x v="1"/>
    <x v="17"/>
    <x v="1"/>
    <s v="GULLY"/>
    <n v="30020"/>
    <s v="shortspine thornyhead"/>
    <s v="Sebastolobus alascanus"/>
    <n v="17"/>
    <n v="2"/>
    <n v="53.7"/>
    <n v="2876.10698445755"/>
    <n v="145.19999999999999"/>
    <n v="20318.176402335601"/>
    <x v="287"/>
    <x v="286"/>
    <n v="0"/>
    <n v="1858.5"/>
    <n v="1611973"/>
    <n v="2505224691534.4302"/>
    <n v="0"/>
    <n v="4967488"/>
  </r>
  <r>
    <n v="1"/>
    <d v="2019-09-24T11:25:49"/>
    <s v="GOA"/>
    <x v="9"/>
    <n v="121"/>
    <s v="Chirikof"/>
    <n v="101"/>
    <x v="1"/>
    <x v="18"/>
    <x v="1"/>
    <s v="SHELF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22"/>
    <s v="Chirikof"/>
    <n v="101"/>
    <x v="1"/>
    <x v="19"/>
    <x v="1"/>
    <s v="SHELF"/>
    <n v="30020"/>
    <s v="shortspine thornyhead"/>
    <s v="Sebastolobus alascanus"/>
    <n v="25"/>
    <n v="1"/>
    <n v="0.2"/>
    <n v="5.8767928100241999E-2"/>
    <n v="1.7"/>
    <n v="2.9144975253046099"/>
    <x v="288"/>
    <x v="287"/>
    <n v="0"/>
    <n v="3.7"/>
    <n v="8554"/>
    <n v="73175732.9319821"/>
    <n v="0"/>
    <n v="26210"/>
  </r>
  <r>
    <n v="1"/>
    <d v="2019-09-24T11:25:49"/>
    <s v="GOA"/>
    <x v="9"/>
    <n v="130"/>
    <s v="Kodiak"/>
    <n v="101"/>
    <x v="1"/>
    <x v="20"/>
    <x v="1"/>
    <s v="GULLY"/>
    <n v="30020"/>
    <s v="shortspine thornyhead"/>
    <s v="Sebastolobus alascanus"/>
    <n v="28"/>
    <n v="1"/>
    <n v="0.3"/>
    <n v="7.6305974869787005E-2"/>
    <n v="1.6"/>
    <n v="2.52034531872728"/>
    <x v="289"/>
    <x v="288"/>
    <n v="0"/>
    <n v="6.7"/>
    <n v="12560"/>
    <n v="157763998.434046"/>
    <n v="0"/>
    <n v="38334"/>
  </r>
  <r>
    <n v="1"/>
    <d v="2019-09-24T11:25:49"/>
    <s v="GOA"/>
    <x v="9"/>
    <n v="131"/>
    <s v="Kodiak"/>
    <n v="101"/>
    <x v="1"/>
    <x v="21"/>
    <x v="1"/>
    <s v="SHELF"/>
    <n v="30020"/>
    <s v="shortspine thornyhead"/>
    <s v="Sebastolobus alascanus"/>
    <n v="35"/>
    <n v="3"/>
    <n v="50.9"/>
    <n v="1690.24682728016"/>
    <n v="136.9"/>
    <n v="11237.375913460201"/>
    <x v="290"/>
    <x v="289"/>
    <n v="0"/>
    <n v="989.7"/>
    <n v="1004125"/>
    <n v="604826972324.91797"/>
    <n v="0"/>
    <n v="2592201"/>
  </r>
  <r>
    <n v="1"/>
    <d v="2019-09-24T11:25:49"/>
    <s v="GOA"/>
    <x v="9"/>
    <n v="132"/>
    <s v="Kodiak"/>
    <n v="101"/>
    <x v="1"/>
    <x v="22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33"/>
    <s v="Kodiak"/>
    <n v="101"/>
    <x v="1"/>
    <x v="23"/>
    <x v="1"/>
    <s v="SHELF"/>
    <n v="30020"/>
    <s v="shortspine thornyhead"/>
    <s v="Sebastolobus alascanus"/>
    <n v="18"/>
    <n v="7"/>
    <n v="40.299999999999997"/>
    <n v="772.491450912191"/>
    <n v="200"/>
    <n v="24743.360842784201"/>
    <x v="291"/>
    <x v="290"/>
    <n v="0"/>
    <n v="1195.3"/>
    <n v="2415510"/>
    <n v="3608922969750.3398"/>
    <n v="0"/>
    <n v="6423911"/>
  </r>
  <r>
    <n v="1"/>
    <d v="2019-09-24T11:25:49"/>
    <s v="GOA"/>
    <x v="9"/>
    <n v="134"/>
    <s v="Kodiak"/>
    <n v="101"/>
    <x v="1"/>
    <x v="24"/>
    <x v="1"/>
    <s v="SHELF"/>
    <n v="30020"/>
    <s v="shortspine thornyhead"/>
    <s v="Sebastolobus alascanus"/>
    <n v="28"/>
    <n v="1"/>
    <n v="0.9"/>
    <n v="0.74299252415337103"/>
    <n v="5.7"/>
    <n v="32.585962201367103"/>
    <x v="292"/>
    <x v="291"/>
    <n v="0"/>
    <n v="13.2"/>
    <n v="28689"/>
    <n v="823079889.049528"/>
    <n v="0"/>
    <n v="87560"/>
  </r>
  <r>
    <n v="1"/>
    <d v="2019-09-24T11:25:49"/>
    <s v="GOA"/>
    <x v="9"/>
    <n v="140"/>
    <s v="Yakutat"/>
    <n v="101"/>
    <x v="1"/>
    <x v="25"/>
    <x v="2"/>
    <s v="SHELF"/>
    <n v="30020"/>
    <s v="shortspine thornyhead"/>
    <s v="Sebastolobus alascanus"/>
    <n v="9"/>
    <n v="7"/>
    <n v="201"/>
    <n v="4916.5914897476696"/>
    <n v="630.6"/>
    <n v="46615.964622951302"/>
    <x v="293"/>
    <x v="292"/>
    <n v="288.39999999999998"/>
    <n v="2663.8"/>
    <n v="4632202"/>
    <n v="2515300154960.1099"/>
    <n v="974956"/>
    <n v="8289448"/>
  </r>
  <r>
    <n v="1"/>
    <d v="2019-09-24T11:25:49"/>
    <s v="GOA"/>
    <x v="9"/>
    <n v="141"/>
    <s v="Yakutat"/>
    <n v="101"/>
    <x v="1"/>
    <x v="26"/>
    <x v="2"/>
    <s v="SHELF"/>
    <n v="30020"/>
    <s v="shortspine thornyhead"/>
    <s v="Sebastolobus alascanus"/>
    <n v="8"/>
    <n v="6"/>
    <n v="254.1"/>
    <n v="25160.1208994841"/>
    <n v="937.9"/>
    <n v="251842.64585260299"/>
    <x v="294"/>
    <x v="293"/>
    <n v="0"/>
    <n v="3320.3"/>
    <n v="4948684"/>
    <n v="7011819146201.7197"/>
    <n v="0"/>
    <n v="11211166"/>
  </r>
  <r>
    <n v="1"/>
    <d v="2019-09-24T11:25:49"/>
    <s v="GOA"/>
    <x v="9"/>
    <n v="142"/>
    <s v="Yakutat"/>
    <n v="101"/>
    <x v="1"/>
    <x v="27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9"/>
    <n v="143"/>
    <s v="Yakutat"/>
    <n v="101"/>
    <x v="1"/>
    <x v="28"/>
    <x v="2"/>
    <s v="SHELF"/>
    <n v="30020"/>
    <s v="shortspine thornyhead"/>
    <s v="Sebastolobus alascanus"/>
    <n v="8"/>
    <n v="2"/>
    <n v="8.6999999999999993"/>
    <n v="73.991192830610601"/>
    <n v="146.80000000000001"/>
    <n v="20047.5916617314"/>
    <x v="295"/>
    <x v="294"/>
    <n v="0"/>
    <n v="224.8"/>
    <n v="1134206"/>
    <n v="1197136630604.6599"/>
    <n v="0"/>
    <n v="3721841"/>
  </r>
  <r>
    <n v="1"/>
    <d v="2019-09-24T11:25:49"/>
    <s v="GOA"/>
    <x v="9"/>
    <n v="150"/>
    <s v="Southeastern"/>
    <n v="101"/>
    <x v="1"/>
    <x v="29"/>
    <x v="2"/>
    <s v="SHELF"/>
    <n v="30020"/>
    <s v="shortspine thornyhead"/>
    <s v="Sebastolobus alascanus"/>
    <n v="8"/>
    <n v="4"/>
    <n v="43.1"/>
    <n v="687.30264362872799"/>
    <n v="147.5"/>
    <n v="7161.2543965956602"/>
    <x v="296"/>
    <x v="295"/>
    <n v="0"/>
    <n v="441.2"/>
    <n v="618858"/>
    <n v="126106982181.605"/>
    <n v="0"/>
    <n v="1458706"/>
  </r>
  <r>
    <n v="1"/>
    <d v="2019-09-24T11:25:49"/>
    <s v="GOA"/>
    <x v="9"/>
    <n v="151"/>
    <s v="Southeastern"/>
    <n v="101"/>
    <x v="1"/>
    <x v="30"/>
    <x v="2"/>
    <s v="SHELF"/>
    <n v="30020"/>
    <s v="shortspine thornyhead"/>
    <s v="Sebastolobus alascanus"/>
    <n v="14"/>
    <n v="2"/>
    <n v="29.7"/>
    <n v="840.06703636084103"/>
    <n v="152.1"/>
    <n v="22192.4632228806"/>
    <x v="297"/>
    <x v="296"/>
    <n v="0"/>
    <n v="636.1"/>
    <n v="1047459"/>
    <n v="1052863605540.17"/>
    <n v="0"/>
    <n v="3263817"/>
  </r>
  <r>
    <n v="1"/>
    <d v="2019-09-24T11:25:49"/>
    <s v="GOA"/>
    <x v="9"/>
    <n v="210"/>
    <s v="Shumagin"/>
    <n v="201"/>
    <x v="2"/>
    <x v="31"/>
    <x v="0"/>
    <s v="SLOPE"/>
    <n v="30020"/>
    <s v="shortspine thornyhead"/>
    <s v="Sebastolobus alascanus"/>
    <n v="17"/>
    <n v="14"/>
    <n v="1043.8"/>
    <n v="50618.145911110201"/>
    <n v="4587.5"/>
    <n v="871039.94626515196"/>
    <x v="298"/>
    <x v="297"/>
    <n v="1580.4"/>
    <n v="4239.8999999999996"/>
    <n v="12789780"/>
    <n v="6770297023491.8496"/>
    <n v="7273584"/>
    <n v="18305977"/>
  </r>
  <r>
    <n v="1"/>
    <d v="2019-09-24T11:25:49"/>
    <s v="GOA"/>
    <x v="9"/>
    <n v="220"/>
    <s v="Chirikof"/>
    <n v="201"/>
    <x v="2"/>
    <x v="32"/>
    <x v="1"/>
    <s v="GULLY"/>
    <n v="30020"/>
    <s v="shortspine thornyhead"/>
    <s v="Sebastolobus alascanus"/>
    <n v="18"/>
    <n v="3"/>
    <n v="6.3"/>
    <n v="20.752873285329802"/>
    <n v="8.6999999999999993"/>
    <n v="26.113529386984901"/>
    <x v="299"/>
    <x v="298"/>
    <n v="0"/>
    <n v="159.19999999999999"/>
    <n v="86760"/>
    <n v="2620649780.97334"/>
    <n v="0"/>
    <n v="194775"/>
  </r>
  <r>
    <n v="1"/>
    <d v="2019-09-24T11:25:49"/>
    <s v="GOA"/>
    <x v="9"/>
    <n v="221"/>
    <s v="Chirikof"/>
    <n v="201"/>
    <x v="2"/>
    <x v="33"/>
    <x v="1"/>
    <s v="SLOPE"/>
    <n v="30020"/>
    <s v="shortspine thornyhead"/>
    <s v="Sebastolobus alascanus"/>
    <n v="8"/>
    <n v="8"/>
    <n v="639.4"/>
    <n v="71631.185583816899"/>
    <n v="2682"/>
    <n v="1291426.34753505"/>
    <x v="300"/>
    <x v="299"/>
    <n v="9.9"/>
    <n v="1944.6"/>
    <n v="4098987"/>
    <n v="3016436985384.3701"/>
    <n v="0"/>
    <n v="8206494"/>
  </r>
  <r>
    <n v="1"/>
    <d v="2019-09-24T11:25:49"/>
    <s v="GOA"/>
    <x v="9"/>
    <n v="230"/>
    <s v="Kodiak"/>
    <n v="201"/>
    <x v="2"/>
    <x v="34"/>
    <x v="1"/>
    <s v="GULLY"/>
    <n v="30020"/>
    <s v="shortspine thornyhead"/>
    <s v="Sebastolobus alascanus"/>
    <n v="19"/>
    <n v="17"/>
    <n v="798.4"/>
    <n v="15684.8260681508"/>
    <n v="2630.3"/>
    <n v="174839.880259925"/>
    <x v="301"/>
    <x v="300"/>
    <n v="3564.4"/>
    <n v="7069"/>
    <n v="17516136"/>
    <n v="7753870255549.71"/>
    <n v="11665740"/>
    <n v="23366533"/>
  </r>
  <r>
    <n v="1"/>
    <d v="2019-09-24T11:25:49"/>
    <s v="GOA"/>
    <x v="9"/>
    <n v="231"/>
    <s v="Kodiak"/>
    <n v="201"/>
    <x v="2"/>
    <x v="35"/>
    <x v="1"/>
    <s v="SLOPE"/>
    <n v="30020"/>
    <s v="shortspine thornyhead"/>
    <s v="Sebastolobus alascanus"/>
    <n v="7"/>
    <n v="7"/>
    <n v="1079.8"/>
    <n v="164496.94334316999"/>
    <n v="4382.8"/>
    <n v="1470159.9046119801"/>
    <x v="302"/>
    <x v="301"/>
    <n v="141.80000000000001"/>
    <n v="3362.5"/>
    <n v="7111559"/>
    <n v="3870749012750.1602"/>
    <n v="2297278"/>
    <n v="11925840"/>
  </r>
  <r>
    <n v="1"/>
    <d v="2019-09-24T11:25:49"/>
    <s v="GOA"/>
    <x v="9"/>
    <n v="232"/>
    <s v="Kodiak"/>
    <n v="201"/>
    <x v="2"/>
    <x v="36"/>
    <x v="1"/>
    <s v="GULLY"/>
    <n v="30020"/>
    <s v="shortspine thornyhead"/>
    <s v="Sebastolobus alascanus"/>
    <n v="4"/>
    <n v="2"/>
    <n v="25.2"/>
    <n v="310.57006499341998"/>
    <n v="20"/>
    <n v="134.38410763470401"/>
    <x v="303"/>
    <x v="302"/>
    <n v="0"/>
    <n v="260.8"/>
    <n v="64324"/>
    <n v="1383178057.31248"/>
    <n v="0"/>
    <n v="182666"/>
  </r>
  <r>
    <n v="1"/>
    <d v="2019-09-24T11:25:49"/>
    <s v="GOA"/>
    <x v="9"/>
    <n v="240"/>
    <s v="Yakutat"/>
    <n v="201"/>
    <x v="2"/>
    <x v="37"/>
    <x v="2"/>
    <s v="GULLY"/>
    <n v="30020"/>
    <s v="shortspine thornyhead"/>
    <s v="Sebastolobus alascanus"/>
    <n v="8"/>
    <n v="8"/>
    <n v="755.9"/>
    <n v="97354.387918423396"/>
    <n v="3033.8"/>
    <n v="1616106.05807836"/>
    <x v="304"/>
    <x v="303"/>
    <n v="54.6"/>
    <n v="4545.1000000000004"/>
    <n v="9230844"/>
    <n v="14961977028769.5"/>
    <n v="82855"/>
    <n v="18378833"/>
  </r>
  <r>
    <n v="1"/>
    <d v="2019-09-24T11:25:49"/>
    <s v="GOA"/>
    <x v="9"/>
    <n v="241"/>
    <s v="Yakutat"/>
    <n v="201"/>
    <x v="2"/>
    <x v="38"/>
    <x v="2"/>
    <s v="SLOPE"/>
    <n v="30020"/>
    <s v="shortspine thornyhead"/>
    <s v="Sebastolobus alascanus"/>
    <n v="9"/>
    <n v="8"/>
    <n v="2092.1999999999998"/>
    <n v="757042.41153860604"/>
    <n v="11437"/>
    <n v="23733832.842348602"/>
    <x v="305"/>
    <x v="304"/>
    <n v="182.4"/>
    <n v="8719.1"/>
    <n v="24330416"/>
    <n v="107410059693753"/>
    <n v="431303"/>
    <n v="48229529"/>
  </r>
  <r>
    <n v="1"/>
    <d v="2019-09-24T11:25:49"/>
    <s v="GOA"/>
    <x v="9"/>
    <n v="250"/>
    <s v="Southeastern"/>
    <n v="201"/>
    <x v="2"/>
    <x v="39"/>
    <x v="2"/>
    <s v="SLOPE"/>
    <n v="30020"/>
    <s v="shortspine thornyhead"/>
    <s v="Sebastolobus alascanus"/>
    <n v="3"/>
    <n v="3"/>
    <n v="1908"/>
    <n v="506592.79377557198"/>
    <n v="9620.2000000000007"/>
    <n v="15532683.656201201"/>
    <x v="306"/>
    <x v="305"/>
    <n v="0"/>
    <n v="5593.3"/>
    <n v="10825280"/>
    <n v="19667710335620.5"/>
    <n v="0"/>
    <n v="29908350"/>
  </r>
  <r>
    <n v="1"/>
    <d v="2019-09-24T11:25:49"/>
    <s v="GOA"/>
    <x v="9"/>
    <n v="251"/>
    <s v="Southeastern"/>
    <n v="201"/>
    <x v="2"/>
    <x v="40"/>
    <x v="2"/>
    <s v="SLOPE"/>
    <n v="30020"/>
    <s v="shortspine thornyhead"/>
    <s v="Sebastolobus alascanus"/>
    <n v="14"/>
    <n v="11"/>
    <n v="339.2"/>
    <n v="8515.2931516190092"/>
    <n v="1358.7"/>
    <n v="169549.51042183899"/>
    <x v="307"/>
    <x v="306"/>
    <n v="549.5"/>
    <n v="2115"/>
    <n v="5335867"/>
    <n v="2614760012788.1401"/>
    <n v="1843100"/>
    <n v="8828635"/>
  </r>
  <r>
    <n v="1"/>
    <d v="2019-09-24T11:25:49"/>
    <s v="GOA"/>
    <x v="9"/>
    <n v="310"/>
    <s v="Shumagin"/>
    <n v="301"/>
    <x v="3"/>
    <x v="31"/>
    <x v="0"/>
    <s v="SLOPE"/>
    <n v="30020"/>
    <s v="shortspine thornyhead"/>
    <s v="Sebastolobus alascanus"/>
    <n v="9"/>
    <n v="9"/>
    <n v="1857.8"/>
    <n v="115707.946071564"/>
    <n v="7090.8"/>
    <n v="1368437.1677441199"/>
    <x v="308"/>
    <x v="307"/>
    <n v="2716.8"/>
    <n v="6687.6"/>
    <n v="17947575"/>
    <n v="8766854771401.9697"/>
    <n v="11119768"/>
    <n v="24775381"/>
  </r>
  <r>
    <n v="1"/>
    <d v="2019-09-24T11:25:49"/>
    <s v="GOA"/>
    <x v="9"/>
    <n v="320"/>
    <s v="Chirikof"/>
    <n v="301"/>
    <x v="3"/>
    <x v="33"/>
    <x v="1"/>
    <s v="SLOPE"/>
    <n v="30020"/>
    <s v="shortspine thornyhead"/>
    <s v="Sebastolobus alascanus"/>
    <n v="10"/>
    <n v="10"/>
    <n v="2342.3000000000002"/>
    <n v="67266.060775134203"/>
    <n v="7594.7"/>
    <n v="1105273.5863352399"/>
    <x v="309"/>
    <x v="308"/>
    <n v="2815.9"/>
    <n v="4697.8999999999996"/>
    <n v="12181576"/>
    <n v="2843527285992.8701"/>
    <n v="8367220"/>
    <n v="15995933"/>
  </r>
  <r>
    <n v="1"/>
    <d v="2019-09-24T11:25:49"/>
    <s v="GOA"/>
    <x v="9"/>
    <n v="330"/>
    <s v="Kodiak"/>
    <n v="301"/>
    <x v="3"/>
    <x v="35"/>
    <x v="1"/>
    <s v="SLOPE"/>
    <n v="30020"/>
    <s v="shortspine thornyhead"/>
    <s v="Sebastolobus alascanus"/>
    <n v="10"/>
    <n v="10"/>
    <n v="2530.3000000000002"/>
    <n v="181246.59154631701"/>
    <n v="11438.9"/>
    <n v="2451212.8222491201"/>
    <x v="310"/>
    <x v="309"/>
    <n v="4563.5"/>
    <n v="10171.6"/>
    <n v="33307377"/>
    <n v="20782359628526"/>
    <n v="22995445"/>
    <n v="43619309"/>
  </r>
  <r>
    <n v="1"/>
    <d v="2019-09-24T11:25:49"/>
    <s v="GOA"/>
    <x v="9"/>
    <n v="340"/>
    <s v="Yakutat"/>
    <n v="301"/>
    <x v="3"/>
    <x v="37"/>
    <x v="2"/>
    <s v="GULLY"/>
    <n v="30020"/>
    <s v="shortspine thornyhead"/>
    <s v="Sebastolobus alascanus"/>
    <n v="2"/>
    <n v="2"/>
    <n v="1609.6"/>
    <n v="215086.166124343"/>
    <n v="8348.7999999999993"/>
    <n v="3852500.7429679902"/>
    <x v="311"/>
    <x v="310"/>
    <n v="0"/>
    <n v="8306.5"/>
    <n v="9243795"/>
    <n v="4722715100549.4502"/>
    <n v="0"/>
    <n v="36856231"/>
  </r>
  <r>
    <n v="1"/>
    <d v="2019-09-24T11:25:49"/>
    <s v="GOA"/>
    <x v="9"/>
    <n v="341"/>
    <s v="Yakutat"/>
    <n v="301"/>
    <x v="3"/>
    <x v="38"/>
    <x v="2"/>
    <s v="SLOPE"/>
    <n v="30020"/>
    <s v="shortspine thornyhead"/>
    <s v="Sebastolobus alascanus"/>
    <n v="7"/>
    <n v="7"/>
    <n v="2112.4"/>
    <n v="83095.850291157403"/>
    <n v="10594.9"/>
    <n v="3703165.2862793799"/>
    <x v="312"/>
    <x v="311"/>
    <n v="2139.5"/>
    <n v="4284.6000000000004"/>
    <n v="16110398"/>
    <n v="8562289958476.3496"/>
    <n v="8950136"/>
    <n v="23270660"/>
  </r>
  <r>
    <n v="1"/>
    <d v="2019-09-24T11:25:49"/>
    <s v="GOA"/>
    <x v="9"/>
    <n v="350"/>
    <s v="Southeastern"/>
    <n v="301"/>
    <x v="3"/>
    <x v="41"/>
    <x v="2"/>
    <s v="GULLY"/>
    <n v="30020"/>
    <s v="shortspine thornyhead"/>
    <s v="Sebastolobus alascanus"/>
    <n v="7"/>
    <n v="7"/>
    <n v="1507.5"/>
    <n v="98307.2244798264"/>
    <n v="4796.1000000000004"/>
    <n v="617138.53994320205"/>
    <x v="313"/>
    <x v="312"/>
    <n v="1735.4"/>
    <n v="5332.7"/>
    <n v="11243597"/>
    <n v="3391712621557.79"/>
    <n v="6737054"/>
    <n v="15750139"/>
  </r>
  <r>
    <n v="1"/>
    <d v="2019-09-24T11:25:49"/>
    <s v="GOA"/>
    <x v="9"/>
    <n v="351"/>
    <s v="Southeastern"/>
    <n v="301"/>
    <x v="3"/>
    <x v="42"/>
    <x v="2"/>
    <s v="SLOPE"/>
    <n v="30020"/>
    <s v="shortspine thornyhead"/>
    <s v="Sebastolobus alascanus"/>
    <n v="4"/>
    <n v="4"/>
    <n v="4800.1000000000004"/>
    <n v="1460736.5809361001"/>
    <n v="24325.7"/>
    <n v="17536224.276120901"/>
    <x v="314"/>
    <x v="313"/>
    <n v="737.3"/>
    <n v="6680.3"/>
    <n v="18795520"/>
    <n v="10469186841745.301"/>
    <n v="8499802"/>
    <n v="29091238"/>
  </r>
  <r>
    <n v="1"/>
    <d v="2019-09-24T11:25:49"/>
    <s v="GOA"/>
    <x v="9"/>
    <n v="410"/>
    <s v="Shumagin"/>
    <n v="501"/>
    <x v="4"/>
    <x v="31"/>
    <x v="0"/>
    <s v="SLOPE"/>
    <n v="30020"/>
    <s v="shortspine thornyhead"/>
    <s v="Sebastolobus alascanus"/>
    <n v="5"/>
    <n v="5"/>
    <n v="1291.3"/>
    <n v="35090.9477196847"/>
    <n v="5631"/>
    <n v="1078352.2518825301"/>
    <x v="315"/>
    <x v="314"/>
    <n v="1546.9"/>
    <n v="3632.8"/>
    <n v="11293588"/>
    <n v="4337610891568.27"/>
    <n v="5512031"/>
    <n v="17075144"/>
  </r>
  <r>
    <n v="1"/>
    <d v="2019-09-24T11:25:49"/>
    <s v="GOA"/>
    <x v="9"/>
    <n v="420"/>
    <s v="Chirikof"/>
    <n v="501"/>
    <x v="4"/>
    <x v="33"/>
    <x v="1"/>
    <s v="SLOPE"/>
    <n v="30020"/>
    <s v="shortspine thornyhead"/>
    <s v="Sebastolobus alascanus"/>
    <n v="7"/>
    <n v="7"/>
    <n v="2522.4"/>
    <n v="572032.74455582094"/>
    <n v="7049.1"/>
    <n v="1739007.5046282201"/>
    <x v="316"/>
    <x v="315"/>
    <n v="1311.9"/>
    <n v="8541.6"/>
    <n v="13768430"/>
    <n v="6634364590206.4805"/>
    <n v="7465628"/>
    <n v="20071231"/>
  </r>
  <r>
    <n v="1"/>
    <d v="2019-09-24T11:25:49"/>
    <s v="GOA"/>
    <x v="9"/>
    <n v="430"/>
    <s v="Kodiak"/>
    <n v="501"/>
    <x v="4"/>
    <x v="35"/>
    <x v="1"/>
    <s v="SLOPE"/>
    <n v="30020"/>
    <s v="shortspine thornyhead"/>
    <s v="Sebastolobus alascanus"/>
    <n v="6"/>
    <n v="6"/>
    <n v="2312.4"/>
    <n v="97365.670500116801"/>
    <n v="12499.8"/>
    <n v="4388352.7118554497"/>
    <x v="317"/>
    <x v="316"/>
    <n v="2635"/>
    <n v="5434.6"/>
    <n v="21810057"/>
    <n v="13360116802981.4"/>
    <n v="12412668"/>
    <n v="31207446"/>
  </r>
  <r>
    <n v="1"/>
    <d v="2019-09-24T11:25:49"/>
    <s v="GOA"/>
    <x v="9"/>
    <n v="440"/>
    <s v="Yakutat"/>
    <n v="501"/>
    <x v="4"/>
    <x v="38"/>
    <x v="2"/>
    <s v="SLOPE"/>
    <n v="30020"/>
    <s v="shortspine thornyhead"/>
    <s v="Sebastolobus alascanus"/>
    <n v="3"/>
    <n v="3"/>
    <n v="2791.3"/>
    <n v="439277.560347875"/>
    <n v="9768.9"/>
    <n v="5531941.29829471"/>
    <x v="318"/>
    <x v="317"/>
    <n v="0"/>
    <n v="8291.2999999999993"/>
    <n v="14352969"/>
    <n v="11941874666495.5"/>
    <n v="0"/>
    <n v="29222854"/>
  </r>
  <r>
    <n v="1"/>
    <d v="2019-09-24T11:25:49"/>
    <s v="GOA"/>
    <x v="9"/>
    <n v="450"/>
    <s v="Southeastern"/>
    <n v="501"/>
    <x v="4"/>
    <x v="42"/>
    <x v="2"/>
    <s v="SLOPE"/>
    <n v="30020"/>
    <s v="shortspine thornyhead"/>
    <s v="Sebastolobus alascanus"/>
    <n v="2"/>
    <n v="2"/>
    <n v="732.1"/>
    <n v="22814.795042742"/>
    <n v="1303.5"/>
    <n v="28582.741461928199"/>
    <x v="319"/>
    <x v="318"/>
    <n v="0"/>
    <n v="2740"/>
    <n v="1347118"/>
    <n v="30527498946.151402"/>
    <n v="0"/>
    <n v="3567126"/>
  </r>
  <r>
    <n v="1"/>
    <d v="2019-09-24T11:25:49"/>
    <s v="GOA"/>
    <x v="9"/>
    <n v="510"/>
    <s v="Shumagin"/>
    <n v="701"/>
    <x v="5"/>
    <x v="31"/>
    <x v="0"/>
    <s v="SLOPE"/>
    <n v="30020"/>
    <s v="shortspine thornyhead"/>
    <s v="Sebastolobus alascanus"/>
    <n v="2"/>
    <n v="2"/>
    <n v="1002.9"/>
    <n v="9278.5542174030907"/>
    <n v="3423.6"/>
    <n v="433601.47092380002"/>
    <x v="320"/>
    <x v="319"/>
    <n v="0"/>
    <n v="4313.8999999999996"/>
    <n v="6632304"/>
    <n v="1627228848108.45"/>
    <n v="0"/>
    <n v="22840443"/>
  </r>
  <r>
    <n v="1"/>
    <d v="2019-09-24T11:25:49"/>
    <s v="GOA"/>
    <x v="9"/>
    <n v="520"/>
    <s v="Chirikof"/>
    <n v="701"/>
    <x v="5"/>
    <x v="33"/>
    <x v="1"/>
    <s v="SLOPE"/>
    <n v="30020"/>
    <s v="shortspine thornyhead"/>
    <s v="Sebastolobus alascanus"/>
    <n v="5"/>
    <n v="5"/>
    <n v="963.4"/>
    <n v="33759.890317617901"/>
    <n v="2162.9"/>
    <n v="281500.20296753902"/>
    <x v="321"/>
    <x v="320"/>
    <n v="1389.6"/>
    <n v="4516.8"/>
    <n v="6630538"/>
    <n v="2645425407310.8501"/>
    <n v="2115440"/>
    <n v="11145636"/>
  </r>
  <r>
    <n v="1"/>
    <d v="2019-09-24T11:25:49"/>
    <s v="GOA"/>
    <x v="9"/>
    <n v="530"/>
    <s v="Kodiak"/>
    <n v="701"/>
    <x v="5"/>
    <x v="35"/>
    <x v="1"/>
    <s v="SLOPE"/>
    <n v="30020"/>
    <s v="shortspine thornyhead"/>
    <s v="Sebastolobus alascanus"/>
    <n v="4"/>
    <n v="4"/>
    <n v="1368.8"/>
    <n v="76658.705513852299"/>
    <n v="3851.8"/>
    <n v="2405560.5488222302"/>
    <x v="322"/>
    <x v="321"/>
    <n v="1704.2"/>
    <n v="7860.4"/>
    <n v="13457681"/>
    <n v="29364866847526.699"/>
    <n v="0"/>
    <n v="30700735"/>
  </r>
  <r>
    <n v="1"/>
    <d v="2019-09-24T11:25:49"/>
    <s v="GOA"/>
    <x v="9"/>
    <n v="540"/>
    <s v="Yakutat"/>
    <n v="701"/>
    <x v="5"/>
    <x v="38"/>
    <x v="2"/>
    <s v="SLOPE"/>
    <n v="30020"/>
    <s v="shortspine thornyhead"/>
    <s v="Sebastolobus alascanus"/>
    <n v="3"/>
    <n v="3"/>
    <n v="1966.4"/>
    <n v="171434.98058132801"/>
    <n v="5289"/>
    <n v="1308422.20201226"/>
    <x v="323"/>
    <x v="322"/>
    <n v="348.6"/>
    <n v="7074"/>
    <n v="9982434"/>
    <n v="4661023887914.6699"/>
    <n v="692513"/>
    <n v="19272355"/>
  </r>
  <r>
    <n v="1"/>
    <d v="2019-09-24T11:25:49"/>
    <s v="GOA"/>
    <x v="9"/>
    <n v="550"/>
    <s v="Southeastern"/>
    <n v="701"/>
    <x v="5"/>
    <x v="42"/>
    <x v="2"/>
    <s v="SLOPE"/>
    <n v="30020"/>
    <s v="shortspine thornyhead"/>
    <s v="Sebastolobus alascanus"/>
    <n v="2"/>
    <n v="2"/>
    <n v="439.3"/>
    <n v="29225.579087167302"/>
    <n v="637.20000000000005"/>
    <n v="64351.689483839902"/>
    <x v="324"/>
    <x v="323"/>
    <n v="0"/>
    <n v="3150.3"/>
    <n v="768629"/>
    <n v="93648815859.851807"/>
    <n v="0"/>
    <n v="4656931"/>
  </r>
  <r>
    <n v="1"/>
    <d v="2019-09-24T11:25:49"/>
    <s v="GOA"/>
    <x v="10"/>
    <n v="10"/>
    <s v="Shumagin"/>
    <n v="1"/>
    <x v="0"/>
    <x v="0"/>
    <x v="0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11"/>
    <s v="Shumagin"/>
    <n v="1"/>
    <x v="0"/>
    <x v="1"/>
    <x v="0"/>
    <s v="SHELF"/>
    <n v="30020"/>
    <s v="shortspine thornyhead"/>
    <s v="Sebastolobus alascanus"/>
    <n v="4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12"/>
    <s v="Shumagin"/>
    <n v="1"/>
    <x v="0"/>
    <x v="2"/>
    <x v="0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13"/>
    <s v="Shumagin"/>
    <n v="1"/>
    <x v="0"/>
    <x v="3"/>
    <x v="0"/>
    <s v="SHELF"/>
    <n v="30020"/>
    <s v="shortspine thornyhead"/>
    <s v="Sebastolobus alascanus"/>
    <n v="3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20"/>
    <s v="Chirikof"/>
    <n v="1"/>
    <x v="0"/>
    <x v="4"/>
    <x v="1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21"/>
    <s v="Chirikof"/>
    <n v="1"/>
    <x v="0"/>
    <x v="5"/>
    <x v="1"/>
    <s v="SHELF"/>
    <n v="30020"/>
    <s v="shortspine thornyhead"/>
    <s v="Sebastolobus alascanus"/>
    <n v="2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22"/>
    <s v="Chirikof"/>
    <n v="1"/>
    <x v="0"/>
    <x v="6"/>
    <x v="1"/>
    <s v="SHELF"/>
    <n v="30020"/>
    <s v="shortspine thornyhead"/>
    <s v="Sebastolobus alascanus"/>
    <n v="3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30"/>
    <s v="Kodiak"/>
    <n v="1"/>
    <x v="0"/>
    <x v="7"/>
    <x v="1"/>
    <s v="SHELF"/>
    <n v="30020"/>
    <s v="shortspine thornyhead"/>
    <s v="Sebastolobus alascanus"/>
    <n v="2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31"/>
    <s v="Kodiak"/>
    <n v="1"/>
    <x v="0"/>
    <x v="8"/>
    <x v="1"/>
    <s v="SHELF"/>
    <n v="30020"/>
    <s v="shortspine thornyhead"/>
    <s v="Sebastolobus alascanus"/>
    <n v="40"/>
    <n v="1"/>
    <n v="0.8"/>
    <n v="0.66710303034088103"/>
    <n v="5.6"/>
    <n v="31.641690683169099"/>
    <x v="325"/>
    <x v="324"/>
    <n v="0"/>
    <n v="38.299999999999997"/>
    <n v="86644"/>
    <n v="7507210628.9251699"/>
    <n v="0"/>
    <n v="263572"/>
  </r>
  <r>
    <n v="1"/>
    <d v="2019-09-24T11:25:49"/>
    <s v="GOA"/>
    <x v="10"/>
    <n v="32"/>
    <s v="Kodiak"/>
    <n v="1"/>
    <x v="0"/>
    <x v="9"/>
    <x v="1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33"/>
    <s v="Kodiak"/>
    <n v="1"/>
    <x v="0"/>
    <x v="10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35"/>
    <s v="Kodiak"/>
    <n v="1"/>
    <x v="0"/>
    <x v="11"/>
    <x v="1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40"/>
    <s v="Yakutat"/>
    <n v="1"/>
    <x v="0"/>
    <x v="12"/>
    <x v="2"/>
    <s v="SHELF"/>
    <n v="30020"/>
    <s v="shortspine thornyhead"/>
    <s v="Sebastolobus alascanus"/>
    <n v="1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41"/>
    <s v="Yakutat"/>
    <n v="1"/>
    <x v="0"/>
    <x v="13"/>
    <x v="2"/>
    <s v="SHELF"/>
    <n v="30020"/>
    <s v="shortspine thornyhead"/>
    <s v="Sebastolobus alascanus"/>
    <n v="8"/>
    <n v="1"/>
    <n v="9.9"/>
    <n v="97.995759522883006"/>
    <n v="14.1"/>
    <n v="199.99134596506701"/>
    <x v="326"/>
    <x v="325"/>
    <n v="0"/>
    <n v="223.7"/>
    <n v="94953"/>
    <n v="9016001614.3739204"/>
    <n v="0"/>
    <n v="319516"/>
  </r>
  <r>
    <n v="1"/>
    <d v="2019-09-24T11:25:49"/>
    <s v="GOA"/>
    <x v="10"/>
    <n v="50"/>
    <s v="Southeastern"/>
    <n v="1"/>
    <x v="0"/>
    <x v="43"/>
    <x v="2"/>
    <s v="SHELF"/>
    <n v="30020"/>
    <s v="shortspine thornyhead"/>
    <s v="Sebastolobus alascanus"/>
    <n v="11"/>
    <n v="1"/>
    <n v="1"/>
    <n v="0.91192825736376404"/>
    <n v="3.9"/>
    <n v="14.827137379093401"/>
    <x v="327"/>
    <x v="326"/>
    <n v="0"/>
    <n v="20.2"/>
    <n v="25207"/>
    <n v="635407646.19504094"/>
    <n v="0"/>
    <n v="81369"/>
  </r>
  <r>
    <n v="1"/>
    <d v="2019-09-24T11:25:49"/>
    <s v="GOA"/>
    <x v="10"/>
    <n v="110"/>
    <s v="Shumagin"/>
    <n v="101"/>
    <x v="1"/>
    <x v="14"/>
    <x v="0"/>
    <s v="GULLY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111"/>
    <s v="Shumagin"/>
    <n v="101"/>
    <x v="1"/>
    <x v="15"/>
    <x v="0"/>
    <s v="SHELF"/>
    <n v="30020"/>
    <s v="shortspine thornyhead"/>
    <s v="Sebastolobus alascanus"/>
    <n v="30"/>
    <n v="2"/>
    <n v="10.3"/>
    <n v="83.276691637786399"/>
    <n v="20.399999999999999"/>
    <n v="361.96479543223899"/>
    <x v="328"/>
    <x v="327"/>
    <n v="0"/>
    <n v="236.1"/>
    <n v="166504"/>
    <n v="24064671882.7425"/>
    <n v="0"/>
    <n v="483740"/>
  </r>
  <r>
    <n v="1"/>
    <d v="2019-09-24T11:25:49"/>
    <s v="GOA"/>
    <x v="10"/>
    <n v="112"/>
    <s v="Shumagin"/>
    <n v="101"/>
    <x v="1"/>
    <x v="16"/>
    <x v="0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120"/>
    <s v="Chirikof"/>
    <n v="101"/>
    <x v="1"/>
    <x v="17"/>
    <x v="1"/>
    <s v="GULLY"/>
    <n v="30020"/>
    <s v="shortspine thornyhead"/>
    <s v="Sebastolobus alascanus"/>
    <n v="19"/>
    <n v="1"/>
    <n v="1.1000000000000001"/>
    <n v="1.2252520996124201"/>
    <n v="2.1"/>
    <n v="4.496602000897"/>
    <x v="329"/>
    <x v="328"/>
    <n v="0"/>
    <n v="38.1"/>
    <n v="23546"/>
    <n v="554429597.30162299"/>
    <n v="0"/>
    <n v="73017"/>
  </r>
  <r>
    <n v="1"/>
    <d v="2019-09-24T11:25:49"/>
    <s v="GOA"/>
    <x v="10"/>
    <n v="121"/>
    <s v="Chirikof"/>
    <n v="101"/>
    <x v="1"/>
    <x v="18"/>
    <x v="1"/>
    <s v="SHELF"/>
    <n v="30020"/>
    <s v="shortspine thornyhead"/>
    <s v="Sebastolobus alascanus"/>
    <n v="27"/>
    <n v="1"/>
    <n v="2.1"/>
    <n v="4.3952767116359901"/>
    <n v="9.1999999999999993"/>
    <n v="84.3038849266852"/>
    <x v="330"/>
    <x v="329"/>
    <n v="0"/>
    <n v="49.6"/>
    <n v="71017"/>
    <n v="5043423522.7762899"/>
    <n v="0"/>
    <n v="217028"/>
  </r>
  <r>
    <n v="1"/>
    <d v="2019-09-24T11:25:49"/>
    <s v="GOA"/>
    <x v="10"/>
    <n v="122"/>
    <s v="Chirikof"/>
    <n v="101"/>
    <x v="1"/>
    <x v="19"/>
    <x v="1"/>
    <s v="SHELF"/>
    <n v="30020"/>
    <s v="shortspine thornyhead"/>
    <s v="Sebastolobus alascanus"/>
    <n v="26"/>
    <n v="4"/>
    <n v="7"/>
    <n v="18.971651294935398"/>
    <n v="28.7"/>
    <n v="462.54360868645301"/>
    <x v="331"/>
    <x v="330"/>
    <n v="0"/>
    <n v="79.900000000000006"/>
    <n v="143709"/>
    <n v="11613311483.2882"/>
    <n v="0"/>
    <n v="365705"/>
  </r>
  <r>
    <n v="1"/>
    <d v="2019-09-24T11:25:49"/>
    <s v="GOA"/>
    <x v="10"/>
    <n v="130"/>
    <s v="Kodiak"/>
    <n v="101"/>
    <x v="1"/>
    <x v="20"/>
    <x v="1"/>
    <s v="GULLY"/>
    <n v="30020"/>
    <s v="shortspine thornyhead"/>
    <s v="Sebastolobus alascanus"/>
    <n v="26"/>
    <n v="1"/>
    <n v="0.1"/>
    <n v="6.0120640514739997E-3"/>
    <n v="1.7"/>
    <n v="2.8412400999404599"/>
    <x v="332"/>
    <x v="331"/>
    <n v="0"/>
    <n v="1.9"/>
    <n v="13336"/>
    <n v="177850787.09139299"/>
    <n v="0"/>
    <n v="40808"/>
  </r>
  <r>
    <n v="1"/>
    <d v="2019-09-24T11:25:49"/>
    <s v="GOA"/>
    <x v="10"/>
    <n v="131"/>
    <s v="Kodiak"/>
    <n v="101"/>
    <x v="1"/>
    <x v="21"/>
    <x v="1"/>
    <s v="SHELF"/>
    <n v="30020"/>
    <s v="shortspine thornyhead"/>
    <s v="Sebastolobus alascanus"/>
    <n v="35"/>
    <n v="2"/>
    <n v="14.6"/>
    <n v="210.025162796849"/>
    <n v="31.7"/>
    <n v="936.89203605658895"/>
    <x v="333"/>
    <x v="332"/>
    <n v="0"/>
    <n v="323.89999999999998"/>
    <n v="232785"/>
    <n v="50426147343.2323"/>
    <n v="0"/>
    <n v="691332"/>
  </r>
  <r>
    <n v="1"/>
    <d v="2019-09-24T11:25:49"/>
    <s v="GOA"/>
    <x v="10"/>
    <n v="132"/>
    <s v="Kodiak"/>
    <n v="101"/>
    <x v="1"/>
    <x v="22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133"/>
    <s v="Kodiak"/>
    <n v="101"/>
    <x v="1"/>
    <x v="23"/>
    <x v="1"/>
    <s v="SHELF"/>
    <n v="30020"/>
    <s v="shortspine thornyhead"/>
    <s v="Sebastolobus alascanus"/>
    <n v="19"/>
    <n v="6"/>
    <n v="30.5"/>
    <n v="496.92834827045601"/>
    <n v="116.3"/>
    <n v="6013.4006647800798"/>
    <x v="334"/>
    <x v="333"/>
    <n v="0"/>
    <n v="934.1"/>
    <n v="1404845"/>
    <n v="877079711334.58997"/>
    <n v="0"/>
    <n v="3372485"/>
  </r>
  <r>
    <n v="1"/>
    <d v="2019-09-24T11:25:49"/>
    <s v="GOA"/>
    <x v="10"/>
    <n v="134"/>
    <s v="Kodiak"/>
    <n v="101"/>
    <x v="1"/>
    <x v="24"/>
    <x v="1"/>
    <s v="SHELF"/>
    <n v="30020"/>
    <s v="shortspine thornyhead"/>
    <s v="Sebastolobus alascanus"/>
    <n v="27"/>
    <n v="3"/>
    <n v="4"/>
    <n v="9.8324440682774696"/>
    <n v="12.4"/>
    <n v="53.322051577405198"/>
    <x v="4"/>
    <x v="334"/>
    <n v="0"/>
    <n v="52.6"/>
    <n v="62140"/>
    <n v="1346847087.86603"/>
    <n v="0"/>
    <n v="137594"/>
  </r>
  <r>
    <n v="1"/>
    <d v="2019-09-24T11:25:49"/>
    <s v="GOA"/>
    <x v="10"/>
    <n v="140"/>
    <s v="Yakutat"/>
    <n v="101"/>
    <x v="1"/>
    <x v="25"/>
    <x v="2"/>
    <s v="SHELF"/>
    <n v="30020"/>
    <s v="shortspine thornyhead"/>
    <s v="Sebastolobus alascanus"/>
    <n v="10"/>
    <n v="6"/>
    <n v="175.9"/>
    <n v="5186.8327842607396"/>
    <n v="613.6"/>
    <n v="89896.978016901194"/>
    <x v="335"/>
    <x v="335"/>
    <n v="95.1"/>
    <n v="2488.5"/>
    <n v="4507557"/>
    <n v="4850653302260.0703"/>
    <n v="0"/>
    <n v="9489430"/>
  </r>
  <r>
    <n v="1"/>
    <d v="2019-09-24T11:25:49"/>
    <s v="GOA"/>
    <x v="10"/>
    <n v="141"/>
    <s v="Yakutat"/>
    <n v="101"/>
    <x v="1"/>
    <x v="26"/>
    <x v="2"/>
    <s v="SHELF"/>
    <n v="30020"/>
    <s v="shortspine thornyhead"/>
    <s v="Sebastolobus alascanus"/>
    <n v="9"/>
    <n v="8"/>
    <n v="46.3"/>
    <n v="472.03944394547602"/>
    <n v="511.4"/>
    <n v="46815.9717175365"/>
    <x v="336"/>
    <x v="336"/>
    <n v="0"/>
    <n v="508.8"/>
    <n v="2698286"/>
    <n v="1303453296107.71"/>
    <n v="65551"/>
    <n v="5331020"/>
  </r>
  <r>
    <n v="1"/>
    <d v="2019-09-24T11:25:49"/>
    <s v="GOA"/>
    <x v="10"/>
    <n v="142"/>
    <s v="Yakutat"/>
    <n v="101"/>
    <x v="1"/>
    <x v="27"/>
    <x v="2"/>
    <s v="SHELF"/>
    <n v="30020"/>
    <s v="shortspine thornyhead"/>
    <s v="Sebastolobus alascanus"/>
    <n v="7"/>
    <n v="5"/>
    <n v="38.700000000000003"/>
    <n v="1031.15791481873"/>
    <n v="290.39999999999998"/>
    <n v="38888.172401731899"/>
    <x v="337"/>
    <x v="337"/>
    <n v="0"/>
    <n v="1058.9000000000001"/>
    <n v="2622936"/>
    <n v="3172313935999.77"/>
    <n v="0"/>
    <n v="6981285"/>
  </r>
  <r>
    <n v="1"/>
    <d v="2019-09-24T11:25:49"/>
    <s v="GOA"/>
    <x v="10"/>
    <n v="143"/>
    <s v="Yakutat"/>
    <n v="101"/>
    <x v="1"/>
    <x v="28"/>
    <x v="2"/>
    <s v="SHELF"/>
    <n v="30020"/>
    <s v="shortspine thornyhead"/>
    <s v="Sebastolobus alascanus"/>
    <n v="10"/>
    <n v="1"/>
    <n v="8.1999999999999993"/>
    <n v="66.566065420811299"/>
    <n v="33"/>
    <n v="1086.68201890928"/>
    <x v="338"/>
    <x v="338"/>
    <n v="0"/>
    <n v="205.7"/>
    <n v="254737"/>
    <n v="64890929175.248802"/>
    <n v="0"/>
    <n v="830952"/>
  </r>
  <r>
    <n v="1"/>
    <d v="2019-09-24T11:25:49"/>
    <s v="GOA"/>
    <x v="10"/>
    <n v="150"/>
    <s v="Southeastern"/>
    <n v="101"/>
    <x v="1"/>
    <x v="29"/>
    <x v="2"/>
    <s v="SHELF"/>
    <n v="30020"/>
    <s v="shortspine thornyhead"/>
    <s v="Sebastolobus alascanus"/>
    <n v="11"/>
    <n v="6"/>
    <n v="82.4"/>
    <n v="638.12342774278898"/>
    <n v="443.9"/>
    <n v="25295.318727972401"/>
    <x v="339"/>
    <x v="339"/>
    <n v="109.5"/>
    <n v="581.9"/>
    <n v="1862623"/>
    <n v="445440998384.70697"/>
    <n v="375626"/>
    <n v="3349621"/>
  </r>
  <r>
    <n v="1"/>
    <d v="2019-09-24T11:25:49"/>
    <s v="GOA"/>
    <x v="10"/>
    <n v="151"/>
    <s v="Southeastern"/>
    <n v="101"/>
    <x v="1"/>
    <x v="30"/>
    <x v="2"/>
    <s v="SHELF"/>
    <n v="30020"/>
    <s v="shortspine thornyhead"/>
    <s v="Sebastolobus alascanus"/>
    <n v="15"/>
    <n v="1"/>
    <n v="9.3000000000000007"/>
    <n v="86.538879092974"/>
    <n v="81.599999999999994"/>
    <n v="6665.9715462489203"/>
    <x v="340"/>
    <x v="340"/>
    <n v="0"/>
    <n v="201.5"/>
    <n v="562361"/>
    <n v="316249654944.83002"/>
    <n v="0"/>
    <n v="1768625"/>
  </r>
  <r>
    <n v="1"/>
    <d v="2019-09-24T11:25:49"/>
    <s v="GOA"/>
    <x v="10"/>
    <n v="210"/>
    <s v="Shumagin"/>
    <n v="201"/>
    <x v="2"/>
    <x v="31"/>
    <x v="0"/>
    <s v="SLOPE"/>
    <n v="30020"/>
    <s v="shortspine thornyhead"/>
    <s v="Sebastolobus alascanus"/>
    <n v="17"/>
    <n v="15"/>
    <n v="2544.5"/>
    <n v="521802.74600096903"/>
    <n v="12353.2"/>
    <n v="9451119.9660876803"/>
    <x v="341"/>
    <x v="341"/>
    <n v="2824.4"/>
    <n v="11363.4"/>
    <n v="34440087"/>
    <n v="73460338586572.297"/>
    <n v="16269777"/>
    <n v="52610396"/>
  </r>
  <r>
    <n v="1"/>
    <d v="2019-09-24T11:25:49"/>
    <s v="GOA"/>
    <x v="10"/>
    <n v="220"/>
    <s v="Chirikof"/>
    <n v="201"/>
    <x v="2"/>
    <x v="32"/>
    <x v="1"/>
    <s v="GULLY"/>
    <n v="30020"/>
    <s v="shortspine thornyhead"/>
    <s v="Sebastolobus alascanus"/>
    <n v="17"/>
    <n v="6"/>
    <n v="80"/>
    <n v="3265.47900205934"/>
    <n v="110.2"/>
    <n v="3794.5291011628301"/>
    <x v="342"/>
    <x v="342"/>
    <n v="0"/>
    <n v="2015"/>
    <n v="1104177"/>
    <n v="380803824350.742"/>
    <n v="0"/>
    <n v="2412414"/>
  </r>
  <r>
    <n v="1"/>
    <d v="2019-09-24T11:25:49"/>
    <s v="GOA"/>
    <x v="10"/>
    <n v="221"/>
    <s v="Chirikof"/>
    <n v="201"/>
    <x v="2"/>
    <x v="33"/>
    <x v="1"/>
    <s v="SLOPE"/>
    <n v="30020"/>
    <s v="shortspine thornyhead"/>
    <s v="Sebastolobus alascanus"/>
    <n v="8"/>
    <n v="7"/>
    <n v="810"/>
    <n v="43008.360334917801"/>
    <n v="3509.6"/>
    <n v="935077.32420221099"/>
    <x v="343"/>
    <x v="343"/>
    <n v="488.4"/>
    <n v="1987.5"/>
    <n v="5363819"/>
    <n v="2184098094561.49"/>
    <n v="1868658"/>
    <n v="8858980"/>
  </r>
  <r>
    <n v="1"/>
    <d v="2019-09-24T11:25:49"/>
    <s v="GOA"/>
    <x v="10"/>
    <n v="230"/>
    <s v="Kodiak"/>
    <n v="201"/>
    <x v="2"/>
    <x v="34"/>
    <x v="1"/>
    <s v="GULLY"/>
    <n v="30020"/>
    <s v="shortspine thornyhead"/>
    <s v="Sebastolobus alascanus"/>
    <n v="20"/>
    <n v="18"/>
    <n v="1125.9000000000001"/>
    <n v="27564.105669496701"/>
    <n v="3760.9"/>
    <n v="304616.70675038802"/>
    <x v="344"/>
    <x v="344"/>
    <n v="5183.8999999999996"/>
    <n v="9812"/>
    <n v="25045642"/>
    <n v="13509265839715.4"/>
    <n v="17352831"/>
    <n v="32738454"/>
  </r>
  <r>
    <n v="1"/>
    <d v="2019-09-24T11:25:49"/>
    <s v="GOA"/>
    <x v="10"/>
    <n v="231"/>
    <s v="Kodiak"/>
    <n v="201"/>
    <x v="2"/>
    <x v="35"/>
    <x v="1"/>
    <s v="SLOPE"/>
    <n v="30020"/>
    <s v="shortspine thornyhead"/>
    <s v="Sebastolobus alascanus"/>
    <n v="7"/>
    <n v="7"/>
    <n v="1443.9"/>
    <n v="120200.998838151"/>
    <n v="6756.4"/>
    <n v="2924105.4417667598"/>
    <x v="345"/>
    <x v="345"/>
    <n v="966.4"/>
    <n v="3719.5"/>
    <n v="10962992"/>
    <n v="7698807603437.7598"/>
    <n v="4173368"/>
    <n v="17752616"/>
  </r>
  <r>
    <n v="1"/>
    <d v="2019-09-24T11:25:49"/>
    <s v="GOA"/>
    <x v="10"/>
    <n v="232"/>
    <s v="Kodiak"/>
    <n v="201"/>
    <x v="2"/>
    <x v="36"/>
    <x v="1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0"/>
    <n v="240"/>
    <s v="Yakutat"/>
    <n v="201"/>
    <x v="2"/>
    <x v="37"/>
    <x v="2"/>
    <s v="GULLY"/>
    <n v="30020"/>
    <s v="shortspine thornyhead"/>
    <s v="Sebastolobus alascanus"/>
    <n v="9"/>
    <n v="9"/>
    <n v="941.9"/>
    <n v="15234.718802450599"/>
    <n v="3512"/>
    <n v="458262.23324559501"/>
    <x v="346"/>
    <x v="346"/>
    <n v="1999.9"/>
    <n v="3732"/>
    <n v="10685882"/>
    <n v="4242610794446.2402"/>
    <n v="5936076"/>
    <n v="15435688"/>
  </r>
  <r>
    <n v="1"/>
    <d v="2019-09-24T11:25:49"/>
    <s v="GOA"/>
    <x v="10"/>
    <n v="241"/>
    <s v="Yakutat"/>
    <n v="201"/>
    <x v="2"/>
    <x v="38"/>
    <x v="2"/>
    <s v="SLOPE"/>
    <n v="30020"/>
    <s v="shortspine thornyhead"/>
    <s v="Sebastolobus alascanus"/>
    <n v="8"/>
    <n v="8"/>
    <n v="473"/>
    <n v="23637.507508219202"/>
    <n v="2501.8000000000002"/>
    <n v="368952.02695811703"/>
    <x v="347"/>
    <x v="347"/>
    <n v="232.6"/>
    <n v="1779.7"/>
    <n v="5322256"/>
    <n v="1669732803080.6599"/>
    <n v="2266247"/>
    <n v="8378265"/>
  </r>
  <r>
    <n v="1"/>
    <d v="2019-09-24T11:25:49"/>
    <s v="GOA"/>
    <x v="10"/>
    <n v="250"/>
    <s v="Southeastern"/>
    <n v="201"/>
    <x v="2"/>
    <x v="39"/>
    <x v="2"/>
    <s v="SLOPE"/>
    <n v="30020"/>
    <s v="shortspine thornyhead"/>
    <s v="Sebastolobus alascanus"/>
    <n v="5"/>
    <n v="5"/>
    <n v="1641.3"/>
    <n v="242044.51732642701"/>
    <n v="9380.2999999999993"/>
    <n v="12520828.4546612"/>
    <x v="348"/>
    <x v="348"/>
    <n v="310.10000000000002"/>
    <n v="3383.7"/>
    <n v="10555316"/>
    <n v="15854055400784.301"/>
    <n v="0"/>
    <n v="21608557"/>
  </r>
  <r>
    <n v="1"/>
    <d v="2019-09-24T11:25:49"/>
    <s v="GOA"/>
    <x v="10"/>
    <n v="251"/>
    <s v="Southeastern"/>
    <n v="201"/>
    <x v="2"/>
    <x v="40"/>
    <x v="2"/>
    <s v="SLOPE"/>
    <n v="30020"/>
    <s v="shortspine thornyhead"/>
    <s v="Sebastolobus alascanus"/>
    <n v="14"/>
    <n v="13"/>
    <n v="458.5"/>
    <n v="10815.3587697611"/>
    <n v="2358.4"/>
    <n v="281989.73385161097"/>
    <x v="349"/>
    <x v="349"/>
    <n v="918.5"/>
    <n v="2682.8"/>
    <n v="9261386"/>
    <n v="4348791560986.9702"/>
    <n v="4756974"/>
    <n v="13765797"/>
  </r>
  <r>
    <n v="1"/>
    <d v="2019-09-24T11:25:49"/>
    <s v="GOA"/>
    <x v="10"/>
    <n v="310"/>
    <s v="Shumagin"/>
    <n v="301"/>
    <x v="3"/>
    <x v="31"/>
    <x v="0"/>
    <s v="SLOPE"/>
    <n v="30020"/>
    <s v="shortspine thornyhead"/>
    <s v="Sebastolobus alascanus"/>
    <n v="7"/>
    <n v="7"/>
    <n v="2088.6"/>
    <n v="409167.57390954002"/>
    <n v="7718.8"/>
    <n v="4647674.5487493398"/>
    <x v="350"/>
    <x v="350"/>
    <n v="1324.5"/>
    <n v="9248.2000000000007"/>
    <n v="19537095"/>
    <n v="29775198126776.898"/>
    <n v="6184635"/>
    <n v="32889556"/>
  </r>
  <r>
    <n v="1"/>
    <d v="2019-09-24T11:25:49"/>
    <s v="GOA"/>
    <x v="10"/>
    <n v="320"/>
    <s v="Chirikof"/>
    <n v="301"/>
    <x v="3"/>
    <x v="33"/>
    <x v="1"/>
    <s v="SLOPE"/>
    <n v="30020"/>
    <s v="shortspine thornyhead"/>
    <s v="Sebastolobus alascanus"/>
    <n v="7"/>
    <n v="7"/>
    <n v="1617.6"/>
    <n v="100431.036327729"/>
    <n v="5132.6000000000004"/>
    <n v="663334.812883712"/>
    <x v="351"/>
    <x v="351"/>
    <n v="1350.7"/>
    <n v="3838.3"/>
    <n v="8232435"/>
    <n v="1706555429808.04"/>
    <n v="5035792"/>
    <n v="11429079"/>
  </r>
  <r>
    <n v="1"/>
    <d v="2019-09-24T11:25:49"/>
    <s v="GOA"/>
    <x v="10"/>
    <n v="330"/>
    <s v="Kodiak"/>
    <n v="301"/>
    <x v="3"/>
    <x v="35"/>
    <x v="1"/>
    <s v="SLOPE"/>
    <n v="30020"/>
    <s v="shortspine thornyhead"/>
    <s v="Sebastolobus alascanus"/>
    <n v="16"/>
    <n v="16"/>
    <n v="1605.7"/>
    <n v="80895.748928540997"/>
    <n v="7363.6"/>
    <n v="1286964.5581754299"/>
    <x v="352"/>
    <x v="352"/>
    <n v="2910.7"/>
    <n v="6440.4"/>
    <n v="21441241"/>
    <n v="10911398649027.9"/>
    <n v="14402035"/>
    <n v="28480447"/>
  </r>
  <r>
    <n v="1"/>
    <d v="2019-09-24T11:25:49"/>
    <s v="GOA"/>
    <x v="10"/>
    <n v="340"/>
    <s v="Yakutat"/>
    <n v="301"/>
    <x v="3"/>
    <x v="37"/>
    <x v="2"/>
    <s v="GULLY"/>
    <n v="30020"/>
    <s v="shortspine thornyhead"/>
    <s v="Sebastolobus alascanus"/>
    <n v="2"/>
    <n v="2"/>
    <n v="902.5"/>
    <n v="32013.7325110567"/>
    <n v="2627"/>
    <n v="864842.57355212804"/>
    <x v="353"/>
    <x v="353"/>
    <n v="0"/>
    <n v="3516.4"/>
    <n v="2908610"/>
    <n v="1060195793386.41"/>
    <n v="0"/>
    <n v="15991446"/>
  </r>
  <r>
    <n v="1"/>
    <d v="2019-09-24T11:25:49"/>
    <s v="GOA"/>
    <x v="10"/>
    <n v="341"/>
    <s v="Yakutat"/>
    <n v="301"/>
    <x v="3"/>
    <x v="38"/>
    <x v="2"/>
    <s v="SLOPE"/>
    <n v="30020"/>
    <s v="shortspine thornyhead"/>
    <s v="Sebastolobus alascanus"/>
    <n v="6"/>
    <n v="6"/>
    <n v="1508.6"/>
    <n v="64889.191891109302"/>
    <n v="7826.1"/>
    <n v="1963912.57022147"/>
    <x v="354"/>
    <x v="354"/>
    <n v="1298"/>
    <n v="3289.8"/>
    <n v="11900162"/>
    <n v="4540869115844.3096"/>
    <n v="6421537"/>
    <n v="17378787"/>
  </r>
  <r>
    <n v="1"/>
    <d v="2019-09-24T11:25:49"/>
    <s v="GOA"/>
    <x v="10"/>
    <n v="350"/>
    <s v="Southeastern"/>
    <n v="301"/>
    <x v="3"/>
    <x v="41"/>
    <x v="2"/>
    <s v="GULLY"/>
    <n v="30020"/>
    <s v="shortspine thornyhead"/>
    <s v="Sebastolobus alascanus"/>
    <n v="7"/>
    <n v="7"/>
    <n v="1161.5999999999999"/>
    <n v="23449.616348805299"/>
    <n v="3857.7"/>
    <n v="617503.81712731696"/>
    <x v="355"/>
    <x v="355"/>
    <n v="1844.6"/>
    <n v="3601.6"/>
    <n v="9043724"/>
    <n v="3393720137140.6602"/>
    <n v="4535848"/>
    <n v="13551600"/>
  </r>
  <r>
    <n v="1"/>
    <d v="2019-09-24T11:25:49"/>
    <s v="GOA"/>
    <x v="10"/>
    <n v="351"/>
    <s v="Southeastern"/>
    <n v="301"/>
    <x v="3"/>
    <x v="42"/>
    <x v="2"/>
    <s v="SLOPE"/>
    <n v="30020"/>
    <s v="shortspine thornyhead"/>
    <s v="Sebastolobus alascanus"/>
    <n v="7"/>
    <n v="7"/>
    <n v="4972.8999999999996"/>
    <n v="521635.48053105501"/>
    <n v="28305.4"/>
    <n v="36430934.038539998"/>
    <x v="356"/>
    <x v="356"/>
    <n v="2476.8000000000002"/>
    <n v="5207.8999999999996"/>
    <n v="21870435"/>
    <n v="21749394240362.699"/>
    <n v="10458545"/>
    <n v="33282324"/>
  </r>
  <r>
    <n v="1"/>
    <d v="2019-09-24T11:25:49"/>
    <s v="GOA"/>
    <x v="10"/>
    <n v="410"/>
    <s v="Shumagin"/>
    <n v="501"/>
    <x v="4"/>
    <x v="31"/>
    <x v="0"/>
    <s v="SLOPE"/>
    <n v="30020"/>
    <s v="shortspine thornyhead"/>
    <s v="Sebastolobus alascanus"/>
    <n v="3"/>
    <n v="3"/>
    <n v="2794.9"/>
    <n v="385336.23851675802"/>
    <n v="10130.5"/>
    <n v="10494166.9243713"/>
    <x v="357"/>
    <x v="357"/>
    <n v="248.3"/>
    <n v="10962.6"/>
    <n v="20317679"/>
    <n v="42212192416367.602"/>
    <n v="0"/>
    <n v="48274662"/>
  </r>
  <r>
    <n v="1"/>
    <d v="2019-09-24T11:25:49"/>
    <s v="GOA"/>
    <x v="10"/>
    <n v="420"/>
    <s v="Chirikof"/>
    <n v="501"/>
    <x v="4"/>
    <x v="33"/>
    <x v="1"/>
    <s v="SLOPE"/>
    <n v="30020"/>
    <s v="shortspine thornyhead"/>
    <s v="Sebastolobus alascanus"/>
    <n v="5"/>
    <n v="5"/>
    <n v="1276.7"/>
    <n v="223506.42153193499"/>
    <n v="3765.9"/>
    <n v="760890.60701263999"/>
    <x v="358"/>
    <x v="358"/>
    <n v="0"/>
    <n v="5057"/>
    <n v="7355539"/>
    <n v="2902819962967.6602"/>
    <n v="2625883"/>
    <n v="12085194"/>
  </r>
  <r>
    <n v="1"/>
    <d v="2019-09-24T11:25:49"/>
    <s v="GOA"/>
    <x v="10"/>
    <n v="430"/>
    <s v="Kodiak"/>
    <n v="501"/>
    <x v="4"/>
    <x v="35"/>
    <x v="1"/>
    <s v="SLOPE"/>
    <n v="30020"/>
    <s v="shortspine thornyhead"/>
    <s v="Sebastolobus alascanus"/>
    <n v="4"/>
    <n v="4"/>
    <n v="1645.4"/>
    <n v="200192.09511628401"/>
    <n v="8975.2000000000007"/>
    <n v="10245934.288182801"/>
    <x v="359"/>
    <x v="359"/>
    <n v="386.8"/>
    <n v="5355.1"/>
    <n v="15660300"/>
    <n v="31193226213559.5"/>
    <n v="0"/>
    <n v="33432055"/>
  </r>
  <r>
    <n v="1"/>
    <d v="2019-09-24T11:25:49"/>
    <s v="GOA"/>
    <x v="10"/>
    <n v="440"/>
    <s v="Yakutat"/>
    <n v="501"/>
    <x v="4"/>
    <x v="38"/>
    <x v="2"/>
    <s v="SLOPE"/>
    <n v="30020"/>
    <s v="shortspine thornyhead"/>
    <s v="Sebastolobus alascanus"/>
    <n v="2"/>
    <n v="2"/>
    <n v="2309.1"/>
    <n v="98914.800381122506"/>
    <n v="9565.7999999999993"/>
    <n v="2904736.0718793701"/>
    <x v="360"/>
    <x v="360"/>
    <n v="0"/>
    <n v="9263.9"/>
    <n v="14054542"/>
    <n v="6270492082105.9199"/>
    <n v="0"/>
    <n v="45871574"/>
  </r>
  <r>
    <n v="1"/>
    <d v="2019-09-24T11:25:49"/>
    <s v="GOA"/>
    <x v="10"/>
    <n v="450"/>
    <s v="Southeastern"/>
    <n v="501"/>
    <x v="4"/>
    <x v="42"/>
    <x v="2"/>
    <s v="SLOPE"/>
    <n v="30020"/>
    <s v="shortspine thornyhead"/>
    <s v="Sebastolobus alascanus"/>
    <n v="2"/>
    <n v="2"/>
    <n v="3316.8"/>
    <n v="637677.85368482"/>
    <n v="7903.4"/>
    <n v="4114934.9804531401"/>
    <x v="361"/>
    <x v="361"/>
    <n v="0"/>
    <n v="13913.6"/>
    <n v="8167879"/>
    <n v="4394913393685.0298"/>
    <n v="0"/>
    <n v="34804799"/>
  </r>
  <r>
    <n v="1"/>
    <d v="2019-09-24T11:25:49"/>
    <s v="GOA"/>
    <x v="10"/>
    <n v="510"/>
    <s v="Shumagin"/>
    <n v="701"/>
    <x v="5"/>
    <x v="31"/>
    <x v="0"/>
    <s v="SLOPE"/>
    <n v="30020"/>
    <s v="shortspine thornyhead"/>
    <s v="Sebastolobus alascanus"/>
    <n v="2"/>
    <n v="2"/>
    <n v="371.3"/>
    <n v="41534.938126445901"/>
    <n v="1040.3"/>
    <n v="386226.38406107202"/>
    <x v="362"/>
    <x v="362"/>
    <n v="0"/>
    <n v="5735.8"/>
    <n v="2015324"/>
    <n v="1449438611695.2"/>
    <n v="0"/>
    <n v="17312412"/>
  </r>
  <r>
    <n v="1"/>
    <d v="2019-09-24T11:25:49"/>
    <s v="GOA"/>
    <x v="10"/>
    <n v="520"/>
    <s v="Chirikof"/>
    <n v="701"/>
    <x v="5"/>
    <x v="33"/>
    <x v="1"/>
    <s v="SLOPE"/>
    <n v="30020"/>
    <s v="shortspine thornyhead"/>
    <s v="Sebastolobus alascanus"/>
    <n v="3"/>
    <n v="3"/>
    <n v="154.6"/>
    <n v="2366.9031095604701"/>
    <n v="331.2"/>
    <n v="12933.159695029301"/>
    <x v="363"/>
    <x v="363"/>
    <n v="0"/>
    <n v="1115.8"/>
    <n v="1015333"/>
    <n v="121540620196.229"/>
    <n v="0"/>
    <n v="2515474"/>
  </r>
  <r>
    <n v="1"/>
    <d v="2019-09-24T11:25:49"/>
    <s v="GOA"/>
    <x v="10"/>
    <n v="530"/>
    <s v="Kodiak"/>
    <n v="701"/>
    <x v="5"/>
    <x v="35"/>
    <x v="1"/>
    <s v="SLOPE"/>
    <n v="30020"/>
    <s v="shortspine thornyhead"/>
    <s v="Sebastolobus alascanus"/>
    <n v="4"/>
    <n v="4"/>
    <n v="857.3"/>
    <n v="126818.83438283"/>
    <n v="2152.6999999999998"/>
    <n v="968370.60838815197"/>
    <x v="364"/>
    <x v="364"/>
    <n v="0"/>
    <n v="6954.3"/>
    <n v="7521139"/>
    <n v="11820976191307.6"/>
    <n v="0"/>
    <n v="18461379"/>
  </r>
  <r>
    <n v="1"/>
    <d v="2019-09-24T11:25:49"/>
    <s v="GOA"/>
    <x v="10"/>
    <n v="540"/>
    <s v="Yakutat"/>
    <n v="701"/>
    <x v="5"/>
    <x v="38"/>
    <x v="2"/>
    <s v="SLOPE"/>
    <n v="30020"/>
    <s v="shortspine thornyhead"/>
    <s v="Sebastolobus alascanus"/>
    <n v="1"/>
    <n v="1"/>
    <n v="2303"/>
    <m/>
    <n v="5753"/>
    <m/>
    <x v="365"/>
    <x v="32"/>
    <m/>
    <m/>
    <n v="10858580"/>
    <m/>
    <m/>
    <m/>
  </r>
  <r>
    <n v="1"/>
    <d v="2019-09-24T11:25:49"/>
    <s v="GOA"/>
    <x v="10"/>
    <n v="550"/>
    <s v="Southeastern"/>
    <n v="701"/>
    <x v="5"/>
    <x v="42"/>
    <x v="2"/>
    <s v="SLOPE"/>
    <n v="30020"/>
    <s v="shortspine thornyhead"/>
    <s v="Sebastolobus alascanus"/>
    <n v="2"/>
    <n v="2"/>
    <n v="392.7"/>
    <n v="5576.8370688847599"/>
    <n v="747.2"/>
    <n v="433.10433018070898"/>
    <x v="366"/>
    <x v="365"/>
    <n v="0"/>
    <n v="1618.3"/>
    <n v="901325"/>
    <n v="630281939.612216"/>
    <n v="582335"/>
    <n v="1220314"/>
  </r>
  <r>
    <n v="1"/>
    <d v="2019-09-24T11:25:49"/>
    <s v="GOA"/>
    <x v="11"/>
    <n v="10"/>
    <s v="Shumagin"/>
    <n v="1"/>
    <x v="0"/>
    <x v="0"/>
    <x v="0"/>
    <s v="SHELF"/>
    <n v="30020"/>
    <s v="shortspine thornyhead"/>
    <s v="Sebastolobus alascanus"/>
    <n v="16"/>
    <n v="1"/>
    <n v="0.3"/>
    <n v="7.0823003657943001E-2"/>
    <n v="2.8"/>
    <n v="8.0152788205005798"/>
    <x v="289"/>
    <x v="366"/>
    <n v="0"/>
    <n v="6.9"/>
    <n v="23591"/>
    <n v="556534386.65461397"/>
    <n v="0"/>
    <n v="73863"/>
  </r>
  <r>
    <n v="1"/>
    <d v="2019-09-24T11:25:49"/>
    <s v="GOA"/>
    <x v="11"/>
    <n v="11"/>
    <s v="Shumagin"/>
    <n v="1"/>
    <x v="0"/>
    <x v="1"/>
    <x v="0"/>
    <s v="SHELF"/>
    <n v="30020"/>
    <s v="shortspine thornyhead"/>
    <s v="Sebastolobus alascanus"/>
    <n v="3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12"/>
    <s v="Shumagin"/>
    <n v="1"/>
    <x v="0"/>
    <x v="2"/>
    <x v="0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13"/>
    <s v="Shumagin"/>
    <n v="1"/>
    <x v="0"/>
    <x v="3"/>
    <x v="0"/>
    <s v="SHELF"/>
    <n v="30020"/>
    <s v="shortspine thornyhead"/>
    <s v="Sebastolobus alascanus"/>
    <n v="31"/>
    <n v="1"/>
    <n v="1.2"/>
    <n v="1.44475872717082"/>
    <n v="2.8"/>
    <n v="7.8502003747579003"/>
    <x v="367"/>
    <x v="367"/>
    <n v="0"/>
    <n v="45.3"/>
    <n v="34739"/>
    <n v="1206811057.63744"/>
    <n v="0"/>
    <n v="105677"/>
  </r>
  <r>
    <n v="1"/>
    <d v="2019-09-24T11:25:49"/>
    <s v="GOA"/>
    <x v="11"/>
    <n v="20"/>
    <s v="Chirikof"/>
    <n v="1"/>
    <x v="0"/>
    <x v="4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21"/>
    <s v="Chirikof"/>
    <n v="1"/>
    <x v="0"/>
    <x v="5"/>
    <x v="1"/>
    <s v="SHELF"/>
    <n v="30020"/>
    <s v="shortspine thornyhead"/>
    <s v="Sebastolobus alascanus"/>
    <n v="1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22"/>
    <s v="Chirikof"/>
    <n v="1"/>
    <x v="0"/>
    <x v="6"/>
    <x v="1"/>
    <s v="SHELF"/>
    <n v="30020"/>
    <s v="shortspine thornyhead"/>
    <s v="Sebastolobus alascanus"/>
    <n v="3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30"/>
    <s v="Kodiak"/>
    <n v="1"/>
    <x v="0"/>
    <x v="7"/>
    <x v="1"/>
    <s v="SHELF"/>
    <n v="30020"/>
    <s v="shortspine thornyhead"/>
    <s v="Sebastolobus alascanus"/>
    <n v="2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31"/>
    <s v="Kodiak"/>
    <n v="1"/>
    <x v="0"/>
    <x v="8"/>
    <x v="1"/>
    <s v="SHELF"/>
    <n v="30020"/>
    <s v="shortspine thornyhead"/>
    <s v="Sebastolobus alascanus"/>
    <n v="3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32"/>
    <s v="Kodiak"/>
    <n v="1"/>
    <x v="0"/>
    <x v="9"/>
    <x v="1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33"/>
    <s v="Kodiak"/>
    <n v="1"/>
    <x v="0"/>
    <x v="10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35"/>
    <s v="Kodiak"/>
    <n v="1"/>
    <x v="0"/>
    <x v="11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40"/>
    <s v="Yakutat"/>
    <n v="1"/>
    <x v="0"/>
    <x v="12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41"/>
    <s v="Yakutat"/>
    <n v="1"/>
    <x v="0"/>
    <x v="13"/>
    <x v="2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50"/>
    <s v="Southeastern"/>
    <n v="1"/>
    <x v="0"/>
    <x v="43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110"/>
    <s v="Shumagin"/>
    <n v="101"/>
    <x v="1"/>
    <x v="14"/>
    <x v="0"/>
    <s v="GULLY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111"/>
    <s v="Shumagin"/>
    <n v="101"/>
    <x v="1"/>
    <x v="15"/>
    <x v="0"/>
    <s v="SHELF"/>
    <n v="30020"/>
    <s v="shortspine thornyhead"/>
    <s v="Sebastolobus alascanus"/>
    <n v="27"/>
    <n v="7"/>
    <n v="24.8"/>
    <n v="332.00563492980098"/>
    <n v="73.5"/>
    <n v="3612.3861577010998"/>
    <x v="368"/>
    <x v="368"/>
    <n v="0"/>
    <n v="507.7"/>
    <n v="599110"/>
    <n v="240163929464.548"/>
    <n v="0"/>
    <n v="1606684"/>
  </r>
  <r>
    <n v="1"/>
    <d v="2019-09-24T11:25:49"/>
    <s v="GOA"/>
    <x v="11"/>
    <n v="112"/>
    <s v="Shumagin"/>
    <n v="101"/>
    <x v="1"/>
    <x v="16"/>
    <x v="0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120"/>
    <s v="Chirikof"/>
    <n v="101"/>
    <x v="1"/>
    <x v="17"/>
    <x v="1"/>
    <s v="GULLY"/>
    <n v="30020"/>
    <s v="shortspine thornyhead"/>
    <s v="Sebastolobus alascanus"/>
    <n v="14"/>
    <n v="1"/>
    <n v="44"/>
    <n v="1935.0948388836"/>
    <n v="135"/>
    <n v="18236.1604998781"/>
    <x v="369"/>
    <x v="369"/>
    <n v="0"/>
    <n v="1543.5"/>
    <n v="1499504"/>
    <n v="2248512792606.1201"/>
    <n v="0"/>
    <n v="4738433"/>
  </r>
  <r>
    <n v="1"/>
    <d v="2019-09-24T11:25:49"/>
    <s v="GOA"/>
    <x v="11"/>
    <n v="121"/>
    <s v="Chirikof"/>
    <n v="101"/>
    <x v="1"/>
    <x v="18"/>
    <x v="1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122"/>
    <s v="Chirikof"/>
    <n v="101"/>
    <x v="1"/>
    <x v="19"/>
    <x v="1"/>
    <s v="SHELF"/>
    <n v="30020"/>
    <s v="shortspine thornyhead"/>
    <s v="Sebastolobus alascanus"/>
    <n v="16"/>
    <n v="2"/>
    <n v="26.4"/>
    <n v="384.161503949436"/>
    <n v="77.7"/>
    <n v="3070.8087518052398"/>
    <x v="370"/>
    <x v="370"/>
    <n v="0"/>
    <n v="341.4"/>
    <n v="389483"/>
    <n v="77100316317.409805"/>
    <n v="0"/>
    <n v="981196"/>
  </r>
  <r>
    <n v="1"/>
    <d v="2019-09-24T11:25:49"/>
    <s v="GOA"/>
    <x v="11"/>
    <n v="130"/>
    <s v="Kodiak"/>
    <n v="101"/>
    <x v="1"/>
    <x v="20"/>
    <x v="1"/>
    <s v="GULLY"/>
    <n v="30020"/>
    <s v="shortspine thornyhead"/>
    <s v="Sebastolobus alascanus"/>
    <n v="29"/>
    <n v="4"/>
    <n v="12.3"/>
    <n v="49.146618942235897"/>
    <n v="47.7"/>
    <n v="674.26971784780199"/>
    <x v="371"/>
    <x v="371"/>
    <n v="0"/>
    <n v="210.7"/>
    <n v="377318"/>
    <n v="42206711088.4561"/>
    <n v="0"/>
    <n v="798065"/>
  </r>
  <r>
    <n v="1"/>
    <d v="2019-09-24T11:25:49"/>
    <s v="GOA"/>
    <x v="11"/>
    <n v="131"/>
    <s v="Kodiak"/>
    <n v="101"/>
    <x v="1"/>
    <x v="21"/>
    <x v="1"/>
    <s v="SHELF"/>
    <n v="30020"/>
    <s v="shortspine thornyhead"/>
    <s v="Sebastolobus alascanus"/>
    <n v="25"/>
    <n v="2"/>
    <n v="39.1"/>
    <n v="1492.60730774696"/>
    <n v="96.6"/>
    <n v="8628.1850537021201"/>
    <x v="372"/>
    <x v="372"/>
    <n v="0"/>
    <n v="872.2"/>
    <n v="708506"/>
    <n v="464393029376.09601"/>
    <n v="0"/>
    <n v="2115047"/>
  </r>
  <r>
    <n v="1"/>
    <d v="2019-09-24T11:25:49"/>
    <s v="GOA"/>
    <x v="11"/>
    <n v="132"/>
    <s v="Kodiak"/>
    <n v="101"/>
    <x v="1"/>
    <x v="22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133"/>
    <s v="Kodiak"/>
    <n v="101"/>
    <x v="1"/>
    <x v="23"/>
    <x v="1"/>
    <s v="SHELF"/>
    <n v="30020"/>
    <s v="shortspine thornyhead"/>
    <s v="Sebastolobus alascanus"/>
    <n v="17"/>
    <n v="6"/>
    <n v="176.2"/>
    <n v="4895.4814911588201"/>
    <n v="735.7"/>
    <n v="78309.699094362702"/>
    <x v="373"/>
    <x v="373"/>
    <n v="337.1"/>
    <n v="3919.9"/>
    <n v="8885398"/>
    <n v="11421798098147.199"/>
    <n v="1720614"/>
    <n v="16050182"/>
  </r>
  <r>
    <n v="1"/>
    <d v="2019-09-24T11:25:49"/>
    <s v="GOA"/>
    <x v="11"/>
    <n v="134"/>
    <s v="Kodiak"/>
    <n v="101"/>
    <x v="1"/>
    <x v="24"/>
    <x v="1"/>
    <s v="SHELF"/>
    <n v="30020"/>
    <s v="shortspine thornyhead"/>
    <s v="Sebastolobus alascanus"/>
    <n v="18"/>
    <n v="1"/>
    <n v="0.6"/>
    <n v="0.335068005364351"/>
    <n v="2.2000000000000002"/>
    <n v="5.0337720894830698"/>
    <x v="374"/>
    <x v="374"/>
    <n v="0"/>
    <n v="9"/>
    <n v="11276"/>
    <n v="127146669.701179"/>
    <n v="0"/>
    <n v="35068"/>
  </r>
  <r>
    <n v="1"/>
    <d v="2019-09-24T11:25:49"/>
    <s v="GOA"/>
    <x v="11"/>
    <n v="140"/>
    <s v="Yakutat"/>
    <n v="101"/>
    <x v="1"/>
    <x v="25"/>
    <x v="2"/>
    <s v="SHELF"/>
    <n v="30020"/>
    <s v="shortspine thornyhead"/>
    <s v="Sebastolobus alascanus"/>
    <n v="9"/>
    <n v="5"/>
    <n v="91.9"/>
    <n v="1431.8575714935"/>
    <n v="213.5"/>
    <n v="7731.4399388579104"/>
    <x v="375"/>
    <x v="375"/>
    <n v="33.9"/>
    <n v="1315.9"/>
    <n v="1568542"/>
    <n v="417172362163.229"/>
    <n v="79123"/>
    <n v="3057962"/>
  </r>
  <r>
    <n v="1"/>
    <d v="2019-09-24T11:25:49"/>
    <s v="GOA"/>
    <x v="11"/>
    <n v="141"/>
    <s v="Yakutat"/>
    <n v="101"/>
    <x v="1"/>
    <x v="26"/>
    <x v="2"/>
    <s v="SHELF"/>
    <n v="30020"/>
    <s v="shortspine thornyhead"/>
    <s v="Sebastolobus alascanus"/>
    <n v="8"/>
    <n v="6"/>
    <n v="88.1"/>
    <n v="2538.3609881843099"/>
    <n v="702.1"/>
    <n v="95654.285872328401"/>
    <x v="376"/>
    <x v="376"/>
    <n v="0"/>
    <n v="1093.3"/>
    <n v="3704889"/>
    <n v="2663212780445.4302"/>
    <n v="0"/>
    <n v="7564416"/>
  </r>
  <r>
    <n v="1"/>
    <d v="2019-09-24T11:25:49"/>
    <s v="GOA"/>
    <x v="11"/>
    <n v="142"/>
    <s v="Yakutat"/>
    <n v="101"/>
    <x v="1"/>
    <x v="27"/>
    <x v="2"/>
    <s v="SHELF"/>
    <n v="30020"/>
    <s v="shortspine thornyhead"/>
    <s v="Sebastolobus alascanus"/>
    <n v="9"/>
    <n v="3"/>
    <n v="14.8"/>
    <n v="94.493235181112993"/>
    <n v="95.4"/>
    <n v="3443.8692072434701"/>
    <x v="377"/>
    <x v="377"/>
    <n v="0"/>
    <n v="335.8"/>
    <n v="861659"/>
    <n v="280934628838.77802"/>
    <n v="0"/>
    <n v="2083914"/>
  </r>
  <r>
    <n v="1"/>
    <d v="2019-09-24T11:25:49"/>
    <s v="GOA"/>
    <x v="11"/>
    <n v="143"/>
    <s v="Yakutat"/>
    <n v="101"/>
    <x v="1"/>
    <x v="28"/>
    <x v="2"/>
    <s v="SHELF"/>
    <n v="30020"/>
    <s v="shortspine thornyhead"/>
    <s v="Sebastolobus alascanus"/>
    <n v="7"/>
    <n v="2"/>
    <n v="24.7"/>
    <n v="529.78058052670394"/>
    <n v="240.4"/>
    <n v="54956.542682712003"/>
    <x v="378"/>
    <x v="378"/>
    <n v="0"/>
    <n v="626.5"/>
    <n v="1857961"/>
    <n v="3281715402376.7202"/>
    <n v="0"/>
    <n v="6290825"/>
  </r>
  <r>
    <n v="1"/>
    <d v="2019-09-24T11:25:49"/>
    <s v="GOA"/>
    <x v="11"/>
    <n v="150"/>
    <s v="Southeastern"/>
    <n v="101"/>
    <x v="1"/>
    <x v="29"/>
    <x v="2"/>
    <s v="SHELF"/>
    <n v="30020"/>
    <s v="shortspine thornyhead"/>
    <s v="Sebastolobus alascanus"/>
    <n v="8"/>
    <n v="2"/>
    <n v="127.9"/>
    <n v="16260.125834107799"/>
    <n v="413"/>
    <n v="165479.86033642601"/>
    <x v="379"/>
    <x v="379"/>
    <n v="0"/>
    <n v="1802.1"/>
    <n v="1733042"/>
    <n v="2914037770921.8901"/>
    <n v="0"/>
    <n v="5770228"/>
  </r>
  <r>
    <n v="1"/>
    <d v="2019-09-24T11:25:49"/>
    <s v="GOA"/>
    <x v="11"/>
    <n v="151"/>
    <s v="Southeastern"/>
    <n v="101"/>
    <x v="1"/>
    <x v="30"/>
    <x v="2"/>
    <s v="SHELF"/>
    <n v="30020"/>
    <s v="shortspine thornyhead"/>
    <s v="Sebastolobus alascanus"/>
    <n v="14"/>
    <n v="3"/>
    <n v="8.8000000000000007"/>
    <n v="25.553930165690399"/>
    <n v="48.7"/>
    <n v="1246.5152979227601"/>
    <x v="380"/>
    <x v="380"/>
    <n v="0"/>
    <n v="135.5"/>
    <n v="335739"/>
    <n v="59137671098.124802"/>
    <n v="0"/>
    <n v="861013"/>
  </r>
  <r>
    <n v="1"/>
    <d v="2019-09-24T11:25:49"/>
    <s v="GOA"/>
    <x v="11"/>
    <n v="210"/>
    <s v="Shumagin"/>
    <n v="201"/>
    <x v="2"/>
    <x v="31"/>
    <x v="0"/>
    <s v="SLOPE"/>
    <n v="30020"/>
    <s v="shortspine thornyhead"/>
    <s v="Sebastolobus alascanus"/>
    <n v="11"/>
    <n v="10"/>
    <n v="388.1"/>
    <n v="11460.3297448433"/>
    <n v="1429.5"/>
    <n v="192301.162331806"/>
    <x v="381"/>
    <x v="381"/>
    <n v="417"/>
    <n v="1746.9"/>
    <n v="3985454"/>
    <n v="1494691480604.8701"/>
    <n v="1261555"/>
    <n v="6709353"/>
  </r>
  <r>
    <n v="1"/>
    <d v="2019-09-24T11:25:49"/>
    <s v="GOA"/>
    <x v="11"/>
    <n v="220"/>
    <s v="Chirikof"/>
    <n v="201"/>
    <x v="2"/>
    <x v="32"/>
    <x v="1"/>
    <s v="GULLY"/>
    <n v="30020"/>
    <s v="shortspine thornyhead"/>
    <s v="Sebastolobus alascanus"/>
    <n v="14"/>
    <n v="4"/>
    <n v="133"/>
    <n v="6776.6421884801803"/>
    <n v="304.5"/>
    <n v="36793.019655904201"/>
    <x v="307"/>
    <x v="382"/>
    <n v="0"/>
    <n v="3113.5"/>
    <n v="3050657"/>
    <n v="3692400880543.1802"/>
    <n v="0"/>
    <n v="7201231"/>
  </r>
  <r>
    <n v="1"/>
    <d v="2019-09-24T11:25:49"/>
    <s v="GOA"/>
    <x v="11"/>
    <n v="221"/>
    <s v="Chirikof"/>
    <n v="201"/>
    <x v="2"/>
    <x v="33"/>
    <x v="1"/>
    <s v="SLOPE"/>
    <n v="30020"/>
    <s v="shortspine thornyhead"/>
    <s v="Sebastolobus alascanus"/>
    <n v="6"/>
    <n v="6"/>
    <n v="849.8"/>
    <n v="49571.746680677003"/>
    <n v="3880.2"/>
    <n v="797674.98350744497"/>
    <x v="382"/>
    <x v="383"/>
    <n v="423.9"/>
    <n v="2173.6"/>
    <n v="5930231"/>
    <n v="1863161865297.49"/>
    <n v="2420875"/>
    <n v="9439586"/>
  </r>
  <r>
    <n v="1"/>
    <d v="2019-09-24T11:25:49"/>
    <s v="GOA"/>
    <x v="11"/>
    <n v="230"/>
    <s v="Kodiak"/>
    <n v="201"/>
    <x v="2"/>
    <x v="34"/>
    <x v="1"/>
    <s v="GULLY"/>
    <n v="30020"/>
    <s v="shortspine thornyhead"/>
    <s v="Sebastolobus alascanus"/>
    <n v="15"/>
    <n v="12"/>
    <n v="713"/>
    <n v="32852.311788441097"/>
    <n v="2215.8000000000002"/>
    <n v="328479.40614224703"/>
    <x v="383"/>
    <x v="384"/>
    <n v="2158.8000000000002"/>
    <n v="7337"/>
    <n v="14755902"/>
    <n v="14567538556195.1"/>
    <n v="6568985"/>
    <n v="22942819"/>
  </r>
  <r>
    <n v="1"/>
    <d v="2019-09-24T11:25:49"/>
    <s v="GOA"/>
    <x v="11"/>
    <n v="231"/>
    <s v="Kodiak"/>
    <n v="201"/>
    <x v="2"/>
    <x v="35"/>
    <x v="1"/>
    <s v="SLOPE"/>
    <n v="30020"/>
    <s v="shortspine thornyhead"/>
    <s v="Sebastolobus alascanus"/>
    <n v="6"/>
    <n v="6"/>
    <n v="1146.3"/>
    <n v="40996.781527933199"/>
    <n v="6238.4"/>
    <n v="1141780.53956801"/>
    <x v="384"/>
    <x v="385"/>
    <n v="1015.3"/>
    <n v="2704.7"/>
    <n v="10122442"/>
    <n v="3006166800254.73"/>
    <n v="5664764"/>
    <n v="14580119"/>
  </r>
  <r>
    <n v="1"/>
    <d v="2019-09-24T11:25:49"/>
    <s v="GOA"/>
    <x v="11"/>
    <n v="232"/>
    <s v="Kodiak"/>
    <n v="201"/>
    <x v="2"/>
    <x v="36"/>
    <x v="1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1"/>
    <n v="240"/>
    <s v="Yakutat"/>
    <n v="201"/>
    <x v="2"/>
    <x v="37"/>
    <x v="2"/>
    <s v="GULLY"/>
    <n v="30020"/>
    <s v="shortspine thornyhead"/>
    <s v="Sebastolobus alascanus"/>
    <n v="7"/>
    <n v="7"/>
    <n v="1343.7"/>
    <n v="174454.83219915599"/>
    <n v="4656.5"/>
    <n v="1434709.4216046"/>
    <x v="385"/>
    <x v="386"/>
    <n v="978.5"/>
    <n v="7198.2"/>
    <n v="14168200"/>
    <n v="13282599431952.9"/>
    <n v="5250035"/>
    <n v="23086365"/>
  </r>
  <r>
    <n v="1"/>
    <d v="2019-09-24T11:25:49"/>
    <s v="GOA"/>
    <x v="11"/>
    <n v="241"/>
    <s v="Yakutat"/>
    <n v="201"/>
    <x v="2"/>
    <x v="38"/>
    <x v="2"/>
    <s v="SLOPE"/>
    <n v="30020"/>
    <s v="shortspine thornyhead"/>
    <s v="Sebastolobus alascanus"/>
    <n v="6"/>
    <n v="6"/>
    <n v="683.8"/>
    <n v="88948.449155353897"/>
    <n v="4008.7"/>
    <n v="2553839.07050861"/>
    <x v="386"/>
    <x v="387"/>
    <n v="0"/>
    <n v="3085.9"/>
    <n v="8527974"/>
    <n v="11557678392430.4"/>
    <n v="0"/>
    <n v="17268496"/>
  </r>
  <r>
    <n v="1"/>
    <d v="2019-09-24T11:25:49"/>
    <s v="GOA"/>
    <x v="11"/>
    <n v="250"/>
    <s v="Southeastern"/>
    <n v="201"/>
    <x v="2"/>
    <x v="39"/>
    <x v="2"/>
    <s v="SLOPE"/>
    <n v="30020"/>
    <s v="shortspine thornyhead"/>
    <s v="Sebastolobus alascanus"/>
    <n v="4"/>
    <n v="4"/>
    <n v="1931.1"/>
    <n v="188345.83148007601"/>
    <n v="11437.1"/>
    <n v="3173138.7789887302"/>
    <x v="387"/>
    <x v="388"/>
    <n v="619.1"/>
    <n v="3726.9"/>
    <n v="12869767"/>
    <n v="4017874550284.77"/>
    <n v="6491564"/>
    <n v="19247970"/>
  </r>
  <r>
    <n v="1"/>
    <d v="2019-09-24T11:25:49"/>
    <s v="GOA"/>
    <x v="11"/>
    <n v="251"/>
    <s v="Southeastern"/>
    <n v="201"/>
    <x v="2"/>
    <x v="40"/>
    <x v="2"/>
    <s v="SLOPE"/>
    <n v="30020"/>
    <s v="shortspine thornyhead"/>
    <s v="Sebastolobus alascanus"/>
    <n v="11"/>
    <n v="11"/>
    <n v="620.4"/>
    <n v="25087.6239561927"/>
    <n v="3332.7"/>
    <n v="739701.79085935606"/>
    <x v="388"/>
    <x v="389"/>
    <n v="1050.4000000000001"/>
    <n v="3822"/>
    <n v="13087667"/>
    <n v="11407539068173.5"/>
    <n v="5562587"/>
    <n v="20612748"/>
  </r>
  <r>
    <n v="1"/>
    <d v="2019-09-24T11:25:49"/>
    <s v="GOA"/>
    <x v="11"/>
    <n v="310"/>
    <s v="Shumagin"/>
    <n v="301"/>
    <x v="3"/>
    <x v="31"/>
    <x v="0"/>
    <s v="SLOPE"/>
    <n v="30020"/>
    <s v="shortspine thornyhead"/>
    <s v="Sebastolobus alascanus"/>
    <n v="7"/>
    <n v="7"/>
    <n v="886.8"/>
    <n v="34819.644302373097"/>
    <n v="2865.1"/>
    <n v="811118.03658351104"/>
    <x v="389"/>
    <x v="390"/>
    <n v="1088.9000000000001"/>
    <n v="3400.4"/>
    <n v="7251937"/>
    <n v="5196405210854.3799"/>
    <n v="1673847"/>
    <n v="12830026"/>
  </r>
  <r>
    <n v="1"/>
    <d v="2019-09-24T11:25:49"/>
    <s v="GOA"/>
    <x v="11"/>
    <n v="320"/>
    <s v="Chirikof"/>
    <n v="301"/>
    <x v="3"/>
    <x v="33"/>
    <x v="1"/>
    <s v="SLOPE"/>
    <n v="30020"/>
    <s v="shortspine thornyhead"/>
    <s v="Sebastolobus alascanus"/>
    <n v="6"/>
    <n v="6"/>
    <n v="3797.5"/>
    <n v="681300.10838226997"/>
    <n v="11872.5"/>
    <n v="4752451.6630858099"/>
    <x v="390"/>
    <x v="391"/>
    <n v="2687.2"/>
    <n v="9494.7999999999993"/>
    <n v="19042976"/>
    <n v="12226589096509.801"/>
    <n v="10053078"/>
    <n v="28032873"/>
  </r>
  <r>
    <n v="1"/>
    <d v="2019-09-24T11:25:49"/>
    <s v="GOA"/>
    <x v="11"/>
    <n v="330"/>
    <s v="Kodiak"/>
    <n v="301"/>
    <x v="3"/>
    <x v="35"/>
    <x v="1"/>
    <s v="SLOPE"/>
    <n v="30020"/>
    <s v="shortspine thornyhead"/>
    <s v="Sebastolobus alascanus"/>
    <n v="6"/>
    <n v="6"/>
    <n v="929.4"/>
    <n v="18484.538033884499"/>
    <n v="5484.6"/>
    <n v="1429731.81803457"/>
    <x v="391"/>
    <x v="392"/>
    <n v="1688.3"/>
    <n v="3723.9"/>
    <n v="15969775"/>
    <n v="12121836400756.699"/>
    <n v="7018471"/>
    <n v="24921078"/>
  </r>
  <r>
    <n v="1"/>
    <d v="2019-09-24T11:25:49"/>
    <s v="GOA"/>
    <x v="11"/>
    <n v="340"/>
    <s v="Yakutat"/>
    <n v="301"/>
    <x v="3"/>
    <x v="37"/>
    <x v="2"/>
    <s v="GULLY"/>
    <n v="30020"/>
    <s v="shortspine thornyhead"/>
    <s v="Sebastolobus alascanus"/>
    <n v="3"/>
    <n v="3"/>
    <n v="1380.1"/>
    <n v="297457.51116892399"/>
    <n v="7099.6"/>
    <n v="9581824.8025695905"/>
    <x v="392"/>
    <x v="393"/>
    <n v="0"/>
    <n v="4126.5"/>
    <n v="7860664"/>
    <n v="11746195965961.6"/>
    <n v="0"/>
    <n v="22608217"/>
  </r>
  <r>
    <n v="1"/>
    <d v="2019-09-24T11:25:49"/>
    <s v="GOA"/>
    <x v="11"/>
    <n v="341"/>
    <s v="Yakutat"/>
    <n v="301"/>
    <x v="3"/>
    <x v="38"/>
    <x v="2"/>
    <s v="SLOPE"/>
    <n v="30020"/>
    <s v="shortspine thornyhead"/>
    <s v="Sebastolobus alascanus"/>
    <n v="3"/>
    <n v="3"/>
    <n v="2653.7"/>
    <n v="867927.40695440001"/>
    <n v="9836.9"/>
    <n v="14101881.824095899"/>
    <x v="393"/>
    <x v="394"/>
    <n v="0"/>
    <n v="10130.9"/>
    <n v="14957744"/>
    <n v="32605728290186.5"/>
    <n v="0"/>
    <n v="39528487"/>
  </r>
  <r>
    <n v="1"/>
    <d v="2019-09-24T11:25:49"/>
    <s v="GOA"/>
    <x v="11"/>
    <n v="350"/>
    <s v="Southeastern"/>
    <n v="301"/>
    <x v="3"/>
    <x v="41"/>
    <x v="2"/>
    <s v="GULLY"/>
    <n v="30020"/>
    <s v="shortspine thornyhead"/>
    <s v="Sebastolobus alascanus"/>
    <n v="7"/>
    <n v="7"/>
    <n v="1855.3"/>
    <n v="102878.720749613"/>
    <n v="5681.9"/>
    <n v="1400846.5543909699"/>
    <x v="394"/>
    <x v="395"/>
    <n v="2509.4"/>
    <n v="6189.4"/>
    <n v="13320236"/>
    <n v="7698869268204.9297"/>
    <n v="6530585"/>
    <n v="20109887"/>
  </r>
  <r>
    <n v="1"/>
    <d v="2019-09-24T11:25:49"/>
    <s v="GOA"/>
    <x v="11"/>
    <n v="351"/>
    <s v="Southeastern"/>
    <n v="301"/>
    <x v="3"/>
    <x v="42"/>
    <x v="2"/>
    <s v="SLOPE"/>
    <n v="30020"/>
    <s v="shortspine thornyhead"/>
    <s v="Sebastolobus alascanus"/>
    <n v="1"/>
    <n v="1"/>
    <n v="3682"/>
    <m/>
    <n v="24022"/>
    <m/>
    <x v="395"/>
    <x v="32"/>
    <m/>
    <m/>
    <n v="18560793"/>
    <m/>
    <m/>
    <m/>
  </r>
  <r>
    <n v="1"/>
    <d v="2019-09-24T11:25:49"/>
    <s v="GOA"/>
    <x v="11"/>
    <n v="410"/>
    <s v="Shumagin"/>
    <n v="501"/>
    <x v="4"/>
    <x v="31"/>
    <x v="0"/>
    <s v="SLOPE"/>
    <n v="30020"/>
    <s v="shortspine thornyhead"/>
    <s v="Sebastolobus alascanus"/>
    <n v="3"/>
    <n v="3"/>
    <n v="1132.7"/>
    <n v="565977.012640842"/>
    <n v="4994.5"/>
    <n v="9909660.2769505698"/>
    <x v="396"/>
    <x v="396"/>
    <n v="0"/>
    <n v="8764.2999999999993"/>
    <n v="10017062"/>
    <n v="39861047513929.398"/>
    <n v="0"/>
    <n v="37184314"/>
  </r>
  <r>
    <n v="1"/>
    <d v="2019-09-24T11:25:49"/>
    <s v="GOA"/>
    <x v="11"/>
    <n v="420"/>
    <s v="Chirikof"/>
    <n v="501"/>
    <x v="4"/>
    <x v="33"/>
    <x v="1"/>
    <s v="SLOPE"/>
    <n v="30020"/>
    <s v="shortspine thornyhead"/>
    <s v="Sebastolobus alascanus"/>
    <n v="5"/>
    <n v="5"/>
    <n v="1510.5"/>
    <n v="123900.280305887"/>
    <n v="5197.3"/>
    <n v="1084021.0378912"/>
    <x v="397"/>
    <x v="397"/>
    <n v="1041.8"/>
    <n v="4858.8999999999996"/>
    <n v="10151359"/>
    <n v="4135572025815.8198"/>
    <n v="4506056"/>
    <n v="15796662"/>
  </r>
  <r>
    <n v="1"/>
    <d v="2019-09-24T11:25:49"/>
    <s v="GOA"/>
    <x v="11"/>
    <n v="430"/>
    <s v="Kodiak"/>
    <n v="501"/>
    <x v="4"/>
    <x v="35"/>
    <x v="1"/>
    <s v="SLOPE"/>
    <n v="30020"/>
    <s v="shortspine thornyhead"/>
    <s v="Sebastolobus alascanus"/>
    <n v="4"/>
    <n v="4"/>
    <n v="2254.8000000000002"/>
    <n v="124409.77584458201"/>
    <n v="8914.7000000000007"/>
    <n v="2856768.7512558899"/>
    <x v="398"/>
    <x v="398"/>
    <n v="1975.9"/>
    <n v="5892.5"/>
    <n v="15554621"/>
    <n v="8697287274283.0703"/>
    <n v="6170533"/>
    <n v="24938709"/>
  </r>
  <r>
    <n v="1"/>
    <d v="2019-09-24T11:25:49"/>
    <s v="GOA"/>
    <x v="11"/>
    <n v="440"/>
    <s v="Yakutat"/>
    <n v="501"/>
    <x v="4"/>
    <x v="38"/>
    <x v="2"/>
    <s v="SLOPE"/>
    <n v="30020"/>
    <s v="shortspine thornyhead"/>
    <s v="Sebastolobus alascanus"/>
    <n v="2"/>
    <n v="2"/>
    <n v="2080.5"/>
    <n v="11007.325274577999"/>
    <n v="7727.3"/>
    <n v="3018534.6379727898"/>
    <x v="399"/>
    <x v="399"/>
    <n v="1098.0999999999999"/>
    <n v="5015.3"/>
    <n v="11353353"/>
    <n v="6516150548137.2803"/>
    <n v="0"/>
    <n v="43787644"/>
  </r>
  <r>
    <n v="1"/>
    <d v="2019-09-24T11:25:49"/>
    <s v="GOA"/>
    <x v="11"/>
    <n v="450"/>
    <s v="Southeastern"/>
    <n v="501"/>
    <x v="4"/>
    <x v="42"/>
    <x v="2"/>
    <s v="SLOPE"/>
    <n v="30020"/>
    <s v="shortspine thornyhead"/>
    <s v="Sebastolobus alascanus"/>
    <n v="3"/>
    <n v="3"/>
    <n v="1236.2"/>
    <n v="575022.59099438996"/>
    <n v="3110.1"/>
    <n v="4818489.5610870402"/>
    <x v="400"/>
    <x v="400"/>
    <n v="0"/>
    <n v="4649.7"/>
    <n v="3214162"/>
    <n v="5146337526582.4805"/>
    <n v="0"/>
    <n v="12975750"/>
  </r>
  <r>
    <n v="1"/>
    <d v="2019-09-24T11:25:49"/>
    <s v="GOA"/>
    <x v="12"/>
    <n v="10"/>
    <s v="Shumagin"/>
    <n v="1"/>
    <x v="0"/>
    <x v="0"/>
    <x v="0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1"/>
    <s v="Shumagin"/>
    <n v="1"/>
    <x v="0"/>
    <x v="1"/>
    <x v="0"/>
    <s v="SHELF"/>
    <n v="30020"/>
    <s v="shortspine thornyhead"/>
    <s v="Sebastolobus alascanus"/>
    <n v="3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2"/>
    <s v="Shumagin"/>
    <n v="1"/>
    <x v="0"/>
    <x v="2"/>
    <x v="0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3"/>
    <s v="Shumagin"/>
    <n v="1"/>
    <x v="0"/>
    <x v="3"/>
    <x v="0"/>
    <s v="SHELF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20"/>
    <s v="Chirikof"/>
    <n v="1"/>
    <x v="0"/>
    <x v="4"/>
    <x v="1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21"/>
    <s v="Chirikof"/>
    <n v="1"/>
    <x v="0"/>
    <x v="5"/>
    <x v="1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22"/>
    <s v="Chirikof"/>
    <n v="1"/>
    <x v="0"/>
    <x v="6"/>
    <x v="1"/>
    <s v="SHELF"/>
    <n v="30020"/>
    <s v="shortspine thornyhead"/>
    <s v="Sebastolobus alascanus"/>
    <n v="2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30"/>
    <s v="Kodiak"/>
    <n v="1"/>
    <x v="0"/>
    <x v="7"/>
    <x v="1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31"/>
    <s v="Kodiak"/>
    <n v="1"/>
    <x v="0"/>
    <x v="8"/>
    <x v="1"/>
    <s v="SHELF"/>
    <n v="30020"/>
    <s v="shortspine thornyhead"/>
    <s v="Sebastolobus alascanus"/>
    <n v="3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32"/>
    <s v="Kodiak"/>
    <n v="1"/>
    <x v="0"/>
    <x v="9"/>
    <x v="1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33"/>
    <s v="Kodiak"/>
    <n v="1"/>
    <x v="0"/>
    <x v="10"/>
    <x v="1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35"/>
    <s v="Kodiak"/>
    <n v="1"/>
    <x v="0"/>
    <x v="11"/>
    <x v="1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40"/>
    <s v="Yakutat"/>
    <n v="1"/>
    <x v="0"/>
    <x v="12"/>
    <x v="2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41"/>
    <s v="Yakutat"/>
    <n v="1"/>
    <x v="0"/>
    <x v="13"/>
    <x v="2"/>
    <s v="SHELF"/>
    <n v="30020"/>
    <s v="shortspine thornyhead"/>
    <s v="Sebastolobus alascanus"/>
    <n v="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50"/>
    <s v="Southeastern"/>
    <n v="1"/>
    <x v="0"/>
    <x v="43"/>
    <x v="2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10"/>
    <s v="Shumagin"/>
    <n v="101"/>
    <x v="1"/>
    <x v="14"/>
    <x v="0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11"/>
    <s v="Shumagin"/>
    <n v="101"/>
    <x v="1"/>
    <x v="15"/>
    <x v="0"/>
    <s v="SHELF"/>
    <n v="30020"/>
    <s v="shortspine thornyhead"/>
    <s v="Sebastolobus alascanus"/>
    <n v="22"/>
    <n v="2"/>
    <n v="7.6"/>
    <n v="34.974546188732297"/>
    <n v="13.4"/>
    <n v="137.12909318337199"/>
    <x v="401"/>
    <x v="401"/>
    <n v="0"/>
    <n v="162.19999999999999"/>
    <n v="109663"/>
    <n v="9116816537.6282806"/>
    <n v="0"/>
    <n v="308265"/>
  </r>
  <r>
    <n v="1"/>
    <d v="2019-09-24T11:25:49"/>
    <s v="GOA"/>
    <x v="12"/>
    <n v="112"/>
    <s v="Shumagin"/>
    <n v="101"/>
    <x v="1"/>
    <x v="16"/>
    <x v="0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20"/>
    <s v="Chirikof"/>
    <n v="101"/>
    <x v="1"/>
    <x v="17"/>
    <x v="1"/>
    <s v="GULLY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21"/>
    <s v="Chirikof"/>
    <n v="101"/>
    <x v="1"/>
    <x v="18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22"/>
    <s v="Chirikof"/>
    <n v="101"/>
    <x v="1"/>
    <x v="19"/>
    <x v="1"/>
    <s v="SHELF"/>
    <n v="30020"/>
    <s v="shortspine thornyhead"/>
    <s v="Sebastolobus alascanus"/>
    <n v="19"/>
    <n v="2"/>
    <n v="17.600000000000001"/>
    <n v="249.593389543717"/>
    <n v="21.9"/>
    <n v="238.34331740191101"/>
    <x v="402"/>
    <x v="402"/>
    <n v="0"/>
    <n v="254.3"/>
    <n v="109931"/>
    <n v="5984203722.5617599"/>
    <n v="0"/>
    <n v="272459"/>
  </r>
  <r>
    <n v="1"/>
    <d v="2019-09-24T11:25:49"/>
    <s v="GOA"/>
    <x v="12"/>
    <n v="130"/>
    <s v="Kodiak"/>
    <n v="101"/>
    <x v="1"/>
    <x v="20"/>
    <x v="1"/>
    <s v="GULLY"/>
    <n v="30020"/>
    <s v="shortspine thornyhead"/>
    <s v="Sebastolobus alascanus"/>
    <n v="2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31"/>
    <s v="Kodiak"/>
    <n v="101"/>
    <x v="1"/>
    <x v="21"/>
    <x v="1"/>
    <s v="SHELF"/>
    <n v="30020"/>
    <s v="shortspine thornyhead"/>
    <s v="Sebastolobus alascanus"/>
    <n v="24"/>
    <n v="2"/>
    <n v="90.3"/>
    <n v="6396.4939158069601"/>
    <n v="241.6"/>
    <n v="49236.191443272597"/>
    <x v="403"/>
    <x v="403"/>
    <n v="0"/>
    <n v="1876.5"/>
    <n v="1772486"/>
    <n v="2650029404442.6001"/>
    <n v="0"/>
    <n v="5140592"/>
  </r>
  <r>
    <n v="1"/>
    <d v="2019-09-24T11:25:49"/>
    <s v="GOA"/>
    <x v="12"/>
    <n v="132"/>
    <s v="Kodiak"/>
    <n v="101"/>
    <x v="1"/>
    <x v="22"/>
    <x v="1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33"/>
    <s v="Kodiak"/>
    <n v="101"/>
    <x v="1"/>
    <x v="23"/>
    <x v="1"/>
    <s v="SHELF"/>
    <n v="30020"/>
    <s v="shortspine thornyhead"/>
    <s v="Sebastolobus alascanus"/>
    <n v="10"/>
    <n v="5"/>
    <n v="297.7"/>
    <n v="15016.2075337347"/>
    <n v="821.8"/>
    <n v="104897.831445213"/>
    <x v="404"/>
    <x v="404"/>
    <n v="248"/>
    <n v="6943.2"/>
    <n v="9925470"/>
    <n v="15299788730601.199"/>
    <n v="1077670"/>
    <n v="18773271"/>
  </r>
  <r>
    <n v="1"/>
    <d v="2019-09-24T11:25:49"/>
    <s v="GOA"/>
    <x v="12"/>
    <n v="134"/>
    <s v="Kodiak"/>
    <n v="101"/>
    <x v="1"/>
    <x v="24"/>
    <x v="1"/>
    <s v="SHELF"/>
    <n v="30020"/>
    <s v="shortspine thornyhead"/>
    <s v="Sebastolobus alascanus"/>
    <n v="21"/>
    <n v="4"/>
    <n v="301.7"/>
    <n v="24953.8375779622"/>
    <n v="1482.6"/>
    <n v="756474.26937281701"/>
    <x v="405"/>
    <x v="405"/>
    <n v="0"/>
    <n v="3172.5"/>
    <n v="7451470"/>
    <n v="19107576258039.102"/>
    <n v="0"/>
    <n v="16569838"/>
  </r>
  <r>
    <n v="1"/>
    <d v="2019-09-24T11:25:49"/>
    <s v="GOA"/>
    <x v="12"/>
    <n v="140"/>
    <s v="Yakutat"/>
    <n v="101"/>
    <x v="1"/>
    <x v="25"/>
    <x v="2"/>
    <s v="SHELF"/>
    <n v="30020"/>
    <s v="shortspine thornyhead"/>
    <s v="Sebastolobus alascanus"/>
    <n v="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41"/>
    <s v="Yakutat"/>
    <n v="101"/>
    <x v="1"/>
    <x v="26"/>
    <x v="2"/>
    <s v="SHELF"/>
    <n v="30020"/>
    <s v="shortspine thornyhead"/>
    <s v="Sebastolobus alascanus"/>
    <n v="6"/>
    <n v="5"/>
    <n v="383.2"/>
    <n v="50270.420355668102"/>
    <n v="1911.8"/>
    <n v="619592.25904496806"/>
    <x v="406"/>
    <x v="406"/>
    <n v="0"/>
    <n v="5063.5"/>
    <n v="10087888"/>
    <n v="17250727533066.801"/>
    <n v="0"/>
    <n v="20766278"/>
  </r>
  <r>
    <n v="1"/>
    <d v="2019-09-24T11:25:49"/>
    <s v="GOA"/>
    <x v="12"/>
    <n v="142"/>
    <s v="Yakutat"/>
    <n v="101"/>
    <x v="1"/>
    <x v="27"/>
    <x v="2"/>
    <s v="SHELF"/>
    <n v="30020"/>
    <s v="shortspine thornyhead"/>
    <s v="Sebastolobus alascanus"/>
    <n v="9"/>
    <n v="5"/>
    <n v="21.2"/>
    <n v="228.66937459505999"/>
    <n v="146.69999999999999"/>
    <n v="12187.1769992177"/>
    <x v="407"/>
    <x v="407"/>
    <n v="0"/>
    <n v="506.3"/>
    <n v="1325022"/>
    <n v="994172496349.87598"/>
    <n v="0"/>
    <n v="3624293"/>
  </r>
  <r>
    <n v="1"/>
    <d v="2019-09-24T11:25:49"/>
    <s v="GOA"/>
    <x v="12"/>
    <n v="143"/>
    <s v="Yakutat"/>
    <n v="101"/>
    <x v="1"/>
    <x v="28"/>
    <x v="2"/>
    <s v="SHELF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150"/>
    <s v="Southeastern"/>
    <n v="101"/>
    <x v="1"/>
    <x v="29"/>
    <x v="2"/>
    <s v="SHELF"/>
    <n v="30020"/>
    <s v="shortspine thornyhead"/>
    <s v="Sebastolobus alascanus"/>
    <n v="7"/>
    <n v="3"/>
    <n v="217.1"/>
    <n v="21679.827134570201"/>
    <n v="1663.3"/>
    <n v="1507284.6860217799"/>
    <x v="408"/>
    <x v="408"/>
    <n v="0"/>
    <n v="2422.8000000000002"/>
    <n v="6979865"/>
    <n v="26542713401316.301"/>
    <n v="0"/>
    <n v="19586717"/>
  </r>
  <r>
    <n v="1"/>
    <d v="2019-09-24T11:25:49"/>
    <s v="GOA"/>
    <x v="12"/>
    <n v="151"/>
    <s v="Southeastern"/>
    <n v="101"/>
    <x v="1"/>
    <x v="30"/>
    <x v="2"/>
    <s v="SHELF"/>
    <n v="30020"/>
    <s v="shortspine thornyhead"/>
    <s v="Sebastolobus alascanus"/>
    <n v="6"/>
    <n v="1"/>
    <n v="4.2"/>
    <n v="17.610198996583001"/>
    <n v="14.3"/>
    <n v="203.73685728843299"/>
    <x v="409"/>
    <x v="409"/>
    <n v="0"/>
    <n v="103.2"/>
    <n v="98315"/>
    <n v="9665764453.0853405"/>
    <n v="0"/>
    <n v="351082"/>
  </r>
  <r>
    <n v="1"/>
    <d v="2019-09-24T11:25:49"/>
    <s v="GOA"/>
    <x v="12"/>
    <n v="210"/>
    <s v="Shumagin"/>
    <n v="201"/>
    <x v="2"/>
    <x v="31"/>
    <x v="0"/>
    <s v="SLOPE"/>
    <n v="30020"/>
    <s v="shortspine thornyhead"/>
    <s v="Sebastolobus alascanus"/>
    <n v="13"/>
    <n v="11"/>
    <n v="1439.2"/>
    <n v="192332.79650285401"/>
    <n v="5668.1"/>
    <n v="2511366.0422081701"/>
    <x v="410"/>
    <x v="410"/>
    <n v="1348.2"/>
    <n v="6676.7"/>
    <n v="15802235"/>
    <n v="19519993443888.199"/>
    <n v="6175100"/>
    <n v="25429370"/>
  </r>
  <r>
    <n v="1"/>
    <d v="2019-09-24T11:25:49"/>
    <s v="GOA"/>
    <x v="12"/>
    <n v="220"/>
    <s v="Chirikof"/>
    <n v="201"/>
    <x v="2"/>
    <x v="32"/>
    <x v="1"/>
    <s v="GULLY"/>
    <n v="30020"/>
    <s v="shortspine thornyhead"/>
    <s v="Sebastolobus alascanus"/>
    <n v="8"/>
    <n v="1"/>
    <n v="21.3"/>
    <n v="454.02718858923902"/>
    <n v="26.2"/>
    <n v="688.60441376464996"/>
    <x v="8"/>
    <x v="411"/>
    <n v="0"/>
    <n v="718.3"/>
    <n v="262879"/>
    <n v="69105595776.303696"/>
    <n v="0"/>
    <n v="884589"/>
  </r>
  <r>
    <n v="1"/>
    <d v="2019-09-24T11:25:49"/>
    <s v="GOA"/>
    <x v="12"/>
    <n v="221"/>
    <s v="Chirikof"/>
    <n v="201"/>
    <x v="2"/>
    <x v="33"/>
    <x v="1"/>
    <s v="SLOPE"/>
    <n v="30020"/>
    <s v="shortspine thornyhead"/>
    <s v="Sebastolobus alascanus"/>
    <n v="6"/>
    <n v="6"/>
    <n v="1346.8"/>
    <n v="194290.161483901"/>
    <n v="5763.6"/>
    <n v="3721717.4207419199"/>
    <x v="411"/>
    <x v="412"/>
    <n v="326.3"/>
    <n v="3790.2"/>
    <n v="8808552"/>
    <n v="8692966578003.46"/>
    <n v="1228257"/>
    <n v="16388846"/>
  </r>
  <r>
    <n v="1"/>
    <d v="2019-09-24T11:25:49"/>
    <s v="GOA"/>
    <x v="12"/>
    <n v="230"/>
    <s v="Kodiak"/>
    <n v="201"/>
    <x v="2"/>
    <x v="34"/>
    <x v="1"/>
    <s v="GULLY"/>
    <n v="30020"/>
    <s v="shortspine thornyhead"/>
    <s v="Sebastolobus alascanus"/>
    <n v="10"/>
    <n v="9"/>
    <n v="762.4"/>
    <n v="55425.2903971454"/>
    <n v="2659.1"/>
    <n v="663232.40265311894"/>
    <x v="412"/>
    <x v="413"/>
    <n v="1530.7"/>
    <n v="8623.4"/>
    <n v="17708365"/>
    <n v="29413300854493.398"/>
    <n v="5440628"/>
    <n v="29976103"/>
  </r>
  <r>
    <n v="1"/>
    <d v="2019-09-24T11:25:49"/>
    <s v="GOA"/>
    <x v="12"/>
    <n v="231"/>
    <s v="Kodiak"/>
    <n v="201"/>
    <x v="2"/>
    <x v="35"/>
    <x v="1"/>
    <s v="SLOPE"/>
    <n v="30020"/>
    <s v="shortspine thornyhead"/>
    <s v="Sebastolobus alascanus"/>
    <n v="5"/>
    <n v="5"/>
    <n v="1633.9"/>
    <n v="404108.46626085701"/>
    <n v="5776.9"/>
    <n v="2677875.6420278"/>
    <x v="413"/>
    <x v="414"/>
    <n v="0"/>
    <n v="5514.6"/>
    <n v="9373751"/>
    <n v="7050515025698.8799"/>
    <n v="2002692"/>
    <n v="16744810"/>
  </r>
  <r>
    <n v="1"/>
    <d v="2019-09-24T11:25:49"/>
    <s v="GOA"/>
    <x v="12"/>
    <n v="232"/>
    <s v="Kodiak"/>
    <n v="201"/>
    <x v="2"/>
    <x v="36"/>
    <x v="1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2"/>
    <n v="240"/>
    <s v="Yakutat"/>
    <n v="201"/>
    <x v="2"/>
    <x v="37"/>
    <x v="2"/>
    <s v="GULLY"/>
    <n v="30020"/>
    <s v="shortspine thornyhead"/>
    <s v="Sebastolobus alascanus"/>
    <n v="7"/>
    <n v="7"/>
    <n v="1529.5"/>
    <n v="135291.414236262"/>
    <n v="5454.7"/>
    <n v="1574464.0847827301"/>
    <x v="414"/>
    <x v="415"/>
    <n v="1915.1"/>
    <n v="7392.3"/>
    <n v="16596942"/>
    <n v="14576453909932.5"/>
    <n v="7254510"/>
    <n v="25939373"/>
  </r>
  <r>
    <n v="1"/>
    <d v="2019-09-24T11:25:49"/>
    <s v="GOA"/>
    <x v="12"/>
    <n v="241"/>
    <s v="Yakutat"/>
    <n v="201"/>
    <x v="2"/>
    <x v="38"/>
    <x v="2"/>
    <s v="SLOPE"/>
    <n v="30020"/>
    <s v="shortspine thornyhead"/>
    <s v="Sebastolobus alascanus"/>
    <n v="6"/>
    <n v="6"/>
    <n v="1804.8"/>
    <n v="606097.65913230402"/>
    <n v="6390.3"/>
    <n v="5006219.3008586597"/>
    <x v="415"/>
    <x v="416"/>
    <n v="0"/>
    <n v="8097.4"/>
    <n v="13594495"/>
    <n v="22656193692650.801"/>
    <n v="1356915"/>
    <n v="25832075"/>
  </r>
  <r>
    <n v="1"/>
    <d v="2019-09-24T11:25:49"/>
    <s v="GOA"/>
    <x v="12"/>
    <n v="250"/>
    <s v="Southeastern"/>
    <n v="201"/>
    <x v="2"/>
    <x v="39"/>
    <x v="2"/>
    <s v="SLOPE"/>
    <n v="30020"/>
    <s v="shortspine thornyhead"/>
    <s v="Sebastolobus alascanus"/>
    <n v="3"/>
    <n v="3"/>
    <n v="2335.1999999999998"/>
    <n v="151026.70881174301"/>
    <n v="19133.5"/>
    <n v="22877867.742397498"/>
    <x v="416"/>
    <x v="417"/>
    <n v="746"/>
    <n v="4509.3999999999996"/>
    <n v="21530223"/>
    <n v="28968289434934.398"/>
    <n v="0"/>
    <n v="44689915"/>
  </r>
  <r>
    <n v="1"/>
    <d v="2019-09-24T11:25:49"/>
    <s v="GOA"/>
    <x v="12"/>
    <n v="251"/>
    <s v="Southeastern"/>
    <n v="201"/>
    <x v="2"/>
    <x v="40"/>
    <x v="2"/>
    <s v="SLOPE"/>
    <n v="30020"/>
    <s v="shortspine thornyhead"/>
    <s v="Sebastolobus alascanus"/>
    <n v="6"/>
    <n v="5"/>
    <n v="388.5"/>
    <n v="8106.1000917759402"/>
    <n v="2909.9"/>
    <n v="869963.17814251001"/>
    <x v="417"/>
    <x v="418"/>
    <n v="616.5"/>
    <n v="2434.6"/>
    <n v="11427261"/>
    <n v="13416405185397.301"/>
    <n v="2010096"/>
    <n v="20844426"/>
  </r>
  <r>
    <n v="1"/>
    <d v="2019-09-24T11:25:49"/>
    <s v="GOA"/>
    <x v="12"/>
    <n v="310"/>
    <s v="Shumagin"/>
    <n v="301"/>
    <x v="3"/>
    <x v="31"/>
    <x v="0"/>
    <s v="SLOPE"/>
    <n v="30020"/>
    <s v="shortspine thornyhead"/>
    <s v="Sebastolobus alascanus"/>
    <n v="5"/>
    <n v="5"/>
    <n v="948.9"/>
    <n v="36536.231075818701"/>
    <n v="3334.4"/>
    <n v="596151.70566247101"/>
    <x v="418"/>
    <x v="419"/>
    <n v="1058.8"/>
    <n v="3744.8"/>
    <n v="8439809"/>
    <n v="3819229372351.9502"/>
    <n v="3014714"/>
    <n v="13864904"/>
  </r>
  <r>
    <n v="1"/>
    <d v="2019-09-24T11:25:49"/>
    <s v="GOA"/>
    <x v="12"/>
    <n v="320"/>
    <s v="Chirikof"/>
    <n v="301"/>
    <x v="3"/>
    <x v="33"/>
    <x v="1"/>
    <s v="SLOPE"/>
    <n v="30020"/>
    <s v="shortspine thornyhead"/>
    <s v="Sebastolobus alascanus"/>
    <n v="5"/>
    <n v="5"/>
    <n v="1976.2"/>
    <n v="200053.53895274701"/>
    <n v="6024.8"/>
    <n v="1429042.9940748001"/>
    <x v="419"/>
    <x v="420"/>
    <n v="1178.2"/>
    <n v="5161.3"/>
    <n v="9663565"/>
    <n v="3676485891590.0601"/>
    <n v="4340817"/>
    <n v="14986313"/>
  </r>
  <r>
    <n v="1"/>
    <d v="2019-09-24T11:25:49"/>
    <s v="GOA"/>
    <x v="12"/>
    <n v="330"/>
    <s v="Kodiak"/>
    <n v="301"/>
    <x v="3"/>
    <x v="35"/>
    <x v="1"/>
    <s v="SLOPE"/>
    <n v="30020"/>
    <s v="shortspine thornyhead"/>
    <s v="Sebastolobus alascanus"/>
    <n v="5"/>
    <n v="5"/>
    <n v="1660.9"/>
    <n v="99751.723847938498"/>
    <n v="9783.5"/>
    <n v="5697875.2272504997"/>
    <x v="420"/>
    <x v="421"/>
    <n v="2283.1999999999998"/>
    <n v="7389"/>
    <n v="28487289"/>
    <n v="48308857972820.602"/>
    <n v="9192819"/>
    <n v="47781758"/>
  </r>
  <r>
    <n v="1"/>
    <d v="2019-09-24T11:25:49"/>
    <s v="GOA"/>
    <x v="12"/>
    <n v="340"/>
    <s v="Yakutat"/>
    <n v="301"/>
    <x v="3"/>
    <x v="37"/>
    <x v="2"/>
    <s v="GULLY"/>
    <n v="30020"/>
    <s v="shortspine thornyhead"/>
    <s v="Sebastolobus alascanus"/>
    <n v="2"/>
    <n v="2"/>
    <n v="991.7"/>
    <n v="85631.592644763194"/>
    <n v="3998.9"/>
    <n v="2656438.1080421102"/>
    <x v="421"/>
    <x v="422"/>
    <n v="0"/>
    <n v="5214.7"/>
    <n v="4427586"/>
    <n v="3256482270490.1802"/>
    <n v="0"/>
    <n v="27356485"/>
  </r>
  <r>
    <n v="1"/>
    <d v="2019-09-24T11:25:49"/>
    <s v="GOA"/>
    <x v="12"/>
    <n v="341"/>
    <s v="Yakutat"/>
    <n v="301"/>
    <x v="3"/>
    <x v="38"/>
    <x v="2"/>
    <s v="SLOPE"/>
    <n v="30020"/>
    <s v="shortspine thornyhead"/>
    <s v="Sebastolobus alascanus"/>
    <n v="5"/>
    <n v="5"/>
    <n v="1573.9"/>
    <n v="55368.365997213303"/>
    <n v="6815.6"/>
    <n v="919697.082077511"/>
    <x v="422"/>
    <x v="423"/>
    <n v="1400"/>
    <n v="3386.5"/>
    <n v="10363704"/>
    <n v="2126481666883.4399"/>
    <n v="6315613"/>
    <n v="14411795"/>
  </r>
  <r>
    <n v="1"/>
    <d v="2019-09-24T11:25:49"/>
    <s v="GOA"/>
    <x v="12"/>
    <n v="350"/>
    <s v="Southeastern"/>
    <n v="301"/>
    <x v="3"/>
    <x v="41"/>
    <x v="2"/>
    <s v="GULLY"/>
    <n v="30020"/>
    <s v="shortspine thornyhead"/>
    <s v="Sebastolobus alascanus"/>
    <n v="4"/>
    <n v="4"/>
    <n v="1042.3"/>
    <n v="169470.39718657499"/>
    <n v="2504.1999999999998"/>
    <n v="929876.91050989495"/>
    <x v="423"/>
    <x v="424"/>
    <n v="0"/>
    <n v="5514.4"/>
    <n v="5870747"/>
    <n v="5110481763400.8701"/>
    <n v="0"/>
    <n v="13064096"/>
  </r>
  <r>
    <n v="1"/>
    <d v="2019-09-24T11:25:49"/>
    <s v="GOA"/>
    <x v="12"/>
    <n v="351"/>
    <s v="Southeastern"/>
    <n v="301"/>
    <x v="3"/>
    <x v="42"/>
    <x v="2"/>
    <s v="SLOPE"/>
    <n v="30020"/>
    <s v="shortspine thornyhead"/>
    <s v="Sebastolobus alascanus"/>
    <n v="3"/>
    <n v="3"/>
    <n v="4266.3"/>
    <n v="1248936.09517824"/>
    <n v="29112.5"/>
    <n v="87355296.156806096"/>
    <x v="424"/>
    <x v="425"/>
    <n v="0"/>
    <n v="7012"/>
    <n v="22494035"/>
    <n v="52151415417680.602"/>
    <n v="0"/>
    <n v="53568552"/>
  </r>
  <r>
    <n v="1"/>
    <d v="2019-09-24T11:25:49"/>
    <s v="GOA"/>
    <x v="12"/>
    <n v="410"/>
    <s v="Shumagin"/>
    <n v="501"/>
    <x v="4"/>
    <x v="31"/>
    <x v="0"/>
    <s v="SLOPE"/>
    <n v="30020"/>
    <s v="shortspine thornyhead"/>
    <s v="Sebastolobus alascanus"/>
    <n v="3"/>
    <n v="3"/>
    <n v="1365.5"/>
    <n v="13337.980586265099"/>
    <n v="4208"/>
    <n v="28441.912557918698"/>
    <x v="425"/>
    <x v="426"/>
    <n v="1741.9"/>
    <n v="3735.3"/>
    <n v="8439530"/>
    <n v="114405983270.205"/>
    <n v="6984086"/>
    <n v="9894975"/>
  </r>
  <r>
    <n v="1"/>
    <d v="2019-09-24T11:25:49"/>
    <s v="GOA"/>
    <x v="12"/>
    <n v="420"/>
    <s v="Chirikof"/>
    <n v="501"/>
    <x v="4"/>
    <x v="33"/>
    <x v="1"/>
    <s v="SLOPE"/>
    <n v="30020"/>
    <s v="shortspine thornyhead"/>
    <s v="Sebastolobus alascanus"/>
    <n v="3"/>
    <n v="3"/>
    <n v="2560.6999999999998"/>
    <n v="960442.26877439895"/>
    <n v="7118.5"/>
    <n v="4998870.4630880896"/>
    <x v="426"/>
    <x v="427"/>
    <n v="0"/>
    <n v="13238.4"/>
    <n v="13903858"/>
    <n v="19070837304081"/>
    <n v="0"/>
    <n v="32695132"/>
  </r>
  <r>
    <n v="1"/>
    <d v="2019-09-24T11:25:49"/>
    <s v="GOA"/>
    <x v="12"/>
    <n v="430"/>
    <s v="Kodiak"/>
    <n v="501"/>
    <x v="4"/>
    <x v="35"/>
    <x v="1"/>
    <s v="SLOPE"/>
    <n v="30020"/>
    <s v="shortspine thornyhead"/>
    <s v="Sebastolobus alascanus"/>
    <n v="2"/>
    <n v="2"/>
    <n v="1830.5"/>
    <n v="315081.14817869698"/>
    <n v="11628.5"/>
    <n v="7382996.9021103401"/>
    <x v="427"/>
    <x v="428"/>
    <n v="0"/>
    <n v="15638.3"/>
    <n v="20289733"/>
    <n v="22477158844084.602"/>
    <n v="0"/>
    <n v="80528984"/>
  </r>
  <r>
    <n v="1"/>
    <d v="2019-09-24T11:25:49"/>
    <s v="GOA"/>
    <x v="12"/>
    <n v="440"/>
    <s v="Yakutat"/>
    <n v="501"/>
    <x v="4"/>
    <x v="38"/>
    <x v="2"/>
    <s v="SLOPE"/>
    <n v="30020"/>
    <s v="shortspine thornyhead"/>
    <s v="Sebastolobus alascanus"/>
    <n v="2"/>
    <n v="2"/>
    <n v="830.9"/>
    <n v="60750.062746494899"/>
    <n v="3192.2"/>
    <n v="1200994.5816438501"/>
    <x v="428"/>
    <x v="429"/>
    <n v="0"/>
    <n v="5822"/>
    <n v="4690166"/>
    <n v="2592602848759.8198"/>
    <n v="0"/>
    <n v="25148810"/>
  </r>
  <r>
    <n v="1"/>
    <d v="2019-09-24T11:25:49"/>
    <s v="GOA"/>
    <x v="12"/>
    <n v="450"/>
    <s v="Southeastern"/>
    <n v="501"/>
    <x v="4"/>
    <x v="42"/>
    <x v="2"/>
    <s v="SLOPE"/>
    <n v="30020"/>
    <s v="shortspine thornyhead"/>
    <s v="Sebastolobus alascanus"/>
    <n v="2"/>
    <n v="2"/>
    <n v="2272.1"/>
    <n v="51121.141127986797"/>
    <n v="5638.3"/>
    <n v="155924.279917726"/>
    <x v="429"/>
    <x v="430"/>
    <n v="0"/>
    <n v="5317"/>
    <n v="5826968"/>
    <n v="166533301125.367"/>
    <n v="641841"/>
    <n v="11012095"/>
  </r>
  <r>
    <n v="1"/>
    <d v="2019-09-24T11:25:49"/>
    <s v="GOA"/>
    <x v="13"/>
    <n v="10"/>
    <s v="Shumagin"/>
    <n v="1"/>
    <x v="0"/>
    <x v="0"/>
    <x v="0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11"/>
    <s v="Shumagin"/>
    <n v="1"/>
    <x v="0"/>
    <x v="1"/>
    <x v="0"/>
    <s v="SHELF"/>
    <n v="30020"/>
    <s v="shortspine thornyhead"/>
    <s v="Sebastolobus alascanus"/>
    <n v="4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12"/>
    <s v="Shumagin"/>
    <n v="1"/>
    <x v="0"/>
    <x v="2"/>
    <x v="0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13"/>
    <s v="Shumagin"/>
    <n v="1"/>
    <x v="0"/>
    <x v="3"/>
    <x v="0"/>
    <s v="SHELF"/>
    <n v="30020"/>
    <s v="shortspine thornyhead"/>
    <s v="Sebastolobus alascanus"/>
    <n v="3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20"/>
    <s v="Chirikof"/>
    <n v="1"/>
    <x v="0"/>
    <x v="4"/>
    <x v="1"/>
    <s v="SHELF"/>
    <n v="30020"/>
    <s v="shortspine thornyhead"/>
    <s v="Sebastolobus alascanus"/>
    <n v="1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21"/>
    <s v="Chirikof"/>
    <n v="1"/>
    <x v="0"/>
    <x v="5"/>
    <x v="1"/>
    <s v="SHELF"/>
    <n v="30020"/>
    <s v="shortspine thornyhead"/>
    <s v="Sebastolobus alascanus"/>
    <n v="1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22"/>
    <s v="Chirikof"/>
    <n v="1"/>
    <x v="0"/>
    <x v="6"/>
    <x v="1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30"/>
    <s v="Kodiak"/>
    <n v="1"/>
    <x v="0"/>
    <x v="7"/>
    <x v="1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31"/>
    <s v="Kodiak"/>
    <n v="1"/>
    <x v="0"/>
    <x v="8"/>
    <x v="1"/>
    <s v="SHELF"/>
    <n v="30020"/>
    <s v="shortspine thornyhead"/>
    <s v="Sebastolobus alascanus"/>
    <n v="3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32"/>
    <s v="Kodiak"/>
    <n v="1"/>
    <x v="0"/>
    <x v="9"/>
    <x v="1"/>
    <s v="SHELF"/>
    <n v="30020"/>
    <s v="shortspine thornyhead"/>
    <s v="Sebastolobus alascanus"/>
    <n v="1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33"/>
    <s v="Kodiak"/>
    <n v="1"/>
    <x v="0"/>
    <x v="10"/>
    <x v="1"/>
    <s v="SHELF"/>
    <n v="30020"/>
    <s v="shortspine thornyhead"/>
    <s v="Sebastolobus alascanus"/>
    <n v="9"/>
    <n v="2"/>
    <n v="7.1"/>
    <n v="30.448101091499701"/>
    <n v="21.8"/>
    <n v="311.58559634852202"/>
    <x v="430"/>
    <x v="431"/>
    <n v="0"/>
    <n v="104.2"/>
    <n v="114587"/>
    <n v="8621094433.8263092"/>
    <n v="0"/>
    <n v="328698"/>
  </r>
  <r>
    <n v="1"/>
    <d v="2019-09-24T11:25:49"/>
    <s v="GOA"/>
    <x v="13"/>
    <n v="35"/>
    <s v="Kodiak"/>
    <n v="1"/>
    <x v="0"/>
    <x v="11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40"/>
    <s v="Yakutat"/>
    <n v="1"/>
    <x v="0"/>
    <x v="12"/>
    <x v="2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41"/>
    <s v="Yakutat"/>
    <n v="1"/>
    <x v="0"/>
    <x v="13"/>
    <x v="2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50"/>
    <s v="Southeastern"/>
    <n v="1"/>
    <x v="0"/>
    <x v="43"/>
    <x v="2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110"/>
    <s v="Shumagin"/>
    <n v="101"/>
    <x v="1"/>
    <x v="14"/>
    <x v="0"/>
    <s v="GULLY"/>
    <n v="30020"/>
    <s v="shortspine thornyhead"/>
    <s v="Sebastolobus alascanus"/>
    <n v="5"/>
    <n v="1"/>
    <n v="5.4"/>
    <n v="29.603899366371898"/>
    <n v="15.5"/>
    <n v="241.664484623444"/>
    <x v="431"/>
    <x v="432"/>
    <n v="0"/>
    <n v="87.2"/>
    <n v="65996"/>
    <n v="4355448425.8041601"/>
    <n v="0"/>
    <n v="249200"/>
  </r>
  <r>
    <n v="1"/>
    <d v="2019-09-24T11:25:49"/>
    <s v="GOA"/>
    <x v="13"/>
    <n v="111"/>
    <s v="Shumagin"/>
    <n v="101"/>
    <x v="1"/>
    <x v="15"/>
    <x v="0"/>
    <s v="SHELF"/>
    <n v="30020"/>
    <s v="shortspine thornyhead"/>
    <s v="Sebastolobus alascanus"/>
    <n v="41"/>
    <n v="11"/>
    <n v="37.5"/>
    <n v="218.21366529175799"/>
    <n v="60.7"/>
    <n v="659.09805348780401"/>
    <x v="432"/>
    <x v="433"/>
    <n v="62.4"/>
    <n v="549.20000000000005"/>
    <n v="494712"/>
    <n v="43819118864.302597"/>
    <n v="71656"/>
    <n v="917769"/>
  </r>
  <r>
    <n v="1"/>
    <d v="2019-09-24T11:25:49"/>
    <s v="GOA"/>
    <x v="13"/>
    <n v="112"/>
    <s v="Shumagin"/>
    <n v="101"/>
    <x v="1"/>
    <x v="16"/>
    <x v="0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120"/>
    <s v="Chirikof"/>
    <n v="101"/>
    <x v="1"/>
    <x v="17"/>
    <x v="1"/>
    <s v="GULLY"/>
    <n v="30020"/>
    <s v="shortspine thornyhead"/>
    <s v="Sebastolobus alascanus"/>
    <n v="20"/>
    <n v="2"/>
    <n v="11.1"/>
    <n v="61.2294580035678"/>
    <n v="20.100000000000001"/>
    <n v="192.77423529521201"/>
    <x v="433"/>
    <x v="434"/>
    <n v="0"/>
    <n v="304.60000000000002"/>
    <n v="222865"/>
    <n v="23769001931.576698"/>
    <n v="0"/>
    <n v="545547"/>
  </r>
  <r>
    <n v="1"/>
    <d v="2019-09-24T11:25:49"/>
    <s v="GOA"/>
    <x v="13"/>
    <n v="121"/>
    <s v="Chirikof"/>
    <n v="101"/>
    <x v="1"/>
    <x v="18"/>
    <x v="1"/>
    <s v="SHELF"/>
    <n v="30020"/>
    <s v="shortspine thornyhead"/>
    <s v="Sebastolobus alascanus"/>
    <n v="34"/>
    <n v="1"/>
    <n v="4.4000000000000004"/>
    <n v="19.403061456439598"/>
    <n v="7"/>
    <n v="48.886524203677503"/>
    <x v="434"/>
    <x v="435"/>
    <n v="0"/>
    <n v="103.6"/>
    <n v="54080"/>
    <n v="2924603609.0746799"/>
    <n v="0"/>
    <n v="164510"/>
  </r>
  <r>
    <n v="1"/>
    <d v="2019-09-24T11:25:49"/>
    <s v="GOA"/>
    <x v="13"/>
    <n v="122"/>
    <s v="Chirikof"/>
    <n v="101"/>
    <x v="1"/>
    <x v="19"/>
    <x v="1"/>
    <s v="SHELF"/>
    <n v="30020"/>
    <s v="shortspine thornyhead"/>
    <s v="Sebastolobus alascanus"/>
    <n v="32"/>
    <n v="6"/>
    <n v="147.1"/>
    <n v="19432.4132549069"/>
    <n v="283.3"/>
    <n v="70822.968952936702"/>
    <x v="435"/>
    <x v="436"/>
    <n v="0"/>
    <n v="2163.5"/>
    <n v="1419503"/>
    <n v="1778187360446.8101"/>
    <n v="0"/>
    <n v="4142484"/>
  </r>
  <r>
    <n v="1"/>
    <d v="2019-09-24T11:25:49"/>
    <s v="GOA"/>
    <x v="13"/>
    <n v="130"/>
    <s v="Kodiak"/>
    <n v="101"/>
    <x v="1"/>
    <x v="20"/>
    <x v="1"/>
    <s v="GULLY"/>
    <n v="30020"/>
    <s v="shortspine thornyhead"/>
    <s v="Sebastolobus alascanus"/>
    <n v="29"/>
    <n v="1"/>
    <n v="2.1"/>
    <n v="4.3519260642077899"/>
    <n v="4.5"/>
    <n v="20.2718982339786"/>
    <x v="436"/>
    <x v="437"/>
    <n v="0"/>
    <n v="50.3"/>
    <n v="35622"/>
    <n v="1268943464.80091"/>
    <n v="0"/>
    <n v="108577"/>
  </r>
  <r>
    <n v="1"/>
    <d v="2019-09-24T11:25:49"/>
    <s v="GOA"/>
    <x v="13"/>
    <n v="131"/>
    <s v="Kodiak"/>
    <n v="101"/>
    <x v="1"/>
    <x v="21"/>
    <x v="1"/>
    <s v="SHELF"/>
    <n v="30020"/>
    <s v="shortspine thornyhead"/>
    <s v="Sebastolobus alascanus"/>
    <n v="33"/>
    <n v="5"/>
    <n v="117"/>
    <n v="4056.1211010410002"/>
    <n v="387.2"/>
    <n v="60363.733886492199"/>
    <x v="437"/>
    <x v="438"/>
    <n v="0"/>
    <n v="1812.1"/>
    <n v="2840396"/>
    <n v="3248944832490.8901"/>
    <n v="0"/>
    <n v="6521066"/>
  </r>
  <r>
    <n v="1"/>
    <d v="2019-09-24T11:25:49"/>
    <s v="GOA"/>
    <x v="13"/>
    <n v="132"/>
    <s v="Kodiak"/>
    <n v="101"/>
    <x v="1"/>
    <x v="22"/>
    <x v="1"/>
    <s v="SHELF"/>
    <n v="30020"/>
    <s v="shortspine thornyhead"/>
    <s v="Sebastolobus alascanus"/>
    <n v="18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3"/>
    <n v="133"/>
    <s v="Kodiak"/>
    <n v="101"/>
    <x v="1"/>
    <x v="23"/>
    <x v="1"/>
    <s v="SHELF"/>
    <n v="30020"/>
    <s v="shortspine thornyhead"/>
    <s v="Sebastolobus alascanus"/>
    <n v="15"/>
    <n v="6"/>
    <n v="133.30000000000001"/>
    <n v="4091.0713974241398"/>
    <n v="372.9"/>
    <n v="32496.6811040231"/>
    <x v="438"/>
    <x v="439"/>
    <n v="0"/>
    <n v="3266.9"/>
    <n v="4504099"/>
    <n v="4739777252658.9404"/>
    <n v="0"/>
    <n v="9173985"/>
  </r>
  <r>
    <n v="1"/>
    <d v="2019-09-24T11:25:49"/>
    <s v="GOA"/>
    <x v="13"/>
    <n v="134"/>
    <s v="Kodiak"/>
    <n v="101"/>
    <x v="1"/>
    <x v="24"/>
    <x v="1"/>
    <s v="SHELF"/>
    <n v="30020"/>
    <s v="shortspine thornyhead"/>
    <s v="Sebastolobus alascanus"/>
    <n v="32"/>
    <n v="1"/>
    <n v="0.4"/>
    <n v="0.130289340148492"/>
    <n v="1.5"/>
    <n v="2.15297343096855"/>
    <x v="153"/>
    <x v="440"/>
    <n v="0"/>
    <n v="5.5"/>
    <n v="7374"/>
    <n v="54381365.869681999"/>
    <n v="0"/>
    <n v="22433"/>
  </r>
  <r>
    <n v="1"/>
    <d v="2019-09-24T11:25:49"/>
    <s v="GOA"/>
    <x v="13"/>
    <n v="140"/>
    <s v="Yakutat"/>
    <n v="101"/>
    <x v="1"/>
    <x v="25"/>
    <x v="2"/>
    <s v="SHELF"/>
    <n v="30020"/>
    <s v="shortspine thornyhead"/>
    <s v="Sebastolobus alascanus"/>
    <n v="6"/>
    <n v="1"/>
    <n v="226.4"/>
    <n v="51256.491252592401"/>
    <n v="379.2"/>
    <n v="143795.84152948699"/>
    <x v="439"/>
    <x v="441"/>
    <n v="0"/>
    <n v="5938.7"/>
    <n v="2785484"/>
    <n v="7758923480554.9902"/>
    <n v="0"/>
    <n v="9946965"/>
  </r>
  <r>
    <n v="1"/>
    <d v="2019-09-24T11:25:49"/>
    <s v="GOA"/>
    <x v="13"/>
    <n v="141"/>
    <s v="Yakutat"/>
    <n v="101"/>
    <x v="1"/>
    <x v="26"/>
    <x v="2"/>
    <s v="SHELF"/>
    <n v="30020"/>
    <s v="shortspine thornyhead"/>
    <s v="Sebastolobus alascanus"/>
    <n v="8"/>
    <n v="6"/>
    <n v="197.7"/>
    <n v="6260.4979165580098"/>
    <n v="1350.3"/>
    <n v="294100.70891395101"/>
    <x v="440"/>
    <x v="442"/>
    <n v="55.6"/>
    <n v="2030.4"/>
    <n v="7124765"/>
    <n v="8188370856305.5898"/>
    <n v="357240"/>
    <n v="13892290"/>
  </r>
  <r>
    <n v="1"/>
    <d v="2019-09-24T11:25:49"/>
    <s v="GOA"/>
    <x v="13"/>
    <n v="142"/>
    <s v="Yakutat"/>
    <n v="101"/>
    <x v="1"/>
    <x v="27"/>
    <x v="2"/>
    <s v="SHELF"/>
    <n v="30020"/>
    <s v="shortspine thornyhead"/>
    <s v="Sebastolobus alascanus"/>
    <n v="8"/>
    <n v="1"/>
    <n v="34.9"/>
    <n v="1220.63044957957"/>
    <n v="188.3"/>
    <n v="35451.635560954201"/>
    <x v="441"/>
    <x v="443"/>
    <n v="0"/>
    <n v="1061.8"/>
    <n v="1700582"/>
    <n v="2891977447080.8398"/>
    <n v="0"/>
    <n v="5722457"/>
  </r>
  <r>
    <n v="1"/>
    <d v="2019-09-24T11:25:49"/>
    <s v="GOA"/>
    <x v="13"/>
    <n v="143"/>
    <s v="Yakutat"/>
    <n v="101"/>
    <x v="1"/>
    <x v="28"/>
    <x v="2"/>
    <s v="SHELF"/>
    <n v="30020"/>
    <s v="shortspine thornyhead"/>
    <s v="Sebastolobus alascanus"/>
    <n v="9"/>
    <n v="2"/>
    <n v="48.3"/>
    <n v="2094.9608873417101"/>
    <n v="157.30000000000001"/>
    <n v="21767.443554294299"/>
    <x v="442"/>
    <x v="444"/>
    <n v="0"/>
    <n v="1188.8"/>
    <n v="1215821"/>
    <n v="1299837131220.5"/>
    <n v="0"/>
    <n v="3844900"/>
  </r>
  <r>
    <n v="1"/>
    <d v="2019-09-24T11:25:49"/>
    <s v="GOA"/>
    <x v="13"/>
    <n v="150"/>
    <s v="Southeastern"/>
    <n v="101"/>
    <x v="1"/>
    <x v="29"/>
    <x v="2"/>
    <s v="SHELF"/>
    <n v="30020"/>
    <s v="shortspine thornyhead"/>
    <s v="Sebastolobus alascanus"/>
    <n v="11"/>
    <n v="5"/>
    <n v="131.9"/>
    <n v="10807.068745139401"/>
    <n v="911.1"/>
    <n v="553401.78175202105"/>
    <x v="443"/>
    <x v="445"/>
    <n v="0"/>
    <n v="1525.6"/>
    <n v="3823496"/>
    <n v="9745196129863.3301"/>
    <n v="0"/>
    <n v="10778710"/>
  </r>
  <r>
    <n v="1"/>
    <d v="2019-09-24T11:25:49"/>
    <s v="GOA"/>
    <x v="13"/>
    <n v="151"/>
    <s v="Southeastern"/>
    <n v="101"/>
    <x v="1"/>
    <x v="30"/>
    <x v="2"/>
    <s v="SHELF"/>
    <n v="30020"/>
    <s v="shortspine thornyhead"/>
    <s v="Sebastolobus alascanus"/>
    <n v="16"/>
    <n v="1"/>
    <n v="0.9"/>
    <n v="0.84552270295674903"/>
    <n v="2.7"/>
    <n v="7.0627376704596596"/>
    <x v="327"/>
    <x v="446"/>
    <n v="0"/>
    <n v="19.8"/>
    <n v="18305"/>
    <n v="335073190.11969298"/>
    <n v="0"/>
    <n v="57313"/>
  </r>
  <r>
    <n v="1"/>
    <d v="2019-09-24T11:25:49"/>
    <s v="GOA"/>
    <x v="13"/>
    <n v="210"/>
    <s v="Shumagin"/>
    <n v="201"/>
    <x v="2"/>
    <x v="31"/>
    <x v="0"/>
    <s v="SLOPE"/>
    <n v="30020"/>
    <s v="shortspine thornyhead"/>
    <s v="Sebastolobus alascanus"/>
    <n v="21"/>
    <n v="15"/>
    <n v="1642.1"/>
    <n v="228561.51885902701"/>
    <n v="7413"/>
    <n v="4261965.4460764304"/>
    <x v="444"/>
    <x v="447"/>
    <n v="1797.9"/>
    <n v="7358.6"/>
    <n v="20666930"/>
    <n v="33126806752686.801"/>
    <n v="8660771"/>
    <n v="32673089"/>
  </r>
  <r>
    <n v="1"/>
    <d v="2019-09-24T11:25:49"/>
    <s v="GOA"/>
    <x v="13"/>
    <n v="220"/>
    <s v="Chirikof"/>
    <n v="201"/>
    <x v="2"/>
    <x v="32"/>
    <x v="1"/>
    <s v="GULLY"/>
    <n v="30020"/>
    <s v="shortspine thornyhead"/>
    <s v="Sebastolobus alascanus"/>
    <n v="11"/>
    <n v="8"/>
    <n v="389.6"/>
    <n v="79023.415822574694"/>
    <n v="858.7"/>
    <n v="485277.71198425099"/>
    <x v="445"/>
    <x v="448"/>
    <n v="0"/>
    <n v="10176.799999999999"/>
    <n v="8602245"/>
    <n v="48700537976939"/>
    <n v="0"/>
    <n v="24150515"/>
  </r>
  <r>
    <n v="1"/>
    <d v="2019-09-24T11:25:49"/>
    <s v="GOA"/>
    <x v="13"/>
    <n v="221"/>
    <s v="Chirikof"/>
    <n v="201"/>
    <x v="2"/>
    <x v="33"/>
    <x v="1"/>
    <s v="SLOPE"/>
    <n v="30020"/>
    <s v="shortspine thornyhead"/>
    <s v="Sebastolobus alascanus"/>
    <n v="10"/>
    <n v="9"/>
    <n v="1753.1"/>
    <n v="125353.496363411"/>
    <n v="6441.3"/>
    <n v="1629455.70785046"/>
    <x v="446"/>
    <x v="449"/>
    <n v="1455.3"/>
    <n v="3903.2"/>
    <n v="9844360"/>
    <n v="3805985895043.3901"/>
    <n v="5431438"/>
    <n v="14257281"/>
  </r>
  <r>
    <n v="1"/>
    <d v="2019-09-24T11:25:49"/>
    <s v="GOA"/>
    <x v="13"/>
    <n v="230"/>
    <s v="Kodiak"/>
    <n v="201"/>
    <x v="2"/>
    <x v="34"/>
    <x v="1"/>
    <s v="GULLY"/>
    <n v="30020"/>
    <s v="shortspine thornyhead"/>
    <s v="Sebastolobus alascanus"/>
    <n v="16"/>
    <n v="15"/>
    <n v="1306.3"/>
    <n v="32156.3466738233"/>
    <n v="3706.9"/>
    <n v="380596.73499296402"/>
    <x v="447"/>
    <x v="450"/>
    <n v="6154.3"/>
    <n v="11243.9"/>
    <n v="24686091"/>
    <n v="16878859093440.4"/>
    <n v="15931115"/>
    <n v="33441068"/>
  </r>
  <r>
    <n v="1"/>
    <d v="2019-09-24T11:25:49"/>
    <s v="GOA"/>
    <x v="13"/>
    <n v="231"/>
    <s v="Kodiak"/>
    <n v="201"/>
    <x v="2"/>
    <x v="35"/>
    <x v="1"/>
    <s v="SLOPE"/>
    <n v="30020"/>
    <s v="shortspine thornyhead"/>
    <s v="Sebastolobus alascanus"/>
    <n v="8"/>
    <n v="8"/>
    <n v="2052.1999999999998"/>
    <n v="310316.66313519899"/>
    <n v="7574.2"/>
    <n v="3473744.8042428"/>
    <x v="448"/>
    <x v="451"/>
    <n v="1192.2"/>
    <n v="5467.6"/>
    <n v="12289953"/>
    <n v="9145939995634.4102"/>
    <n v="5137659"/>
    <n v="19442246"/>
  </r>
  <r>
    <n v="1"/>
    <d v="2019-09-24T11:25:49"/>
    <s v="GOA"/>
    <x v="13"/>
    <n v="232"/>
    <s v="Kodiak"/>
    <n v="201"/>
    <x v="2"/>
    <x v="36"/>
    <x v="1"/>
    <s v="GULLY"/>
    <n v="30020"/>
    <s v="shortspine thornyhead"/>
    <s v="Sebastolobus alascanus"/>
    <n v="4"/>
    <n v="1"/>
    <n v="7.4"/>
    <n v="55.4048691078833"/>
    <n v="10.3"/>
    <n v="106.87667651983701"/>
    <x v="449"/>
    <x v="452"/>
    <n v="0"/>
    <n v="99.9"/>
    <n v="33167"/>
    <n v="1100051757.6272299"/>
    <n v="0"/>
    <n v="138705"/>
  </r>
  <r>
    <n v="1"/>
    <d v="2019-09-24T11:25:49"/>
    <s v="GOA"/>
    <x v="13"/>
    <n v="240"/>
    <s v="Yakutat"/>
    <n v="201"/>
    <x v="2"/>
    <x v="37"/>
    <x v="2"/>
    <s v="GULLY"/>
    <n v="30020"/>
    <s v="shortspine thornyhead"/>
    <s v="Sebastolobus alascanus"/>
    <n v="9"/>
    <n v="9"/>
    <n v="927.5"/>
    <n v="36076.997595716399"/>
    <n v="3150.4"/>
    <n v="605358.24145891401"/>
    <x v="450"/>
    <x v="453"/>
    <n v="1489.3"/>
    <n v="4154.8"/>
    <n v="9585754"/>
    <n v="5604431749766.6504"/>
    <n v="4126603"/>
    <n v="15044905"/>
  </r>
  <r>
    <n v="1"/>
    <d v="2019-09-24T11:25:49"/>
    <s v="GOA"/>
    <x v="13"/>
    <n v="241"/>
    <s v="Yakutat"/>
    <n v="201"/>
    <x v="2"/>
    <x v="38"/>
    <x v="2"/>
    <s v="SLOPE"/>
    <n v="30020"/>
    <s v="shortspine thornyhead"/>
    <s v="Sebastolobus alascanus"/>
    <n v="9"/>
    <n v="9"/>
    <n v="880.7"/>
    <n v="60478.119483502502"/>
    <n v="3471.6"/>
    <n v="623371.73018827103"/>
    <x v="451"/>
    <x v="454"/>
    <n v="667.1"/>
    <n v="3079.9"/>
    <n v="7385362"/>
    <n v="2821137032340.1401"/>
    <n v="3512149"/>
    <n v="11258575"/>
  </r>
  <r>
    <n v="1"/>
    <d v="2019-09-24T11:25:49"/>
    <s v="GOA"/>
    <x v="13"/>
    <n v="250"/>
    <s v="Southeastern"/>
    <n v="201"/>
    <x v="2"/>
    <x v="39"/>
    <x v="2"/>
    <s v="SLOPE"/>
    <n v="30020"/>
    <s v="shortspine thornyhead"/>
    <s v="Sebastolobus alascanus"/>
    <n v="4"/>
    <n v="4"/>
    <n v="1683.9"/>
    <n v="296735.72926537698"/>
    <n v="11281.7"/>
    <n v="20517916.047727"/>
    <x v="452"/>
    <x v="455"/>
    <n v="0"/>
    <n v="3845.3"/>
    <n v="12694892"/>
    <n v="25980084217846.5"/>
    <n v="0"/>
    <n v="28913757"/>
  </r>
  <r>
    <n v="1"/>
    <d v="2019-09-24T11:25:49"/>
    <s v="GOA"/>
    <x v="13"/>
    <n v="251"/>
    <s v="Southeastern"/>
    <n v="201"/>
    <x v="2"/>
    <x v="40"/>
    <x v="2"/>
    <s v="SLOPE"/>
    <n v="30020"/>
    <s v="shortspine thornyhead"/>
    <s v="Sebastolobus alascanus"/>
    <n v="14"/>
    <n v="10"/>
    <n v="348.2"/>
    <n v="13234.011285514"/>
    <n v="2141.6"/>
    <n v="526414.58570189495"/>
    <x v="453"/>
    <x v="456"/>
    <n v="391.5"/>
    <n v="2343.1999999999998"/>
    <n v="8410308"/>
    <n v="8118264720535.9297"/>
    <n v="2255913"/>
    <n v="14564703"/>
  </r>
  <r>
    <n v="1"/>
    <d v="2019-09-24T11:25:49"/>
    <s v="GOA"/>
    <x v="13"/>
    <n v="310"/>
    <s v="Shumagin"/>
    <n v="301"/>
    <x v="3"/>
    <x v="31"/>
    <x v="0"/>
    <s v="SLOPE"/>
    <n v="30020"/>
    <s v="shortspine thornyhead"/>
    <s v="Sebastolobus alascanus"/>
    <n v="6"/>
    <n v="6"/>
    <n v="1874.9"/>
    <n v="106820.13698631601"/>
    <n v="6747.3"/>
    <n v="2331290.79363761"/>
    <x v="454"/>
    <x v="457"/>
    <n v="2618.6999999999998"/>
    <n v="6872.4"/>
    <n v="17078010"/>
    <n v="14935349827876.801"/>
    <n v="7142051"/>
    <n v="27013968"/>
  </r>
  <r>
    <n v="1"/>
    <d v="2019-09-24T11:25:49"/>
    <s v="GOA"/>
    <x v="13"/>
    <n v="320"/>
    <s v="Chirikof"/>
    <n v="301"/>
    <x v="3"/>
    <x v="33"/>
    <x v="1"/>
    <s v="SLOPE"/>
    <n v="30020"/>
    <s v="shortspine thornyhead"/>
    <s v="Sebastolobus alascanus"/>
    <n v="6"/>
    <n v="6"/>
    <n v="3561.2"/>
    <n v="1917599.44912597"/>
    <n v="9053.7999999999993"/>
    <n v="6441643.7501802295"/>
    <x v="455"/>
    <x v="458"/>
    <n v="1.5"/>
    <n v="11422.5"/>
    <n v="14521963"/>
    <n v="16572358189628.6"/>
    <n v="4055638"/>
    <n v="24988289"/>
  </r>
  <r>
    <n v="1"/>
    <d v="2019-09-24T11:25:49"/>
    <s v="GOA"/>
    <x v="13"/>
    <n v="330"/>
    <s v="Kodiak"/>
    <n v="301"/>
    <x v="3"/>
    <x v="35"/>
    <x v="1"/>
    <s v="SLOPE"/>
    <n v="30020"/>
    <s v="shortspine thornyhead"/>
    <s v="Sebastolobus alascanus"/>
    <n v="8"/>
    <n v="8"/>
    <n v="1806.9"/>
    <n v="43591.408353617902"/>
    <n v="9003.9"/>
    <n v="1054503.9648824199"/>
    <x v="456"/>
    <x v="459"/>
    <n v="3823.5"/>
    <n v="6699"/>
    <n v="26217281"/>
    <n v="8940505054875.1699"/>
    <n v="19145770"/>
    <n v="33288791"/>
  </r>
  <r>
    <n v="1"/>
    <d v="2019-09-24T11:25:49"/>
    <s v="GOA"/>
    <x v="13"/>
    <n v="340"/>
    <s v="Yakutat"/>
    <n v="301"/>
    <x v="3"/>
    <x v="37"/>
    <x v="2"/>
    <s v="GULLY"/>
    <n v="30020"/>
    <s v="shortspine thornyhead"/>
    <s v="Sebastolobus alascanus"/>
    <n v="2"/>
    <n v="2"/>
    <n v="995.8"/>
    <n v="1709.06504391981"/>
    <n v="4580.5"/>
    <n v="108393.977477437"/>
    <x v="457"/>
    <x v="460"/>
    <n v="521"/>
    <n v="1684.1"/>
    <n v="5071540"/>
    <n v="132878332385.974"/>
    <n v="439888"/>
    <n v="9703192"/>
  </r>
  <r>
    <n v="1"/>
    <d v="2019-09-24T11:25:49"/>
    <s v="GOA"/>
    <x v="13"/>
    <n v="341"/>
    <s v="Yakutat"/>
    <n v="301"/>
    <x v="3"/>
    <x v="38"/>
    <x v="2"/>
    <s v="SLOPE"/>
    <n v="30020"/>
    <s v="shortspine thornyhead"/>
    <s v="Sebastolobus alascanus"/>
    <n v="7"/>
    <n v="7"/>
    <n v="2571.3000000000002"/>
    <n v="194936.85638380999"/>
    <n v="7947.9"/>
    <n v="1222113.03836827"/>
    <x v="458"/>
    <x v="461"/>
    <n v="2267.1"/>
    <n v="5552.7"/>
    <n v="12085466"/>
    <n v="2825714054761.2598"/>
    <n v="7972093"/>
    <n v="16198839"/>
  </r>
  <r>
    <n v="1"/>
    <d v="2019-09-24T11:25:49"/>
    <s v="GOA"/>
    <x v="13"/>
    <n v="350"/>
    <s v="Southeastern"/>
    <n v="301"/>
    <x v="3"/>
    <x v="41"/>
    <x v="2"/>
    <s v="GULLY"/>
    <n v="30020"/>
    <s v="shortspine thornyhead"/>
    <s v="Sebastolobus alascanus"/>
    <n v="4"/>
    <n v="4"/>
    <n v="1338"/>
    <n v="187493.48313414201"/>
    <n v="4227.1000000000004"/>
    <n v="3576493.6049492499"/>
    <x v="459"/>
    <x v="462"/>
    <n v="0"/>
    <n v="6366.9"/>
    <n v="9909627"/>
    <n v="19655940628733.898"/>
    <n v="0"/>
    <n v="24017030"/>
  </r>
  <r>
    <n v="1"/>
    <d v="2019-09-24T11:25:49"/>
    <s v="GOA"/>
    <x v="13"/>
    <n v="351"/>
    <s v="Southeastern"/>
    <n v="301"/>
    <x v="3"/>
    <x v="42"/>
    <x v="2"/>
    <s v="SLOPE"/>
    <n v="30020"/>
    <s v="shortspine thornyhead"/>
    <s v="Sebastolobus alascanus"/>
    <n v="4"/>
    <n v="4"/>
    <n v="3470"/>
    <n v="1126490.33282981"/>
    <n v="20744.2"/>
    <n v="71507874.639640704"/>
    <x v="460"/>
    <x v="463"/>
    <n v="71.7"/>
    <n v="5290.6"/>
    <n v="16028195"/>
    <n v="42690449692634.602"/>
    <n v="0"/>
    <n v="36818724"/>
  </r>
  <r>
    <n v="1"/>
    <d v="2019-09-24T11:25:49"/>
    <s v="GOA"/>
    <x v="13"/>
    <n v="410"/>
    <s v="Shumagin"/>
    <n v="501"/>
    <x v="4"/>
    <x v="31"/>
    <x v="0"/>
    <s v="SLOPE"/>
    <n v="30020"/>
    <s v="shortspine thornyhead"/>
    <s v="Sebastolobus alascanus"/>
    <n v="3"/>
    <n v="3"/>
    <n v="1362.5"/>
    <n v="70874.372844431593"/>
    <n v="4792.1000000000004"/>
    <n v="3800757.0235043201"/>
    <x v="461"/>
    <x v="464"/>
    <n v="435.2"/>
    <n v="5030.2"/>
    <n v="9611137"/>
    <n v="15288329979908"/>
    <n v="0"/>
    <n v="26435994"/>
  </r>
  <r>
    <n v="1"/>
    <d v="2019-09-24T11:25:49"/>
    <s v="GOA"/>
    <x v="13"/>
    <n v="420"/>
    <s v="Chirikof"/>
    <n v="501"/>
    <x v="4"/>
    <x v="33"/>
    <x v="1"/>
    <s v="SLOPE"/>
    <n v="30020"/>
    <s v="shortspine thornyhead"/>
    <s v="Sebastolobus alascanus"/>
    <n v="4"/>
    <n v="4"/>
    <n v="1304.2"/>
    <n v="79236.842881379198"/>
    <n v="3741.6"/>
    <n v="499063.176525196"/>
    <x v="462"/>
    <x v="465"/>
    <n v="798"/>
    <n v="4297"/>
    <n v="7308080"/>
    <n v="1903940643040.8501"/>
    <n v="2917450"/>
    <n v="11698710"/>
  </r>
  <r>
    <n v="1"/>
    <d v="2019-09-24T11:25:49"/>
    <s v="GOA"/>
    <x v="13"/>
    <n v="430"/>
    <s v="Kodiak"/>
    <n v="501"/>
    <x v="4"/>
    <x v="35"/>
    <x v="1"/>
    <s v="SLOPE"/>
    <n v="30020"/>
    <s v="shortspine thornyhead"/>
    <s v="Sebastolobus alascanus"/>
    <n v="3"/>
    <n v="3"/>
    <n v="1214.4000000000001"/>
    <n v="14384.175860293401"/>
    <n v="5036.1000000000004"/>
    <n v="31041.291650177998"/>
    <x v="463"/>
    <x v="466"/>
    <n v="1218.4000000000001"/>
    <n v="3019.4"/>
    <n v="8787086"/>
    <n v="94503634824.385696"/>
    <n v="7464281"/>
    <n v="10109890"/>
  </r>
  <r>
    <n v="1"/>
    <d v="2019-09-24T11:25:49"/>
    <s v="GOA"/>
    <x v="13"/>
    <n v="440"/>
    <s v="Yakutat"/>
    <n v="501"/>
    <x v="4"/>
    <x v="38"/>
    <x v="2"/>
    <s v="SLOPE"/>
    <n v="30020"/>
    <s v="shortspine thornyhead"/>
    <s v="Sebastolobus alascanus"/>
    <n v="2"/>
    <n v="2"/>
    <n v="1168.5999999999999"/>
    <n v="225044.78585528501"/>
    <n v="5538.8"/>
    <n v="9620068.5796988308"/>
    <x v="464"/>
    <x v="467"/>
    <n v="0"/>
    <n v="10573"/>
    <n v="8137851"/>
    <n v="20766968965717"/>
    <n v="0"/>
    <n v="66040097"/>
  </r>
  <r>
    <n v="1"/>
    <d v="2019-09-24T11:25:49"/>
    <s v="GOA"/>
    <x v="13"/>
    <n v="450"/>
    <s v="Southeastern"/>
    <n v="501"/>
    <x v="4"/>
    <x v="42"/>
    <x v="2"/>
    <s v="SLOPE"/>
    <n v="30020"/>
    <s v="shortspine thornyhead"/>
    <s v="Sebastolobus alascanus"/>
    <n v="4"/>
    <n v="4"/>
    <n v="2571.3000000000002"/>
    <n v="1182704.45188588"/>
    <n v="6115"/>
    <n v="7893843.9359526299"/>
    <x v="465"/>
    <x v="468"/>
    <n v="0"/>
    <n v="6233.7"/>
    <n v="6319572"/>
    <n v="8430937695632.1104"/>
    <n v="0"/>
    <n v="15558852"/>
  </r>
  <r>
    <n v="1"/>
    <d v="2019-09-24T11:25:49"/>
    <s v="GOA"/>
    <x v="13"/>
    <n v="510"/>
    <s v="Shumagin"/>
    <n v="701"/>
    <x v="5"/>
    <x v="31"/>
    <x v="0"/>
    <s v="SLOPE"/>
    <n v="30020"/>
    <s v="shortspine thornyhead"/>
    <s v="Sebastolobus alascanus"/>
    <n v="2"/>
    <n v="2"/>
    <n v="592.20000000000005"/>
    <n v="340982.06257197901"/>
    <n v="2045.9"/>
    <n v="4059074.4593020999"/>
    <x v="466"/>
    <x v="469"/>
    <n v="0"/>
    <n v="15520.4"/>
    <n v="3963313"/>
    <n v="15232981204432.6"/>
    <n v="0"/>
    <n v="53554135"/>
  </r>
  <r>
    <n v="1"/>
    <d v="2019-09-24T11:25:49"/>
    <s v="GOA"/>
    <x v="13"/>
    <n v="520"/>
    <s v="Chirikof"/>
    <n v="701"/>
    <x v="5"/>
    <x v="33"/>
    <x v="1"/>
    <s v="SLOPE"/>
    <n v="30020"/>
    <s v="shortspine thornyhead"/>
    <s v="Sebastolobus alascanus"/>
    <n v="3"/>
    <n v="3"/>
    <n v="555.4"/>
    <n v="10323.6281120447"/>
    <n v="1537.3"/>
    <n v="49433.858011069402"/>
    <x v="467"/>
    <x v="470"/>
    <n v="362.3"/>
    <n v="3042.9"/>
    <n v="4712532"/>
    <n v="464559465980.065"/>
    <n v="1779668"/>
    <n v="7645397"/>
  </r>
  <r>
    <n v="1"/>
    <d v="2019-09-24T11:25:49"/>
    <s v="GOA"/>
    <x v="13"/>
    <n v="530"/>
    <s v="Kodiak"/>
    <n v="701"/>
    <x v="5"/>
    <x v="35"/>
    <x v="1"/>
    <s v="SLOPE"/>
    <n v="30020"/>
    <s v="shortspine thornyhead"/>
    <s v="Sebastolobus alascanus"/>
    <n v="4"/>
    <n v="4"/>
    <n v="1577.5"/>
    <n v="27035.232063415799"/>
    <n v="4922"/>
    <n v="1272473.4985698699"/>
    <x v="468"/>
    <x v="471"/>
    <n v="3683.5"/>
    <n v="7339.5"/>
    <n v="17196849"/>
    <n v="15533184093331.301"/>
    <n v="4655900"/>
    <n v="29737799"/>
  </r>
  <r>
    <n v="1"/>
    <d v="2019-09-24T11:25:49"/>
    <s v="GOA"/>
    <x v="13"/>
    <n v="540"/>
    <s v="Yakutat"/>
    <n v="701"/>
    <x v="5"/>
    <x v="38"/>
    <x v="2"/>
    <s v="SLOPE"/>
    <n v="30020"/>
    <s v="shortspine thornyhead"/>
    <s v="Sebastolobus alascanus"/>
    <n v="1"/>
    <n v="1"/>
    <n v="1766"/>
    <m/>
    <n v="5331"/>
    <m/>
    <x v="469"/>
    <x v="32"/>
    <m/>
    <m/>
    <n v="10062335"/>
    <m/>
    <m/>
    <m/>
  </r>
  <r>
    <n v="1"/>
    <d v="2019-09-24T11:25:49"/>
    <s v="GOA"/>
    <x v="13"/>
    <n v="550"/>
    <s v="Southeastern"/>
    <n v="701"/>
    <x v="5"/>
    <x v="42"/>
    <x v="2"/>
    <s v="SLOPE"/>
    <n v="30020"/>
    <s v="shortspine thornyhead"/>
    <s v="Sebastolobus alascanus"/>
    <n v="2"/>
    <n v="2"/>
    <n v="292.2"/>
    <n v="264.99316316892998"/>
    <n v="544.5"/>
    <n v="1060.0365583529101"/>
    <x v="470"/>
    <x v="472"/>
    <n v="103"/>
    <n v="602"/>
    <n v="656838"/>
    <n v="1542634999.23856"/>
    <n v="157792"/>
    <n v="1155884"/>
  </r>
  <r>
    <n v="1"/>
    <d v="2019-09-24T11:25:49"/>
    <s v="GOA"/>
    <x v="14"/>
    <n v="10"/>
    <s v="Shumagin"/>
    <n v="1"/>
    <x v="0"/>
    <x v="0"/>
    <x v="0"/>
    <s v="SHELF"/>
    <n v="30020"/>
    <s v="shortspine thornyhead"/>
    <s v="Sebastolobus alascanus"/>
    <n v="9"/>
    <n v="1"/>
    <n v="2"/>
    <n v="4.1155705729951997"/>
    <n v="4.4000000000000004"/>
    <n v="19.620004257142298"/>
    <x v="471"/>
    <x v="473"/>
    <n v="0"/>
    <n v="55.9"/>
    <n v="36909"/>
    <n v="1362299089.02005"/>
    <n v="0"/>
    <n v="122022"/>
  </r>
  <r>
    <n v="1"/>
    <d v="2019-09-24T11:25:49"/>
    <s v="GOA"/>
    <x v="14"/>
    <n v="11"/>
    <s v="Shumagin"/>
    <n v="1"/>
    <x v="0"/>
    <x v="1"/>
    <x v="0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12"/>
    <s v="Shumagin"/>
    <n v="1"/>
    <x v="0"/>
    <x v="2"/>
    <x v="0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13"/>
    <s v="Shumagin"/>
    <n v="1"/>
    <x v="0"/>
    <x v="3"/>
    <x v="0"/>
    <s v="SHELF"/>
    <n v="30020"/>
    <s v="shortspine thornyhead"/>
    <s v="Sebastolobus alascanus"/>
    <n v="2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20"/>
    <s v="Chirikof"/>
    <n v="1"/>
    <x v="0"/>
    <x v="4"/>
    <x v="1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21"/>
    <s v="Chirikof"/>
    <n v="1"/>
    <x v="0"/>
    <x v="5"/>
    <x v="1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22"/>
    <s v="Chirikof"/>
    <n v="1"/>
    <x v="0"/>
    <x v="6"/>
    <x v="1"/>
    <s v="SHELF"/>
    <n v="30020"/>
    <s v="shortspine thornyhead"/>
    <s v="Sebastolobus alascanus"/>
    <n v="1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30"/>
    <s v="Kodiak"/>
    <n v="1"/>
    <x v="0"/>
    <x v="7"/>
    <x v="1"/>
    <s v="SHELF"/>
    <n v="30020"/>
    <s v="shortspine thornyhead"/>
    <s v="Sebastolobus alascanus"/>
    <n v="1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31"/>
    <s v="Kodiak"/>
    <n v="1"/>
    <x v="0"/>
    <x v="8"/>
    <x v="1"/>
    <s v="SHELF"/>
    <n v="30020"/>
    <s v="shortspine thornyhead"/>
    <s v="Sebastolobus alascanus"/>
    <n v="25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32"/>
    <s v="Kodiak"/>
    <n v="1"/>
    <x v="0"/>
    <x v="9"/>
    <x v="1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33"/>
    <s v="Kodiak"/>
    <n v="1"/>
    <x v="0"/>
    <x v="10"/>
    <x v="1"/>
    <s v="SHELF"/>
    <n v="30020"/>
    <s v="shortspine thornyhead"/>
    <s v="Sebastolobus alascanus"/>
    <n v="7"/>
    <n v="3"/>
    <n v="16.3"/>
    <n v="116.729965256334"/>
    <n v="40.5"/>
    <n v="475.61597441066402"/>
    <x v="472"/>
    <x v="474"/>
    <n v="0"/>
    <n v="224.9"/>
    <n v="213111"/>
    <n v="13159562822.1667"/>
    <n v="0"/>
    <n v="493819"/>
  </r>
  <r>
    <n v="1"/>
    <d v="2019-09-24T11:25:49"/>
    <s v="GOA"/>
    <x v="14"/>
    <n v="35"/>
    <s v="Kodiak"/>
    <n v="1"/>
    <x v="0"/>
    <x v="11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40"/>
    <s v="Yakutat"/>
    <n v="1"/>
    <x v="0"/>
    <x v="12"/>
    <x v="2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41"/>
    <s v="Yakutat"/>
    <n v="1"/>
    <x v="0"/>
    <x v="13"/>
    <x v="2"/>
    <s v="SHELF"/>
    <n v="30020"/>
    <s v="shortspine thornyhead"/>
    <s v="Sebastolobus alascanus"/>
    <n v="7"/>
    <n v="2"/>
    <n v="7.5"/>
    <n v="24.3998625826463"/>
    <n v="14.4"/>
    <n v="89.608908226677201"/>
    <x v="473"/>
    <x v="475"/>
    <n v="0"/>
    <n v="131.80000000000001"/>
    <n v="96396"/>
    <n v="4039745106.64639"/>
    <n v="0"/>
    <n v="251925"/>
  </r>
  <r>
    <n v="1"/>
    <d v="2019-09-24T11:25:49"/>
    <s v="GOA"/>
    <x v="14"/>
    <n v="50"/>
    <s v="Southeastern"/>
    <n v="1"/>
    <x v="0"/>
    <x v="43"/>
    <x v="2"/>
    <s v="SHELF"/>
    <n v="30020"/>
    <s v="shortspine thornyhead"/>
    <s v="Sebastolobus alascanus"/>
    <n v="7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110"/>
    <s v="Shumagin"/>
    <n v="101"/>
    <x v="1"/>
    <x v="14"/>
    <x v="0"/>
    <s v="GULLY"/>
    <n v="30020"/>
    <s v="shortspine thornyhead"/>
    <s v="Sebastolobus alascanus"/>
    <n v="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111"/>
    <s v="Shumagin"/>
    <n v="101"/>
    <x v="1"/>
    <x v="15"/>
    <x v="0"/>
    <s v="SHELF"/>
    <n v="30020"/>
    <s v="shortspine thornyhead"/>
    <s v="Sebastolobus alascanus"/>
    <n v="25"/>
    <n v="3"/>
    <n v="33"/>
    <n v="941.50321144335999"/>
    <n v="105.6"/>
    <n v="9561.0832338522105"/>
    <x v="474"/>
    <x v="476"/>
    <n v="0"/>
    <n v="785.7"/>
    <n v="861360"/>
    <n v="635653891676.09497"/>
    <n v="0"/>
    <n v="2506944"/>
  </r>
  <r>
    <n v="1"/>
    <d v="2019-09-24T11:25:49"/>
    <s v="GOA"/>
    <x v="14"/>
    <n v="112"/>
    <s v="Shumagin"/>
    <n v="101"/>
    <x v="1"/>
    <x v="16"/>
    <x v="0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4"/>
    <n v="120"/>
    <s v="Chirikof"/>
    <n v="101"/>
    <x v="1"/>
    <x v="17"/>
    <x v="1"/>
    <s v="GULLY"/>
    <n v="30020"/>
    <s v="shortspine thornyhead"/>
    <s v="Sebastolobus alascanus"/>
    <n v="15"/>
    <n v="1"/>
    <n v="5.6"/>
    <n v="31.4588525828439"/>
    <n v="8.4"/>
    <n v="71.209031619833198"/>
    <x v="475"/>
    <x v="477"/>
    <n v="0"/>
    <n v="195.9"/>
    <n v="93702"/>
    <n v="8780050962.3370991"/>
    <n v="0"/>
    <n v="294693"/>
  </r>
  <r>
    <n v="1"/>
    <d v="2019-09-24T11:25:49"/>
    <s v="GOA"/>
    <x v="14"/>
    <n v="121"/>
    <s v="Chirikof"/>
    <n v="101"/>
    <x v="1"/>
    <x v="18"/>
    <x v="1"/>
    <s v="SHELF"/>
    <n v="30020"/>
    <s v="shortspine thornyhead"/>
    <s v="Sebastolobus alascanus"/>
    <n v="23"/>
    <n v="1"/>
    <n v="1"/>
    <n v="0.92232511240701498"/>
    <n v="1.7"/>
    <n v="2.77996332587955"/>
    <x v="476"/>
    <x v="478"/>
    <n v="0"/>
    <n v="22.8"/>
    <n v="12896"/>
    <n v="166309446.384224"/>
    <n v="0"/>
    <n v="39643"/>
  </r>
  <r>
    <n v="1"/>
    <d v="2019-09-24T11:25:49"/>
    <s v="GOA"/>
    <x v="14"/>
    <n v="122"/>
    <s v="Chirikof"/>
    <n v="101"/>
    <x v="1"/>
    <x v="19"/>
    <x v="1"/>
    <s v="SHELF"/>
    <n v="30020"/>
    <s v="shortspine thornyhead"/>
    <s v="Sebastolobus alascanus"/>
    <n v="16"/>
    <n v="4"/>
    <n v="25.8"/>
    <n v="263.46526278833198"/>
    <n v="52.6"/>
    <n v="1039.0305514050699"/>
    <x v="477"/>
    <x v="479"/>
    <n v="0"/>
    <n v="302.39999999999998"/>
    <n v="263595"/>
    <n v="26087454690.784599"/>
    <n v="0"/>
    <n v="607786"/>
  </r>
  <r>
    <n v="1"/>
    <d v="2019-09-24T11:25:49"/>
    <s v="GOA"/>
    <x v="14"/>
    <n v="130"/>
    <s v="Kodiak"/>
    <n v="101"/>
    <x v="1"/>
    <x v="20"/>
    <x v="1"/>
    <s v="GULLY"/>
    <n v="30020"/>
    <s v="shortspine thornyhead"/>
    <s v="Sebastolobus alascanus"/>
    <n v="22"/>
    <n v="2"/>
    <n v="29.6"/>
    <n v="686.02563202189901"/>
    <n v="101.6"/>
    <n v="8474.3041353017597"/>
    <x v="478"/>
    <x v="480"/>
    <n v="0"/>
    <n v="665.1"/>
    <n v="803588"/>
    <n v="530459097964.59998"/>
    <n v="0"/>
    <n v="2318506"/>
  </r>
  <r>
    <n v="1"/>
    <d v="2019-09-24T11:25:49"/>
    <s v="GOA"/>
    <x v="14"/>
    <n v="131"/>
    <s v="Kodiak"/>
    <n v="101"/>
    <x v="1"/>
    <x v="21"/>
    <x v="1"/>
    <s v="SHELF"/>
    <n v="30020"/>
    <s v="shortspine thornyhead"/>
    <s v="Sebastolobus alascanus"/>
    <n v="25"/>
    <n v="4"/>
    <n v="114"/>
    <n v="3913.3322881435201"/>
    <n v="285.60000000000002"/>
    <n v="27016.408738895701"/>
    <x v="479"/>
    <x v="481"/>
    <n v="0"/>
    <n v="1783.4"/>
    <n v="2095625"/>
    <n v="1454098610429.71"/>
    <n v="0"/>
    <n v="4584520"/>
  </r>
  <r>
    <n v="1"/>
    <d v="2019-09-24T11:25:49"/>
    <s v="GOA"/>
    <x v="14"/>
    <n v="132"/>
    <s v="Kodiak"/>
    <n v="101"/>
    <x v="1"/>
    <x v="22"/>
    <x v="1"/>
    <s v="SHELF"/>
    <n v="30020"/>
    <s v="shortspine thornyhead"/>
    <s v="Sebastolobus alascanus"/>
    <n v="15"/>
    <n v="1"/>
    <n v="3.6"/>
    <n v="13.0079945727769"/>
    <n v="2.6"/>
    <n v="7.0122296682865297"/>
    <x v="480"/>
    <x v="482"/>
    <n v="0"/>
    <n v="124.6"/>
    <n v="29078"/>
    <n v="845517021.047297"/>
    <n v="0"/>
    <n v="91450"/>
  </r>
  <r>
    <n v="1"/>
    <d v="2019-09-24T11:25:49"/>
    <s v="GOA"/>
    <x v="14"/>
    <n v="133"/>
    <s v="Kodiak"/>
    <n v="101"/>
    <x v="1"/>
    <x v="23"/>
    <x v="1"/>
    <s v="SHELF"/>
    <n v="30020"/>
    <s v="shortspine thornyhead"/>
    <s v="Sebastolobus alascanus"/>
    <n v="11"/>
    <n v="5"/>
    <n v="139.30000000000001"/>
    <n v="12184.0729430065"/>
    <n v="346.6"/>
    <n v="74183.216640698098"/>
    <x v="481"/>
    <x v="483"/>
    <n v="0"/>
    <n v="4652.5"/>
    <n v="4185806"/>
    <n v="10819933322948.5"/>
    <n v="0"/>
    <n v="11514515"/>
  </r>
  <r>
    <n v="1"/>
    <d v="2019-09-24T11:25:49"/>
    <s v="GOA"/>
    <x v="14"/>
    <n v="134"/>
    <s v="Kodiak"/>
    <n v="101"/>
    <x v="1"/>
    <x v="24"/>
    <x v="1"/>
    <s v="SHELF"/>
    <n v="30020"/>
    <s v="shortspine thornyhead"/>
    <s v="Sebastolobus alascanus"/>
    <n v="17"/>
    <n v="8"/>
    <n v="78.2"/>
    <n v="1767.5205823583799"/>
    <n v="256.10000000000002"/>
    <n v="23417.1180744741"/>
    <x v="482"/>
    <x v="484"/>
    <n v="0"/>
    <n v="841"/>
    <n v="1287071"/>
    <n v="591486567973.40796"/>
    <n v="0"/>
    <n v="2917525"/>
  </r>
  <r>
    <n v="1"/>
    <d v="2019-09-24T11:25:49"/>
    <s v="GOA"/>
    <x v="14"/>
    <n v="140"/>
    <s v="Yakutat"/>
    <n v="101"/>
    <x v="1"/>
    <x v="25"/>
    <x v="2"/>
    <s v="SHELF"/>
    <n v="30020"/>
    <s v="shortspine thornyhead"/>
    <s v="Sebastolobus alascanus"/>
    <n v="7"/>
    <n v="6"/>
    <n v="122.5"/>
    <n v="1740.6158052691301"/>
    <n v="343"/>
    <n v="25186.141567786599"/>
    <x v="483"/>
    <x v="485"/>
    <n v="149.9"/>
    <n v="1649.7"/>
    <n v="2519334"/>
    <n v="1358991630886.6899"/>
    <n v="0"/>
    <n v="5371944"/>
  </r>
  <r>
    <n v="1"/>
    <d v="2019-09-24T11:25:49"/>
    <s v="GOA"/>
    <x v="14"/>
    <n v="141"/>
    <s v="Yakutat"/>
    <n v="101"/>
    <x v="1"/>
    <x v="26"/>
    <x v="2"/>
    <s v="SHELF"/>
    <n v="30020"/>
    <s v="shortspine thornyhead"/>
    <s v="Sebastolobus alascanus"/>
    <n v="6"/>
    <n v="3"/>
    <n v="84.4"/>
    <n v="4186.6388634347304"/>
    <n v="379.7"/>
    <n v="62353.170846052599"/>
    <x v="484"/>
    <x v="486"/>
    <n v="0"/>
    <n v="1323"/>
    <n v="2003523"/>
    <n v="1736040993710.9099"/>
    <n v="0"/>
    <n v="5391044"/>
  </r>
  <r>
    <n v="1"/>
    <d v="2019-09-24T11:25:49"/>
    <s v="GOA"/>
    <x v="14"/>
    <n v="142"/>
    <s v="Yakutat"/>
    <n v="101"/>
    <x v="1"/>
    <x v="27"/>
    <x v="2"/>
    <s v="SHELF"/>
    <n v="30020"/>
    <s v="shortspine thornyhead"/>
    <s v="Sebastolobus alascanus"/>
    <n v="7"/>
    <n v="3"/>
    <n v="9.3000000000000007"/>
    <n v="66.503067694049605"/>
    <n v="53.1"/>
    <n v="1591.68268704245"/>
    <x v="485"/>
    <x v="487"/>
    <n v="0"/>
    <n v="264.39999999999998"/>
    <n v="479666"/>
    <n v="129841976568.93401"/>
    <n v="0"/>
    <n v="1361408"/>
  </r>
  <r>
    <n v="1"/>
    <d v="2019-09-24T11:25:49"/>
    <s v="GOA"/>
    <x v="14"/>
    <n v="143"/>
    <s v="Yakutat"/>
    <n v="101"/>
    <x v="1"/>
    <x v="28"/>
    <x v="2"/>
    <s v="SHELF"/>
    <n v="30020"/>
    <s v="shortspine thornyhead"/>
    <s v="Sebastolobus alascanus"/>
    <n v="9"/>
    <n v="5"/>
    <n v="318.60000000000002"/>
    <n v="34157.354295140103"/>
    <n v="981.4"/>
    <n v="321303.76868549502"/>
    <x v="486"/>
    <x v="488"/>
    <n v="0"/>
    <n v="5755.5"/>
    <n v="7583804"/>
    <n v="19186569515927.199"/>
    <n v="0"/>
    <n v="17684655"/>
  </r>
  <r>
    <n v="1"/>
    <d v="2019-09-24T11:25:49"/>
    <s v="GOA"/>
    <x v="14"/>
    <n v="150"/>
    <s v="Southeastern"/>
    <n v="101"/>
    <x v="1"/>
    <x v="29"/>
    <x v="2"/>
    <s v="SHELF"/>
    <n v="30020"/>
    <s v="shortspine thornyhead"/>
    <s v="Sebastolobus alascanus"/>
    <n v="9"/>
    <n v="4"/>
    <n v="555.9"/>
    <n v="296912.43064013898"/>
    <n v="2404"/>
    <n v="5239659.7426065402"/>
    <x v="487"/>
    <x v="489"/>
    <n v="0"/>
    <n v="7605.6"/>
    <n v="10088280"/>
    <n v="92268426899157.703"/>
    <n v="0"/>
    <n v="32238898"/>
  </r>
  <r>
    <n v="1"/>
    <d v="2019-09-24T11:25:49"/>
    <s v="GOA"/>
    <x v="14"/>
    <n v="151"/>
    <s v="Southeastern"/>
    <n v="101"/>
    <x v="1"/>
    <x v="30"/>
    <x v="2"/>
    <s v="SHELF"/>
    <n v="30020"/>
    <s v="shortspine thornyhead"/>
    <s v="Sebastolobus alascanus"/>
    <n v="9"/>
    <n v="2"/>
    <n v="12.7"/>
    <n v="133.738387762668"/>
    <n v="58.2"/>
    <n v="2913.0109798355102"/>
    <x v="488"/>
    <x v="490"/>
    <n v="0"/>
    <n v="271.2"/>
    <n v="401177"/>
    <n v="138200217452.45599"/>
    <n v="0"/>
    <n v="1258439"/>
  </r>
  <r>
    <n v="1"/>
    <d v="2019-09-24T11:25:49"/>
    <s v="GOA"/>
    <x v="14"/>
    <n v="210"/>
    <s v="Shumagin"/>
    <n v="201"/>
    <x v="2"/>
    <x v="31"/>
    <x v="0"/>
    <s v="SLOPE"/>
    <n v="30020"/>
    <s v="shortspine thornyhead"/>
    <s v="Sebastolobus alascanus"/>
    <n v="13"/>
    <n v="10"/>
    <n v="2037.4"/>
    <n v="598814.56863140594"/>
    <n v="8496.2999999999993"/>
    <n v="11157844.4745725"/>
    <x v="489"/>
    <x v="491"/>
    <n v="979.2"/>
    <n v="10381.1"/>
    <n v="23687390"/>
    <n v="86726127267402.5"/>
    <n v="3395047"/>
    <n v="43979734"/>
  </r>
  <r>
    <n v="1"/>
    <d v="2019-09-24T11:25:49"/>
    <s v="GOA"/>
    <x v="14"/>
    <n v="220"/>
    <s v="Chirikof"/>
    <n v="201"/>
    <x v="2"/>
    <x v="32"/>
    <x v="1"/>
    <s v="GULLY"/>
    <n v="30020"/>
    <s v="shortspine thornyhead"/>
    <s v="Sebastolobus alascanus"/>
    <n v="9"/>
    <n v="4"/>
    <n v="125.4"/>
    <n v="13124.3424781085"/>
    <n v="203.1"/>
    <n v="35791.005061179203"/>
    <x v="490"/>
    <x v="492"/>
    <n v="0"/>
    <n v="3902.6"/>
    <n v="2034208"/>
    <n v="3591842687535.8799"/>
    <n v="0"/>
    <n v="6404575"/>
  </r>
  <r>
    <n v="1"/>
    <d v="2019-09-24T11:25:49"/>
    <s v="GOA"/>
    <x v="14"/>
    <n v="221"/>
    <s v="Chirikof"/>
    <n v="201"/>
    <x v="2"/>
    <x v="33"/>
    <x v="1"/>
    <s v="SLOPE"/>
    <n v="30020"/>
    <s v="shortspine thornyhead"/>
    <s v="Sebastolobus alascanus"/>
    <n v="7"/>
    <n v="7"/>
    <n v="2979.5"/>
    <n v="627756.38702836202"/>
    <n v="9416.2999999999993"/>
    <n v="5032124.9098648997"/>
    <x v="491"/>
    <x v="493"/>
    <n v="1590.5"/>
    <n v="7516.6"/>
    <n v="14390981"/>
    <n v="11753738586922"/>
    <n v="6001753"/>
    <n v="22780208"/>
  </r>
  <r>
    <n v="1"/>
    <d v="2019-09-24T11:25:49"/>
    <s v="GOA"/>
    <x v="14"/>
    <n v="230"/>
    <s v="Kodiak"/>
    <n v="201"/>
    <x v="2"/>
    <x v="34"/>
    <x v="1"/>
    <s v="GULLY"/>
    <n v="30020"/>
    <s v="shortspine thornyhead"/>
    <s v="Sebastolobus alascanus"/>
    <n v="11"/>
    <n v="11"/>
    <n v="972"/>
    <n v="36223.069742990003"/>
    <n v="3065.9"/>
    <n v="603435.14173786098"/>
    <x v="492"/>
    <x v="494"/>
    <n v="3648.8"/>
    <n v="9296.5"/>
    <n v="20417524"/>
    <n v="26761387560542"/>
    <n v="8891766"/>
    <n v="31943282"/>
  </r>
  <r>
    <n v="1"/>
    <d v="2019-09-24T11:25:49"/>
    <s v="GOA"/>
    <x v="14"/>
    <n v="231"/>
    <s v="Kodiak"/>
    <n v="201"/>
    <x v="2"/>
    <x v="35"/>
    <x v="1"/>
    <s v="SLOPE"/>
    <n v="30020"/>
    <s v="shortspine thornyhead"/>
    <s v="Sebastolobus alascanus"/>
    <n v="6"/>
    <n v="6"/>
    <n v="1325.1"/>
    <n v="20448.498301183699"/>
    <n v="6327"/>
    <n v="365162.80163527501"/>
    <x v="493"/>
    <x v="495"/>
    <n v="1553.6"/>
    <n v="2746.7"/>
    <n v="10266323"/>
    <n v="961428446993.23499"/>
    <n v="7745394"/>
    <n v="12787252"/>
  </r>
  <r>
    <n v="1"/>
    <d v="2019-09-24T11:25:49"/>
    <s v="GOA"/>
    <x v="14"/>
    <n v="232"/>
    <s v="Kodiak"/>
    <n v="201"/>
    <x v="2"/>
    <x v="36"/>
    <x v="1"/>
    <s v="GULLY"/>
    <n v="30020"/>
    <s v="shortspine thornyhead"/>
    <s v="Sebastolobus alascanus"/>
    <n v="3"/>
    <n v="1"/>
    <n v="340.2"/>
    <n v="115737.77127721399"/>
    <n v="570.5"/>
    <n v="325450.61875284201"/>
    <x v="494"/>
    <x v="496"/>
    <n v="0"/>
    <n v="5787.9"/>
    <n v="1830238"/>
    <n v="3349772250014.5698"/>
    <n v="0"/>
    <n v="9705754"/>
  </r>
  <r>
    <n v="1"/>
    <d v="2019-09-24T11:25:49"/>
    <s v="GOA"/>
    <x v="14"/>
    <n v="240"/>
    <s v="Yakutat"/>
    <n v="201"/>
    <x v="2"/>
    <x v="37"/>
    <x v="2"/>
    <s v="GULLY"/>
    <n v="30020"/>
    <s v="shortspine thornyhead"/>
    <s v="Sebastolobus alascanus"/>
    <n v="7"/>
    <n v="6"/>
    <n v="756.2"/>
    <n v="36425.845359330298"/>
    <n v="2634.2"/>
    <n v="395618.36089575198"/>
    <x v="495"/>
    <x v="497"/>
    <n v="879.8"/>
    <n v="3721.9"/>
    <n v="8015005"/>
    <n v="3662651221615.98"/>
    <n v="3331924"/>
    <n v="12698087"/>
  </r>
  <r>
    <n v="1"/>
    <d v="2019-09-24T11:25:49"/>
    <s v="GOA"/>
    <x v="14"/>
    <n v="241"/>
    <s v="Yakutat"/>
    <n v="201"/>
    <x v="2"/>
    <x v="38"/>
    <x v="2"/>
    <s v="SLOPE"/>
    <n v="30020"/>
    <s v="shortspine thornyhead"/>
    <s v="Sebastolobus alascanus"/>
    <n v="10"/>
    <n v="9"/>
    <n v="822.3"/>
    <n v="71973.574013715202"/>
    <n v="3952.1"/>
    <n v="1108116.34242767"/>
    <x v="496"/>
    <x v="498"/>
    <n v="458.4"/>
    <n v="3040.4"/>
    <n v="8407576"/>
    <n v="5014901860916.6699"/>
    <n v="3342058"/>
    <n v="13473093"/>
  </r>
  <r>
    <n v="1"/>
    <d v="2019-09-24T11:25:49"/>
    <s v="GOA"/>
    <x v="14"/>
    <n v="250"/>
    <s v="Southeastern"/>
    <n v="201"/>
    <x v="2"/>
    <x v="39"/>
    <x v="2"/>
    <s v="SLOPE"/>
    <n v="30020"/>
    <s v="shortspine thornyhead"/>
    <s v="Sebastolobus alascanus"/>
    <n v="4"/>
    <n v="4"/>
    <n v="1406.7"/>
    <n v="559025.78947861597"/>
    <n v="5046.3"/>
    <n v="10380138.7109266"/>
    <x v="497"/>
    <x v="499"/>
    <n v="0"/>
    <n v="4260"/>
    <n v="5678373"/>
    <n v="13143482860320.801"/>
    <n v="0"/>
    <n v="17214377"/>
  </r>
  <r>
    <n v="1"/>
    <d v="2019-09-24T11:25:49"/>
    <s v="GOA"/>
    <x v="14"/>
    <n v="251"/>
    <s v="Southeastern"/>
    <n v="201"/>
    <x v="2"/>
    <x v="40"/>
    <x v="2"/>
    <s v="SLOPE"/>
    <n v="30020"/>
    <s v="shortspine thornyhead"/>
    <s v="Sebastolobus alascanus"/>
    <n v="6"/>
    <n v="5"/>
    <n v="158.4"/>
    <n v="5605.4176873045499"/>
    <n v="898.4"/>
    <n v="146132.08861650201"/>
    <x v="498"/>
    <x v="500"/>
    <n v="0"/>
    <n v="1377.8"/>
    <n v="3528203"/>
    <n v="2253621027562.8501"/>
    <n v="0"/>
    <n v="7387805"/>
  </r>
  <r>
    <n v="1"/>
    <d v="2019-09-24T11:25:49"/>
    <s v="GOA"/>
    <x v="14"/>
    <n v="310"/>
    <s v="Shumagin"/>
    <n v="301"/>
    <x v="3"/>
    <x v="31"/>
    <x v="0"/>
    <s v="SLOPE"/>
    <n v="30020"/>
    <s v="shortspine thornyhead"/>
    <s v="Sebastolobus alascanus"/>
    <n v="4"/>
    <n v="4"/>
    <n v="2461.1999999999998"/>
    <n v="201738.91391144399"/>
    <n v="9402"/>
    <n v="2601639.13889211"/>
    <x v="499"/>
    <x v="501"/>
    <n v="2612"/>
    <n v="9846.9"/>
    <n v="23797495"/>
    <n v="16667329005585.199"/>
    <n v="10806777"/>
    <n v="36788214"/>
  </r>
  <r>
    <n v="1"/>
    <d v="2019-09-24T11:25:49"/>
    <s v="GOA"/>
    <x v="14"/>
    <n v="320"/>
    <s v="Chirikof"/>
    <n v="301"/>
    <x v="3"/>
    <x v="33"/>
    <x v="1"/>
    <s v="SLOPE"/>
    <n v="30020"/>
    <s v="shortspine thornyhead"/>
    <s v="Sebastolobus alascanus"/>
    <n v="4"/>
    <n v="4"/>
    <n v="2709.2"/>
    <n v="635794.42670978699"/>
    <n v="8775.7999999999993"/>
    <n v="9557789.6563923601"/>
    <x v="500"/>
    <x v="502"/>
    <n v="275.89999999999998"/>
    <n v="8415.1"/>
    <n v="14076043"/>
    <n v="24589238372958.699"/>
    <n v="0"/>
    <n v="29854797"/>
  </r>
  <r>
    <n v="1"/>
    <d v="2019-09-24T11:25:49"/>
    <s v="GOA"/>
    <x v="14"/>
    <n v="330"/>
    <s v="Kodiak"/>
    <n v="301"/>
    <x v="3"/>
    <x v="35"/>
    <x v="1"/>
    <s v="SLOPE"/>
    <n v="30020"/>
    <s v="shortspine thornyhead"/>
    <s v="Sebastolobus alascanus"/>
    <n v="5"/>
    <n v="5"/>
    <n v="1803.6"/>
    <n v="53976.183213964003"/>
    <n v="8178.4"/>
    <n v="382196.31868854398"/>
    <x v="501"/>
    <x v="503"/>
    <n v="3373.8"/>
    <n v="7129.6"/>
    <n v="23813695"/>
    <n v="3240412775091.48"/>
    <n v="18816577"/>
    <n v="28810814"/>
  </r>
  <r>
    <n v="1"/>
    <d v="2019-09-24T11:25:49"/>
    <s v="GOA"/>
    <x v="14"/>
    <n v="340"/>
    <s v="Yakutat"/>
    <n v="301"/>
    <x v="3"/>
    <x v="37"/>
    <x v="2"/>
    <s v="GULLY"/>
    <n v="30020"/>
    <s v="shortspine thornyhead"/>
    <s v="Sebastolobus alascanus"/>
    <n v="2"/>
    <n v="2"/>
    <n v="1426.8"/>
    <n v="66415.806732511395"/>
    <n v="5445.6"/>
    <n v="1920100.78270611"/>
    <x v="502"/>
    <x v="504"/>
    <n v="0"/>
    <n v="5205.2"/>
    <n v="6029345"/>
    <n v="2353818874043.0601"/>
    <n v="0"/>
    <n v="25523094"/>
  </r>
  <r>
    <n v="1"/>
    <d v="2019-09-24T11:25:49"/>
    <s v="GOA"/>
    <x v="14"/>
    <n v="341"/>
    <s v="Yakutat"/>
    <n v="301"/>
    <x v="3"/>
    <x v="38"/>
    <x v="2"/>
    <s v="SLOPE"/>
    <n v="30020"/>
    <s v="shortspine thornyhead"/>
    <s v="Sebastolobus alascanus"/>
    <n v="3"/>
    <n v="3"/>
    <n v="2134.1"/>
    <n v="46810.141702299697"/>
    <n v="8999.1"/>
    <n v="1094684.46591697"/>
    <x v="503"/>
    <x v="505"/>
    <n v="1829.4"/>
    <n v="4660.6000000000004"/>
    <n v="13683809"/>
    <n v="2531079518634.7402"/>
    <n v="6838008"/>
    <n v="20529610"/>
  </r>
  <r>
    <n v="1"/>
    <d v="2019-09-24T11:25:49"/>
    <s v="GOA"/>
    <x v="14"/>
    <n v="350"/>
    <s v="Southeastern"/>
    <n v="301"/>
    <x v="3"/>
    <x v="41"/>
    <x v="2"/>
    <s v="GULLY"/>
    <n v="30020"/>
    <s v="shortspine thornyhead"/>
    <s v="Sebastolobus alascanus"/>
    <n v="3"/>
    <n v="3"/>
    <n v="2648"/>
    <n v="684025.65003355895"/>
    <n v="6128.1"/>
    <n v="5274360.7148723304"/>
    <x v="504"/>
    <x v="506"/>
    <n v="0"/>
    <n v="14550.8"/>
    <n v="14366300"/>
    <n v="28987195985082.102"/>
    <n v="0"/>
    <n v="37533548"/>
  </r>
  <r>
    <n v="1"/>
    <d v="2019-09-24T11:25:49"/>
    <s v="GOA"/>
    <x v="14"/>
    <n v="351"/>
    <s v="Southeastern"/>
    <n v="301"/>
    <x v="3"/>
    <x v="42"/>
    <x v="2"/>
    <s v="SLOPE"/>
    <n v="30020"/>
    <s v="shortspine thornyhead"/>
    <s v="Sebastolobus alascanus"/>
    <n v="5"/>
    <n v="5"/>
    <n v="5397.6"/>
    <n v="1020160.8575822799"/>
    <n v="25863.4"/>
    <n v="39439219.499432102"/>
    <x v="505"/>
    <x v="507"/>
    <n v="2004.1"/>
    <n v="6336.9"/>
    <n v="19983622"/>
    <n v="23545351116112.199"/>
    <n v="6513484"/>
    <n v="33453760"/>
  </r>
  <r>
    <n v="1"/>
    <d v="2019-09-24T11:25:49"/>
    <s v="GOA"/>
    <x v="14"/>
    <n v="410"/>
    <s v="Shumagin"/>
    <n v="501"/>
    <x v="4"/>
    <x v="31"/>
    <x v="0"/>
    <s v="SLOPE"/>
    <n v="30020"/>
    <s v="shortspine thornyhead"/>
    <s v="Sebastolobus alascanus"/>
    <n v="2"/>
    <n v="2"/>
    <n v="1366"/>
    <n v="279429.06915773399"/>
    <n v="4826.7"/>
    <n v="3249214.27743334"/>
    <x v="506"/>
    <x v="508"/>
    <n v="0"/>
    <n v="16210.3"/>
    <n v="9680522"/>
    <n v="13069780504681.801"/>
    <n v="0"/>
    <n v="55615445"/>
  </r>
  <r>
    <n v="1"/>
    <d v="2019-09-24T11:25:49"/>
    <s v="GOA"/>
    <x v="14"/>
    <n v="420"/>
    <s v="Chirikof"/>
    <n v="501"/>
    <x v="4"/>
    <x v="33"/>
    <x v="1"/>
    <s v="SLOPE"/>
    <n v="30020"/>
    <s v="shortspine thornyhead"/>
    <s v="Sebastolobus alascanus"/>
    <n v="3"/>
    <n v="3"/>
    <n v="1452"/>
    <n v="149450.22544757699"/>
    <n v="4419.6000000000004"/>
    <n v="1297688.11541751"/>
    <x v="507"/>
    <x v="509"/>
    <n v="0"/>
    <n v="6085.2"/>
    <n v="8632489"/>
    <n v="4950718187900.1104"/>
    <n v="0"/>
    <n v="18206754"/>
  </r>
  <r>
    <n v="1"/>
    <d v="2019-09-24T11:25:49"/>
    <s v="GOA"/>
    <x v="14"/>
    <n v="430"/>
    <s v="Kodiak"/>
    <n v="501"/>
    <x v="4"/>
    <x v="35"/>
    <x v="1"/>
    <s v="SLOPE"/>
    <n v="30020"/>
    <s v="shortspine thornyhead"/>
    <s v="Sebastolobus alascanus"/>
    <n v="2"/>
    <n v="2"/>
    <n v="1151.0999999999999"/>
    <n v="40629.334512326903"/>
    <n v="8120.3"/>
    <n v="337650.59725325502"/>
    <x v="508"/>
    <x v="510"/>
    <n v="0"/>
    <n v="6477.2"/>
    <n v="14168603"/>
    <n v="1027960082997.2"/>
    <n v="1286197"/>
    <n v="27051009"/>
  </r>
  <r>
    <n v="1"/>
    <d v="2019-09-24T11:25:49"/>
    <s v="GOA"/>
    <x v="14"/>
    <n v="440"/>
    <s v="Yakutat"/>
    <n v="501"/>
    <x v="4"/>
    <x v="38"/>
    <x v="2"/>
    <s v="SLOPE"/>
    <n v="30020"/>
    <s v="shortspine thornyhead"/>
    <s v="Sebastolobus alascanus"/>
    <n v="2"/>
    <n v="2"/>
    <n v="2333"/>
    <n v="192658.017529331"/>
    <n v="8219.1"/>
    <n v="6559385.5329020601"/>
    <x v="509"/>
    <x v="511"/>
    <n v="0"/>
    <n v="11621.8"/>
    <n v="12075979"/>
    <n v="14159832091364.801"/>
    <n v="0"/>
    <n v="59888088"/>
  </r>
  <r>
    <n v="1"/>
    <d v="2019-09-24T11:25:49"/>
    <s v="GOA"/>
    <x v="14"/>
    <n v="450"/>
    <s v="Southeastern"/>
    <n v="501"/>
    <x v="4"/>
    <x v="42"/>
    <x v="2"/>
    <s v="SLOPE"/>
    <n v="30020"/>
    <s v="shortspine thornyhead"/>
    <s v="Sebastolobus alascanus"/>
    <n v="2"/>
    <n v="2"/>
    <n v="844.9"/>
    <n v="2688.8891169575199"/>
    <n v="1618"/>
    <n v="4821.3084619633901"/>
    <x v="510"/>
    <x v="512"/>
    <n v="192.2"/>
    <n v="1554"/>
    <n v="1672124"/>
    <n v="5149348224.2668304"/>
    <n v="760354"/>
    <n v="2583893"/>
  </r>
  <r>
    <n v="1"/>
    <d v="2019-09-24T11:25:49"/>
    <s v="GOA"/>
    <x v="15"/>
    <n v="10"/>
    <s v="Shumagin"/>
    <n v="1"/>
    <x v="0"/>
    <x v="0"/>
    <x v="0"/>
    <s v="SHELF"/>
    <n v="30020"/>
    <s v="shortspine thornyhead"/>
    <s v="Sebastolobus alascanus"/>
    <n v="9"/>
    <n v="1"/>
    <n v="5.2"/>
    <n v="27.2174264692859"/>
    <n v="19"/>
    <n v="360.55511090699099"/>
    <x v="511"/>
    <x v="513"/>
    <n v="0"/>
    <n v="143.69999999999999"/>
    <n v="158224"/>
    <n v="25034851812.0891"/>
    <n v="0"/>
    <n v="523089"/>
  </r>
  <r>
    <n v="1"/>
    <d v="2019-09-24T11:25:49"/>
    <s v="GOA"/>
    <x v="15"/>
    <n v="11"/>
    <s v="Shumagin"/>
    <n v="1"/>
    <x v="0"/>
    <x v="1"/>
    <x v="0"/>
    <s v="SHELF"/>
    <n v="30020"/>
    <s v="shortspine thornyhead"/>
    <s v="Sebastolobus alascanus"/>
    <n v="3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12"/>
    <s v="Shumagin"/>
    <n v="1"/>
    <x v="0"/>
    <x v="2"/>
    <x v="0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13"/>
    <s v="Shumagin"/>
    <n v="1"/>
    <x v="0"/>
    <x v="3"/>
    <x v="0"/>
    <s v="SHELF"/>
    <n v="30020"/>
    <s v="shortspine thornyhead"/>
    <s v="Sebastolobus alascanus"/>
    <n v="21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20"/>
    <s v="Chirikof"/>
    <n v="1"/>
    <x v="0"/>
    <x v="4"/>
    <x v="1"/>
    <s v="SHELF"/>
    <n v="30020"/>
    <s v="shortspine thornyhead"/>
    <s v="Sebastolobus alascanus"/>
    <n v="12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21"/>
    <s v="Chirikof"/>
    <n v="1"/>
    <x v="0"/>
    <x v="5"/>
    <x v="1"/>
    <s v="SHELF"/>
    <n v="30020"/>
    <s v="shortspine thornyhead"/>
    <s v="Sebastolobus alascanus"/>
    <n v="10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22"/>
    <s v="Chirikof"/>
    <n v="1"/>
    <x v="0"/>
    <x v="6"/>
    <x v="1"/>
    <s v="SHELF"/>
    <n v="30020"/>
    <s v="shortspine thornyhead"/>
    <s v="Sebastolobus alascanus"/>
    <n v="2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30"/>
    <s v="Kodiak"/>
    <n v="1"/>
    <x v="0"/>
    <x v="7"/>
    <x v="1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31"/>
    <s v="Kodiak"/>
    <n v="1"/>
    <x v="0"/>
    <x v="8"/>
    <x v="1"/>
    <s v="SHELF"/>
    <n v="30020"/>
    <s v="shortspine thornyhead"/>
    <s v="Sebastolobus alascanus"/>
    <n v="2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32"/>
    <s v="Kodiak"/>
    <n v="1"/>
    <x v="0"/>
    <x v="9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33"/>
    <s v="Kodiak"/>
    <n v="1"/>
    <x v="0"/>
    <x v="10"/>
    <x v="1"/>
    <s v="SHELF"/>
    <n v="30020"/>
    <s v="shortspine thornyhead"/>
    <s v="Sebastolobus alascanus"/>
    <n v="9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35"/>
    <s v="Kodiak"/>
    <n v="1"/>
    <x v="0"/>
    <x v="11"/>
    <x v="1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40"/>
    <s v="Yakutat"/>
    <n v="1"/>
    <x v="0"/>
    <x v="12"/>
    <x v="2"/>
    <s v="SHELF"/>
    <n v="30020"/>
    <s v="shortspine thornyhead"/>
    <s v="Sebastolobus alascanus"/>
    <n v="9"/>
    <n v="2"/>
    <n v="220.4"/>
    <n v="47730.195287595699"/>
    <n v="566.1"/>
    <n v="266592.679394042"/>
    <x v="512"/>
    <x v="514"/>
    <n v="0"/>
    <n v="7203.6"/>
    <n v="5631373"/>
    <n v="26378139244568.199"/>
    <n v="0"/>
    <n v="17474908"/>
  </r>
  <r>
    <n v="1"/>
    <d v="2019-09-24T11:25:49"/>
    <s v="GOA"/>
    <x v="15"/>
    <n v="41"/>
    <s v="Yakutat"/>
    <n v="1"/>
    <x v="0"/>
    <x v="13"/>
    <x v="2"/>
    <s v="SHELF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50"/>
    <s v="Southeastern"/>
    <n v="1"/>
    <x v="0"/>
    <x v="43"/>
    <x v="2"/>
    <s v="SHELF"/>
    <n v="30020"/>
    <s v="shortspine thornyhead"/>
    <s v="Sebastolobus alascanus"/>
    <n v="7"/>
    <n v="1"/>
    <n v="0.7"/>
    <n v="0.42960756978409598"/>
    <n v="6.9"/>
    <n v="47.601946790481499"/>
    <x v="292"/>
    <x v="515"/>
    <n v="0"/>
    <n v="14.8"/>
    <n v="45166"/>
    <n v="2039951488.3493199"/>
    <n v="0"/>
    <n v="155687"/>
  </r>
  <r>
    <n v="1"/>
    <d v="2019-09-24T11:25:49"/>
    <s v="GOA"/>
    <x v="15"/>
    <n v="110"/>
    <s v="Shumagin"/>
    <n v="101"/>
    <x v="1"/>
    <x v="14"/>
    <x v="0"/>
    <s v="GULLY"/>
    <n v="30020"/>
    <s v="shortspine thornyhead"/>
    <s v="Sebastolobus alascanus"/>
    <n v="6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111"/>
    <s v="Shumagin"/>
    <n v="101"/>
    <x v="1"/>
    <x v="15"/>
    <x v="0"/>
    <s v="SHELF"/>
    <n v="30020"/>
    <s v="shortspine thornyhead"/>
    <s v="Sebastolobus alascanus"/>
    <n v="20"/>
    <n v="6"/>
    <n v="190.7"/>
    <n v="10999.180444134799"/>
    <n v="473.2"/>
    <n v="63447.788833246203"/>
    <x v="513"/>
    <x v="516"/>
    <n v="0"/>
    <n v="3344.8"/>
    <n v="3858339"/>
    <n v="4218228510687.9502"/>
    <n v="0"/>
    <n v="8157011"/>
  </r>
  <r>
    <n v="1"/>
    <d v="2019-09-24T11:25:49"/>
    <s v="GOA"/>
    <x v="15"/>
    <n v="112"/>
    <s v="Shumagin"/>
    <n v="101"/>
    <x v="1"/>
    <x v="16"/>
    <x v="0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120"/>
    <s v="Chirikof"/>
    <n v="101"/>
    <x v="1"/>
    <x v="17"/>
    <x v="1"/>
    <s v="GULLY"/>
    <n v="30020"/>
    <s v="shortspine thornyhead"/>
    <s v="Sebastolobus alascanus"/>
    <n v="13"/>
    <n v="4"/>
    <n v="90.8"/>
    <n v="4442.9950739477299"/>
    <n v="240"/>
    <n v="35580.7579204707"/>
    <x v="514"/>
    <x v="517"/>
    <n v="0"/>
    <n v="2621"/>
    <n v="2664632"/>
    <n v="4387096140952.1802"/>
    <n v="0"/>
    <n v="7228634"/>
  </r>
  <r>
    <n v="1"/>
    <d v="2019-09-24T11:25:49"/>
    <s v="GOA"/>
    <x v="15"/>
    <n v="121"/>
    <s v="Chirikof"/>
    <n v="101"/>
    <x v="1"/>
    <x v="18"/>
    <x v="1"/>
    <s v="SHELF"/>
    <n v="30020"/>
    <s v="shortspine thornyhead"/>
    <s v="Sebastolobus alascanus"/>
    <n v="20"/>
    <n v="1"/>
    <n v="7.5"/>
    <n v="56.920770037467001"/>
    <n v="6.3"/>
    <n v="39.092742158145597"/>
    <x v="515"/>
    <x v="518"/>
    <n v="0"/>
    <n v="180.5"/>
    <n v="48360"/>
    <n v="2338697149.5047998"/>
    <n v="0"/>
    <n v="149578"/>
  </r>
  <r>
    <n v="1"/>
    <d v="2019-09-24T11:25:49"/>
    <s v="GOA"/>
    <x v="15"/>
    <n v="122"/>
    <s v="Chirikof"/>
    <n v="101"/>
    <x v="1"/>
    <x v="19"/>
    <x v="1"/>
    <s v="SHELF"/>
    <n v="30020"/>
    <s v="shortspine thornyhead"/>
    <s v="Sebastolobus alascanus"/>
    <n v="20"/>
    <n v="5"/>
    <n v="19"/>
    <n v="138.75714229758"/>
    <n v="41.9"/>
    <n v="756.99629481017803"/>
    <x v="516"/>
    <x v="519"/>
    <n v="0"/>
    <n v="218.6"/>
    <n v="210171"/>
    <n v="19006280917.579498"/>
    <n v="0"/>
    <n v="498719"/>
  </r>
  <r>
    <n v="1"/>
    <d v="2019-09-24T11:25:49"/>
    <s v="GOA"/>
    <x v="15"/>
    <n v="130"/>
    <s v="Kodiak"/>
    <n v="101"/>
    <x v="1"/>
    <x v="20"/>
    <x v="1"/>
    <s v="GULLY"/>
    <n v="30020"/>
    <s v="shortspine thornyhead"/>
    <s v="Sebastolobus alascanus"/>
    <n v="20"/>
    <n v="1"/>
    <n v="9.1"/>
    <n v="82.436165151619903"/>
    <n v="31.2"/>
    <n v="970.62958776176799"/>
    <x v="517"/>
    <x v="520"/>
    <n v="0"/>
    <n v="222.2"/>
    <n v="246491"/>
    <n v="60757707932.266098"/>
    <n v="0"/>
    <n v="762396"/>
  </r>
  <r>
    <n v="1"/>
    <d v="2019-09-24T11:25:49"/>
    <s v="GOA"/>
    <x v="15"/>
    <n v="131"/>
    <s v="Kodiak"/>
    <n v="101"/>
    <x v="1"/>
    <x v="21"/>
    <x v="1"/>
    <s v="SHELF"/>
    <n v="30020"/>
    <s v="shortspine thornyhead"/>
    <s v="Sebastolobus alascanus"/>
    <n v="24"/>
    <n v="3"/>
    <n v="120.7"/>
    <n v="6516.5347587825499"/>
    <n v="324.60000000000002"/>
    <n v="47974.0529870221"/>
    <x v="518"/>
    <x v="521"/>
    <n v="0"/>
    <n v="2110.6"/>
    <n v="2381449"/>
    <n v="2582097585926.6401"/>
    <n v="0"/>
    <n v="5706106"/>
  </r>
  <r>
    <n v="1"/>
    <d v="2019-09-24T11:25:49"/>
    <s v="GOA"/>
    <x v="15"/>
    <n v="132"/>
    <s v="Kodiak"/>
    <n v="101"/>
    <x v="1"/>
    <x v="22"/>
    <x v="1"/>
    <s v="SHELF"/>
    <n v="30020"/>
    <s v="shortspine thornyhead"/>
    <s v="Sebastolobus alascanus"/>
    <n v="14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133"/>
    <s v="Kodiak"/>
    <n v="101"/>
    <x v="1"/>
    <x v="23"/>
    <x v="1"/>
    <s v="SHELF"/>
    <n v="30020"/>
    <s v="shortspine thornyhead"/>
    <s v="Sebastolobus alascanus"/>
    <n v="11"/>
    <n v="1"/>
    <n v="19.7"/>
    <n v="387.820576165109"/>
    <n v="87.9"/>
    <n v="7717.7157540354101"/>
    <x v="519"/>
    <x v="522"/>
    <n v="0"/>
    <n v="767.7"/>
    <n v="1060972"/>
    <n v="1125661216182.97"/>
    <n v="0"/>
    <n v="3424817"/>
  </r>
  <r>
    <n v="1"/>
    <d v="2019-09-24T11:25:49"/>
    <s v="GOA"/>
    <x v="15"/>
    <n v="134"/>
    <s v="Kodiak"/>
    <n v="101"/>
    <x v="1"/>
    <x v="24"/>
    <x v="1"/>
    <s v="SHELF"/>
    <n v="30020"/>
    <s v="shortspine thornyhead"/>
    <s v="Sebastolobus alascanus"/>
    <n v="19"/>
    <n v="2"/>
    <n v="97.8"/>
    <n v="6280.8679490128297"/>
    <n v="516.20000000000005"/>
    <n v="204890.97230466499"/>
    <x v="520"/>
    <x v="523"/>
    <n v="0"/>
    <n v="1328.3"/>
    <n v="2594432"/>
    <n v="5175284918997.9902"/>
    <n v="0"/>
    <n v="7374050"/>
  </r>
  <r>
    <n v="1"/>
    <d v="2019-09-24T11:25:49"/>
    <s v="GOA"/>
    <x v="15"/>
    <n v="140"/>
    <s v="Yakutat"/>
    <n v="101"/>
    <x v="1"/>
    <x v="25"/>
    <x v="2"/>
    <s v="SHELF"/>
    <n v="30020"/>
    <s v="shortspine thornyhead"/>
    <s v="Sebastolobus alascanus"/>
    <n v="7"/>
    <n v="4"/>
    <n v="145.30000000000001"/>
    <n v="4678.2842180029002"/>
    <n v="578.9"/>
    <n v="107583.097555994"/>
    <x v="521"/>
    <x v="524"/>
    <n v="0"/>
    <n v="2297"/>
    <n v="4252183"/>
    <n v="5804959398404.21"/>
    <n v="0"/>
    <n v="10147858"/>
  </r>
  <r>
    <n v="1"/>
    <d v="2019-09-24T11:25:49"/>
    <s v="GOA"/>
    <x v="15"/>
    <n v="141"/>
    <s v="Yakutat"/>
    <n v="101"/>
    <x v="1"/>
    <x v="26"/>
    <x v="2"/>
    <s v="SHELF"/>
    <n v="30020"/>
    <s v="shortspine thornyhead"/>
    <s v="Sebastolobus alascanus"/>
    <n v="6"/>
    <n v="5"/>
    <n v="136.69999999999999"/>
    <n v="14360.5138861181"/>
    <n v="884"/>
    <n v="582267.17511742504"/>
    <x v="522"/>
    <x v="525"/>
    <n v="0"/>
    <n v="2347"/>
    <n v="4664710"/>
    <n v="16211520145331.9"/>
    <n v="0"/>
    <n v="15016464"/>
  </r>
  <r>
    <n v="1"/>
    <d v="2019-09-24T11:25:49"/>
    <s v="GOA"/>
    <x v="15"/>
    <n v="142"/>
    <s v="Yakutat"/>
    <n v="101"/>
    <x v="1"/>
    <x v="27"/>
    <x v="2"/>
    <s v="SHELF"/>
    <n v="30020"/>
    <s v="shortspine thornyhead"/>
    <s v="Sebastolobus alascanus"/>
    <n v="7"/>
    <n v="3"/>
    <n v="130.69999999999999"/>
    <n v="14773.3069163084"/>
    <n v="427.8"/>
    <n v="154450.61574843599"/>
    <x v="523"/>
    <x v="526"/>
    <n v="0"/>
    <n v="3866.3"/>
    <n v="3864006"/>
    <n v="12599353749539.801"/>
    <n v="0"/>
    <n v="12549771"/>
  </r>
  <r>
    <n v="1"/>
    <d v="2019-09-24T11:25:49"/>
    <s v="GOA"/>
    <x v="15"/>
    <n v="143"/>
    <s v="Yakutat"/>
    <n v="101"/>
    <x v="1"/>
    <x v="28"/>
    <x v="2"/>
    <s v="SHELF"/>
    <n v="30020"/>
    <s v="shortspine thornyhead"/>
    <s v="Sebastolobus alascanus"/>
    <n v="9"/>
    <n v="2"/>
    <n v="61.4"/>
    <n v="1647.9102064148601"/>
    <n v="181"/>
    <n v="16066.5613658694"/>
    <x v="524"/>
    <x v="527"/>
    <n v="0"/>
    <n v="1197.5999999999999"/>
    <n v="1398380"/>
    <n v="959410460043.19702"/>
    <n v="0"/>
    <n v="3657096"/>
  </r>
  <r>
    <n v="1"/>
    <d v="2019-09-24T11:25:49"/>
    <s v="GOA"/>
    <x v="15"/>
    <n v="150"/>
    <s v="Southeastern"/>
    <n v="101"/>
    <x v="1"/>
    <x v="29"/>
    <x v="2"/>
    <s v="SHELF"/>
    <n v="30020"/>
    <s v="shortspine thornyhead"/>
    <s v="Sebastolobus alascanus"/>
    <n v="9"/>
    <n v="2"/>
    <n v="60.4"/>
    <n v="2153.15452417286"/>
    <n v="351.3"/>
    <n v="60928.821196226803"/>
    <x v="525"/>
    <x v="528"/>
    <n v="0"/>
    <n v="702.6"/>
    <n v="1474148"/>
    <n v="1072933503464.34"/>
    <n v="0"/>
    <n v="3862761"/>
  </r>
  <r>
    <n v="1"/>
    <d v="2019-09-24T11:25:49"/>
    <s v="GOA"/>
    <x v="15"/>
    <n v="151"/>
    <s v="Southeastern"/>
    <n v="101"/>
    <x v="1"/>
    <x v="30"/>
    <x v="2"/>
    <s v="SHELF"/>
    <n v="30020"/>
    <s v="shortspine thornyhead"/>
    <s v="Sebastolobus alascanus"/>
    <n v="13"/>
    <n v="1"/>
    <n v="1.6"/>
    <n v="2.45575379977904"/>
    <n v="3.1"/>
    <n v="9.4415755470167007"/>
    <x v="526"/>
    <x v="529"/>
    <n v="0"/>
    <n v="34.299999999999997"/>
    <n v="21164"/>
    <n v="447930956.224949"/>
    <n v="0"/>
    <n v="67282"/>
  </r>
  <r>
    <n v="1"/>
    <d v="2019-09-24T11:25:49"/>
    <s v="GOA"/>
    <x v="15"/>
    <n v="210"/>
    <s v="Shumagin"/>
    <n v="201"/>
    <x v="2"/>
    <x v="31"/>
    <x v="0"/>
    <s v="SLOPE"/>
    <n v="30020"/>
    <s v="shortspine thornyhead"/>
    <s v="Sebastolobus alascanus"/>
    <n v="14"/>
    <n v="11"/>
    <n v="1036.3"/>
    <n v="147742.92689072801"/>
    <n v="4255.6000000000004"/>
    <n v="2449904.8816996198"/>
    <x v="527"/>
    <x v="530"/>
    <n v="574.4"/>
    <n v="5203.7"/>
    <n v="11864292"/>
    <n v="19042276762999.301"/>
    <n v="2438601"/>
    <n v="21289983"/>
  </r>
  <r>
    <n v="1"/>
    <d v="2019-09-24T11:25:49"/>
    <s v="GOA"/>
    <x v="15"/>
    <n v="220"/>
    <s v="Chirikof"/>
    <n v="201"/>
    <x v="2"/>
    <x v="32"/>
    <x v="1"/>
    <s v="GULLY"/>
    <n v="30020"/>
    <s v="shortspine thornyhead"/>
    <s v="Sebastolobus alascanus"/>
    <n v="9"/>
    <n v="4"/>
    <n v="105.6"/>
    <n v="7024.9465458074901"/>
    <n v="176.7"/>
    <n v="21712.916701267801"/>
    <x v="528"/>
    <x v="531"/>
    <n v="0"/>
    <n v="2993.6"/>
    <n v="1769667"/>
    <n v="2179021822528.1299"/>
    <n v="0"/>
    <n v="5173672"/>
  </r>
  <r>
    <n v="1"/>
    <d v="2019-09-24T11:25:49"/>
    <s v="GOA"/>
    <x v="15"/>
    <n v="221"/>
    <s v="Chirikof"/>
    <n v="201"/>
    <x v="2"/>
    <x v="33"/>
    <x v="1"/>
    <s v="SLOPE"/>
    <n v="30020"/>
    <s v="shortspine thornyhead"/>
    <s v="Sebastolobus alascanus"/>
    <n v="7"/>
    <n v="7"/>
    <n v="882.2"/>
    <n v="33806.396033344201"/>
    <n v="3438.3"/>
    <n v="376138.40031930798"/>
    <x v="529"/>
    <x v="532"/>
    <n v="660.6"/>
    <n v="2035.9"/>
    <n v="5254822"/>
    <n v="878561742612.80005"/>
    <n v="2961209"/>
    <n v="7548435"/>
  </r>
  <r>
    <n v="1"/>
    <d v="2019-09-24T11:25:49"/>
    <s v="GOA"/>
    <x v="15"/>
    <n v="230"/>
    <s v="Kodiak"/>
    <n v="201"/>
    <x v="2"/>
    <x v="34"/>
    <x v="1"/>
    <s v="GULLY"/>
    <n v="30020"/>
    <s v="shortspine thornyhead"/>
    <s v="Sebastolobus alascanus"/>
    <n v="10"/>
    <n v="9"/>
    <n v="984"/>
    <n v="38878.047956416798"/>
    <n v="2867.8"/>
    <n v="442870.98810998298"/>
    <x v="530"/>
    <x v="533"/>
    <n v="3582.8"/>
    <n v="9523.1"/>
    <n v="19097920"/>
    <n v="19640623046909.102"/>
    <n v="9073247"/>
    <n v="29122593"/>
  </r>
  <r>
    <n v="1"/>
    <d v="2019-09-24T11:25:49"/>
    <s v="GOA"/>
    <x v="15"/>
    <n v="231"/>
    <s v="Kodiak"/>
    <n v="201"/>
    <x v="2"/>
    <x v="35"/>
    <x v="1"/>
    <s v="SLOPE"/>
    <n v="30020"/>
    <s v="shortspine thornyhead"/>
    <s v="Sebastolobus alascanus"/>
    <n v="5"/>
    <n v="5"/>
    <n v="2570"/>
    <n v="470966.23960515001"/>
    <n v="11575.2"/>
    <n v="5430131.29261031"/>
    <x v="531"/>
    <x v="534"/>
    <n v="1078.9000000000001"/>
    <n v="7261.4"/>
    <n v="18782121"/>
    <n v="14296863405156.301"/>
    <n v="8285734"/>
    <n v="29278508"/>
  </r>
  <r>
    <n v="1"/>
    <d v="2019-09-24T11:25:49"/>
    <s v="GOA"/>
    <x v="15"/>
    <n v="232"/>
    <s v="Kodiak"/>
    <n v="201"/>
    <x v="2"/>
    <x v="36"/>
    <x v="1"/>
    <s v="GULLY"/>
    <n v="30020"/>
    <s v="shortspine thornyhead"/>
    <s v="Sebastolobus alascanus"/>
    <n v="3"/>
    <n v="0"/>
    <n v="0"/>
    <n v="0"/>
    <n v="0"/>
    <n v="0"/>
    <x v="0"/>
    <x v="0"/>
    <n v="0"/>
    <n v="0"/>
    <n v="0"/>
    <n v="0"/>
    <n v="0"/>
    <n v="0"/>
  </r>
  <r>
    <n v="1"/>
    <d v="2019-09-24T11:25:49"/>
    <s v="GOA"/>
    <x v="15"/>
    <n v="240"/>
    <s v="Yakutat"/>
    <n v="201"/>
    <x v="2"/>
    <x v="37"/>
    <x v="2"/>
    <s v="GULLY"/>
    <n v="30020"/>
    <s v="shortspine thornyhead"/>
    <s v="Sebastolobus alascanus"/>
    <n v="7"/>
    <n v="7"/>
    <n v="1373.3"/>
    <n v="138479.351099994"/>
    <n v="5372.2"/>
    <n v="3414637.9534487198"/>
    <x v="532"/>
    <x v="535"/>
    <n v="1407.8"/>
    <n v="6949.2"/>
    <n v="16346036"/>
    <n v="31612860038290.301"/>
    <n v="2587702"/>
    <n v="30104371"/>
  </r>
  <r>
    <n v="1"/>
    <d v="2019-09-24T11:25:49"/>
    <s v="GOA"/>
    <x v="15"/>
    <n v="241"/>
    <s v="Yakutat"/>
    <n v="201"/>
    <x v="2"/>
    <x v="38"/>
    <x v="2"/>
    <s v="SLOPE"/>
    <n v="30020"/>
    <s v="shortspine thornyhead"/>
    <s v="Sebastolobus alascanus"/>
    <n v="9"/>
    <n v="9"/>
    <n v="560.20000000000005"/>
    <n v="34425.015237776999"/>
    <n v="2568.5"/>
    <n v="542934.88954452297"/>
    <x v="533"/>
    <x v="536"/>
    <n v="281.5"/>
    <n v="2101.9"/>
    <n v="5464159"/>
    <n v="2457111301118.7598"/>
    <n v="1849463"/>
    <n v="9078854"/>
  </r>
  <r>
    <n v="1"/>
    <d v="2019-09-24T11:25:49"/>
    <s v="GOA"/>
    <x v="15"/>
    <n v="250"/>
    <s v="Southeastern"/>
    <n v="201"/>
    <x v="2"/>
    <x v="39"/>
    <x v="2"/>
    <s v="SLOPE"/>
    <n v="30020"/>
    <s v="shortspine thornyhead"/>
    <s v="Sebastolobus alascanus"/>
    <n v="3"/>
    <n v="2"/>
    <n v="801.4"/>
    <n v="161321.86454612101"/>
    <n v="4271.8999999999996"/>
    <n v="4612412.4462669697"/>
    <x v="534"/>
    <x v="537"/>
    <n v="0"/>
    <n v="2846.5"/>
    <n v="4806976"/>
    <n v="5840303836058.1504"/>
    <n v="0"/>
    <n v="15205916"/>
  </r>
  <r>
    <n v="1"/>
    <d v="2019-09-24T11:25:49"/>
    <s v="GOA"/>
    <x v="15"/>
    <n v="251"/>
    <s v="Southeastern"/>
    <n v="201"/>
    <x v="2"/>
    <x v="40"/>
    <x v="2"/>
    <s v="SLOPE"/>
    <n v="30020"/>
    <s v="shortspine thornyhead"/>
    <s v="Sebastolobus alascanus"/>
    <n v="10"/>
    <n v="9"/>
    <n v="220.6"/>
    <n v="2655.4631879185199"/>
    <n v="924.5"/>
    <n v="61654.838375681997"/>
    <x v="535"/>
    <x v="538"/>
    <n v="408.6"/>
    <n v="1324.1"/>
    <n v="3630485"/>
    <n v="950829085725.77197"/>
    <n v="1424798"/>
    <n v="5836172"/>
  </r>
  <r>
    <n v="1"/>
    <d v="2019-09-24T11:25:49"/>
    <s v="GOA"/>
    <x v="15"/>
    <n v="310"/>
    <s v="Shumagin"/>
    <n v="301"/>
    <x v="3"/>
    <x v="31"/>
    <x v="0"/>
    <s v="SLOPE"/>
    <n v="30020"/>
    <s v="shortspine thornyhead"/>
    <s v="Sebastolobus alascanus"/>
    <n v="4"/>
    <n v="4"/>
    <n v="2488"/>
    <n v="38430.519526181299"/>
    <n v="9337.5"/>
    <n v="4802069.60707682"/>
    <x v="536"/>
    <x v="539"/>
    <n v="4718.6000000000004"/>
    <n v="7876.3"/>
    <n v="23634245"/>
    <n v="30764325786916.801"/>
    <n v="5985091"/>
    <n v="41283398"/>
  </r>
  <r>
    <n v="1"/>
    <d v="2019-09-24T11:25:49"/>
    <s v="GOA"/>
    <x v="15"/>
    <n v="320"/>
    <s v="Chirikof"/>
    <n v="301"/>
    <x v="3"/>
    <x v="33"/>
    <x v="1"/>
    <s v="SLOPE"/>
    <n v="30020"/>
    <s v="shortspine thornyhead"/>
    <s v="Sebastolobus alascanus"/>
    <n v="4"/>
    <n v="4"/>
    <n v="2316.1"/>
    <n v="183467.88972871599"/>
    <n v="7190.5"/>
    <n v="2158028.11065308"/>
    <x v="537"/>
    <x v="540"/>
    <n v="1528.8"/>
    <n v="5901.1"/>
    <n v="11533270"/>
    <n v="5551939259607.3896"/>
    <n v="4035666"/>
    <n v="19030875"/>
  </r>
  <r>
    <n v="1"/>
    <d v="2019-09-24T11:25:49"/>
    <s v="GOA"/>
    <x v="15"/>
    <n v="330"/>
    <s v="Kodiak"/>
    <n v="301"/>
    <x v="3"/>
    <x v="35"/>
    <x v="1"/>
    <s v="SLOPE"/>
    <n v="30020"/>
    <s v="shortspine thornyhead"/>
    <s v="Sebastolobus alascanus"/>
    <n v="5"/>
    <n v="5"/>
    <n v="2715.3"/>
    <n v="406559.60773831903"/>
    <n v="10989.1"/>
    <n v="2152476.7765910602"/>
    <x v="538"/>
    <x v="541"/>
    <n v="2752.3"/>
    <n v="13060.1"/>
    <n v="31997812"/>
    <n v="18249556324579.199"/>
    <n v="20138878"/>
    <n v="43856745"/>
  </r>
  <r>
    <n v="1"/>
    <d v="2019-09-24T11:25:49"/>
    <s v="GOA"/>
    <x v="15"/>
    <n v="340"/>
    <s v="Yakutat"/>
    <n v="301"/>
    <x v="3"/>
    <x v="37"/>
    <x v="2"/>
    <s v="GULLY"/>
    <n v="30020"/>
    <s v="shortspine thornyhead"/>
    <s v="Sebastolobus alascanus"/>
    <n v="2"/>
    <n v="2"/>
    <n v="973.1"/>
    <n v="17659.601998139999"/>
    <n v="2660.3"/>
    <n v="708426.11744328903"/>
    <x v="539"/>
    <x v="542"/>
    <n v="0"/>
    <n v="2946.9"/>
    <n v="2945422"/>
    <n v="868447521672.76697"/>
    <n v="0"/>
    <n v="14786211"/>
  </r>
  <r>
    <n v="1"/>
    <d v="2019-09-24T11:25:49"/>
    <s v="GOA"/>
    <x v="15"/>
    <n v="341"/>
    <s v="Yakutat"/>
    <n v="301"/>
    <x v="3"/>
    <x v="38"/>
    <x v="2"/>
    <s v="SLOPE"/>
    <n v="30020"/>
    <s v="shortspine thornyhead"/>
    <s v="Sebastolobus alascanus"/>
    <n v="5"/>
    <n v="5"/>
    <n v="2519.8000000000002"/>
    <n v="67947.324701882797"/>
    <n v="10229.4"/>
    <n v="3711414.7477078899"/>
    <x v="540"/>
    <x v="543"/>
    <n v="2731.2"/>
    <n v="4931.8999999999996"/>
    <n v="15554559"/>
    <n v="8581363987122.5596"/>
    <n v="7422554"/>
    <n v="23686564"/>
  </r>
  <r>
    <n v="1"/>
    <d v="2019-09-24T11:25:49"/>
    <s v="GOA"/>
    <x v="15"/>
    <n v="350"/>
    <s v="Southeastern"/>
    <n v="301"/>
    <x v="3"/>
    <x v="41"/>
    <x v="2"/>
    <s v="GULLY"/>
    <n v="30020"/>
    <s v="shortspine thornyhead"/>
    <s v="Sebastolobus alascanus"/>
    <n v="4"/>
    <n v="4"/>
    <n v="910.2"/>
    <n v="61709.420723039897"/>
    <n v="2269.1"/>
    <n v="312767.51399492897"/>
    <x v="541"/>
    <x v="544"/>
    <n v="280.7"/>
    <n v="3986.9"/>
    <n v="5319588"/>
    <n v="1718929310309.29"/>
    <n v="1147734"/>
    <n v="9491443"/>
  </r>
  <r>
    <n v="1"/>
    <d v="2019-09-24T11:25:49"/>
    <s v="GOA"/>
    <x v="15"/>
    <n v="351"/>
    <s v="Southeastern"/>
    <n v="301"/>
    <x v="3"/>
    <x v="42"/>
    <x v="2"/>
    <s v="SLOPE"/>
    <n v="30020"/>
    <s v="shortspine thornyhead"/>
    <s v="Sebastolobus alascanus"/>
    <n v="4"/>
    <n v="4"/>
    <n v="2806"/>
    <n v="880057.596630299"/>
    <n v="14935.6"/>
    <n v="28609175.9852519"/>
    <x v="542"/>
    <x v="545"/>
    <n v="0"/>
    <n v="4474.5"/>
    <n v="11540174"/>
    <n v="17079777497247.4"/>
    <n v="0"/>
    <n v="24690644"/>
  </r>
  <r>
    <n v="1"/>
    <d v="2019-09-24T11:25:49"/>
    <s v="GOA"/>
    <x v="15"/>
    <n v="410"/>
    <s v="Shumagin"/>
    <n v="501"/>
    <x v="4"/>
    <x v="31"/>
    <x v="0"/>
    <s v="SLOPE"/>
    <n v="30020"/>
    <s v="shortspine thornyhead"/>
    <s v="Sebastolobus alascanus"/>
    <n v="2"/>
    <n v="2"/>
    <n v="3984.7"/>
    <n v="3664918.6390834101"/>
    <n v="10504.6"/>
    <n v="14382231.4295027"/>
    <x v="543"/>
    <x v="546"/>
    <n v="0"/>
    <n v="56776.7"/>
    <n v="21068154"/>
    <n v="57851711798958.898"/>
    <n v="0"/>
    <n v="117710387"/>
  </r>
  <r>
    <n v="1"/>
    <d v="2019-09-24T11:25:49"/>
    <s v="GOA"/>
    <x v="15"/>
    <n v="420"/>
    <s v="Chirikof"/>
    <n v="501"/>
    <x v="4"/>
    <x v="33"/>
    <x v="1"/>
    <s v="SLOPE"/>
    <n v="30020"/>
    <s v="shortspine thornyhead"/>
    <s v="Sebastolobus alascanus"/>
    <n v="3"/>
    <n v="3"/>
    <n v="1256.2"/>
    <n v="265096.62446021702"/>
    <n v="4297.2"/>
    <n v="3247589.6788798398"/>
    <x v="544"/>
    <x v="547"/>
    <n v="0"/>
    <n v="6780.9"/>
    <n v="8393400"/>
    <n v="12389649792619.301"/>
    <n v="0"/>
    <n v="23539502"/>
  </r>
  <r>
    <n v="1"/>
    <d v="2019-09-24T11:25:49"/>
    <s v="GOA"/>
    <x v="15"/>
    <n v="430"/>
    <s v="Kodiak"/>
    <n v="501"/>
    <x v="4"/>
    <x v="35"/>
    <x v="1"/>
    <s v="SLOPE"/>
    <n v="30020"/>
    <s v="shortspine thornyhead"/>
    <s v="Sebastolobus alascanus"/>
    <n v="1"/>
    <n v="1"/>
    <n v="2041"/>
    <m/>
    <n v="8489"/>
    <m/>
    <x v="545"/>
    <x v="32"/>
    <m/>
    <m/>
    <n v="14812583"/>
    <m/>
    <m/>
    <m/>
  </r>
  <r>
    <n v="1"/>
    <d v="2019-09-24T11:25:49"/>
    <s v="GOA"/>
    <x v="15"/>
    <n v="440"/>
    <s v="Yakutat"/>
    <n v="501"/>
    <x v="4"/>
    <x v="38"/>
    <x v="2"/>
    <s v="SLOPE"/>
    <n v="30020"/>
    <s v="shortspine thornyhead"/>
    <s v="Sebastolobus alascanus"/>
    <n v="2"/>
    <n v="2"/>
    <n v="1184.9000000000001"/>
    <n v="18741.086142723601"/>
    <n v="4170.8999999999996"/>
    <n v="54111.753353543398"/>
    <x v="546"/>
    <x v="548"/>
    <n v="0"/>
    <n v="4296.6000000000004"/>
    <n v="6128180"/>
    <n v="116811755889.66"/>
    <n v="1785557"/>
    <n v="10470803"/>
  </r>
  <r>
    <n v="1"/>
    <d v="2019-09-24T11:25:49"/>
    <s v="GOA"/>
    <x v="15"/>
    <n v="450"/>
    <s v="Southeastern"/>
    <n v="501"/>
    <x v="4"/>
    <x v="42"/>
    <x v="2"/>
    <s v="SLOPE"/>
    <n v="30020"/>
    <s v="shortspine thornyhead"/>
    <s v="Sebastolobus alascanus"/>
    <n v="2"/>
    <n v="2"/>
    <n v="2018.6"/>
    <n v="386858.82371199102"/>
    <n v="7504"/>
    <n v="693144.51437987306"/>
    <x v="547"/>
    <x v="549"/>
    <n v="0"/>
    <n v="10253.5"/>
    <n v="7755096"/>
    <n v="740305770195.17004"/>
    <n v="0"/>
    <n v="18687469"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  <r>
    <m/>
    <m/>
    <m/>
    <x v="16"/>
    <m/>
    <m/>
    <m/>
    <x v="6"/>
    <x v="44"/>
    <x v="3"/>
    <m/>
    <m/>
    <m/>
    <m/>
    <m/>
    <m/>
    <m/>
    <m/>
    <m/>
    <m/>
    <x v="548"/>
    <x v="3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Y70" firstHeaderRow="1" firstDataRow="3" firstDataCol="1"/>
  <pivotFields count="28"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1">
        <item x="0"/>
        <item x="331"/>
        <item x="287"/>
        <item x="39"/>
        <item x="93"/>
        <item x="440"/>
        <item x="150"/>
        <item x="37"/>
        <item x="288"/>
        <item x="366"/>
        <item x="95"/>
        <item x="94"/>
        <item x="374"/>
        <item x="9"/>
        <item x="12"/>
        <item x="149"/>
        <item x="124"/>
        <item x="71"/>
        <item x="515"/>
        <item x="291"/>
        <item x="285"/>
        <item x="68"/>
        <item x="152"/>
        <item x="1"/>
        <item x="125"/>
        <item x="326"/>
        <item x="446"/>
        <item x="478"/>
        <item x="192"/>
        <item x="195"/>
        <item x="123"/>
        <item x="211"/>
        <item x="221"/>
        <item x="529"/>
        <item x="254"/>
        <item x="191"/>
        <item x="5"/>
        <item x="328"/>
        <item x="324"/>
        <item x="45"/>
        <item x="41"/>
        <item x="126"/>
        <item x="98"/>
        <item x="246"/>
        <item x="367"/>
        <item x="4"/>
        <item x="243"/>
        <item x="334"/>
        <item x="329"/>
        <item x="437"/>
        <item x="473"/>
        <item x="153"/>
        <item x="209"/>
        <item x="472"/>
        <item x="7"/>
        <item x="38"/>
        <item x="330"/>
        <item x="432"/>
        <item x="110"/>
        <item x="452"/>
        <item x="157"/>
        <item x="10"/>
        <item x="193"/>
        <item x="208"/>
        <item x="409"/>
        <item x="212"/>
        <item x="431"/>
        <item x="204"/>
        <item x="200"/>
        <item x="475"/>
        <item x="435"/>
        <item x="133"/>
        <item x="380"/>
        <item x="220"/>
        <item x="70"/>
        <item x="482"/>
        <item x="122"/>
        <item x="513"/>
        <item x="298"/>
        <item x="460"/>
        <item x="244"/>
        <item x="40"/>
        <item x="401"/>
        <item x="135"/>
        <item x="66"/>
        <item x="512"/>
        <item x="371"/>
        <item x="154"/>
        <item x="302"/>
        <item x="474"/>
        <item x="2"/>
        <item x="518"/>
        <item x="256"/>
        <item x="519"/>
        <item x="151"/>
        <item x="155"/>
        <item x="69"/>
        <item x="477"/>
        <item x="20"/>
        <item x="269"/>
        <item x="338"/>
        <item x="284"/>
        <item x="213"/>
        <item x="340"/>
        <item x="104"/>
        <item x="217"/>
        <item x="325"/>
        <item x="294"/>
        <item x="113"/>
        <item x="520"/>
        <item x="36"/>
        <item x="487"/>
        <item x="327"/>
        <item x="73"/>
        <item x="402"/>
        <item x="490"/>
        <item x="46"/>
        <item x="479"/>
        <item x="42"/>
        <item x="434"/>
        <item x="377"/>
        <item x="164"/>
        <item x="77"/>
        <item x="365"/>
        <item x="89"/>
        <item x="370"/>
        <item x="170"/>
        <item x="245"/>
        <item x="103"/>
        <item x="339"/>
        <item x="332"/>
        <item x="156"/>
        <item x="295"/>
        <item x="255"/>
        <item x="282"/>
        <item x="97"/>
        <item x="336"/>
        <item x="11"/>
        <item x="43"/>
        <item x="146"/>
        <item x="96"/>
        <item x="433"/>
        <item x="83"/>
        <item x="8"/>
        <item x="102"/>
        <item x="194"/>
        <item x="44"/>
        <item x="283"/>
        <item x="127"/>
        <item x="190"/>
        <item x="407"/>
        <item x="542"/>
        <item x="368"/>
        <item x="118"/>
        <item x="363"/>
        <item x="216"/>
        <item x="399"/>
        <item x="318"/>
        <item x="54"/>
        <item x="17"/>
        <item x="162"/>
        <item x="19"/>
        <item x="27"/>
        <item x="197"/>
        <item x="378"/>
        <item x="72"/>
        <item x="100"/>
        <item x="121"/>
        <item x="319"/>
        <item x="90"/>
        <item x="112"/>
        <item x="109"/>
        <item x="528"/>
        <item x="105"/>
        <item x="353"/>
        <item x="296"/>
        <item x="548"/>
        <item x="538"/>
        <item x="323"/>
        <item x="480"/>
        <item x="466"/>
        <item x="484"/>
        <item x="411"/>
        <item x="132"/>
        <item x="81"/>
        <item x="158"/>
        <item x="249"/>
        <item x="272"/>
        <item x="426"/>
        <item x="495"/>
        <item x="430"/>
        <item x="99"/>
        <item x="251"/>
        <item x="31"/>
        <item x="522"/>
        <item x="26"/>
        <item x="241"/>
        <item x="234"/>
        <item x="230"/>
        <item x="476"/>
        <item x="178"/>
        <item x="148"/>
        <item x="82"/>
        <item x="166"/>
        <item x="376"/>
        <item x="63"/>
        <item x="333"/>
        <item x="375"/>
        <item x="532"/>
        <item x="214"/>
        <item x="229"/>
        <item x="372"/>
        <item x="504"/>
        <item x="210"/>
        <item x="337"/>
        <item x="24"/>
        <item x="219"/>
        <item x="500"/>
        <item x="381"/>
        <item x="289"/>
        <item x="92"/>
        <item x="74"/>
        <item x="187"/>
        <item x="485"/>
        <item x="470"/>
        <item x="527"/>
        <item x="111"/>
        <item x="248"/>
        <item x="443"/>
        <item x="343"/>
        <item x="237"/>
        <item x="159"/>
        <item x="422"/>
        <item x="188"/>
        <item x="347"/>
        <item x="385"/>
        <item x="505"/>
        <item x="131"/>
        <item x="290"/>
        <item x="106"/>
        <item x="383"/>
        <item x="486"/>
        <item x="85"/>
        <item x="58"/>
        <item x="29"/>
        <item x="263"/>
        <item x="510"/>
        <item x="418"/>
        <item x="444"/>
        <item x="423"/>
        <item x="114"/>
        <item x="355"/>
        <item x="101"/>
        <item x="429"/>
        <item x="306"/>
        <item x="6"/>
        <item x="128"/>
        <item x="346"/>
        <item x="314"/>
        <item x="259"/>
        <item x="265"/>
        <item x="354"/>
        <item x="184"/>
        <item x="253"/>
        <item x="536"/>
        <item x="362"/>
        <item x="392"/>
        <item x="543"/>
        <item x="51"/>
        <item x="215"/>
        <item x="523"/>
        <item x="84"/>
        <item x="79"/>
        <item x="349"/>
        <item x="161"/>
        <item x="299"/>
        <item x="185"/>
        <item x="308"/>
        <item x="442"/>
        <item x="264"/>
        <item x="445"/>
        <item x="417"/>
        <item x="311"/>
        <item x="186"/>
        <item x="49"/>
        <item x="163"/>
        <item x="456"/>
        <item x="537"/>
        <item x="236"/>
        <item x="481"/>
        <item x="16"/>
        <item x="268"/>
        <item x="140"/>
        <item x="252"/>
        <item x="201"/>
        <item x="360"/>
        <item x="438"/>
        <item x="390"/>
        <item x="86"/>
        <item x="275"/>
        <item x="198"/>
        <item x="50"/>
        <item x="141"/>
        <item x="78"/>
        <item x="144"/>
        <item x="419"/>
        <item x="75"/>
        <item x="388"/>
        <item x="369"/>
        <item x="18"/>
        <item x="539"/>
        <item x="179"/>
        <item x="524"/>
        <item x="139"/>
        <item x="351"/>
        <item x="273"/>
        <item x="310"/>
        <item x="270"/>
        <item x="292"/>
        <item x="117"/>
        <item x="454"/>
        <item x="335"/>
        <item x="464"/>
        <item x="379"/>
        <item x="30"/>
        <item x="196"/>
        <item x="449"/>
        <item x="277"/>
        <item x="316"/>
        <item x="465"/>
        <item x="348"/>
        <item x="356"/>
        <item x="224"/>
        <item x="345"/>
        <item x="271"/>
        <item x="320"/>
        <item x="116"/>
        <item x="22"/>
        <item x="498"/>
        <item x="342"/>
        <item x="471"/>
        <item x="91"/>
        <item x="453"/>
        <item x="497"/>
        <item x="544"/>
        <item x="403"/>
        <item x="258"/>
        <item x="521"/>
        <item x="250"/>
        <item x="286"/>
        <item x="57"/>
        <item x="261"/>
        <item x="23"/>
        <item x="393"/>
        <item x="281"/>
        <item x="459"/>
        <item x="455"/>
        <item x="398"/>
        <item x="408"/>
        <item x="142"/>
        <item x="235"/>
        <item x="389"/>
        <item x="76"/>
        <item x="203"/>
        <item x="297"/>
        <item x="525"/>
        <item x="387"/>
        <item x="549"/>
        <item x="511"/>
        <item x="206"/>
        <item x="189"/>
        <item x="25"/>
        <item x="59"/>
        <item x="181"/>
        <item x="301"/>
        <item x="461"/>
        <item x="412"/>
        <item x="503"/>
        <item x="274"/>
        <item x="540"/>
        <item x="397"/>
        <item x="207"/>
        <item x="167"/>
        <item x="88"/>
        <item x="467"/>
        <item x="436"/>
        <item x="53"/>
        <item x="119"/>
        <item x="168"/>
        <item x="28"/>
        <item x="276"/>
        <item x="420"/>
        <item x="545"/>
        <item x="312"/>
        <item x="228"/>
        <item x="517"/>
        <item x="280"/>
        <item x="395"/>
        <item x="202"/>
        <item x="80"/>
        <item x="509"/>
        <item x="173"/>
        <item x="60"/>
        <item x="247"/>
        <item x="439"/>
        <item x="160"/>
        <item x="507"/>
        <item x="359"/>
        <item x="322"/>
        <item x="400"/>
        <item x="278"/>
        <item x="21"/>
        <item x="169"/>
        <item x="267"/>
        <item x="405"/>
        <item x="145"/>
        <item x="172"/>
        <item x="115"/>
        <item x="305"/>
        <item x="134"/>
        <item x="463"/>
        <item x="182"/>
        <item x="382"/>
        <item x="361"/>
        <item x="457"/>
        <item x="352"/>
        <item x="262"/>
        <item x="300"/>
        <item x="293"/>
        <item x="227"/>
        <item x="531"/>
        <item x="499"/>
        <item x="373"/>
        <item x="175"/>
        <item x="516"/>
        <item x="108"/>
        <item x="307"/>
        <item x="143"/>
        <item x="183"/>
        <item x="425"/>
        <item x="62"/>
        <item x="3"/>
        <item x="451"/>
        <item x="177"/>
        <item x="421"/>
        <item x="358"/>
        <item x="33"/>
        <item x="313"/>
        <item x="218"/>
        <item x="34"/>
        <item x="56"/>
        <item x="303"/>
        <item x="137"/>
        <item x="174"/>
        <item x="65"/>
        <item x="424"/>
        <item x="87"/>
        <item x="321"/>
        <item x="317"/>
        <item x="428"/>
        <item x="136"/>
        <item x="233"/>
        <item x="138"/>
        <item x="547"/>
        <item x="462"/>
        <item x="414"/>
        <item x="35"/>
        <item x="199"/>
        <item x="180"/>
        <item x="508"/>
        <item x="205"/>
        <item x="226"/>
        <item x="530"/>
        <item x="496"/>
        <item x="526"/>
        <item x="344"/>
        <item x="260"/>
        <item x="534"/>
        <item x="415"/>
        <item x="176"/>
        <item x="468"/>
        <item x="469"/>
        <item x="535"/>
        <item x="501"/>
        <item x="492"/>
        <item x="242"/>
        <item x="15"/>
        <item x="13"/>
        <item x="47"/>
        <item x="406"/>
        <item x="450"/>
        <item x="61"/>
        <item x="384"/>
        <item x="493"/>
        <item x="410"/>
        <item x="257"/>
        <item x="309"/>
        <item x="120"/>
        <item x="364"/>
        <item x="357"/>
        <item x="129"/>
        <item x="494"/>
        <item x="386"/>
        <item x="502"/>
        <item x="223"/>
        <item x="52"/>
        <item x="533"/>
        <item x="147"/>
        <item x="391"/>
        <item x="67"/>
        <item x="447"/>
        <item x="483"/>
        <item x="171"/>
        <item x="165"/>
        <item x="266"/>
        <item x="394"/>
        <item x="488"/>
        <item x="279"/>
        <item x="315"/>
        <item x="404"/>
        <item x="396"/>
        <item x="413"/>
        <item x="130"/>
        <item x="48"/>
        <item x="350"/>
        <item x="64"/>
        <item x="107"/>
        <item x="416"/>
        <item x="14"/>
        <item x="441"/>
        <item x="238"/>
        <item x="231"/>
        <item x="304"/>
        <item x="541"/>
        <item x="427"/>
        <item x="506"/>
        <item x="222"/>
        <item x="341"/>
        <item x="491"/>
        <item x="514"/>
        <item x="225"/>
        <item x="458"/>
        <item x="489"/>
        <item x="240"/>
        <item x="448"/>
        <item x="55"/>
        <item x="239"/>
        <item x="546"/>
        <item x="232"/>
        <item x="3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9"/>
    <field x="7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 v="6"/>
    </i>
    <i t="default">
      <x v="3"/>
    </i>
    <i t="grand">
      <x/>
    </i>
  </colItems>
  <dataFields count="1">
    <dataField name="Sum of Stratum Biomass Var" fld="2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Y46" firstHeaderRow="1" firstDataRow="3" firstDataCol="1"/>
  <pivotFields count="28"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6">
        <item x="8"/>
        <item x="20"/>
        <item x="7"/>
        <item x="29"/>
        <item x="39"/>
        <item x="22"/>
        <item x="6"/>
        <item x="19"/>
        <item x="33"/>
        <item x="1"/>
        <item x="17"/>
        <item x="28"/>
        <item x="0"/>
        <item x="23"/>
        <item x="34"/>
        <item x="10"/>
        <item x="24"/>
        <item x="35"/>
        <item x="2"/>
        <item x="9"/>
        <item x="32"/>
        <item x="13"/>
        <item x="25"/>
        <item x="11"/>
        <item x="21"/>
        <item x="30"/>
        <item x="40"/>
        <item x="14"/>
        <item x="5"/>
        <item x="18"/>
        <item x="3"/>
        <item x="15"/>
        <item x="31"/>
        <item x="41"/>
        <item x="43"/>
        <item x="42"/>
        <item x="4"/>
        <item x="36"/>
        <item x="16"/>
        <item x="26"/>
        <item x="27"/>
        <item x="37"/>
        <item x="12"/>
        <item x="38"/>
        <item x="44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0">
        <item x="0"/>
        <item x="332"/>
        <item x="288"/>
        <item x="40"/>
        <item x="96"/>
        <item x="153"/>
        <item x="38"/>
        <item x="289"/>
        <item x="97"/>
        <item x="374"/>
        <item x="152"/>
        <item x="126"/>
        <item x="74"/>
        <item x="292"/>
        <item x="9"/>
        <item x="71"/>
        <item x="1"/>
        <item x="12"/>
        <item x="127"/>
        <item x="327"/>
        <item x="286"/>
        <item x="476"/>
        <item x="195"/>
        <item x="213"/>
        <item x="526"/>
        <item x="194"/>
        <item x="329"/>
        <item x="325"/>
        <item x="128"/>
        <item x="125"/>
        <item x="100"/>
        <item x="247"/>
        <item x="367"/>
        <item x="244"/>
        <item x="330"/>
        <item x="42"/>
        <item x="436"/>
        <item x="5"/>
        <item x="471"/>
        <item x="46"/>
        <item x="211"/>
        <item x="4"/>
        <item x="255"/>
        <item x="431"/>
        <item x="449"/>
        <item x="159"/>
        <item x="10"/>
        <item x="196"/>
        <item x="409"/>
        <item x="214"/>
        <item x="206"/>
        <item x="7"/>
        <item x="434"/>
        <item x="210"/>
        <item x="331"/>
        <item x="430"/>
        <item x="155"/>
        <item x="480"/>
        <item x="124"/>
        <item x="73"/>
        <item x="39"/>
        <item x="511"/>
        <item x="202"/>
        <item x="245"/>
        <item x="473"/>
        <item x="222"/>
        <item x="135"/>
        <item x="156"/>
        <item x="515"/>
        <item x="380"/>
        <item x="157"/>
        <item x="401"/>
        <item x="72"/>
        <item x="475"/>
        <item x="299"/>
        <item x="338"/>
        <item x="340"/>
        <item x="106"/>
        <item x="137"/>
        <item x="326"/>
        <item x="295"/>
        <item x="41"/>
        <item x="517"/>
        <item x="257"/>
        <item x="47"/>
        <item x="303"/>
        <item x="285"/>
        <item x="76"/>
        <item x="328"/>
        <item x="485"/>
        <item x="472"/>
        <item x="488"/>
        <item x="402"/>
        <item x="516"/>
        <item x="371"/>
        <item x="172"/>
        <item x="219"/>
        <item x="246"/>
        <item x="154"/>
        <item x="333"/>
        <item x="158"/>
        <item x="98"/>
        <item x="433"/>
        <item x="37"/>
        <item x="197"/>
        <item x="477"/>
        <item x="284"/>
        <item x="370"/>
        <item x="377"/>
        <item x="2"/>
        <item x="45"/>
        <item x="215"/>
        <item x="80"/>
        <item x="256"/>
        <item x="166"/>
        <item x="105"/>
        <item x="43"/>
        <item x="104"/>
        <item x="296"/>
        <item x="44"/>
        <item x="378"/>
        <item x="407"/>
        <item x="368"/>
        <item x="193"/>
        <item x="297"/>
        <item x="20"/>
        <item x="8"/>
        <item x="99"/>
        <item x="218"/>
        <item x="129"/>
        <item x="478"/>
        <item x="199"/>
        <item x="11"/>
        <item x="519"/>
        <item x="336"/>
        <item x="525"/>
        <item x="164"/>
        <item x="474"/>
        <item x="216"/>
        <item x="114"/>
        <item x="168"/>
        <item x="372"/>
        <item x="221"/>
        <item x="432"/>
        <item x="86"/>
        <item x="123"/>
        <item x="441"/>
        <item x="250"/>
        <item x="339"/>
        <item x="337"/>
        <item x="470"/>
        <item x="252"/>
        <item x="334"/>
        <item x="84"/>
        <item x="442"/>
        <item x="290"/>
        <item x="103"/>
        <item x="77"/>
        <item x="17"/>
        <item x="92"/>
        <item x="133"/>
        <item x="482"/>
        <item x="283"/>
        <item x="108"/>
        <item x="75"/>
        <item x="6"/>
        <item x="134"/>
        <item x="160"/>
        <item x="484"/>
        <item x="376"/>
        <item x="366"/>
        <item x="363"/>
        <item x="524"/>
        <item x="254"/>
        <item x="78"/>
        <item x="291"/>
        <item x="369"/>
        <item x="107"/>
        <item x="212"/>
        <item x="520"/>
        <item x="101"/>
        <item x="102"/>
        <item x="163"/>
        <item x="324"/>
        <item x="379"/>
        <item x="198"/>
        <item x="443"/>
        <item x="82"/>
        <item x="68"/>
        <item x="287"/>
        <item x="70"/>
        <item x="498"/>
        <item x="217"/>
        <item x="403"/>
        <item x="375"/>
        <item x="81"/>
        <item x="249"/>
        <item x="113"/>
        <item x="161"/>
        <item x="24"/>
        <item x="362"/>
        <item x="522"/>
        <item x="31"/>
        <item x="55"/>
        <item x="435"/>
        <item x="259"/>
        <item x="165"/>
        <item x="319"/>
        <item x="342"/>
        <item x="36"/>
        <item x="19"/>
        <item x="479"/>
        <item x="253"/>
        <item x="437"/>
        <item x="200"/>
        <item x="130"/>
        <item x="535"/>
        <item x="62"/>
        <item x="510"/>
        <item x="518"/>
        <item x="483"/>
        <item x="534"/>
        <item x="408"/>
        <item x="3"/>
        <item x="59"/>
        <item x="18"/>
        <item x="300"/>
        <item x="65"/>
        <item x="89"/>
        <item x="353"/>
        <item x="347"/>
        <item x="514"/>
        <item x="26"/>
        <item x="85"/>
        <item x="440"/>
        <item x="188"/>
        <item x="27"/>
        <item x="231"/>
        <item x="528"/>
        <item x="521"/>
        <item x="539"/>
        <item x="93"/>
        <item x="381"/>
        <item x="494"/>
        <item x="421"/>
        <item x="457"/>
        <item x="248"/>
        <item x="122"/>
        <item x="466"/>
        <item x="278"/>
        <item x="523"/>
        <item x="533"/>
        <item x="428"/>
        <item x="270"/>
        <item x="343"/>
        <item x="490"/>
        <item x="95"/>
        <item x="400"/>
        <item x="335"/>
        <item x="382"/>
        <item x="180"/>
        <item x="79"/>
        <item x="162"/>
        <item x="190"/>
        <item x="307"/>
        <item x="294"/>
        <item x="52"/>
        <item x="119"/>
        <item x="529"/>
        <item x="453"/>
        <item x="111"/>
        <item x="87"/>
        <item x="88"/>
        <item x="265"/>
        <item x="386"/>
        <item x="148"/>
        <item x="293"/>
        <item x="90"/>
        <item x="405"/>
        <item x="417"/>
        <item x="392"/>
        <item x="175"/>
        <item x="513"/>
        <item x="143"/>
        <item x="502"/>
        <item x="91"/>
        <item x="497"/>
        <item x="229"/>
        <item x="50"/>
        <item x="191"/>
        <item x="51"/>
        <item x="438"/>
        <item x="251"/>
        <item x="439"/>
        <item x="151"/>
        <item x="144"/>
        <item x="25"/>
        <item x="189"/>
        <item x="481"/>
        <item x="467"/>
        <item x="220"/>
        <item x="264"/>
        <item x="464"/>
        <item x="192"/>
        <item x="546"/>
        <item x="496"/>
        <item x="302"/>
        <item x="311"/>
        <item x="187"/>
        <item x="349"/>
        <item x="30"/>
        <item x="83"/>
        <item x="348"/>
        <item x="243"/>
        <item x="384"/>
        <item x="142"/>
        <item x="451"/>
        <item x="452"/>
        <item x="132"/>
        <item x="203"/>
        <item x="266"/>
        <item x="67"/>
        <item x="320"/>
        <item x="115"/>
        <item x="508"/>
        <item x="282"/>
        <item x="406"/>
        <item x="33"/>
        <item x="54"/>
        <item x="411"/>
        <item x="16"/>
        <item x="547"/>
        <item x="463"/>
        <item x="373"/>
        <item x="541"/>
        <item x="306"/>
        <item x="493"/>
        <item x="205"/>
        <item x="542"/>
        <item x="387"/>
        <item x="512"/>
        <item x="29"/>
        <item x="110"/>
        <item x="389"/>
        <item x="167"/>
        <item x="238"/>
        <item x="396"/>
        <item x="230"/>
        <item x="354"/>
        <item x="118"/>
        <item x="304"/>
        <item x="495"/>
        <item x="94"/>
        <item x="63"/>
        <item x="487"/>
        <item x="53"/>
        <item x="345"/>
        <item x="429"/>
        <item x="235"/>
        <item x="174"/>
        <item x="131"/>
        <item x="149"/>
        <item x="422"/>
        <item x="418"/>
        <item x="388"/>
        <item x="423"/>
        <item x="275"/>
        <item x="544"/>
        <item x="486"/>
        <item x="358"/>
        <item x="112"/>
        <item x="462"/>
        <item x="183"/>
        <item x="58"/>
        <item x="315"/>
        <item x="351"/>
        <item x="416"/>
        <item x="169"/>
        <item x="224"/>
        <item x="413"/>
        <item x="186"/>
        <item x="465"/>
        <item x="446"/>
        <item x="460"/>
        <item x="391"/>
        <item x="171"/>
        <item x="355"/>
        <item x="22"/>
        <item x="461"/>
        <item x="425"/>
        <item x="506"/>
        <item x="120"/>
        <item x="260"/>
        <item x="69"/>
        <item x="450"/>
        <item x="507"/>
        <item x="228"/>
        <item x="117"/>
        <item x="395"/>
        <item x="346"/>
        <item x="359"/>
        <item x="527"/>
        <item x="298"/>
        <item x="32"/>
        <item x="272"/>
        <item x="140"/>
        <item x="176"/>
        <item x="397"/>
        <item x="321"/>
        <item x="109"/>
        <item x="60"/>
        <item x="273"/>
        <item x="237"/>
        <item x="364"/>
        <item x="208"/>
        <item x="28"/>
        <item x="399"/>
        <item x="138"/>
        <item x="48"/>
        <item x="136"/>
        <item x="262"/>
        <item x="459"/>
        <item x="242"/>
        <item x="419"/>
        <item x="57"/>
        <item x="181"/>
        <item x="225"/>
        <item x="427"/>
        <item x="312"/>
        <item x="116"/>
        <item x="227"/>
        <item x="503"/>
        <item x="279"/>
        <item x="141"/>
        <item x="66"/>
        <item x="424"/>
        <item x="34"/>
        <item x="49"/>
        <item x="448"/>
        <item x="469"/>
        <item x="360"/>
        <item x="509"/>
        <item x="361"/>
        <item x="146"/>
        <item x="313"/>
        <item x="545"/>
        <item x="404"/>
        <item x="64"/>
        <item x="23"/>
        <item x="35"/>
        <item x="173"/>
        <item x="61"/>
        <item x="314"/>
        <item x="323"/>
        <item x="537"/>
        <item x="309"/>
        <item x="540"/>
        <item x="415"/>
        <item x="356"/>
        <item x="445"/>
        <item x="458"/>
        <item x="280"/>
        <item x="398"/>
        <item x="277"/>
        <item x="201"/>
        <item x="410"/>
        <item x="317"/>
        <item x="393"/>
        <item x="185"/>
        <item x="263"/>
        <item x="385"/>
        <item x="318"/>
        <item x="531"/>
        <item x="505"/>
        <item x="532"/>
        <item x="21"/>
        <item x="241"/>
        <item x="276"/>
        <item x="121"/>
        <item x="281"/>
        <item x="500"/>
        <item x="365"/>
        <item x="394"/>
        <item x="139"/>
        <item x="182"/>
        <item x="305"/>
        <item x="491"/>
        <item x="444"/>
        <item x="145"/>
        <item x="414"/>
        <item x="352"/>
        <item x="308"/>
        <item x="177"/>
        <item x="454"/>
        <item x="383"/>
        <item x="207"/>
        <item x="322"/>
        <item x="147"/>
        <item x="420"/>
        <item x="271"/>
        <item x="236"/>
        <item x="170"/>
        <item x="14"/>
        <item x="316"/>
        <item x="150"/>
        <item x="426"/>
        <item x="412"/>
        <item x="13"/>
        <item x="501"/>
        <item x="456"/>
        <item x="350"/>
        <item x="301"/>
        <item x="268"/>
        <item x="178"/>
        <item x="184"/>
        <item x="209"/>
        <item x="15"/>
        <item x="269"/>
        <item x="204"/>
        <item x="468"/>
        <item x="258"/>
        <item x="357"/>
        <item x="267"/>
        <item x="234"/>
        <item x="489"/>
        <item x="455"/>
        <item x="239"/>
        <item x="223"/>
        <item x="56"/>
        <item x="390"/>
        <item x="240"/>
        <item x="504"/>
        <item x="499"/>
        <item x="179"/>
        <item x="536"/>
        <item x="274"/>
        <item x="492"/>
        <item x="530"/>
        <item x="261"/>
        <item x="341"/>
        <item x="310"/>
        <item x="344"/>
        <item x="538"/>
        <item x="543"/>
        <item x="232"/>
        <item x="447"/>
        <item x="233"/>
        <item x="226"/>
        <item x="54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9"/>
    <field x="7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 v="6"/>
    </i>
    <i t="default">
      <x v="3"/>
    </i>
    <i t="grand">
      <x/>
    </i>
  </colItems>
  <dataFields count="1">
    <dataField name="Sum of Stratum Biomass (mt)" fld="2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57"/>
  <sheetViews>
    <sheetView tabSelected="1" workbookViewId="0">
      <selection activeCell="C21" sqref="C21"/>
    </sheetView>
  </sheetViews>
  <sheetFormatPr defaultRowHeight="15" x14ac:dyDescent="0.25"/>
  <cols>
    <col min="1" max="1" width="24.85546875" customWidth="1"/>
    <col min="2" max="2" width="15.28515625" customWidth="1"/>
    <col min="3" max="7" width="11.85546875" customWidth="1"/>
    <col min="8" max="8" width="17.42578125" customWidth="1"/>
    <col min="9" max="9" width="14.42578125" bestFit="1" customWidth="1"/>
    <col min="10" max="14" width="11.85546875" customWidth="1"/>
    <col min="15" max="15" width="17.42578125" bestFit="1" customWidth="1"/>
    <col min="16" max="16" width="15.140625" bestFit="1" customWidth="1"/>
    <col min="17" max="21" width="11.85546875" customWidth="1"/>
    <col min="22" max="22" width="18.140625" bestFit="1" customWidth="1"/>
    <col min="23" max="23" width="8.5703125" customWidth="1"/>
    <col min="24" max="24" width="11.42578125" bestFit="1" customWidth="1"/>
    <col min="25" max="25" width="11.85546875" customWidth="1"/>
  </cols>
  <sheetData>
    <row r="1" spans="1:56" x14ac:dyDescent="0.25">
      <c r="B1" s="6" t="s">
        <v>96</v>
      </c>
      <c r="C1" s="6"/>
      <c r="D1" s="6"/>
      <c r="E1" s="6" t="s">
        <v>100</v>
      </c>
      <c r="F1" s="6"/>
      <c r="G1" s="6"/>
      <c r="H1" s="6" t="s">
        <v>101</v>
      </c>
      <c r="I1" s="6"/>
      <c r="J1" s="6"/>
      <c r="M1" s="6" t="s">
        <v>96</v>
      </c>
      <c r="N1" s="6"/>
      <c r="O1" s="6"/>
      <c r="P1" s="6" t="s">
        <v>100</v>
      </c>
      <c r="Q1" s="6"/>
      <c r="R1" s="6"/>
      <c r="S1" s="6" t="s">
        <v>101</v>
      </c>
      <c r="T1" s="6"/>
      <c r="U1" s="6"/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  <c r="BC1" t="s">
        <v>26</v>
      </c>
      <c r="BD1" t="s">
        <v>27</v>
      </c>
    </row>
    <row r="2" spans="1:56" x14ac:dyDescent="0.25">
      <c r="A2" t="s">
        <v>102</v>
      </c>
      <c r="B2" s="5" t="s">
        <v>97</v>
      </c>
      <c r="C2" s="5" t="s">
        <v>98</v>
      </c>
      <c r="D2" s="5" t="s">
        <v>99</v>
      </c>
      <c r="E2" s="5" t="s">
        <v>97</v>
      </c>
      <c r="F2" s="5" t="s">
        <v>98</v>
      </c>
      <c r="G2" s="5" t="s">
        <v>99</v>
      </c>
      <c r="H2" s="5" t="s">
        <v>97</v>
      </c>
      <c r="I2" s="5" t="s">
        <v>98</v>
      </c>
      <c r="J2" s="5" t="s">
        <v>99</v>
      </c>
      <c r="L2" t="s">
        <v>103</v>
      </c>
      <c r="M2" s="5" t="s">
        <v>97</v>
      </c>
      <c r="N2" s="5" t="s">
        <v>98</v>
      </c>
      <c r="O2" s="5" t="s">
        <v>99</v>
      </c>
      <c r="P2" s="5" t="s">
        <v>97</v>
      </c>
      <c r="Q2" s="5" t="s">
        <v>98</v>
      </c>
      <c r="R2" s="5" t="s">
        <v>99</v>
      </c>
      <c r="S2" s="5" t="s">
        <v>97</v>
      </c>
      <c r="T2" s="5" t="s">
        <v>98</v>
      </c>
      <c r="U2" s="5" t="s">
        <v>99</v>
      </c>
      <c r="AC2">
        <v>1</v>
      </c>
      <c r="AD2" s="1">
        <v>43732.476261574076</v>
      </c>
      <c r="AE2" t="s">
        <v>28</v>
      </c>
      <c r="AF2">
        <v>1984</v>
      </c>
      <c r="AG2">
        <v>10</v>
      </c>
      <c r="AH2" t="s">
        <v>29</v>
      </c>
      <c r="AI2">
        <v>1</v>
      </c>
      <c r="AJ2">
        <v>100</v>
      </c>
      <c r="AK2" t="s">
        <v>30</v>
      </c>
      <c r="AL2" t="s">
        <v>31</v>
      </c>
      <c r="AM2" t="s">
        <v>32</v>
      </c>
      <c r="AN2">
        <v>30020</v>
      </c>
      <c r="AO2" t="s">
        <v>33</v>
      </c>
      <c r="AP2" t="s">
        <v>34</v>
      </c>
      <c r="AQ2">
        <v>15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5">
      <c r="A3" s="3">
        <v>1984</v>
      </c>
      <c r="B3">
        <f t="shared" ref="B3:B18" si="0">SUM(B29:E29)</f>
        <v>20173.600000000002</v>
      </c>
      <c r="C3">
        <f>F29</f>
        <v>4002</v>
      </c>
      <c r="D3">
        <f>G29</f>
        <v>6996.4</v>
      </c>
      <c r="E3">
        <f t="shared" ref="E3:E8" si="1">SUM(I29:L29)</f>
        <v>7332.2999999999993</v>
      </c>
      <c r="F3">
        <f>M29</f>
        <v>3639.1</v>
      </c>
      <c r="G3">
        <f>N29</f>
        <v>814</v>
      </c>
      <c r="H3">
        <f t="shared" ref="H3:H18" si="2">SUM(P29:S29)</f>
        <v>9510.7000000000007</v>
      </c>
      <c r="I3">
        <f>T29</f>
        <v>3053.2</v>
      </c>
      <c r="J3">
        <f>U29</f>
        <v>2024.1</v>
      </c>
      <c r="L3" s="3">
        <v>1984</v>
      </c>
      <c r="M3">
        <f t="shared" ref="M3:M18" si="3">SQRT(SUM(B53:E53))</f>
        <v>2428.5343835062067</v>
      </c>
      <c r="N3">
        <f>SQRT(F53)</f>
        <v>639.54932582355764</v>
      </c>
      <c r="O3">
        <f>SQRT(G53)</f>
        <v>1393.3961498424758</v>
      </c>
      <c r="P3">
        <f t="shared" ref="P3:P8" si="4">SQRT(SUM(I53:L53))</f>
        <v>960.19269683522168</v>
      </c>
      <c r="Q3">
        <f>SQRT(M53)</f>
        <v>237.19568181532648</v>
      </c>
      <c r="R3">
        <v>0.1</v>
      </c>
      <c r="S3">
        <f t="shared" ref="S3:S18" si="5">SQRT(SUM(P53:S53))</f>
        <v>1397.0081181159376</v>
      </c>
      <c r="T3">
        <f>SQRT(T53)</f>
        <v>710.70330753885412</v>
      </c>
      <c r="U3">
        <f>SQRT(U53)</f>
        <v>930.45589242240442</v>
      </c>
      <c r="AC3">
        <v>1</v>
      </c>
      <c r="AD3" s="1">
        <v>43732.476261574076</v>
      </c>
      <c r="AE3" t="s">
        <v>28</v>
      </c>
      <c r="AF3">
        <v>1984</v>
      </c>
      <c r="AG3">
        <v>11</v>
      </c>
      <c r="AH3" t="s">
        <v>29</v>
      </c>
      <c r="AI3">
        <v>1</v>
      </c>
      <c r="AJ3">
        <v>100</v>
      </c>
      <c r="AK3" t="s">
        <v>35</v>
      </c>
      <c r="AL3" t="s">
        <v>31</v>
      </c>
      <c r="AM3" t="s">
        <v>32</v>
      </c>
      <c r="AN3">
        <v>30020</v>
      </c>
      <c r="AO3" t="s">
        <v>33</v>
      </c>
      <c r="AP3" t="s">
        <v>34</v>
      </c>
      <c r="AQ3">
        <v>52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5">
      <c r="A4" s="3">
        <v>1987</v>
      </c>
      <c r="B4">
        <f t="shared" si="0"/>
        <v>12544.099999999999</v>
      </c>
      <c r="C4">
        <f>F30</f>
        <v>4588.5</v>
      </c>
      <c r="D4">
        <f>G30</f>
        <v>3421.8</v>
      </c>
      <c r="E4">
        <f t="shared" si="1"/>
        <v>15395.3</v>
      </c>
      <c r="F4">
        <f>M30</f>
        <v>5217.6000000000004</v>
      </c>
      <c r="G4">
        <f>N30</f>
        <v>0</v>
      </c>
      <c r="H4">
        <f t="shared" si="2"/>
        <v>9295.8000000000011</v>
      </c>
      <c r="I4">
        <f>T30</f>
        <v>2317.4</v>
      </c>
      <c r="J4">
        <f>U30</f>
        <v>577.1</v>
      </c>
      <c r="L4" s="3">
        <v>1987</v>
      </c>
      <c r="M4">
        <f t="shared" si="3"/>
        <v>2062.1711998411929</v>
      </c>
      <c r="N4">
        <f>SQRT(F54)</f>
        <v>925.20222611700592</v>
      </c>
      <c r="O4">
        <f>SQRT(G54)</f>
        <v>1330.3047717028041</v>
      </c>
      <c r="P4">
        <f t="shared" si="4"/>
        <v>1879.3257554700424</v>
      </c>
      <c r="Q4">
        <f>SQRT(M54)</f>
        <v>1885.288805410798</v>
      </c>
      <c r="R4">
        <v>0.1</v>
      </c>
      <c r="S4">
        <f t="shared" si="5"/>
        <v>3782.0022011212827</v>
      </c>
      <c r="T4">
        <f>SQRT(T54)</f>
        <v>1197.7067886670052</v>
      </c>
      <c r="U4">
        <f>SQRT(U54)</f>
        <v>51.844863701041781</v>
      </c>
      <c r="AC4">
        <v>1</v>
      </c>
      <c r="AD4" s="1">
        <v>43732.476261574076</v>
      </c>
      <c r="AE4" t="s">
        <v>28</v>
      </c>
      <c r="AF4">
        <v>1984</v>
      </c>
      <c r="AG4">
        <v>12</v>
      </c>
      <c r="AH4" t="s">
        <v>29</v>
      </c>
      <c r="AI4">
        <v>1</v>
      </c>
      <c r="AJ4">
        <v>100</v>
      </c>
      <c r="AK4" t="s">
        <v>36</v>
      </c>
      <c r="AL4" t="s">
        <v>31</v>
      </c>
      <c r="AM4" t="s">
        <v>32</v>
      </c>
      <c r="AN4">
        <v>30020</v>
      </c>
      <c r="AO4" t="s">
        <v>33</v>
      </c>
      <c r="AP4" t="s">
        <v>34</v>
      </c>
      <c r="AQ4">
        <v>12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s="3">
        <v>1990</v>
      </c>
      <c r="B5">
        <f t="shared" si="0"/>
        <v>5940.7</v>
      </c>
      <c r="C5">
        <v>-9</v>
      </c>
      <c r="D5">
        <v>-9</v>
      </c>
      <c r="E5">
        <f t="shared" si="1"/>
        <v>11996.400000000001</v>
      </c>
      <c r="F5">
        <v>-9</v>
      </c>
      <c r="G5">
        <v>-9</v>
      </c>
      <c r="H5">
        <f t="shared" si="2"/>
        <v>1679.3</v>
      </c>
      <c r="I5">
        <v>-9</v>
      </c>
      <c r="J5">
        <v>-9</v>
      </c>
      <c r="L5" s="3">
        <v>1990</v>
      </c>
      <c r="M5">
        <f t="shared" si="3"/>
        <v>1484.6343771253219</v>
      </c>
      <c r="N5">
        <v>-9</v>
      </c>
      <c r="O5">
        <v>-9</v>
      </c>
      <c r="P5">
        <f t="shared" si="4"/>
        <v>1262.2235579742303</v>
      </c>
      <c r="Q5">
        <v>-9</v>
      </c>
      <c r="R5">
        <v>-9</v>
      </c>
      <c r="S5">
        <f t="shared" si="5"/>
        <v>672.81195421017787</v>
      </c>
      <c r="T5">
        <v>-9</v>
      </c>
      <c r="U5">
        <v>-9</v>
      </c>
      <c r="AC5">
        <v>1</v>
      </c>
      <c r="AD5" s="1">
        <v>43732.476261574076</v>
      </c>
      <c r="AE5" t="s">
        <v>28</v>
      </c>
      <c r="AF5">
        <v>1984</v>
      </c>
      <c r="AG5">
        <v>13</v>
      </c>
      <c r="AH5" t="s">
        <v>29</v>
      </c>
      <c r="AI5">
        <v>1</v>
      </c>
      <c r="AJ5">
        <v>100</v>
      </c>
      <c r="AK5" t="s">
        <v>37</v>
      </c>
      <c r="AL5" t="s">
        <v>31</v>
      </c>
      <c r="AM5" t="s">
        <v>32</v>
      </c>
      <c r="AN5">
        <v>30020</v>
      </c>
      <c r="AO5" t="s">
        <v>33</v>
      </c>
      <c r="AP5" t="s">
        <v>34</v>
      </c>
      <c r="AQ5">
        <v>21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5">
      <c r="A6" s="3">
        <v>1993</v>
      </c>
      <c r="B6">
        <f t="shared" si="0"/>
        <v>12508.599999999999</v>
      </c>
      <c r="C6">
        <v>-9</v>
      </c>
      <c r="D6">
        <v>-9</v>
      </c>
      <c r="E6">
        <f t="shared" si="1"/>
        <v>16799.900000000001</v>
      </c>
      <c r="F6">
        <v>-9</v>
      </c>
      <c r="G6">
        <v>-9</v>
      </c>
      <c r="H6">
        <f t="shared" si="2"/>
        <v>3705.9</v>
      </c>
      <c r="I6">
        <v>-9</v>
      </c>
      <c r="J6">
        <v>-9</v>
      </c>
      <c r="L6" s="3">
        <v>1993</v>
      </c>
      <c r="M6">
        <f t="shared" si="3"/>
        <v>2046.4655944247709</v>
      </c>
      <c r="N6">
        <v>-9</v>
      </c>
      <c r="O6">
        <v>-9</v>
      </c>
      <c r="P6">
        <f t="shared" si="4"/>
        <v>1605.5503929639149</v>
      </c>
      <c r="Q6">
        <v>-9</v>
      </c>
      <c r="R6">
        <v>-9</v>
      </c>
      <c r="S6">
        <f t="shared" si="5"/>
        <v>822.62803914501046</v>
      </c>
      <c r="T6">
        <v>-9</v>
      </c>
      <c r="U6">
        <v>-9</v>
      </c>
      <c r="AC6">
        <v>1</v>
      </c>
      <c r="AD6" s="1">
        <v>43732.476261574076</v>
      </c>
      <c r="AE6" t="s">
        <v>28</v>
      </c>
      <c r="AF6">
        <v>1984</v>
      </c>
      <c r="AG6">
        <v>20</v>
      </c>
      <c r="AH6" t="s">
        <v>38</v>
      </c>
      <c r="AI6">
        <v>1</v>
      </c>
      <c r="AJ6">
        <v>100</v>
      </c>
      <c r="AK6" t="s">
        <v>39</v>
      </c>
      <c r="AL6" t="s">
        <v>40</v>
      </c>
      <c r="AM6" t="s">
        <v>32</v>
      </c>
      <c r="AN6">
        <v>30020</v>
      </c>
      <c r="AO6" t="s">
        <v>33</v>
      </c>
      <c r="AP6" t="s">
        <v>34</v>
      </c>
      <c r="AQ6">
        <v>9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s="3">
        <v>1996</v>
      </c>
      <c r="B7">
        <f t="shared" si="0"/>
        <v>19030.300000000003</v>
      </c>
      <c r="C7">
        <v>-9</v>
      </c>
      <c r="D7">
        <v>-9</v>
      </c>
      <c r="E7">
        <f t="shared" si="1"/>
        <v>24910.5</v>
      </c>
      <c r="F7">
        <v>-9</v>
      </c>
      <c r="G7">
        <v>-9</v>
      </c>
      <c r="H7">
        <f t="shared" si="2"/>
        <v>8043</v>
      </c>
      <c r="I7">
        <v>-9</v>
      </c>
      <c r="J7">
        <v>-9</v>
      </c>
      <c r="L7" s="3">
        <v>1996</v>
      </c>
      <c r="M7">
        <f t="shared" si="3"/>
        <v>1943.6799746225861</v>
      </c>
      <c r="N7">
        <v>-9</v>
      </c>
      <c r="O7">
        <v>-9</v>
      </c>
      <c r="P7">
        <f t="shared" si="4"/>
        <v>2695.4069754654411</v>
      </c>
      <c r="Q7">
        <v>-9</v>
      </c>
      <c r="R7">
        <v>-9</v>
      </c>
      <c r="S7">
        <f t="shared" si="5"/>
        <v>1203.0523154965449</v>
      </c>
      <c r="T7">
        <v>-9</v>
      </c>
      <c r="U7">
        <v>-9</v>
      </c>
      <c r="AC7">
        <v>1</v>
      </c>
      <c r="AD7" s="1">
        <v>43732.476261574076</v>
      </c>
      <c r="AE7" t="s">
        <v>28</v>
      </c>
      <c r="AF7">
        <v>1984</v>
      </c>
      <c r="AG7">
        <v>21</v>
      </c>
      <c r="AH7" t="s">
        <v>38</v>
      </c>
      <c r="AI7">
        <v>1</v>
      </c>
      <c r="AJ7">
        <v>100</v>
      </c>
      <c r="AK7" t="s">
        <v>41</v>
      </c>
      <c r="AL7" t="s">
        <v>40</v>
      </c>
      <c r="AM7" t="s">
        <v>32</v>
      </c>
      <c r="AN7">
        <v>30020</v>
      </c>
      <c r="AO7" t="s">
        <v>33</v>
      </c>
      <c r="AP7" t="s">
        <v>34</v>
      </c>
      <c r="AQ7">
        <v>16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5">
      <c r="A8" s="3">
        <v>1999</v>
      </c>
      <c r="B8">
        <f t="shared" si="0"/>
        <v>22934.7</v>
      </c>
      <c r="C8">
        <f>F34</f>
        <v>6724.8</v>
      </c>
      <c r="D8">
        <f>G34</f>
        <v>2930</v>
      </c>
      <c r="E8">
        <f t="shared" si="1"/>
        <v>25889.599999999999</v>
      </c>
      <c r="F8">
        <f>M34</f>
        <v>2837.8999999999996</v>
      </c>
      <c r="G8">
        <f>N34</f>
        <v>1921.7</v>
      </c>
      <c r="H8">
        <f t="shared" si="2"/>
        <v>7028.6</v>
      </c>
      <c r="I8">
        <f>T34</f>
        <v>5389.3</v>
      </c>
      <c r="J8">
        <f>U34</f>
        <v>1679</v>
      </c>
      <c r="L8" s="3">
        <v>1999</v>
      </c>
      <c r="M8">
        <f t="shared" si="3"/>
        <v>1958.7724003470091</v>
      </c>
      <c r="N8">
        <f>SQRT(F58)</f>
        <v>946.59686716780391</v>
      </c>
      <c r="O8">
        <f>SQRT(G58)</f>
        <v>447.40704602652227</v>
      </c>
      <c r="P8">
        <f t="shared" si="4"/>
        <v>2639.9708299124791</v>
      </c>
      <c r="Q8">
        <f>SQRT(M58)</f>
        <v>607.77021250435928</v>
      </c>
      <c r="R8">
        <f>SQRT(N58)</f>
        <v>661.22954169153059</v>
      </c>
      <c r="S8">
        <f t="shared" si="5"/>
        <v>1629.058682753747</v>
      </c>
      <c r="T8">
        <f>SQRT(T58)</f>
        <v>822.02158581180458</v>
      </c>
      <c r="U8">
        <v>0.1</v>
      </c>
      <c r="AC8">
        <v>1</v>
      </c>
      <c r="AD8" s="1">
        <v>43732.476261574076</v>
      </c>
      <c r="AE8" t="s">
        <v>28</v>
      </c>
      <c r="AF8">
        <v>1984</v>
      </c>
      <c r="AG8">
        <v>22</v>
      </c>
      <c r="AH8" t="s">
        <v>38</v>
      </c>
      <c r="AI8">
        <v>1</v>
      </c>
      <c r="AJ8">
        <v>100</v>
      </c>
      <c r="AK8" t="s">
        <v>42</v>
      </c>
      <c r="AL8" t="s">
        <v>40</v>
      </c>
      <c r="AM8" t="s">
        <v>32</v>
      </c>
      <c r="AN8">
        <v>30020</v>
      </c>
      <c r="AO8" t="s">
        <v>33</v>
      </c>
      <c r="AP8" t="s">
        <v>34</v>
      </c>
      <c r="AQ8">
        <v>19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5">
      <c r="A9" s="3">
        <v>2001</v>
      </c>
      <c r="B9">
        <f t="shared" si="0"/>
        <v>19908.400000000001</v>
      </c>
      <c r="C9">
        <v>-9</v>
      </c>
      <c r="D9">
        <v>-9</v>
      </c>
      <c r="E9">
        <v>-9</v>
      </c>
      <c r="F9">
        <v>-9</v>
      </c>
      <c r="G9">
        <v>-9</v>
      </c>
      <c r="H9">
        <f t="shared" si="2"/>
        <v>8752.7999999999993</v>
      </c>
      <c r="I9">
        <v>-9</v>
      </c>
      <c r="J9">
        <v>-9</v>
      </c>
      <c r="L9" s="3">
        <v>2001</v>
      </c>
      <c r="M9">
        <f t="shared" si="3"/>
        <v>1622.95605966536</v>
      </c>
      <c r="N9">
        <v>-9</v>
      </c>
      <c r="O9">
        <v>-9</v>
      </c>
      <c r="P9">
        <v>-9</v>
      </c>
      <c r="Q9">
        <v>-9</v>
      </c>
      <c r="R9">
        <v>-9</v>
      </c>
      <c r="S9">
        <f t="shared" si="5"/>
        <v>1494.5151271098061</v>
      </c>
      <c r="T9">
        <v>-9</v>
      </c>
      <c r="U9">
        <v>-9</v>
      </c>
      <c r="AC9">
        <v>1</v>
      </c>
      <c r="AD9" s="1">
        <v>43732.476261574076</v>
      </c>
      <c r="AE9" t="s">
        <v>28</v>
      </c>
      <c r="AF9">
        <v>1984</v>
      </c>
      <c r="AG9">
        <v>30</v>
      </c>
      <c r="AH9" t="s">
        <v>43</v>
      </c>
      <c r="AI9">
        <v>1</v>
      </c>
      <c r="AJ9">
        <v>100</v>
      </c>
      <c r="AK9" t="s">
        <v>44</v>
      </c>
      <c r="AL9" t="s">
        <v>40</v>
      </c>
      <c r="AM9" t="s">
        <v>32</v>
      </c>
      <c r="AN9">
        <v>30020</v>
      </c>
      <c r="AO9" t="s">
        <v>33</v>
      </c>
      <c r="AP9" t="s">
        <v>34</v>
      </c>
      <c r="AQ9">
        <v>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 s="3">
        <v>2003</v>
      </c>
      <c r="B10">
        <f t="shared" si="0"/>
        <v>42787.4</v>
      </c>
      <c r="C10">
        <f t="shared" ref="C10:C18" si="6">F36</f>
        <v>10462.5</v>
      </c>
      <c r="D10">
        <v>-9</v>
      </c>
      <c r="E10">
        <f t="shared" ref="E10:E18" si="7">SUM(I36:L36)</f>
        <v>22393</v>
      </c>
      <c r="F10">
        <f t="shared" ref="F10:F18" si="8">M36</f>
        <v>5011.1000000000004</v>
      </c>
      <c r="G10">
        <v>-9</v>
      </c>
      <c r="H10">
        <f t="shared" si="2"/>
        <v>15035.3</v>
      </c>
      <c r="I10">
        <f t="shared" ref="I10:I18" si="9">T36</f>
        <v>5886.6</v>
      </c>
      <c r="J10">
        <v>-9</v>
      </c>
      <c r="L10" s="3">
        <v>2003</v>
      </c>
      <c r="M10">
        <f t="shared" si="3"/>
        <v>6034.3755763631434</v>
      </c>
      <c r="N10">
        <f t="shared" ref="N10:N18" si="10">SQRT(F60)</f>
        <v>4319.0520001759705</v>
      </c>
      <c r="O10">
        <v>-9</v>
      </c>
      <c r="P10">
        <f t="shared" ref="P10:P18" si="11">SQRT(SUM(I60:L60))</f>
        <v>1764.0564339752448</v>
      </c>
      <c r="Q10">
        <f t="shared" ref="Q10:Q18" si="12">SQRT(M60)</f>
        <v>1175.962322499217</v>
      </c>
      <c r="R10">
        <v>-9</v>
      </c>
      <c r="S10">
        <f t="shared" si="5"/>
        <v>2653.4888329484211</v>
      </c>
      <c r="T10">
        <f t="shared" ref="T10:T18" si="13">SQRT(T60)</f>
        <v>1709.0371324165224</v>
      </c>
      <c r="U10">
        <v>-9</v>
      </c>
      <c r="AC10">
        <v>1</v>
      </c>
      <c r="AD10" s="1">
        <v>43732.476261574076</v>
      </c>
      <c r="AE10" t="s">
        <v>28</v>
      </c>
      <c r="AF10">
        <v>1984</v>
      </c>
      <c r="AG10">
        <v>31</v>
      </c>
      <c r="AH10" t="s">
        <v>43</v>
      </c>
      <c r="AI10">
        <v>1</v>
      </c>
      <c r="AJ10">
        <v>100</v>
      </c>
      <c r="AK10" t="s">
        <v>45</v>
      </c>
      <c r="AL10" t="s">
        <v>40</v>
      </c>
      <c r="AM10" t="s">
        <v>32</v>
      </c>
      <c r="AN10">
        <v>30020</v>
      </c>
      <c r="AO10" t="s">
        <v>33</v>
      </c>
      <c r="AP10" t="s">
        <v>34</v>
      </c>
      <c r="AQ10">
        <v>49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s="3">
        <v>2005</v>
      </c>
      <c r="B11">
        <f t="shared" si="0"/>
        <v>27428.800000000003</v>
      </c>
      <c r="C11">
        <f t="shared" si="6"/>
        <v>6727.8</v>
      </c>
      <c r="D11">
        <f>G37</f>
        <v>8262</v>
      </c>
      <c r="E11">
        <f t="shared" si="7"/>
        <v>22728.800000000003</v>
      </c>
      <c r="F11">
        <f t="shared" si="8"/>
        <v>5107.6000000000004</v>
      </c>
      <c r="G11">
        <f>N37</f>
        <v>2408</v>
      </c>
      <c r="H11">
        <f t="shared" si="2"/>
        <v>12350.8</v>
      </c>
      <c r="I11">
        <f t="shared" si="9"/>
        <v>6377.3</v>
      </c>
      <c r="J11">
        <f>U37</f>
        <v>3277.2</v>
      </c>
      <c r="L11" s="3">
        <v>2005</v>
      </c>
      <c r="M11">
        <f t="shared" si="3"/>
        <v>1866.6096965551806</v>
      </c>
      <c r="N11">
        <f t="shared" si="10"/>
        <v>830.97205610589344</v>
      </c>
      <c r="O11">
        <f>SQRT(G61)</f>
        <v>1629.909190762965</v>
      </c>
      <c r="P11">
        <f t="shared" si="11"/>
        <v>1472.3451135344903</v>
      </c>
      <c r="Q11">
        <f t="shared" si="12"/>
        <v>897.23176661657271</v>
      </c>
      <c r="R11">
        <f>SQRT(N61)</f>
        <v>615.72686074116029</v>
      </c>
      <c r="S11">
        <f t="shared" si="5"/>
        <v>2013.2976033491075</v>
      </c>
      <c r="T11">
        <f t="shared" si="13"/>
        <v>512.60008828112871</v>
      </c>
      <c r="U11">
        <f>SQRT(U61)</f>
        <v>783.72375306801052</v>
      </c>
      <c r="AC11">
        <v>1</v>
      </c>
      <c r="AD11" s="1">
        <v>43732.476261574076</v>
      </c>
      <c r="AE11" t="s">
        <v>28</v>
      </c>
      <c r="AF11">
        <v>1984</v>
      </c>
      <c r="AG11">
        <v>32</v>
      </c>
      <c r="AH11" t="s">
        <v>43</v>
      </c>
      <c r="AI11">
        <v>1</v>
      </c>
      <c r="AJ11">
        <v>100</v>
      </c>
      <c r="AK11" t="s">
        <v>46</v>
      </c>
      <c r="AL11" t="s">
        <v>40</v>
      </c>
      <c r="AM11" t="s">
        <v>32</v>
      </c>
      <c r="AN11">
        <v>30020</v>
      </c>
      <c r="AO11" t="s">
        <v>33</v>
      </c>
      <c r="AP11" t="s">
        <v>34</v>
      </c>
      <c r="AQ11">
        <v>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5">
      <c r="A12" s="3">
        <v>2007</v>
      </c>
      <c r="B12">
        <f t="shared" si="0"/>
        <v>20909.5</v>
      </c>
      <c r="C12">
        <f t="shared" si="6"/>
        <v>8961.6</v>
      </c>
      <c r="D12">
        <f>G38</f>
        <v>7735.5</v>
      </c>
      <c r="E12">
        <f t="shared" si="7"/>
        <v>25818.5</v>
      </c>
      <c r="F12">
        <f t="shared" si="8"/>
        <v>4857.7000000000007</v>
      </c>
      <c r="G12">
        <f>N38</f>
        <v>4241.3</v>
      </c>
      <c r="H12">
        <f t="shared" si="2"/>
        <v>7619.4</v>
      </c>
      <c r="I12">
        <f t="shared" si="9"/>
        <v>2589.9</v>
      </c>
      <c r="J12">
        <f>U38</f>
        <v>1942.9</v>
      </c>
      <c r="L12" s="3">
        <v>2007</v>
      </c>
      <c r="M12">
        <f t="shared" si="3"/>
        <v>1893.7664476919281</v>
      </c>
      <c r="N12">
        <f t="shared" si="10"/>
        <v>1574.4035438315207</v>
      </c>
      <c r="O12">
        <f>SQRT(G62)</f>
        <v>1119.3929987699742</v>
      </c>
      <c r="P12">
        <f t="shared" si="11"/>
        <v>2827.4503145767462</v>
      </c>
      <c r="Q12">
        <f t="shared" si="12"/>
        <v>986.22582052532721</v>
      </c>
      <c r="R12">
        <f>SQRT(N62)</f>
        <v>808.2313670903186</v>
      </c>
      <c r="S12">
        <f t="shared" si="5"/>
        <v>1065.2425097734047</v>
      </c>
      <c r="T12">
        <f t="shared" si="13"/>
        <v>375.70114563376569</v>
      </c>
      <c r="U12">
        <f>SQRT(U62)</f>
        <v>186.60320512731312</v>
      </c>
      <c r="AC12">
        <v>1</v>
      </c>
      <c r="AD12" s="1">
        <v>43732.476261574076</v>
      </c>
      <c r="AE12" t="s">
        <v>28</v>
      </c>
      <c r="AF12">
        <v>1984</v>
      </c>
      <c r="AG12">
        <v>33</v>
      </c>
      <c r="AH12" t="s">
        <v>43</v>
      </c>
      <c r="AI12">
        <v>1</v>
      </c>
      <c r="AJ12">
        <v>100</v>
      </c>
      <c r="AK12" t="s">
        <v>47</v>
      </c>
      <c r="AL12" t="s">
        <v>40</v>
      </c>
      <c r="AM12" t="s">
        <v>32</v>
      </c>
      <c r="AN12">
        <v>30020</v>
      </c>
      <c r="AO12" t="s">
        <v>33</v>
      </c>
      <c r="AP12" t="s">
        <v>34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s="3">
        <v>2009</v>
      </c>
      <c r="B13">
        <f t="shared" si="0"/>
        <v>19722.099999999999</v>
      </c>
      <c r="C13">
        <f t="shared" si="6"/>
        <v>5364.6</v>
      </c>
      <c r="D13">
        <f>G39</f>
        <v>3469.2</v>
      </c>
      <c r="E13">
        <f t="shared" si="7"/>
        <v>19809.400000000001</v>
      </c>
      <c r="F13">
        <f t="shared" si="8"/>
        <v>6820.4</v>
      </c>
      <c r="G13">
        <f>N39</f>
        <v>4820.7</v>
      </c>
      <c r="H13">
        <f t="shared" si="2"/>
        <v>12464.2</v>
      </c>
      <c r="I13">
        <f t="shared" si="9"/>
        <v>5605.4</v>
      </c>
      <c r="J13">
        <f>U39</f>
        <v>719.4</v>
      </c>
      <c r="L13" s="3">
        <v>2009</v>
      </c>
      <c r="M13">
        <f t="shared" si="3"/>
        <v>1731.0084870497351</v>
      </c>
      <c r="N13">
        <f t="shared" si="10"/>
        <v>1209.1973399997946</v>
      </c>
      <c r="O13">
        <f>SQRT(G63)</f>
        <v>1253.1283606742418</v>
      </c>
      <c r="P13">
        <f t="shared" si="11"/>
        <v>1323.5439006821939</v>
      </c>
      <c r="Q13">
        <f t="shared" si="12"/>
        <v>945.8297237278241</v>
      </c>
      <c r="R13">
        <f>SQRT(N63)</f>
        <v>90.087626880324521</v>
      </c>
      <c r="S13">
        <f t="shared" si="5"/>
        <v>2585.0826633586175</v>
      </c>
      <c r="T13">
        <f t="shared" si="13"/>
        <v>1244.9872316372848</v>
      </c>
      <c r="U13">
        <f>SQRT(U63)</f>
        <v>394.80780346226823</v>
      </c>
      <c r="AC13">
        <v>1</v>
      </c>
      <c r="AD13" s="1">
        <v>43732.476261574076</v>
      </c>
      <c r="AE13" t="s">
        <v>28</v>
      </c>
      <c r="AF13">
        <v>1984</v>
      </c>
      <c r="AG13">
        <v>35</v>
      </c>
      <c r="AH13" t="s">
        <v>43</v>
      </c>
      <c r="AI13">
        <v>1</v>
      </c>
      <c r="AJ13">
        <v>100</v>
      </c>
      <c r="AK13" t="s">
        <v>48</v>
      </c>
      <c r="AL13" t="s">
        <v>40</v>
      </c>
      <c r="AM13" t="s">
        <v>32</v>
      </c>
      <c r="AN13">
        <v>30020</v>
      </c>
      <c r="AO13" t="s">
        <v>33</v>
      </c>
      <c r="AP13" t="s">
        <v>34</v>
      </c>
      <c r="AQ13">
        <v>5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5">
      <c r="A14" s="3">
        <v>2011</v>
      </c>
      <c r="B14">
        <f t="shared" si="0"/>
        <v>21172.300000000003</v>
      </c>
      <c r="C14">
        <f t="shared" si="6"/>
        <v>6884.5</v>
      </c>
      <c r="D14">
        <v>-9</v>
      </c>
      <c r="E14">
        <f t="shared" si="7"/>
        <v>24971</v>
      </c>
      <c r="F14">
        <f t="shared" si="8"/>
        <v>4334.2999999999993</v>
      </c>
      <c r="G14">
        <v>-9</v>
      </c>
      <c r="H14">
        <f t="shared" si="2"/>
        <v>3545.8999999999996</v>
      </c>
      <c r="I14">
        <f t="shared" si="9"/>
        <v>2271.6999999999998</v>
      </c>
      <c r="J14">
        <v>-9</v>
      </c>
      <c r="L14" s="3">
        <v>2011</v>
      </c>
      <c r="M14">
        <f t="shared" si="3"/>
        <v>2305.6309667069127</v>
      </c>
      <c r="N14">
        <f t="shared" si="10"/>
        <v>922.73638698273191</v>
      </c>
      <c r="O14">
        <v>-9</v>
      </c>
      <c r="P14">
        <f t="shared" si="11"/>
        <v>2460.6302728055493</v>
      </c>
      <c r="Q14">
        <f t="shared" si="12"/>
        <v>798.69176785650211</v>
      </c>
      <c r="R14">
        <v>-9</v>
      </c>
      <c r="S14">
        <f t="shared" si="5"/>
        <v>578.3149933742518</v>
      </c>
      <c r="T14">
        <f t="shared" si="13"/>
        <v>1508.8440924865995</v>
      </c>
      <c r="U14">
        <v>-9</v>
      </c>
      <c r="AC14">
        <v>1</v>
      </c>
      <c r="AD14" s="1">
        <v>43732.476261574076</v>
      </c>
      <c r="AE14" t="s">
        <v>28</v>
      </c>
      <c r="AF14">
        <v>1984</v>
      </c>
      <c r="AG14">
        <v>40</v>
      </c>
      <c r="AH14" t="s">
        <v>49</v>
      </c>
      <c r="AI14">
        <v>1</v>
      </c>
      <c r="AJ14">
        <v>100</v>
      </c>
      <c r="AK14" t="s">
        <v>50</v>
      </c>
      <c r="AL14" t="s">
        <v>51</v>
      </c>
      <c r="AM14" t="s">
        <v>32</v>
      </c>
      <c r="AN14">
        <v>30020</v>
      </c>
      <c r="AO14" t="s">
        <v>33</v>
      </c>
      <c r="AP14" t="s">
        <v>34</v>
      </c>
      <c r="AQ14">
        <v>4</v>
      </c>
      <c r="AR14">
        <v>1</v>
      </c>
      <c r="AS14">
        <v>0.5</v>
      </c>
      <c r="AT14">
        <v>0.29376836361261199</v>
      </c>
      <c r="AU14">
        <v>6</v>
      </c>
      <c r="AV14">
        <v>35.474986549041503</v>
      </c>
      <c r="AW14">
        <v>5.4</v>
      </c>
      <c r="AX14">
        <v>29.067050222968799</v>
      </c>
      <c r="AY14">
        <v>0</v>
      </c>
      <c r="AZ14">
        <v>22.5</v>
      </c>
      <c r="BA14">
        <v>59246</v>
      </c>
      <c r="BB14">
        <v>3510089388.1136098</v>
      </c>
      <c r="BC14">
        <v>0</v>
      </c>
      <c r="BD14">
        <v>247767</v>
      </c>
    </row>
    <row r="15" spans="1:56" x14ac:dyDescent="0.25">
      <c r="A15" s="3">
        <v>2013</v>
      </c>
      <c r="B15">
        <f t="shared" si="0"/>
        <v>23868.3</v>
      </c>
      <c r="C15">
        <f t="shared" si="6"/>
        <v>8195.5</v>
      </c>
      <c r="D15">
        <v>-9</v>
      </c>
      <c r="E15">
        <f t="shared" si="7"/>
        <v>25030.6</v>
      </c>
      <c r="F15">
        <f t="shared" si="8"/>
        <v>3568.8999999999996</v>
      </c>
      <c r="G15">
        <v>-9</v>
      </c>
      <c r="H15">
        <f t="shared" si="2"/>
        <v>6476.1</v>
      </c>
      <c r="I15">
        <f t="shared" si="9"/>
        <v>2738.6</v>
      </c>
      <c r="J15">
        <v>-9</v>
      </c>
      <c r="L15" s="3">
        <v>2013</v>
      </c>
      <c r="M15">
        <f t="shared" si="3"/>
        <v>2924.5171147325382</v>
      </c>
      <c r="N15">
        <f t="shared" si="10"/>
        <v>2150.2009074973348</v>
      </c>
      <c r="O15">
        <v>-9</v>
      </c>
      <c r="P15">
        <f t="shared" si="11"/>
        <v>2832.4254113991387</v>
      </c>
      <c r="Q15">
        <f t="shared" si="12"/>
        <v>430.9772193852433</v>
      </c>
      <c r="R15">
        <v>-9</v>
      </c>
      <c r="S15">
        <f t="shared" si="5"/>
        <v>1315.8004949073131</v>
      </c>
      <c r="T15">
        <f t="shared" si="13"/>
        <v>231.6274420126143</v>
      </c>
      <c r="U15">
        <v>-9</v>
      </c>
      <c r="AC15">
        <v>1</v>
      </c>
      <c r="AD15" s="1">
        <v>43732.476261574076</v>
      </c>
      <c r="AE15" t="s">
        <v>28</v>
      </c>
      <c r="AF15">
        <v>1984</v>
      </c>
      <c r="AG15">
        <v>41</v>
      </c>
      <c r="AH15" t="s">
        <v>49</v>
      </c>
      <c r="AI15">
        <v>1</v>
      </c>
      <c r="AJ15">
        <v>100</v>
      </c>
      <c r="AK15" t="s">
        <v>52</v>
      </c>
      <c r="AL15" t="s">
        <v>51</v>
      </c>
      <c r="AM15" t="s">
        <v>32</v>
      </c>
      <c r="AN15">
        <v>30020</v>
      </c>
      <c r="AO15" t="s">
        <v>33</v>
      </c>
      <c r="AP15" t="s">
        <v>34</v>
      </c>
      <c r="AQ15">
        <v>7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5">
      <c r="A16" s="3">
        <v>2015</v>
      </c>
      <c r="B16">
        <f t="shared" si="0"/>
        <v>33025.5</v>
      </c>
      <c r="C16">
        <f t="shared" si="6"/>
        <v>4666.3999999999996</v>
      </c>
      <c r="D16">
        <f>G42</f>
        <v>7214.1</v>
      </c>
      <c r="E16">
        <f t="shared" si="7"/>
        <v>22742.9</v>
      </c>
      <c r="F16">
        <f t="shared" si="8"/>
        <v>4374.3999999999996</v>
      </c>
      <c r="G16">
        <f>N42</f>
        <v>3685.5</v>
      </c>
      <c r="H16">
        <f t="shared" si="2"/>
        <v>9652.7000000000007</v>
      </c>
      <c r="I16">
        <f t="shared" si="9"/>
        <v>2732.7</v>
      </c>
      <c r="J16">
        <f>U42</f>
        <v>1147.2</v>
      </c>
      <c r="L16" s="3">
        <v>2015</v>
      </c>
      <c r="M16">
        <f t="shared" si="3"/>
        <v>4133.1177392238642</v>
      </c>
      <c r="N16">
        <f t="shared" si="10"/>
        <v>588.28799912947306</v>
      </c>
      <c r="O16">
        <f>SQRT(G66)</f>
        <v>653.48182759758629</v>
      </c>
      <c r="P16">
        <f t="shared" si="11"/>
        <v>2588.1120506239845</v>
      </c>
      <c r="Q16">
        <f t="shared" si="12"/>
        <v>1322.4909468438329</v>
      </c>
      <c r="R16">
        <f>SQRT(N66)</f>
        <v>19.637604229444257</v>
      </c>
      <c r="S16">
        <f t="shared" si="5"/>
        <v>1573.5031863316804</v>
      </c>
      <c r="T16">
        <f t="shared" si="13"/>
        <v>533.93646890268224</v>
      </c>
      <c r="U16">
        <f>SQRT(U66)</f>
        <v>1131.2138423047829</v>
      </c>
      <c r="AC16">
        <v>1</v>
      </c>
      <c r="AD16" s="1">
        <v>43732.476261574076</v>
      </c>
      <c r="AE16" t="s">
        <v>28</v>
      </c>
      <c r="AF16">
        <v>1984</v>
      </c>
      <c r="AG16">
        <v>110</v>
      </c>
      <c r="AH16" t="s">
        <v>29</v>
      </c>
      <c r="AI16">
        <v>101</v>
      </c>
      <c r="AJ16">
        <v>200</v>
      </c>
      <c r="AK16" t="s">
        <v>55</v>
      </c>
      <c r="AL16" t="s">
        <v>31</v>
      </c>
      <c r="AM16" t="s">
        <v>56</v>
      </c>
      <c r="AN16">
        <v>30020</v>
      </c>
      <c r="AO16" t="s">
        <v>33</v>
      </c>
      <c r="AP16" t="s">
        <v>34</v>
      </c>
      <c r="AQ16">
        <v>27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5">
      <c r="A17" s="3">
        <v>2017</v>
      </c>
      <c r="B17">
        <f t="shared" si="0"/>
        <v>28591.100000000002</v>
      </c>
      <c r="C17">
        <f t="shared" si="6"/>
        <v>4844.5</v>
      </c>
      <c r="D17">
        <v>-9</v>
      </c>
      <c r="E17">
        <f t="shared" si="7"/>
        <v>27820.199999999997</v>
      </c>
      <c r="F17">
        <f t="shared" si="8"/>
        <v>4300.8</v>
      </c>
      <c r="G17">
        <v>-9</v>
      </c>
      <c r="H17">
        <f t="shared" si="2"/>
        <v>12195.9</v>
      </c>
      <c r="I17">
        <f t="shared" si="9"/>
        <v>2739.6</v>
      </c>
      <c r="J17">
        <v>-9</v>
      </c>
      <c r="L17" s="3">
        <v>2017</v>
      </c>
      <c r="M17">
        <f t="shared" si="3"/>
        <v>3133.5135301695054</v>
      </c>
      <c r="N17">
        <f t="shared" si="10"/>
        <v>832.97715071549771</v>
      </c>
      <c r="O17">
        <v>-9</v>
      </c>
      <c r="P17">
        <f t="shared" si="11"/>
        <v>3675.1627695777056</v>
      </c>
      <c r="Q17">
        <f t="shared" si="12"/>
        <v>647.12073391416936</v>
      </c>
      <c r="R17">
        <v>-9</v>
      </c>
      <c r="S17">
        <f t="shared" si="5"/>
        <v>2451.4682807905629</v>
      </c>
      <c r="T17">
        <f t="shared" si="13"/>
        <v>1060.1828206568148</v>
      </c>
      <c r="U17">
        <v>-9</v>
      </c>
      <c r="AC17">
        <v>1</v>
      </c>
      <c r="AD17" s="1">
        <v>43732.476261574076</v>
      </c>
      <c r="AE17" t="s">
        <v>28</v>
      </c>
      <c r="AF17">
        <v>1984</v>
      </c>
      <c r="AG17">
        <v>111</v>
      </c>
      <c r="AH17" t="s">
        <v>29</v>
      </c>
      <c r="AI17">
        <v>101</v>
      </c>
      <c r="AJ17">
        <v>200</v>
      </c>
      <c r="AK17" t="s">
        <v>57</v>
      </c>
      <c r="AL17" t="s">
        <v>31</v>
      </c>
      <c r="AM17" t="s">
        <v>32</v>
      </c>
      <c r="AN17">
        <v>30020</v>
      </c>
      <c r="AO17" t="s">
        <v>33</v>
      </c>
      <c r="AP17" t="s">
        <v>34</v>
      </c>
      <c r="AQ17">
        <v>46</v>
      </c>
      <c r="AR17">
        <v>10</v>
      </c>
      <c r="AS17">
        <v>16.7</v>
      </c>
      <c r="AT17">
        <v>49.389173987814203</v>
      </c>
      <c r="AU17">
        <v>43.1</v>
      </c>
      <c r="AV17">
        <v>391.19107899969401</v>
      </c>
      <c r="AW17">
        <v>136.5</v>
      </c>
      <c r="AX17">
        <v>3283.5631574533199</v>
      </c>
      <c r="AY17">
        <v>20.7</v>
      </c>
      <c r="AZ17">
        <v>252.3</v>
      </c>
      <c r="BA17">
        <v>351087</v>
      </c>
      <c r="BB17">
        <v>26007736327.8992</v>
      </c>
      <c r="BC17">
        <v>25162</v>
      </c>
      <c r="BD17">
        <v>677012</v>
      </c>
    </row>
    <row r="18" spans="1:56" x14ac:dyDescent="0.25">
      <c r="A18" s="3">
        <v>2019</v>
      </c>
      <c r="B18">
        <f t="shared" si="0"/>
        <v>27598.1</v>
      </c>
      <c r="C18">
        <f t="shared" si="6"/>
        <v>6014.6</v>
      </c>
      <c r="D18">
        <v>-9</v>
      </c>
      <c r="E18">
        <f t="shared" si="7"/>
        <v>22253.200000000001</v>
      </c>
      <c r="F18">
        <f t="shared" si="8"/>
        <v>3827.2</v>
      </c>
      <c r="G18">
        <v>-9</v>
      </c>
      <c r="H18">
        <f t="shared" si="2"/>
        <v>10785</v>
      </c>
      <c r="I18">
        <f t="shared" si="9"/>
        <v>7991.7</v>
      </c>
      <c r="J18">
        <v>-9</v>
      </c>
      <c r="L18" s="3">
        <v>2019</v>
      </c>
      <c r="M18">
        <f t="shared" si="3"/>
        <v>2965.2881493624132</v>
      </c>
      <c r="N18">
        <f t="shared" si="10"/>
        <v>1005.6596793815092</v>
      </c>
      <c r="O18">
        <v>-9</v>
      </c>
      <c r="P18">
        <f t="shared" si="11"/>
        <v>3072.9294921931046</v>
      </c>
      <c r="Q18">
        <f t="shared" si="12"/>
        <v>673.52591803473092</v>
      </c>
      <c r="R18">
        <v>-9</v>
      </c>
      <c r="S18">
        <f t="shared" si="5"/>
        <v>1458.6682042956318</v>
      </c>
      <c r="T18">
        <f t="shared" si="13"/>
        <v>3839.5218150045066</v>
      </c>
      <c r="U18">
        <v>-9</v>
      </c>
      <c r="AC18">
        <v>1</v>
      </c>
      <c r="AD18" s="1">
        <v>43732.476261574076</v>
      </c>
      <c r="AE18" t="s">
        <v>28</v>
      </c>
      <c r="AF18">
        <v>1984</v>
      </c>
      <c r="AG18">
        <v>112</v>
      </c>
      <c r="AH18" t="s">
        <v>29</v>
      </c>
      <c r="AI18">
        <v>101</v>
      </c>
      <c r="AJ18">
        <v>200</v>
      </c>
      <c r="AK18" t="s">
        <v>58</v>
      </c>
      <c r="AL18" t="s">
        <v>31</v>
      </c>
      <c r="AM18" t="s">
        <v>56</v>
      </c>
      <c r="AN18">
        <v>30020</v>
      </c>
      <c r="AO18" t="s">
        <v>33</v>
      </c>
      <c r="AP18" t="s">
        <v>34</v>
      </c>
      <c r="AQ18">
        <v>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5">
      <c r="AC19">
        <v>1</v>
      </c>
      <c r="AD19" s="1">
        <v>43732.476261574076</v>
      </c>
      <c r="AE19" t="s">
        <v>28</v>
      </c>
      <c r="AF19">
        <v>1984</v>
      </c>
      <c r="AG19">
        <v>120</v>
      </c>
      <c r="AH19" t="s">
        <v>38</v>
      </c>
      <c r="AI19">
        <v>101</v>
      </c>
      <c r="AJ19">
        <v>200</v>
      </c>
      <c r="AK19" t="s">
        <v>59</v>
      </c>
      <c r="AL19" t="s">
        <v>40</v>
      </c>
      <c r="AM19" t="s">
        <v>56</v>
      </c>
      <c r="AN19">
        <v>30020</v>
      </c>
      <c r="AO19" t="s">
        <v>33</v>
      </c>
      <c r="AP19" t="s">
        <v>34</v>
      </c>
      <c r="AQ19">
        <v>55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5">
      <c r="AC20">
        <v>1</v>
      </c>
      <c r="AD20" s="1">
        <v>43732.476261574076</v>
      </c>
      <c r="AE20" t="s">
        <v>28</v>
      </c>
      <c r="AF20">
        <v>1984</v>
      </c>
      <c r="AG20">
        <v>121</v>
      </c>
      <c r="AH20" t="s">
        <v>38</v>
      </c>
      <c r="AI20">
        <v>101</v>
      </c>
      <c r="AJ20">
        <v>200</v>
      </c>
      <c r="AK20" t="s">
        <v>60</v>
      </c>
      <c r="AL20" t="s">
        <v>40</v>
      </c>
      <c r="AM20" t="s">
        <v>32</v>
      </c>
      <c r="AN20">
        <v>30020</v>
      </c>
      <c r="AO20" t="s">
        <v>33</v>
      </c>
      <c r="AP20" t="s">
        <v>34</v>
      </c>
      <c r="AQ20">
        <v>9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5">
      <c r="AC21">
        <v>1</v>
      </c>
      <c r="AD21" s="1">
        <v>43732.476261574076</v>
      </c>
      <c r="AE21" t="s">
        <v>28</v>
      </c>
      <c r="AF21">
        <v>1984</v>
      </c>
      <c r="AG21">
        <v>122</v>
      </c>
      <c r="AH21" t="s">
        <v>38</v>
      </c>
      <c r="AI21">
        <v>101</v>
      </c>
      <c r="AJ21">
        <v>200</v>
      </c>
      <c r="AK21" t="s">
        <v>61</v>
      </c>
      <c r="AL21" t="s">
        <v>40</v>
      </c>
      <c r="AM21" t="s">
        <v>32</v>
      </c>
      <c r="AN21">
        <v>30020</v>
      </c>
      <c r="AO21" t="s">
        <v>33</v>
      </c>
      <c r="AP21" t="s">
        <v>34</v>
      </c>
      <c r="AQ21">
        <v>21</v>
      </c>
      <c r="AR21">
        <v>6</v>
      </c>
      <c r="AS21">
        <v>190</v>
      </c>
      <c r="AT21">
        <v>31402.737071925199</v>
      </c>
      <c r="AU21">
        <v>451.9</v>
      </c>
      <c r="AV21">
        <v>184211.63448249601</v>
      </c>
      <c r="AW21">
        <v>952.1</v>
      </c>
      <c r="AX21">
        <v>788444.07358633296</v>
      </c>
      <c r="AY21">
        <v>0</v>
      </c>
      <c r="AZ21">
        <v>2804.4</v>
      </c>
      <c r="BA21">
        <v>2264495</v>
      </c>
      <c r="BB21">
        <v>4625092747830.0703</v>
      </c>
      <c r="BC21">
        <v>0</v>
      </c>
      <c r="BD21">
        <v>6750652</v>
      </c>
    </row>
    <row r="22" spans="1:56" x14ac:dyDescent="0.25">
      <c r="AC22">
        <v>1</v>
      </c>
      <c r="AD22" s="1">
        <v>43732.476261574076</v>
      </c>
      <c r="AE22" t="s">
        <v>28</v>
      </c>
      <c r="AF22">
        <v>1984</v>
      </c>
      <c r="AG22">
        <v>130</v>
      </c>
      <c r="AH22" t="s">
        <v>43</v>
      </c>
      <c r="AI22">
        <v>101</v>
      </c>
      <c r="AJ22">
        <v>200</v>
      </c>
      <c r="AK22" t="s">
        <v>62</v>
      </c>
      <c r="AL22" t="s">
        <v>40</v>
      </c>
      <c r="AM22" t="s">
        <v>56</v>
      </c>
      <c r="AN22">
        <v>30020</v>
      </c>
      <c r="AO22" t="s">
        <v>33</v>
      </c>
      <c r="AP22" t="s">
        <v>34</v>
      </c>
      <c r="AQ22">
        <v>39</v>
      </c>
      <c r="AR22">
        <v>2</v>
      </c>
      <c r="AS22">
        <v>2.6</v>
      </c>
      <c r="AT22">
        <v>3.7232788305026401</v>
      </c>
      <c r="AU22">
        <v>6.8</v>
      </c>
      <c r="AV22">
        <v>22.912006031814599</v>
      </c>
      <c r="AW22">
        <v>20.2</v>
      </c>
      <c r="AX22">
        <v>233.063045456628</v>
      </c>
      <c r="AY22">
        <v>0</v>
      </c>
      <c r="AZ22">
        <v>51.4</v>
      </c>
      <c r="BA22">
        <v>53478</v>
      </c>
      <c r="BB22">
        <v>1434204137.37169</v>
      </c>
      <c r="BC22">
        <v>0</v>
      </c>
      <c r="BD22">
        <v>130810</v>
      </c>
    </row>
    <row r="23" spans="1:56" x14ac:dyDescent="0.25">
      <c r="AC23">
        <v>1</v>
      </c>
      <c r="AD23" s="1">
        <v>43732.476261574076</v>
      </c>
      <c r="AE23" t="s">
        <v>28</v>
      </c>
      <c r="AF23">
        <v>1984</v>
      </c>
      <c r="AG23">
        <v>131</v>
      </c>
      <c r="AH23" t="s">
        <v>43</v>
      </c>
      <c r="AI23">
        <v>101</v>
      </c>
      <c r="AJ23">
        <v>200</v>
      </c>
      <c r="AK23" t="s">
        <v>63</v>
      </c>
      <c r="AL23" t="s">
        <v>40</v>
      </c>
      <c r="AM23" t="s">
        <v>32</v>
      </c>
      <c r="AN23">
        <v>30020</v>
      </c>
      <c r="AO23" t="s">
        <v>33</v>
      </c>
      <c r="AP23" t="s">
        <v>34</v>
      </c>
      <c r="AQ23">
        <v>18</v>
      </c>
      <c r="AR23">
        <v>2</v>
      </c>
      <c r="AS23">
        <v>2.2999999999999998</v>
      </c>
      <c r="AT23">
        <v>2.7513241732582898</v>
      </c>
      <c r="AU23">
        <v>3.1</v>
      </c>
      <c r="AV23">
        <v>5.50917567872993</v>
      </c>
      <c r="AW23">
        <v>16.600000000000001</v>
      </c>
      <c r="AX23">
        <v>148.083955045317</v>
      </c>
      <c r="AY23">
        <v>0</v>
      </c>
      <c r="AZ23">
        <v>42.3</v>
      </c>
      <c r="BA23">
        <v>22432</v>
      </c>
      <c r="BB23">
        <v>296519229.34971702</v>
      </c>
      <c r="BC23">
        <v>0</v>
      </c>
      <c r="BD23">
        <v>58766</v>
      </c>
    </row>
    <row r="24" spans="1:56" x14ac:dyDescent="0.25">
      <c r="AC24">
        <v>1</v>
      </c>
      <c r="AD24" s="1">
        <v>43732.476261574076</v>
      </c>
      <c r="AE24" t="s">
        <v>28</v>
      </c>
      <c r="AF24">
        <v>1984</v>
      </c>
      <c r="AG24">
        <v>132</v>
      </c>
      <c r="AH24" t="s">
        <v>43</v>
      </c>
      <c r="AI24">
        <v>101</v>
      </c>
      <c r="AJ24">
        <v>200</v>
      </c>
      <c r="AK24" t="s">
        <v>64</v>
      </c>
      <c r="AL24" t="s">
        <v>40</v>
      </c>
      <c r="AM24" t="s">
        <v>32</v>
      </c>
      <c r="AN24">
        <v>30020</v>
      </c>
      <c r="AO24" t="s">
        <v>33</v>
      </c>
      <c r="AP24" t="s">
        <v>34</v>
      </c>
      <c r="AQ24">
        <v>22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5">
      <c r="AC25">
        <v>1</v>
      </c>
      <c r="AD25" s="1">
        <v>43732.476261574076</v>
      </c>
      <c r="AE25" t="s">
        <v>28</v>
      </c>
      <c r="AF25">
        <v>1984</v>
      </c>
      <c r="AG25">
        <v>133</v>
      </c>
      <c r="AH25" t="s">
        <v>43</v>
      </c>
      <c r="AI25">
        <v>101</v>
      </c>
      <c r="AJ25">
        <v>200</v>
      </c>
      <c r="AK25" t="s">
        <v>65</v>
      </c>
      <c r="AL25" t="s">
        <v>40</v>
      </c>
      <c r="AM25" t="s">
        <v>32</v>
      </c>
      <c r="AN25">
        <v>30020</v>
      </c>
      <c r="AO25" t="s">
        <v>33</v>
      </c>
      <c r="AP25" t="s">
        <v>34</v>
      </c>
      <c r="AQ25">
        <v>32</v>
      </c>
      <c r="AR25">
        <v>3</v>
      </c>
      <c r="AS25">
        <v>33.9</v>
      </c>
      <c r="AT25">
        <v>935.26602653361601</v>
      </c>
      <c r="AU25">
        <v>72.8</v>
      </c>
      <c r="AV25">
        <v>4350.6659240836298</v>
      </c>
      <c r="AW25">
        <v>408.9</v>
      </c>
      <c r="AX25">
        <v>136412.47312483101</v>
      </c>
      <c r="AY25">
        <v>0</v>
      </c>
      <c r="AZ25">
        <v>1163.0999999999999</v>
      </c>
      <c r="BA25">
        <v>879098</v>
      </c>
      <c r="BB25">
        <v>634562874740.37195</v>
      </c>
      <c r="BC25">
        <v>0</v>
      </c>
      <c r="BD25">
        <v>2505744</v>
      </c>
    </row>
    <row r="26" spans="1:56" x14ac:dyDescent="0.25">
      <c r="A26" s="2" t="s">
        <v>94</v>
      </c>
      <c r="B26" s="2" t="s">
        <v>89</v>
      </c>
      <c r="AC26">
        <v>1</v>
      </c>
      <c r="AD26" s="1">
        <v>43732.476261574076</v>
      </c>
      <c r="AE26" t="s">
        <v>28</v>
      </c>
      <c r="AF26">
        <v>1984</v>
      </c>
      <c r="AG26">
        <v>134</v>
      </c>
      <c r="AH26" t="s">
        <v>43</v>
      </c>
      <c r="AI26">
        <v>101</v>
      </c>
      <c r="AJ26">
        <v>200</v>
      </c>
      <c r="AK26" t="s">
        <v>66</v>
      </c>
      <c r="AL26" t="s">
        <v>40</v>
      </c>
      <c r="AM26" t="s">
        <v>32</v>
      </c>
      <c r="AN26">
        <v>30020</v>
      </c>
      <c r="AO26" t="s">
        <v>33</v>
      </c>
      <c r="AP26" t="s">
        <v>34</v>
      </c>
      <c r="AQ26">
        <v>21</v>
      </c>
      <c r="AR26">
        <v>3</v>
      </c>
      <c r="AS26">
        <v>6.6</v>
      </c>
      <c r="AT26">
        <v>16.608627065842601</v>
      </c>
      <c r="AU26">
        <v>17.2</v>
      </c>
      <c r="AV26">
        <v>128.206261060641</v>
      </c>
      <c r="AW26">
        <v>32.9</v>
      </c>
      <c r="AX26">
        <v>419.51275945582501</v>
      </c>
      <c r="AY26">
        <v>0</v>
      </c>
      <c r="AZ26">
        <v>75.7</v>
      </c>
      <c r="BA26">
        <v>86657</v>
      </c>
      <c r="BB26">
        <v>3238326813.1582098</v>
      </c>
      <c r="BC26">
        <v>0</v>
      </c>
      <c r="BD26">
        <v>205364</v>
      </c>
    </row>
    <row r="27" spans="1:56" x14ac:dyDescent="0.25">
      <c r="B27" t="s">
        <v>40</v>
      </c>
      <c r="H27" t="s">
        <v>91</v>
      </c>
      <c r="I27" t="s">
        <v>51</v>
      </c>
      <c r="O27" t="s">
        <v>92</v>
      </c>
      <c r="P27" t="s">
        <v>31</v>
      </c>
      <c r="V27" t="s">
        <v>93</v>
      </c>
      <c r="W27" t="s">
        <v>87</v>
      </c>
      <c r="X27" t="s">
        <v>90</v>
      </c>
      <c r="Y27" t="s">
        <v>88</v>
      </c>
      <c r="AC27">
        <v>1</v>
      </c>
      <c r="AD27" s="1">
        <v>43732.476261574076</v>
      </c>
      <c r="AE27" t="s">
        <v>28</v>
      </c>
      <c r="AF27">
        <v>1984</v>
      </c>
      <c r="AG27">
        <v>140</v>
      </c>
      <c r="AH27" t="s">
        <v>49</v>
      </c>
      <c r="AI27">
        <v>101</v>
      </c>
      <c r="AJ27">
        <v>200</v>
      </c>
      <c r="AK27" t="s">
        <v>67</v>
      </c>
      <c r="AL27" t="s">
        <v>51</v>
      </c>
      <c r="AM27" t="s">
        <v>32</v>
      </c>
      <c r="AN27">
        <v>30020</v>
      </c>
      <c r="AO27" t="s">
        <v>33</v>
      </c>
      <c r="AP27" t="s">
        <v>34</v>
      </c>
      <c r="AQ27">
        <v>13</v>
      </c>
      <c r="AR27">
        <v>4</v>
      </c>
      <c r="AS27">
        <v>29.1</v>
      </c>
      <c r="AT27">
        <v>291.46522795532098</v>
      </c>
      <c r="AU27">
        <v>57.8</v>
      </c>
      <c r="AV27">
        <v>2048.7407368699</v>
      </c>
      <c r="AW27">
        <v>213.5</v>
      </c>
      <c r="AX27">
        <v>15726.8553589161</v>
      </c>
      <c r="AY27">
        <v>0</v>
      </c>
      <c r="AZ27">
        <v>486.8</v>
      </c>
      <c r="BA27">
        <v>424310</v>
      </c>
      <c r="BB27">
        <v>110545774062.66499</v>
      </c>
      <c r="BC27">
        <v>0</v>
      </c>
      <c r="BD27">
        <v>1148793</v>
      </c>
    </row>
    <row r="28" spans="1:56" x14ac:dyDescent="0.25">
      <c r="A28" s="2" t="s">
        <v>86</v>
      </c>
      <c r="B28">
        <v>100</v>
      </c>
      <c r="C28">
        <v>200</v>
      </c>
      <c r="D28">
        <v>300</v>
      </c>
      <c r="E28">
        <v>500</v>
      </c>
      <c r="F28">
        <v>700</v>
      </c>
      <c r="G28">
        <v>1000</v>
      </c>
      <c r="I28">
        <v>100</v>
      </c>
      <c r="J28">
        <v>200</v>
      </c>
      <c r="K28">
        <v>300</v>
      </c>
      <c r="L28">
        <v>500</v>
      </c>
      <c r="M28">
        <v>700</v>
      </c>
      <c r="N28">
        <v>1000</v>
      </c>
      <c r="P28">
        <v>100</v>
      </c>
      <c r="Q28">
        <v>200</v>
      </c>
      <c r="R28">
        <v>300</v>
      </c>
      <c r="S28">
        <v>500</v>
      </c>
      <c r="T28">
        <v>700</v>
      </c>
      <c r="U28">
        <v>1000</v>
      </c>
      <c r="W28" t="s">
        <v>87</v>
      </c>
      <c r="AC28">
        <v>1</v>
      </c>
      <c r="AD28" s="1">
        <v>43732.476261574076</v>
      </c>
      <c r="AE28" t="s">
        <v>28</v>
      </c>
      <c r="AF28">
        <v>1984</v>
      </c>
      <c r="AG28">
        <v>141</v>
      </c>
      <c r="AH28" t="s">
        <v>49</v>
      </c>
      <c r="AI28">
        <v>101</v>
      </c>
      <c r="AJ28">
        <v>200</v>
      </c>
      <c r="AK28" t="s">
        <v>68</v>
      </c>
      <c r="AL28" t="s">
        <v>51</v>
      </c>
      <c r="AM28" t="s">
        <v>32</v>
      </c>
      <c r="AN28">
        <v>30020</v>
      </c>
      <c r="AO28" t="s">
        <v>33</v>
      </c>
      <c r="AP28" t="s">
        <v>34</v>
      </c>
      <c r="AQ28">
        <v>18</v>
      </c>
      <c r="AR28">
        <v>2</v>
      </c>
      <c r="AS28">
        <v>0.9</v>
      </c>
      <c r="AT28">
        <v>0.395512755441292</v>
      </c>
      <c r="AU28">
        <v>5</v>
      </c>
      <c r="AV28">
        <v>11.921601919184701</v>
      </c>
      <c r="AW28">
        <v>4.5</v>
      </c>
      <c r="AX28">
        <v>11.011891579289401</v>
      </c>
      <c r="AY28">
        <v>0</v>
      </c>
      <c r="AZ28">
        <v>11.5</v>
      </c>
      <c r="BA28">
        <v>26555</v>
      </c>
      <c r="BB28">
        <v>331922007.51916802</v>
      </c>
      <c r="BC28">
        <v>0</v>
      </c>
      <c r="BD28">
        <v>64997</v>
      </c>
    </row>
    <row r="29" spans="1:56" x14ac:dyDescent="0.25">
      <c r="A29" s="3">
        <v>1984</v>
      </c>
      <c r="B29" s="4">
        <v>0</v>
      </c>
      <c r="C29" s="4">
        <v>1430.7000000000003</v>
      </c>
      <c r="D29" s="4">
        <v>12392.800000000001</v>
      </c>
      <c r="E29" s="4">
        <v>6350.1</v>
      </c>
      <c r="F29" s="4">
        <v>4002</v>
      </c>
      <c r="G29" s="4">
        <v>6996.4</v>
      </c>
      <c r="H29" s="4">
        <v>31172</v>
      </c>
      <c r="I29" s="4">
        <v>5.4</v>
      </c>
      <c r="J29" s="4">
        <v>485.9</v>
      </c>
      <c r="K29" s="4">
        <v>2380.1</v>
      </c>
      <c r="L29" s="4">
        <v>4460.8999999999996</v>
      </c>
      <c r="M29" s="4">
        <v>3639.1</v>
      </c>
      <c r="N29" s="4">
        <v>814</v>
      </c>
      <c r="O29" s="4">
        <v>11785.4</v>
      </c>
      <c r="P29" s="4">
        <v>0</v>
      </c>
      <c r="Q29" s="4">
        <v>136.5</v>
      </c>
      <c r="R29" s="4">
        <v>5167.3</v>
      </c>
      <c r="S29" s="4">
        <v>4206.8999999999996</v>
      </c>
      <c r="T29" s="4">
        <v>3053.2</v>
      </c>
      <c r="U29" s="4">
        <v>2024.1</v>
      </c>
      <c r="V29" s="4">
        <v>14588.000000000002</v>
      </c>
      <c r="W29" s="4"/>
      <c r="X29" s="4"/>
      <c r="Y29" s="4">
        <v>57545.4</v>
      </c>
      <c r="AC29">
        <v>1</v>
      </c>
      <c r="AD29" s="1">
        <v>43732.476261574076</v>
      </c>
      <c r="AE29" t="s">
        <v>28</v>
      </c>
      <c r="AF29">
        <v>1984</v>
      </c>
      <c r="AG29">
        <v>142</v>
      </c>
      <c r="AH29" t="s">
        <v>49</v>
      </c>
      <c r="AI29">
        <v>101</v>
      </c>
      <c r="AJ29">
        <v>200</v>
      </c>
      <c r="AK29" t="s">
        <v>69</v>
      </c>
      <c r="AL29" t="s">
        <v>51</v>
      </c>
      <c r="AM29" t="s">
        <v>32</v>
      </c>
      <c r="AN29">
        <v>30020</v>
      </c>
      <c r="AO29" t="s">
        <v>33</v>
      </c>
      <c r="AP29" t="s">
        <v>34</v>
      </c>
      <c r="AQ29">
        <v>22</v>
      </c>
      <c r="AR29">
        <v>2</v>
      </c>
      <c r="AS29">
        <v>2.8</v>
      </c>
      <c r="AT29">
        <v>7.4194351622873898</v>
      </c>
      <c r="AU29">
        <v>22.1</v>
      </c>
      <c r="AV29">
        <v>401.83031871241002</v>
      </c>
      <c r="AW29">
        <v>25.5</v>
      </c>
      <c r="AX29">
        <v>605.24257399977</v>
      </c>
      <c r="AY29">
        <v>0</v>
      </c>
      <c r="AZ29">
        <v>76.7</v>
      </c>
      <c r="BA29">
        <v>200039</v>
      </c>
      <c r="BB29">
        <v>32779424725.597</v>
      </c>
      <c r="BC29">
        <v>0</v>
      </c>
      <c r="BD29">
        <v>576625</v>
      </c>
    </row>
    <row r="30" spans="1:56" x14ac:dyDescent="0.25">
      <c r="A30" s="3">
        <v>1987</v>
      </c>
      <c r="B30" s="4">
        <v>0</v>
      </c>
      <c r="C30" s="4">
        <v>298.20000000000005</v>
      </c>
      <c r="D30" s="4">
        <v>6492.9</v>
      </c>
      <c r="E30" s="4">
        <v>5753</v>
      </c>
      <c r="F30" s="4">
        <v>4588.5</v>
      </c>
      <c r="G30" s="4">
        <v>3421.8</v>
      </c>
      <c r="H30" s="4">
        <v>20554.399999999998</v>
      </c>
      <c r="I30" s="4">
        <v>0</v>
      </c>
      <c r="J30" s="4">
        <v>417.5</v>
      </c>
      <c r="K30" s="4">
        <v>6476.4000000000005</v>
      </c>
      <c r="L30" s="4">
        <v>8501.4</v>
      </c>
      <c r="M30" s="4">
        <v>5217.6000000000004</v>
      </c>
      <c r="N30" s="4"/>
      <c r="O30" s="4">
        <v>20612.900000000001</v>
      </c>
      <c r="P30" s="4">
        <v>0</v>
      </c>
      <c r="Q30" s="4">
        <v>124.3</v>
      </c>
      <c r="R30" s="4">
        <v>3084.9</v>
      </c>
      <c r="S30" s="4">
        <v>6086.6</v>
      </c>
      <c r="T30" s="4">
        <v>2317.4</v>
      </c>
      <c r="U30" s="4">
        <v>577.1</v>
      </c>
      <c r="V30" s="4">
        <v>12190.300000000001</v>
      </c>
      <c r="W30" s="4"/>
      <c r="X30" s="4"/>
      <c r="Y30" s="4">
        <v>53357.599999999999</v>
      </c>
      <c r="AC30">
        <v>1</v>
      </c>
      <c r="AD30" s="1">
        <v>43732.476261574076</v>
      </c>
      <c r="AE30" t="s">
        <v>28</v>
      </c>
      <c r="AF30">
        <v>1984</v>
      </c>
      <c r="AG30">
        <v>143</v>
      </c>
      <c r="AH30" t="s">
        <v>49</v>
      </c>
      <c r="AI30">
        <v>101</v>
      </c>
      <c r="AJ30">
        <v>200</v>
      </c>
      <c r="AK30" t="s">
        <v>70</v>
      </c>
      <c r="AL30" t="s">
        <v>51</v>
      </c>
      <c r="AM30" t="s">
        <v>32</v>
      </c>
      <c r="AN30">
        <v>30020</v>
      </c>
      <c r="AO30" t="s">
        <v>33</v>
      </c>
      <c r="AP30" t="s">
        <v>34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5">
      <c r="A31" s="3">
        <v>1990</v>
      </c>
      <c r="B31" s="4">
        <v>0</v>
      </c>
      <c r="C31" s="4">
        <v>107.60000000000001</v>
      </c>
      <c r="D31" s="4">
        <v>2742.5</v>
      </c>
      <c r="E31" s="4">
        <v>3090.6</v>
      </c>
      <c r="F31" s="4"/>
      <c r="G31" s="4"/>
      <c r="H31" s="4">
        <v>5940.7</v>
      </c>
      <c r="I31" s="4">
        <v>0</v>
      </c>
      <c r="J31" s="4">
        <v>2823.3</v>
      </c>
      <c r="K31" s="4">
        <v>4134.5</v>
      </c>
      <c r="L31" s="4">
        <v>5038.6000000000004</v>
      </c>
      <c r="M31" s="4"/>
      <c r="N31" s="4"/>
      <c r="O31" s="4">
        <v>11996.400000000001</v>
      </c>
      <c r="P31" s="4">
        <v>0</v>
      </c>
      <c r="Q31" s="4">
        <v>5.3</v>
      </c>
      <c r="R31" s="4">
        <v>676.3</v>
      </c>
      <c r="S31" s="4">
        <v>997.7</v>
      </c>
      <c r="T31" s="4"/>
      <c r="U31" s="4"/>
      <c r="V31" s="4">
        <v>1679.3</v>
      </c>
      <c r="W31" s="4"/>
      <c r="X31" s="4"/>
      <c r="Y31" s="4">
        <v>19616.399999999998</v>
      </c>
      <c r="AC31">
        <v>1</v>
      </c>
      <c r="AD31" s="1">
        <v>43732.476261574076</v>
      </c>
      <c r="AE31" t="s">
        <v>28</v>
      </c>
      <c r="AF31">
        <v>1984</v>
      </c>
      <c r="AG31">
        <v>150</v>
      </c>
      <c r="AH31" t="s">
        <v>53</v>
      </c>
      <c r="AI31">
        <v>101</v>
      </c>
      <c r="AJ31">
        <v>200</v>
      </c>
      <c r="AK31" t="s">
        <v>71</v>
      </c>
      <c r="AL31" t="s">
        <v>51</v>
      </c>
      <c r="AM31" t="s">
        <v>32</v>
      </c>
      <c r="AN31">
        <v>30020</v>
      </c>
      <c r="AO31" t="s">
        <v>33</v>
      </c>
      <c r="AP31" t="s">
        <v>34</v>
      </c>
      <c r="AQ31">
        <v>12</v>
      </c>
      <c r="AR31">
        <v>6</v>
      </c>
      <c r="AS31">
        <v>56.4</v>
      </c>
      <c r="AT31">
        <v>750.14252796354697</v>
      </c>
      <c r="AU31">
        <v>331.3</v>
      </c>
      <c r="AV31">
        <v>21866.0453486806</v>
      </c>
      <c r="AW31">
        <v>236.7</v>
      </c>
      <c r="AX31">
        <v>13209.7262809898</v>
      </c>
      <c r="AY31">
        <v>0</v>
      </c>
      <c r="AZ31">
        <v>489.6</v>
      </c>
      <c r="BA31">
        <v>1390459</v>
      </c>
      <c r="BB31">
        <v>385052790818.19702</v>
      </c>
      <c r="BC31">
        <v>24681</v>
      </c>
      <c r="BD31">
        <v>2756237</v>
      </c>
    </row>
    <row r="32" spans="1:56" x14ac:dyDescent="0.25">
      <c r="A32" s="3">
        <v>1993</v>
      </c>
      <c r="B32" s="4">
        <v>1.6</v>
      </c>
      <c r="C32" s="4">
        <v>368.7</v>
      </c>
      <c r="D32" s="4">
        <v>6997.4</v>
      </c>
      <c r="E32" s="4">
        <v>5140.8999999999996</v>
      </c>
      <c r="F32" s="4"/>
      <c r="G32" s="4"/>
      <c r="H32" s="4">
        <v>12508.599999999999</v>
      </c>
      <c r="I32" s="4">
        <v>0</v>
      </c>
      <c r="J32" s="4">
        <v>1774.8</v>
      </c>
      <c r="K32" s="4">
        <v>5469.1</v>
      </c>
      <c r="L32" s="4">
        <v>9556</v>
      </c>
      <c r="M32" s="4"/>
      <c r="N32" s="4"/>
      <c r="O32" s="4">
        <v>16799.900000000001</v>
      </c>
      <c r="P32" s="4">
        <v>0</v>
      </c>
      <c r="Q32" s="4">
        <v>0</v>
      </c>
      <c r="R32" s="4">
        <v>490.4</v>
      </c>
      <c r="S32" s="4">
        <v>3215.5</v>
      </c>
      <c r="T32" s="4"/>
      <c r="U32" s="4"/>
      <c r="V32" s="4">
        <v>3705.9</v>
      </c>
      <c r="W32" s="4"/>
      <c r="X32" s="4"/>
      <c r="Y32" s="4">
        <v>33014.400000000001</v>
      </c>
      <c r="AC32">
        <v>1</v>
      </c>
      <c r="AD32" s="1">
        <v>43732.476261574076</v>
      </c>
      <c r="AE32" t="s">
        <v>28</v>
      </c>
      <c r="AF32">
        <v>1984</v>
      </c>
      <c r="AG32">
        <v>151</v>
      </c>
      <c r="AH32" t="s">
        <v>53</v>
      </c>
      <c r="AI32">
        <v>101</v>
      </c>
      <c r="AJ32">
        <v>200</v>
      </c>
      <c r="AK32" t="s">
        <v>72</v>
      </c>
      <c r="AL32" t="s">
        <v>51</v>
      </c>
      <c r="AM32" t="s">
        <v>32</v>
      </c>
      <c r="AN32">
        <v>30020</v>
      </c>
      <c r="AO32" t="s">
        <v>33</v>
      </c>
      <c r="AP32" t="s">
        <v>34</v>
      </c>
      <c r="AQ32">
        <v>25</v>
      </c>
      <c r="AR32">
        <v>3</v>
      </c>
      <c r="AS32">
        <v>0.8</v>
      </c>
      <c r="AT32">
        <v>0.25615484356805901</v>
      </c>
      <c r="AU32">
        <v>7.6</v>
      </c>
      <c r="AV32">
        <v>19.886374555968899</v>
      </c>
      <c r="AW32">
        <v>5.7</v>
      </c>
      <c r="AX32">
        <v>12.1525992616082</v>
      </c>
      <c r="AY32">
        <v>0</v>
      </c>
      <c r="AZ32">
        <v>12.9</v>
      </c>
      <c r="BA32">
        <v>52492</v>
      </c>
      <c r="BB32">
        <v>943457236.17254603</v>
      </c>
      <c r="BC32">
        <v>0</v>
      </c>
      <c r="BD32">
        <v>115889</v>
      </c>
    </row>
    <row r="33" spans="1:56" x14ac:dyDescent="0.25">
      <c r="A33" s="3">
        <v>1996</v>
      </c>
      <c r="B33" s="4">
        <v>0</v>
      </c>
      <c r="C33" s="4">
        <v>308.89999999999998</v>
      </c>
      <c r="D33" s="4">
        <v>10455.900000000001</v>
      </c>
      <c r="E33" s="4">
        <v>8265.5</v>
      </c>
      <c r="F33" s="4"/>
      <c r="G33" s="4"/>
      <c r="H33" s="4">
        <v>19030.300000000003</v>
      </c>
      <c r="I33" s="4">
        <v>0</v>
      </c>
      <c r="J33" s="4">
        <v>6002.8</v>
      </c>
      <c r="K33" s="4">
        <v>8397.7999999999993</v>
      </c>
      <c r="L33" s="4">
        <v>10509.9</v>
      </c>
      <c r="M33" s="4"/>
      <c r="N33" s="4"/>
      <c r="O33" s="4">
        <v>24910.5</v>
      </c>
      <c r="P33" s="4">
        <v>0</v>
      </c>
      <c r="Q33" s="4">
        <v>313.39999999999998</v>
      </c>
      <c r="R33" s="4">
        <v>3114.8</v>
      </c>
      <c r="S33" s="4">
        <v>4614.8</v>
      </c>
      <c r="T33" s="4"/>
      <c r="U33" s="4"/>
      <c r="V33" s="4">
        <v>8043</v>
      </c>
      <c r="W33" s="4"/>
      <c r="X33" s="4"/>
      <c r="Y33" s="4">
        <v>51983.80000000001</v>
      </c>
      <c r="AC33">
        <v>1</v>
      </c>
      <c r="AD33" s="1">
        <v>43732.476261574076</v>
      </c>
      <c r="AE33" t="s">
        <v>28</v>
      </c>
      <c r="AF33">
        <v>1984</v>
      </c>
      <c r="AG33">
        <v>210</v>
      </c>
      <c r="AH33" t="s">
        <v>29</v>
      </c>
      <c r="AI33">
        <v>201</v>
      </c>
      <c r="AJ33">
        <v>300</v>
      </c>
      <c r="AK33" t="s">
        <v>73</v>
      </c>
      <c r="AL33" t="s">
        <v>31</v>
      </c>
      <c r="AM33" t="s">
        <v>74</v>
      </c>
      <c r="AN33">
        <v>30020</v>
      </c>
      <c r="AO33" t="s">
        <v>33</v>
      </c>
      <c r="AP33" t="s">
        <v>34</v>
      </c>
      <c r="AQ33">
        <v>23</v>
      </c>
      <c r="AR33">
        <v>20</v>
      </c>
      <c r="AS33">
        <v>1853.4</v>
      </c>
      <c r="AT33">
        <v>171413.41318854</v>
      </c>
      <c r="AU33">
        <v>5243.1</v>
      </c>
      <c r="AV33">
        <v>1908196.5399088799</v>
      </c>
      <c r="AW33">
        <v>5167.3</v>
      </c>
      <c r="AX33">
        <v>1332338.1161484399</v>
      </c>
      <c r="AY33">
        <v>2773.4</v>
      </c>
      <c r="AZ33">
        <v>7561.3</v>
      </c>
      <c r="BA33">
        <v>14617374</v>
      </c>
      <c r="BB33">
        <v>14831762205369.5</v>
      </c>
      <c r="BC33">
        <v>6629980</v>
      </c>
      <c r="BD33">
        <v>22604769</v>
      </c>
    </row>
    <row r="34" spans="1:56" x14ac:dyDescent="0.25">
      <c r="A34" s="3">
        <v>1999</v>
      </c>
      <c r="B34" s="4">
        <v>1.8</v>
      </c>
      <c r="C34" s="4">
        <v>689.8</v>
      </c>
      <c r="D34" s="4">
        <v>10604.7</v>
      </c>
      <c r="E34" s="4">
        <v>11638.4</v>
      </c>
      <c r="F34" s="4">
        <v>6724.8</v>
      </c>
      <c r="G34" s="4">
        <v>2930</v>
      </c>
      <c r="H34" s="4">
        <v>32589.5</v>
      </c>
      <c r="I34" s="4">
        <v>110.7</v>
      </c>
      <c r="J34" s="4">
        <v>3719.0000000000005</v>
      </c>
      <c r="K34" s="4">
        <v>10565.2</v>
      </c>
      <c r="L34" s="4">
        <v>11494.699999999999</v>
      </c>
      <c r="M34" s="4">
        <v>2837.8999999999996</v>
      </c>
      <c r="N34" s="4">
        <v>1921.7</v>
      </c>
      <c r="O34" s="4">
        <v>30649.200000000001</v>
      </c>
      <c r="P34" s="4">
        <v>3.9</v>
      </c>
      <c r="Q34" s="4">
        <v>37.4</v>
      </c>
      <c r="R34" s="4">
        <v>2248.1</v>
      </c>
      <c r="S34" s="4">
        <v>4739.2</v>
      </c>
      <c r="T34" s="4">
        <v>5389.3</v>
      </c>
      <c r="U34" s="4">
        <v>1679</v>
      </c>
      <c r="V34" s="4">
        <v>14096.900000000001</v>
      </c>
      <c r="W34" s="4"/>
      <c r="X34" s="4"/>
      <c r="Y34" s="4">
        <v>77335.600000000006</v>
      </c>
      <c r="AC34">
        <v>1</v>
      </c>
      <c r="AD34" s="1">
        <v>43732.476261574076</v>
      </c>
      <c r="AE34" t="s">
        <v>28</v>
      </c>
      <c r="AF34">
        <v>1984</v>
      </c>
      <c r="AG34">
        <v>220</v>
      </c>
      <c r="AH34" t="s">
        <v>38</v>
      </c>
      <c r="AI34">
        <v>201</v>
      </c>
      <c r="AJ34">
        <v>300</v>
      </c>
      <c r="AK34" t="s">
        <v>75</v>
      </c>
      <c r="AL34" t="s">
        <v>40</v>
      </c>
      <c r="AM34" t="s">
        <v>56</v>
      </c>
      <c r="AN34">
        <v>30020</v>
      </c>
      <c r="AO34" t="s">
        <v>33</v>
      </c>
      <c r="AP34" t="s">
        <v>34</v>
      </c>
      <c r="AQ34">
        <v>27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5">
      <c r="A35" s="3">
        <v>2001</v>
      </c>
      <c r="B35" s="4">
        <v>46.099999999999994</v>
      </c>
      <c r="C35" s="4">
        <v>1775.7</v>
      </c>
      <c r="D35" s="4">
        <v>9637.7000000000007</v>
      </c>
      <c r="E35" s="4">
        <v>8448.9</v>
      </c>
      <c r="F35" s="4"/>
      <c r="G35" s="4"/>
      <c r="H35" s="4">
        <v>19908.400000000001</v>
      </c>
      <c r="I35" s="4"/>
      <c r="J35" s="4"/>
      <c r="K35" s="4"/>
      <c r="L35" s="4"/>
      <c r="M35" s="4"/>
      <c r="N35" s="4"/>
      <c r="O35" s="4"/>
      <c r="P35" s="4">
        <v>0</v>
      </c>
      <c r="Q35" s="4">
        <v>0</v>
      </c>
      <c r="R35" s="4">
        <v>3981.4</v>
      </c>
      <c r="S35" s="4">
        <v>4771.3999999999996</v>
      </c>
      <c r="T35" s="4"/>
      <c r="U35" s="4"/>
      <c r="V35" s="4">
        <v>8752.7999999999993</v>
      </c>
      <c r="W35" s="4"/>
      <c r="X35" s="4"/>
      <c r="Y35" s="4">
        <v>28661.200000000004</v>
      </c>
      <c r="AC35">
        <v>1</v>
      </c>
      <c r="AD35" s="1">
        <v>43732.476261574076</v>
      </c>
      <c r="AE35" t="s">
        <v>28</v>
      </c>
      <c r="AF35">
        <v>1984</v>
      </c>
      <c r="AG35">
        <v>221</v>
      </c>
      <c r="AH35" t="s">
        <v>38</v>
      </c>
      <c r="AI35">
        <v>201</v>
      </c>
      <c r="AJ35">
        <v>300</v>
      </c>
      <c r="AK35" t="s">
        <v>76</v>
      </c>
      <c r="AL35" t="s">
        <v>40</v>
      </c>
      <c r="AM35" t="s">
        <v>74</v>
      </c>
      <c r="AN35">
        <v>30020</v>
      </c>
      <c r="AO35" t="s">
        <v>33</v>
      </c>
      <c r="AP35" t="s">
        <v>34</v>
      </c>
      <c r="AQ35">
        <v>16</v>
      </c>
      <c r="AR35">
        <v>13</v>
      </c>
      <c r="AS35">
        <v>3201.9</v>
      </c>
      <c r="AT35">
        <v>1176101.3109510399</v>
      </c>
      <c r="AU35">
        <v>7233.8</v>
      </c>
      <c r="AV35">
        <v>6365300.6825866196</v>
      </c>
      <c r="AW35">
        <v>4893.6000000000004</v>
      </c>
      <c r="AX35">
        <v>2747067.6122437399</v>
      </c>
      <c r="AY35">
        <v>1361.6</v>
      </c>
      <c r="AZ35">
        <v>8425.5</v>
      </c>
      <c r="BA35">
        <v>11055449</v>
      </c>
      <c r="BB35">
        <v>14867691400825.801</v>
      </c>
      <c r="BC35">
        <v>2838602</v>
      </c>
      <c r="BD35">
        <v>19272296</v>
      </c>
    </row>
    <row r="36" spans="1:56" x14ac:dyDescent="0.25">
      <c r="A36" s="3">
        <v>2003</v>
      </c>
      <c r="B36" s="4">
        <v>54.2</v>
      </c>
      <c r="C36" s="4">
        <v>1317</v>
      </c>
      <c r="D36" s="4">
        <v>25385.7</v>
      </c>
      <c r="E36" s="4">
        <v>16030.5</v>
      </c>
      <c r="F36" s="4">
        <v>10462.5</v>
      </c>
      <c r="G36" s="4"/>
      <c r="H36" s="4">
        <v>53249.9</v>
      </c>
      <c r="I36" s="4">
        <v>0</v>
      </c>
      <c r="J36" s="4">
        <v>2171.7999999999997</v>
      </c>
      <c r="K36" s="4">
        <v>7753.2</v>
      </c>
      <c r="L36" s="4">
        <v>12468</v>
      </c>
      <c r="M36" s="4">
        <v>5011.1000000000004</v>
      </c>
      <c r="N36" s="4"/>
      <c r="O36" s="4">
        <v>27404.1</v>
      </c>
      <c r="P36" s="4">
        <v>0</v>
      </c>
      <c r="Q36" s="4">
        <v>499.70000000000005</v>
      </c>
      <c r="R36" s="4">
        <v>6016.7</v>
      </c>
      <c r="S36" s="4">
        <v>8518.9</v>
      </c>
      <c r="T36" s="4">
        <v>5886.6</v>
      </c>
      <c r="U36" s="4"/>
      <c r="V36" s="4">
        <v>20921.900000000001</v>
      </c>
      <c r="W36" s="4"/>
      <c r="X36" s="4"/>
      <c r="Y36" s="4">
        <v>101575.9</v>
      </c>
      <c r="AC36">
        <v>1</v>
      </c>
      <c r="AD36" s="1">
        <v>43732.476261574076</v>
      </c>
      <c r="AE36" t="s">
        <v>28</v>
      </c>
      <c r="AF36">
        <v>1984</v>
      </c>
      <c r="AG36">
        <v>230</v>
      </c>
      <c r="AH36" t="s">
        <v>43</v>
      </c>
      <c r="AI36">
        <v>201</v>
      </c>
      <c r="AJ36">
        <v>300</v>
      </c>
      <c r="AK36" t="s">
        <v>77</v>
      </c>
      <c r="AL36" t="s">
        <v>40</v>
      </c>
      <c r="AM36" t="s">
        <v>56</v>
      </c>
      <c r="AN36">
        <v>30020</v>
      </c>
      <c r="AO36" t="s">
        <v>33</v>
      </c>
      <c r="AP36" t="s">
        <v>34</v>
      </c>
      <c r="AQ36">
        <v>22</v>
      </c>
      <c r="AR36">
        <v>20</v>
      </c>
      <c r="AS36">
        <v>813.5</v>
      </c>
      <c r="AT36">
        <v>29959.318759028902</v>
      </c>
      <c r="AU36">
        <v>2113.5</v>
      </c>
      <c r="AV36">
        <v>199480.435799172</v>
      </c>
      <c r="AW36">
        <v>5417.3</v>
      </c>
      <c r="AX36">
        <v>1328648.0764961501</v>
      </c>
      <c r="AY36">
        <v>3019.8</v>
      </c>
      <c r="AZ36">
        <v>7814.9</v>
      </c>
      <c r="BA36">
        <v>14075013</v>
      </c>
      <c r="BB36">
        <v>8846639653423.6309</v>
      </c>
      <c r="BC36">
        <v>7888406</v>
      </c>
      <c r="BD36">
        <v>20261620</v>
      </c>
    </row>
    <row r="37" spans="1:56" x14ac:dyDescent="0.25">
      <c r="A37" s="3">
        <v>2005</v>
      </c>
      <c r="B37" s="4">
        <v>103.4</v>
      </c>
      <c r="C37" s="4">
        <v>3000.2000000000003</v>
      </c>
      <c r="D37" s="4">
        <v>13544.8</v>
      </c>
      <c r="E37" s="4">
        <v>10780.400000000001</v>
      </c>
      <c r="F37" s="4">
        <v>6727.8</v>
      </c>
      <c r="G37" s="4">
        <v>8262</v>
      </c>
      <c r="H37" s="4">
        <v>42418.600000000006</v>
      </c>
      <c r="I37" s="4">
        <v>14</v>
      </c>
      <c r="J37" s="4">
        <v>1574.1999999999998</v>
      </c>
      <c r="K37" s="4">
        <v>9157.1</v>
      </c>
      <c r="L37" s="4">
        <v>11983.500000000002</v>
      </c>
      <c r="M37" s="4">
        <v>5107.6000000000004</v>
      </c>
      <c r="N37" s="4">
        <v>2408</v>
      </c>
      <c r="O37" s="4">
        <v>30244.400000000001</v>
      </c>
      <c r="P37" s="4">
        <v>62.599999999999994</v>
      </c>
      <c r="Q37" s="4">
        <v>1107.7</v>
      </c>
      <c r="R37" s="4">
        <v>5550.2</v>
      </c>
      <c r="S37" s="4">
        <v>5630.3</v>
      </c>
      <c r="T37" s="4">
        <v>6377.3</v>
      </c>
      <c r="U37" s="4">
        <v>3277.2</v>
      </c>
      <c r="V37" s="4">
        <v>22005.3</v>
      </c>
      <c r="W37" s="4"/>
      <c r="X37" s="4"/>
      <c r="Y37" s="4">
        <v>94668.3</v>
      </c>
      <c r="AC37">
        <v>1</v>
      </c>
      <c r="AD37" s="1">
        <v>43732.476261574076</v>
      </c>
      <c r="AE37" t="s">
        <v>28</v>
      </c>
      <c r="AF37">
        <v>1984</v>
      </c>
      <c r="AG37">
        <v>231</v>
      </c>
      <c r="AH37" t="s">
        <v>43</v>
      </c>
      <c r="AI37">
        <v>201</v>
      </c>
      <c r="AJ37">
        <v>300</v>
      </c>
      <c r="AK37" t="s">
        <v>78</v>
      </c>
      <c r="AL37" t="s">
        <v>40</v>
      </c>
      <c r="AM37" t="s">
        <v>74</v>
      </c>
      <c r="AN37">
        <v>30020</v>
      </c>
      <c r="AO37" t="s">
        <v>33</v>
      </c>
      <c r="AP37" t="s">
        <v>34</v>
      </c>
      <c r="AQ37">
        <v>14</v>
      </c>
      <c r="AR37">
        <v>14</v>
      </c>
      <c r="AS37">
        <v>1283.0999999999999</v>
      </c>
      <c r="AT37">
        <v>80195.788285827395</v>
      </c>
      <c r="AU37">
        <v>4297.3999999999996</v>
      </c>
      <c r="AV37">
        <v>1122938.7129913301</v>
      </c>
      <c r="AW37">
        <v>2081.9</v>
      </c>
      <c r="AX37">
        <v>211145.58175630201</v>
      </c>
      <c r="AY37">
        <v>1089.4000000000001</v>
      </c>
      <c r="AZ37">
        <v>3074.5</v>
      </c>
      <c r="BA37">
        <v>6973075</v>
      </c>
      <c r="BB37">
        <v>2956558603628.4502</v>
      </c>
      <c r="BC37">
        <v>3259031</v>
      </c>
      <c r="BD37">
        <v>10687118</v>
      </c>
    </row>
    <row r="38" spans="1:56" x14ac:dyDescent="0.25">
      <c r="A38" s="3">
        <v>2007</v>
      </c>
      <c r="B38" s="4">
        <v>130.5</v>
      </c>
      <c r="C38" s="4">
        <v>1464.6000000000001</v>
      </c>
      <c r="D38" s="4">
        <v>8189.9999999999991</v>
      </c>
      <c r="E38" s="4">
        <v>11124.4</v>
      </c>
      <c r="F38" s="4">
        <v>8961.6</v>
      </c>
      <c r="G38" s="4">
        <v>7735.5</v>
      </c>
      <c r="H38" s="4">
        <v>37606.6</v>
      </c>
      <c r="I38" s="4">
        <v>81.2</v>
      </c>
      <c r="J38" s="4">
        <v>3270.6</v>
      </c>
      <c r="K38" s="4">
        <v>10229.800000000001</v>
      </c>
      <c r="L38" s="4">
        <v>12236.900000000001</v>
      </c>
      <c r="M38" s="4">
        <v>4857.7000000000007</v>
      </c>
      <c r="N38" s="4">
        <v>4241.3</v>
      </c>
      <c r="O38" s="4">
        <v>34917.5</v>
      </c>
      <c r="P38" s="4">
        <v>0</v>
      </c>
      <c r="Q38" s="4">
        <v>7.1</v>
      </c>
      <c r="R38" s="4">
        <v>2910.1</v>
      </c>
      <c r="S38" s="4">
        <v>4702.2</v>
      </c>
      <c r="T38" s="4">
        <v>2589.9</v>
      </c>
      <c r="U38" s="4">
        <v>1942.9</v>
      </c>
      <c r="V38" s="4">
        <v>12152.199999999999</v>
      </c>
      <c r="W38" s="4"/>
      <c r="X38" s="4"/>
      <c r="Y38" s="4">
        <v>84676.3</v>
      </c>
      <c r="AC38">
        <v>1</v>
      </c>
      <c r="AD38" s="1">
        <v>43732.476261574076</v>
      </c>
      <c r="AE38" t="s">
        <v>28</v>
      </c>
      <c r="AF38">
        <v>1984</v>
      </c>
      <c r="AG38">
        <v>232</v>
      </c>
      <c r="AH38" t="s">
        <v>43</v>
      </c>
      <c r="AI38">
        <v>201</v>
      </c>
      <c r="AJ38">
        <v>300</v>
      </c>
      <c r="AK38" t="s">
        <v>79</v>
      </c>
      <c r="AL38" t="s">
        <v>40</v>
      </c>
      <c r="AM38" t="s">
        <v>56</v>
      </c>
      <c r="AN38">
        <v>30020</v>
      </c>
      <c r="AO38" t="s">
        <v>33</v>
      </c>
      <c r="AP38" t="s">
        <v>34</v>
      </c>
      <c r="AQ38">
        <v>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5">
      <c r="A39" s="3">
        <v>2009</v>
      </c>
      <c r="B39" s="4">
        <v>12.6</v>
      </c>
      <c r="C39" s="4">
        <v>559.40000000000009</v>
      </c>
      <c r="D39" s="4">
        <v>11880.1</v>
      </c>
      <c r="E39" s="4">
        <v>7270</v>
      </c>
      <c r="F39" s="4">
        <v>5364.6</v>
      </c>
      <c r="G39" s="4">
        <v>3469.2</v>
      </c>
      <c r="H39" s="4">
        <v>28555.899999999998</v>
      </c>
      <c r="I39" s="4">
        <v>72.8</v>
      </c>
      <c r="J39" s="4">
        <v>2358.1999999999998</v>
      </c>
      <c r="K39" s="4">
        <v>7519.7000000000007</v>
      </c>
      <c r="L39" s="4">
        <v>9858.6999999999989</v>
      </c>
      <c r="M39" s="4">
        <v>6820.4</v>
      </c>
      <c r="N39" s="4">
        <v>4820.7</v>
      </c>
      <c r="O39" s="4">
        <v>31450.500000000004</v>
      </c>
      <c r="P39" s="4">
        <v>0</v>
      </c>
      <c r="Q39" s="4">
        <v>84</v>
      </c>
      <c r="R39" s="4">
        <v>7093.9</v>
      </c>
      <c r="S39" s="4">
        <v>5286.3</v>
      </c>
      <c r="T39" s="4">
        <v>5605.4</v>
      </c>
      <c r="U39" s="4">
        <v>719.4</v>
      </c>
      <c r="V39" s="4">
        <v>18789</v>
      </c>
      <c r="W39" s="4"/>
      <c r="X39" s="4"/>
      <c r="Y39" s="4">
        <v>78795.39999999998</v>
      </c>
      <c r="AC39">
        <v>1</v>
      </c>
      <c r="AD39" s="1">
        <v>43732.476261574076</v>
      </c>
      <c r="AE39" t="s">
        <v>28</v>
      </c>
      <c r="AF39">
        <v>1984</v>
      </c>
      <c r="AG39">
        <v>240</v>
      </c>
      <c r="AH39" t="s">
        <v>49</v>
      </c>
      <c r="AI39">
        <v>201</v>
      </c>
      <c r="AJ39">
        <v>300</v>
      </c>
      <c r="AK39" t="s">
        <v>80</v>
      </c>
      <c r="AL39" t="s">
        <v>51</v>
      </c>
      <c r="AM39" t="s">
        <v>56</v>
      </c>
      <c r="AN39">
        <v>30020</v>
      </c>
      <c r="AO39" t="s">
        <v>33</v>
      </c>
      <c r="AP39" t="s">
        <v>34</v>
      </c>
      <c r="AQ39">
        <v>17</v>
      </c>
      <c r="AR39">
        <v>12</v>
      </c>
      <c r="AS39">
        <v>123.5</v>
      </c>
      <c r="AT39">
        <v>2848.1813474186201</v>
      </c>
      <c r="AU39">
        <v>604.79999999999995</v>
      </c>
      <c r="AV39">
        <v>45186.132674942099</v>
      </c>
      <c r="AW39">
        <v>375.7</v>
      </c>
      <c r="AX39">
        <v>26368.581245539099</v>
      </c>
      <c r="AY39">
        <v>31.4</v>
      </c>
      <c r="AZ39">
        <v>719.9</v>
      </c>
      <c r="BA39">
        <v>1840371</v>
      </c>
      <c r="BB39">
        <v>418335093617.12598</v>
      </c>
      <c r="BC39">
        <v>469180</v>
      </c>
      <c r="BD39">
        <v>3211562</v>
      </c>
    </row>
    <row r="40" spans="1:56" x14ac:dyDescent="0.25">
      <c r="A40" s="3">
        <v>2011</v>
      </c>
      <c r="B40" s="4">
        <v>0</v>
      </c>
      <c r="C40" s="4">
        <v>3136.3</v>
      </c>
      <c r="D40" s="4">
        <v>9238.9</v>
      </c>
      <c r="E40" s="4">
        <v>8797.1</v>
      </c>
      <c r="F40" s="4">
        <v>6884.5</v>
      </c>
      <c r="G40" s="4"/>
      <c r="H40" s="4">
        <v>28056.800000000003</v>
      </c>
      <c r="I40" s="4">
        <v>0</v>
      </c>
      <c r="J40" s="4">
        <v>2061</v>
      </c>
      <c r="K40" s="4">
        <v>10152.299999999999</v>
      </c>
      <c r="L40" s="4">
        <v>12757.699999999999</v>
      </c>
      <c r="M40" s="4">
        <v>4334.2999999999993</v>
      </c>
      <c r="N40" s="4"/>
      <c r="O40" s="4">
        <v>29305.3</v>
      </c>
      <c r="P40" s="4">
        <v>17.100000000000001</v>
      </c>
      <c r="Q40" s="4">
        <v>202.2</v>
      </c>
      <c r="R40" s="4">
        <v>1081.9000000000001</v>
      </c>
      <c r="S40" s="4">
        <v>2244.6999999999998</v>
      </c>
      <c r="T40" s="4">
        <v>2271.6999999999998</v>
      </c>
      <c r="U40" s="4"/>
      <c r="V40" s="4">
        <v>5817.5999999999995</v>
      </c>
      <c r="W40" s="4"/>
      <c r="X40" s="4"/>
      <c r="Y40" s="4">
        <v>63179.7</v>
      </c>
      <c r="AC40">
        <v>1</v>
      </c>
      <c r="AD40" s="1">
        <v>43732.476261574076</v>
      </c>
      <c r="AE40" t="s">
        <v>28</v>
      </c>
      <c r="AF40">
        <v>1984</v>
      </c>
      <c r="AG40">
        <v>241</v>
      </c>
      <c r="AH40" t="s">
        <v>49</v>
      </c>
      <c r="AI40">
        <v>201</v>
      </c>
      <c r="AJ40">
        <v>300</v>
      </c>
      <c r="AK40" t="s">
        <v>81</v>
      </c>
      <c r="AL40" t="s">
        <v>51</v>
      </c>
      <c r="AM40" t="s">
        <v>74</v>
      </c>
      <c r="AN40">
        <v>30020</v>
      </c>
      <c r="AO40" t="s">
        <v>33</v>
      </c>
      <c r="AP40" t="s">
        <v>34</v>
      </c>
      <c r="AQ40">
        <v>16</v>
      </c>
      <c r="AR40">
        <v>11</v>
      </c>
      <c r="AS40">
        <v>457.5</v>
      </c>
      <c r="AT40">
        <v>53823.178469629202</v>
      </c>
      <c r="AU40">
        <v>1694.4</v>
      </c>
      <c r="AV40">
        <v>549940.21121093398</v>
      </c>
      <c r="AW40">
        <v>973.3</v>
      </c>
      <c r="AX40">
        <v>243582.68850764801</v>
      </c>
      <c r="AY40">
        <v>0</v>
      </c>
      <c r="AZ40">
        <v>2025.1</v>
      </c>
      <c r="BA40">
        <v>3604511</v>
      </c>
      <c r="BB40">
        <v>2488814651494.6299</v>
      </c>
      <c r="BC40">
        <v>242651</v>
      </c>
      <c r="BD40">
        <v>6966372</v>
      </c>
    </row>
    <row r="41" spans="1:56" x14ac:dyDescent="0.25">
      <c r="A41" s="3">
        <v>2013</v>
      </c>
      <c r="B41" s="4">
        <v>0</v>
      </c>
      <c r="C41" s="4">
        <v>5862.4</v>
      </c>
      <c r="D41" s="4">
        <v>10000.1</v>
      </c>
      <c r="E41" s="4">
        <v>8005.8</v>
      </c>
      <c r="F41" s="4">
        <v>8195.5</v>
      </c>
      <c r="G41" s="4"/>
      <c r="H41" s="4">
        <v>32063.8</v>
      </c>
      <c r="I41" s="4">
        <v>0</v>
      </c>
      <c r="J41" s="4">
        <v>3153.0000000000005</v>
      </c>
      <c r="K41" s="4">
        <v>12646.4</v>
      </c>
      <c r="L41" s="4">
        <v>9231.2000000000007</v>
      </c>
      <c r="M41" s="4">
        <v>3568.8999999999996</v>
      </c>
      <c r="N41" s="4"/>
      <c r="O41" s="4">
        <v>28599.5</v>
      </c>
      <c r="P41" s="4">
        <v>0</v>
      </c>
      <c r="Q41" s="4">
        <v>61.9</v>
      </c>
      <c r="R41" s="4">
        <v>4012.4</v>
      </c>
      <c r="S41" s="4">
        <v>2401.8000000000002</v>
      </c>
      <c r="T41" s="4">
        <v>2738.6</v>
      </c>
      <c r="U41" s="4"/>
      <c r="V41" s="4">
        <v>9214.7000000000007</v>
      </c>
      <c r="W41" s="4"/>
      <c r="X41" s="4"/>
      <c r="Y41" s="4">
        <v>69878.000000000015</v>
      </c>
      <c r="AC41">
        <v>1</v>
      </c>
      <c r="AD41" s="1">
        <v>43732.476261574076</v>
      </c>
      <c r="AE41" t="s">
        <v>28</v>
      </c>
      <c r="AF41">
        <v>1984</v>
      </c>
      <c r="AG41">
        <v>250</v>
      </c>
      <c r="AH41" t="s">
        <v>53</v>
      </c>
      <c r="AI41">
        <v>201</v>
      </c>
      <c r="AJ41">
        <v>300</v>
      </c>
      <c r="AK41" t="s">
        <v>82</v>
      </c>
      <c r="AL41" t="s">
        <v>51</v>
      </c>
      <c r="AM41" t="s">
        <v>74</v>
      </c>
      <c r="AN41">
        <v>30020</v>
      </c>
      <c r="AO41" t="s">
        <v>33</v>
      </c>
      <c r="AP41" t="s">
        <v>34</v>
      </c>
      <c r="AQ41">
        <v>20</v>
      </c>
      <c r="AR41">
        <v>19</v>
      </c>
      <c r="AS41">
        <v>731.1</v>
      </c>
      <c r="AT41">
        <v>21243.112450694</v>
      </c>
      <c r="AU41">
        <v>3111.7</v>
      </c>
      <c r="AV41">
        <v>390323.783084444</v>
      </c>
      <c r="AW41">
        <v>822.7</v>
      </c>
      <c r="AX41">
        <v>26898.338468411399</v>
      </c>
      <c r="AY41">
        <v>479.4</v>
      </c>
      <c r="AZ41">
        <v>1165.9000000000001</v>
      </c>
      <c r="BA41">
        <v>3501435</v>
      </c>
      <c r="BB41">
        <v>494233660629.763</v>
      </c>
      <c r="BC41">
        <v>2030019</v>
      </c>
      <c r="BD41">
        <v>4972850</v>
      </c>
    </row>
    <row r="42" spans="1:56" x14ac:dyDescent="0.25">
      <c r="A42" s="3">
        <v>2015</v>
      </c>
      <c r="B42" s="4">
        <v>37.299999999999997</v>
      </c>
      <c r="C42" s="4">
        <v>3380.3</v>
      </c>
      <c r="D42" s="4">
        <v>18634.600000000002</v>
      </c>
      <c r="E42" s="4">
        <v>10973.3</v>
      </c>
      <c r="F42" s="4">
        <v>4666.3999999999996</v>
      </c>
      <c r="G42" s="4">
        <v>7214.1</v>
      </c>
      <c r="H42" s="4">
        <v>44906</v>
      </c>
      <c r="I42" s="4">
        <v>0</v>
      </c>
      <c r="J42" s="4">
        <v>3954.7</v>
      </c>
      <c r="K42" s="4">
        <v>7957.8</v>
      </c>
      <c r="L42" s="4">
        <v>10830.4</v>
      </c>
      <c r="M42" s="4">
        <v>4374.3999999999996</v>
      </c>
      <c r="N42" s="4">
        <v>3685.5</v>
      </c>
      <c r="O42" s="4">
        <v>30802.800000000003</v>
      </c>
      <c r="P42" s="4">
        <v>0</v>
      </c>
      <c r="Q42" s="4">
        <v>328.90000000000003</v>
      </c>
      <c r="R42" s="4">
        <v>4578.2</v>
      </c>
      <c r="S42" s="4">
        <v>4745.6000000000004</v>
      </c>
      <c r="T42" s="4">
        <v>2732.7</v>
      </c>
      <c r="U42" s="4">
        <v>1147.2</v>
      </c>
      <c r="V42" s="4">
        <v>13532.600000000002</v>
      </c>
      <c r="W42" s="4"/>
      <c r="X42" s="4"/>
      <c r="Y42" s="4">
        <v>89241.39999999998</v>
      </c>
      <c r="AC42">
        <v>1</v>
      </c>
      <c r="AD42" s="1">
        <v>43732.476261574076</v>
      </c>
      <c r="AE42" t="s">
        <v>28</v>
      </c>
      <c r="AF42">
        <v>1984</v>
      </c>
      <c r="AG42">
        <v>251</v>
      </c>
      <c r="AH42" t="s">
        <v>53</v>
      </c>
      <c r="AI42">
        <v>201</v>
      </c>
      <c r="AJ42">
        <v>300</v>
      </c>
      <c r="AK42" t="s">
        <v>83</v>
      </c>
      <c r="AL42" t="s">
        <v>51</v>
      </c>
      <c r="AM42" t="s">
        <v>74</v>
      </c>
      <c r="AN42">
        <v>30020</v>
      </c>
      <c r="AO42" t="s">
        <v>33</v>
      </c>
      <c r="AP42" t="s">
        <v>34</v>
      </c>
      <c r="AQ42">
        <v>19</v>
      </c>
      <c r="AR42">
        <v>13</v>
      </c>
      <c r="AS42">
        <v>53.1</v>
      </c>
      <c r="AT42">
        <v>251.59555507172499</v>
      </c>
      <c r="AU42">
        <v>317.89999999999998</v>
      </c>
      <c r="AV42">
        <v>8070.6468720211897</v>
      </c>
      <c r="AW42">
        <v>208.4</v>
      </c>
      <c r="AX42">
        <v>3880.0583685557399</v>
      </c>
      <c r="AY42">
        <v>77.5</v>
      </c>
      <c r="AZ42">
        <v>339.2</v>
      </c>
      <c r="BA42">
        <v>1248510</v>
      </c>
      <c r="BB42">
        <v>124463967284.783</v>
      </c>
      <c r="BC42">
        <v>507289</v>
      </c>
      <c r="BD42">
        <v>1989731</v>
      </c>
    </row>
    <row r="43" spans="1:56" x14ac:dyDescent="0.25">
      <c r="A43" s="3">
        <v>2017</v>
      </c>
      <c r="B43" s="4">
        <v>85.8</v>
      </c>
      <c r="C43" s="4">
        <v>3384</v>
      </c>
      <c r="D43" s="4">
        <v>15524.1</v>
      </c>
      <c r="E43" s="4">
        <v>9597.2000000000007</v>
      </c>
      <c r="F43" s="4">
        <v>4844.5</v>
      </c>
      <c r="G43" s="4"/>
      <c r="H43" s="4">
        <v>33435.600000000006</v>
      </c>
      <c r="I43" s="4">
        <v>50.6</v>
      </c>
      <c r="J43" s="4">
        <v>6311.5999999999995</v>
      </c>
      <c r="K43" s="4">
        <v>6255.1</v>
      </c>
      <c r="L43" s="4">
        <v>15202.9</v>
      </c>
      <c r="M43" s="4">
        <v>4300.8</v>
      </c>
      <c r="N43" s="4"/>
      <c r="O43" s="4">
        <v>32120.999999999996</v>
      </c>
      <c r="P43" s="4">
        <v>16.899999999999999</v>
      </c>
      <c r="Q43" s="4">
        <v>269.3</v>
      </c>
      <c r="R43" s="4">
        <v>5680.2</v>
      </c>
      <c r="S43" s="4">
        <v>6229.5</v>
      </c>
      <c r="T43" s="4">
        <v>2739.6</v>
      </c>
      <c r="U43" s="4"/>
      <c r="V43" s="4">
        <v>14935.5</v>
      </c>
      <c r="W43" s="4"/>
      <c r="X43" s="4"/>
      <c r="Y43" s="4">
        <v>80492.100000000006</v>
      </c>
      <c r="AC43">
        <v>1</v>
      </c>
      <c r="AD43" s="1">
        <v>43732.476261574076</v>
      </c>
      <c r="AE43" t="s">
        <v>28</v>
      </c>
      <c r="AF43">
        <v>1984</v>
      </c>
      <c r="AG43">
        <v>310</v>
      </c>
      <c r="AH43" t="s">
        <v>29</v>
      </c>
      <c r="AI43">
        <v>301</v>
      </c>
      <c r="AJ43">
        <v>500</v>
      </c>
      <c r="AK43" t="s">
        <v>73</v>
      </c>
      <c r="AL43" t="s">
        <v>31</v>
      </c>
      <c r="AM43" t="s">
        <v>74</v>
      </c>
      <c r="AN43">
        <v>30020</v>
      </c>
      <c r="AO43" t="s">
        <v>33</v>
      </c>
      <c r="AP43" t="s">
        <v>34</v>
      </c>
      <c r="AQ43">
        <v>18</v>
      </c>
      <c r="AR43">
        <v>18</v>
      </c>
      <c r="AS43">
        <v>1662.1</v>
      </c>
      <c r="AT43">
        <v>96154.322785245502</v>
      </c>
      <c r="AU43">
        <v>5305.8</v>
      </c>
      <c r="AV43">
        <v>998582.435382055</v>
      </c>
      <c r="AW43">
        <v>4206.8999999999996</v>
      </c>
      <c r="AX43">
        <v>616010.00277594</v>
      </c>
      <c r="AY43">
        <v>2550.8000000000002</v>
      </c>
      <c r="AZ43">
        <v>5862.9</v>
      </c>
      <c r="BA43">
        <v>13429454</v>
      </c>
      <c r="BB43">
        <v>6397390683782.0801</v>
      </c>
      <c r="BC43">
        <v>8092618</v>
      </c>
      <c r="BD43">
        <v>18766291</v>
      </c>
    </row>
    <row r="44" spans="1:56" x14ac:dyDescent="0.25">
      <c r="A44" s="3">
        <v>2019</v>
      </c>
      <c r="B44" s="4">
        <v>0</v>
      </c>
      <c r="C44" s="4">
        <v>2848.2</v>
      </c>
      <c r="D44" s="4">
        <v>13128.699999999999</v>
      </c>
      <c r="E44" s="4">
        <v>11621.2</v>
      </c>
      <c r="F44" s="4">
        <v>6014.6</v>
      </c>
      <c r="G44" s="4"/>
      <c r="H44" s="4">
        <v>33612.699999999997</v>
      </c>
      <c r="I44" s="4">
        <v>2196.6000000000004</v>
      </c>
      <c r="J44" s="4">
        <v>3707.5000000000005</v>
      </c>
      <c r="K44" s="4">
        <v>7138.3</v>
      </c>
      <c r="L44" s="4">
        <v>9210.7999999999993</v>
      </c>
      <c r="M44" s="4">
        <v>3827.2</v>
      </c>
      <c r="N44" s="4"/>
      <c r="O44" s="4">
        <v>26080.400000000001</v>
      </c>
      <c r="P44" s="4">
        <v>43.5</v>
      </c>
      <c r="Q44" s="4">
        <v>1555</v>
      </c>
      <c r="R44" s="4">
        <v>2889.1</v>
      </c>
      <c r="S44" s="4">
        <v>6297.4</v>
      </c>
      <c r="T44" s="4">
        <v>7991.7</v>
      </c>
      <c r="U44" s="4"/>
      <c r="V44" s="4">
        <v>18776.7</v>
      </c>
      <c r="W44" s="4"/>
      <c r="X44" s="4"/>
      <c r="Y44" s="4">
        <v>78469.799999999988</v>
      </c>
      <c r="AC44">
        <v>1</v>
      </c>
      <c r="AD44" s="1">
        <v>43732.476261574076</v>
      </c>
      <c r="AE44" t="s">
        <v>28</v>
      </c>
      <c r="AF44">
        <v>1984</v>
      </c>
      <c r="AG44">
        <v>320</v>
      </c>
      <c r="AH44" t="s">
        <v>38</v>
      </c>
      <c r="AI44">
        <v>301</v>
      </c>
      <c r="AJ44">
        <v>500</v>
      </c>
      <c r="AK44" t="s">
        <v>76</v>
      </c>
      <c r="AL44" t="s">
        <v>40</v>
      </c>
      <c r="AM44" t="s">
        <v>74</v>
      </c>
      <c r="AN44">
        <v>30020</v>
      </c>
      <c r="AO44" t="s">
        <v>33</v>
      </c>
      <c r="AP44" t="s">
        <v>34</v>
      </c>
      <c r="AQ44">
        <v>12</v>
      </c>
      <c r="AR44">
        <v>12</v>
      </c>
      <c r="AS44">
        <v>1700.3</v>
      </c>
      <c r="AT44">
        <v>126331.40257972</v>
      </c>
      <c r="AU44">
        <v>4498.6000000000004</v>
      </c>
      <c r="AV44">
        <v>713464.75835134299</v>
      </c>
      <c r="AW44">
        <v>2727.2</v>
      </c>
      <c r="AX44">
        <v>325011.64847725403</v>
      </c>
      <c r="AY44">
        <v>1472.4</v>
      </c>
      <c r="AZ44">
        <v>3982</v>
      </c>
      <c r="BA44">
        <v>7215591</v>
      </c>
      <c r="BB44">
        <v>1835524283804.8</v>
      </c>
      <c r="BC44">
        <v>4233642</v>
      </c>
      <c r="BD44">
        <v>10197539</v>
      </c>
    </row>
    <row r="45" spans="1:56" x14ac:dyDescent="0.25">
      <c r="A45" s="3" t="s">
        <v>87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C45">
        <v>1</v>
      </c>
      <c r="AD45" s="1">
        <v>43732.476261574076</v>
      </c>
      <c r="AE45" t="s">
        <v>28</v>
      </c>
      <c r="AF45">
        <v>1984</v>
      </c>
      <c r="AG45">
        <v>330</v>
      </c>
      <c r="AH45" t="s">
        <v>43</v>
      </c>
      <c r="AI45">
        <v>301</v>
      </c>
      <c r="AJ45">
        <v>500</v>
      </c>
      <c r="AK45" t="s">
        <v>78</v>
      </c>
      <c r="AL45" t="s">
        <v>40</v>
      </c>
      <c r="AM45" t="s">
        <v>74</v>
      </c>
      <c r="AN45">
        <v>30020</v>
      </c>
      <c r="AO45" t="s">
        <v>33</v>
      </c>
      <c r="AP45" t="s">
        <v>34</v>
      </c>
      <c r="AQ45">
        <v>18</v>
      </c>
      <c r="AR45">
        <v>18</v>
      </c>
      <c r="AS45">
        <v>1244.2</v>
      </c>
      <c r="AT45">
        <v>42490.231796902</v>
      </c>
      <c r="AU45">
        <v>4309.3</v>
      </c>
      <c r="AV45">
        <v>502481.980124416</v>
      </c>
      <c r="AW45">
        <v>3622.9</v>
      </c>
      <c r="AX45">
        <v>360249.12642730301</v>
      </c>
      <c r="AY45">
        <v>2356.5</v>
      </c>
      <c r="AZ45">
        <v>4889.3</v>
      </c>
      <c r="BA45">
        <v>12547609</v>
      </c>
      <c r="BB45">
        <v>4260242571764.0098</v>
      </c>
      <c r="BC45">
        <v>8192494</v>
      </c>
      <c r="BD45">
        <v>16902724</v>
      </c>
    </row>
    <row r="46" spans="1:56" x14ac:dyDescent="0.25">
      <c r="A46" s="3" t="s">
        <v>88</v>
      </c>
      <c r="B46" s="4">
        <v>473.30000000000007</v>
      </c>
      <c r="C46" s="4">
        <v>29932</v>
      </c>
      <c r="D46" s="4">
        <v>184850.90000000002</v>
      </c>
      <c r="E46" s="4">
        <v>142887.30000000002</v>
      </c>
      <c r="F46" s="4">
        <v>77437.3</v>
      </c>
      <c r="G46" s="4">
        <v>40029</v>
      </c>
      <c r="H46" s="4">
        <v>475609.8</v>
      </c>
      <c r="I46" s="4">
        <v>2531.3000000000002</v>
      </c>
      <c r="J46" s="4">
        <v>43785.899999999994</v>
      </c>
      <c r="K46" s="4">
        <v>116232.8</v>
      </c>
      <c r="L46" s="4">
        <v>153341.59999999998</v>
      </c>
      <c r="M46" s="4">
        <v>53897</v>
      </c>
      <c r="N46" s="4">
        <v>17891.2</v>
      </c>
      <c r="O46" s="4">
        <v>387679.8</v>
      </c>
      <c r="P46" s="4">
        <v>144</v>
      </c>
      <c r="Q46" s="4">
        <v>4732.7000000000007</v>
      </c>
      <c r="R46" s="4">
        <v>58575.9</v>
      </c>
      <c r="S46" s="4">
        <v>74688.799999999988</v>
      </c>
      <c r="T46" s="4">
        <v>49693.399999999987</v>
      </c>
      <c r="U46" s="4">
        <v>11366.9</v>
      </c>
      <c r="V46" s="4">
        <v>199201.70000000004</v>
      </c>
      <c r="W46" s="4"/>
      <c r="X46" s="4"/>
      <c r="Y46" s="4">
        <v>1062491.3</v>
      </c>
      <c r="AC46">
        <v>1</v>
      </c>
      <c r="AD46" s="1">
        <v>43732.476261574076</v>
      </c>
      <c r="AE46" t="s">
        <v>28</v>
      </c>
      <c r="AF46">
        <v>1984</v>
      </c>
      <c r="AG46">
        <v>340</v>
      </c>
      <c r="AH46" t="s">
        <v>49</v>
      </c>
      <c r="AI46">
        <v>301</v>
      </c>
      <c r="AJ46">
        <v>500</v>
      </c>
      <c r="AK46" t="s">
        <v>80</v>
      </c>
      <c r="AL46" t="s">
        <v>51</v>
      </c>
      <c r="AM46" t="s">
        <v>56</v>
      </c>
      <c r="AN46">
        <v>30020</v>
      </c>
      <c r="AO46" t="s">
        <v>33</v>
      </c>
      <c r="AP46" t="s">
        <v>34</v>
      </c>
      <c r="AQ46">
        <v>6</v>
      </c>
      <c r="AR46">
        <v>6</v>
      </c>
      <c r="AS46">
        <v>640</v>
      </c>
      <c r="AT46">
        <v>69349.111302375997</v>
      </c>
      <c r="AU46">
        <v>2618.5</v>
      </c>
      <c r="AV46">
        <v>2315752.1462222398</v>
      </c>
      <c r="AW46">
        <v>708.6</v>
      </c>
      <c r="AX46">
        <v>85013.895391255806</v>
      </c>
      <c r="AY46">
        <v>0</v>
      </c>
      <c r="AZ46">
        <v>1458.2</v>
      </c>
      <c r="BA46">
        <v>2899209</v>
      </c>
      <c r="BB46">
        <v>2838841147547.1699</v>
      </c>
      <c r="BC46">
        <v>0</v>
      </c>
      <c r="BD46">
        <v>7231052</v>
      </c>
    </row>
    <row r="47" spans="1:56" x14ac:dyDescent="0.25">
      <c r="AC47">
        <v>1</v>
      </c>
      <c r="AD47" s="1">
        <v>43732.476261574076</v>
      </c>
      <c r="AE47" t="s">
        <v>28</v>
      </c>
      <c r="AF47">
        <v>1984</v>
      </c>
      <c r="AG47">
        <v>341</v>
      </c>
      <c r="AH47" t="s">
        <v>49</v>
      </c>
      <c r="AI47">
        <v>301</v>
      </c>
      <c r="AJ47">
        <v>500</v>
      </c>
      <c r="AK47" t="s">
        <v>81</v>
      </c>
      <c r="AL47" t="s">
        <v>51</v>
      </c>
      <c r="AM47" t="s">
        <v>74</v>
      </c>
      <c r="AN47">
        <v>30020</v>
      </c>
      <c r="AO47" t="s">
        <v>33</v>
      </c>
      <c r="AP47" t="s">
        <v>34</v>
      </c>
      <c r="AQ47">
        <v>5</v>
      </c>
      <c r="AR47">
        <v>4</v>
      </c>
      <c r="AS47">
        <v>1103.7</v>
      </c>
      <c r="AT47">
        <v>182124.47924108099</v>
      </c>
      <c r="AU47">
        <v>4810.6000000000004</v>
      </c>
      <c r="AV47">
        <v>5588407.44390513</v>
      </c>
      <c r="AW47">
        <v>1678.3</v>
      </c>
      <c r="AX47">
        <v>421099.91837966198</v>
      </c>
      <c r="AY47">
        <v>0</v>
      </c>
      <c r="AZ47">
        <v>3479.7</v>
      </c>
      <c r="BA47">
        <v>7314874</v>
      </c>
      <c r="BB47">
        <v>12921260932670.5</v>
      </c>
      <c r="BC47">
        <v>0</v>
      </c>
      <c r="BD47">
        <v>17293526</v>
      </c>
    </row>
    <row r="48" spans="1:56" x14ac:dyDescent="0.25">
      <c r="AC48">
        <v>1</v>
      </c>
      <c r="AD48" s="1">
        <v>43732.476261574076</v>
      </c>
      <c r="AE48" t="s">
        <v>28</v>
      </c>
      <c r="AF48">
        <v>1984</v>
      </c>
      <c r="AG48">
        <v>350</v>
      </c>
      <c r="AH48" t="s">
        <v>53</v>
      </c>
      <c r="AI48">
        <v>301</v>
      </c>
      <c r="AJ48">
        <v>500</v>
      </c>
      <c r="AK48" t="s">
        <v>84</v>
      </c>
      <c r="AL48" t="s">
        <v>51</v>
      </c>
      <c r="AM48" t="s">
        <v>56</v>
      </c>
      <c r="AN48">
        <v>30020</v>
      </c>
      <c r="AO48" t="s">
        <v>33</v>
      </c>
      <c r="AP48" t="s">
        <v>34</v>
      </c>
      <c r="AQ48">
        <v>9</v>
      </c>
      <c r="AR48">
        <v>9</v>
      </c>
      <c r="AS48">
        <v>438.1</v>
      </c>
      <c r="AT48">
        <v>10404.759492864099</v>
      </c>
      <c r="AU48">
        <v>1662.4</v>
      </c>
      <c r="AV48">
        <v>88789.701167454798</v>
      </c>
      <c r="AW48">
        <v>1027.0999999999999</v>
      </c>
      <c r="AX48">
        <v>57183.196012143802</v>
      </c>
      <c r="AY48">
        <v>475.7</v>
      </c>
      <c r="AZ48">
        <v>1578.6</v>
      </c>
      <c r="BA48">
        <v>3897174</v>
      </c>
      <c r="BB48">
        <v>487976573528.71997</v>
      </c>
      <c r="BC48">
        <v>2286310</v>
      </c>
      <c r="BD48">
        <v>5508038</v>
      </c>
    </row>
    <row r="49" spans="1:56" x14ac:dyDescent="0.25">
      <c r="AC49">
        <v>1</v>
      </c>
      <c r="AD49" s="1">
        <v>43732.476261574076</v>
      </c>
      <c r="AE49" t="s">
        <v>28</v>
      </c>
      <c r="AF49">
        <v>1984</v>
      </c>
      <c r="AG49">
        <v>351</v>
      </c>
      <c r="AH49" t="s">
        <v>53</v>
      </c>
      <c r="AI49">
        <v>301</v>
      </c>
      <c r="AJ49">
        <v>500</v>
      </c>
      <c r="AK49" t="s">
        <v>85</v>
      </c>
      <c r="AL49" t="s">
        <v>51</v>
      </c>
      <c r="AM49" t="s">
        <v>74</v>
      </c>
      <c r="AN49">
        <v>30020</v>
      </c>
      <c r="AO49" t="s">
        <v>33</v>
      </c>
      <c r="AP49" t="s">
        <v>34</v>
      </c>
      <c r="AQ49">
        <v>2</v>
      </c>
      <c r="AR49">
        <v>2</v>
      </c>
      <c r="AS49">
        <v>1354.9</v>
      </c>
      <c r="AT49">
        <v>47485.959606883298</v>
      </c>
      <c r="AU49">
        <v>6448.3</v>
      </c>
      <c r="AV49">
        <v>3034814.5251954598</v>
      </c>
      <c r="AW49">
        <v>1046.9000000000001</v>
      </c>
      <c r="AX49">
        <v>28349.282927510601</v>
      </c>
      <c r="AY49">
        <v>0</v>
      </c>
      <c r="AZ49">
        <v>3186.2</v>
      </c>
      <c r="BA49">
        <v>4982371</v>
      </c>
      <c r="BB49">
        <v>1811794819343.05</v>
      </c>
      <c r="BC49">
        <v>0</v>
      </c>
      <c r="BD49">
        <v>22085019</v>
      </c>
    </row>
    <row r="50" spans="1:56" x14ac:dyDescent="0.25">
      <c r="A50" s="2" t="s">
        <v>95</v>
      </c>
      <c r="B50" s="2" t="s">
        <v>89</v>
      </c>
      <c r="AC50">
        <v>1</v>
      </c>
      <c r="AD50" s="1">
        <v>43732.476261574076</v>
      </c>
      <c r="AE50" t="s">
        <v>28</v>
      </c>
      <c r="AF50">
        <v>1984</v>
      </c>
      <c r="AG50">
        <v>410</v>
      </c>
      <c r="AH50" t="s">
        <v>29</v>
      </c>
      <c r="AI50">
        <v>501</v>
      </c>
      <c r="AJ50">
        <v>700</v>
      </c>
      <c r="AK50" t="s">
        <v>73</v>
      </c>
      <c r="AL50" t="s">
        <v>31</v>
      </c>
      <c r="AM50" t="s">
        <v>74</v>
      </c>
      <c r="AN50">
        <v>30020</v>
      </c>
      <c r="AO50" t="s">
        <v>33</v>
      </c>
      <c r="AP50" t="s">
        <v>34</v>
      </c>
      <c r="AQ50">
        <v>14</v>
      </c>
      <c r="AR50">
        <v>14</v>
      </c>
      <c r="AS50">
        <v>1522.3</v>
      </c>
      <c r="AT50">
        <v>125570.24224360401</v>
      </c>
      <c r="AU50">
        <v>4555.2</v>
      </c>
      <c r="AV50">
        <v>1139485.81121321</v>
      </c>
      <c r="AW50">
        <v>3053.2</v>
      </c>
      <c r="AX50">
        <v>505099.19134666701</v>
      </c>
      <c r="AY50">
        <v>1518</v>
      </c>
      <c r="AZ50">
        <v>4588.3</v>
      </c>
      <c r="BA50">
        <v>9135875</v>
      </c>
      <c r="BB50">
        <v>4583517173425.7695</v>
      </c>
      <c r="BC50">
        <v>4511499</v>
      </c>
      <c r="BD50">
        <v>13760252</v>
      </c>
    </row>
    <row r="51" spans="1:56" x14ac:dyDescent="0.25">
      <c r="B51" t="s">
        <v>40</v>
      </c>
      <c r="H51" t="s">
        <v>91</v>
      </c>
      <c r="I51" t="s">
        <v>51</v>
      </c>
      <c r="O51" t="s">
        <v>92</v>
      </c>
      <c r="P51" t="s">
        <v>31</v>
      </c>
      <c r="V51" t="s">
        <v>93</v>
      </c>
      <c r="W51" t="s">
        <v>87</v>
      </c>
      <c r="X51" t="s">
        <v>90</v>
      </c>
      <c r="Y51" t="s">
        <v>88</v>
      </c>
      <c r="AC51">
        <v>1</v>
      </c>
      <c r="AD51" s="1">
        <v>43732.476261574076</v>
      </c>
      <c r="AE51" t="s">
        <v>28</v>
      </c>
      <c r="AF51">
        <v>1984</v>
      </c>
      <c r="AG51">
        <v>420</v>
      </c>
      <c r="AH51" t="s">
        <v>38</v>
      </c>
      <c r="AI51">
        <v>501</v>
      </c>
      <c r="AJ51">
        <v>700</v>
      </c>
      <c r="AK51" t="s">
        <v>76</v>
      </c>
      <c r="AL51" t="s">
        <v>40</v>
      </c>
      <c r="AM51" t="s">
        <v>74</v>
      </c>
      <c r="AN51">
        <v>30020</v>
      </c>
      <c r="AO51" t="s">
        <v>33</v>
      </c>
      <c r="AP51" t="s">
        <v>34</v>
      </c>
      <c r="AQ51">
        <v>9</v>
      </c>
      <c r="AR51">
        <v>9</v>
      </c>
      <c r="AS51">
        <v>1123</v>
      </c>
      <c r="AT51">
        <v>31146.661608500599</v>
      </c>
      <c r="AU51">
        <v>3374.7</v>
      </c>
      <c r="AV51">
        <v>289516.25606218498</v>
      </c>
      <c r="AW51">
        <v>2193.4</v>
      </c>
      <c r="AX51">
        <v>118825.426761316</v>
      </c>
      <c r="AY51">
        <v>1398.5</v>
      </c>
      <c r="AZ51">
        <v>2988.3</v>
      </c>
      <c r="BA51">
        <v>6591461</v>
      </c>
      <c r="BB51">
        <v>1104513000890.5601</v>
      </c>
      <c r="BC51">
        <v>4167951</v>
      </c>
      <c r="BD51">
        <v>9014970</v>
      </c>
    </row>
    <row r="52" spans="1:56" x14ac:dyDescent="0.25">
      <c r="A52" s="2" t="s">
        <v>86</v>
      </c>
      <c r="B52">
        <v>100</v>
      </c>
      <c r="C52">
        <v>200</v>
      </c>
      <c r="D52">
        <v>300</v>
      </c>
      <c r="E52">
        <v>500</v>
      </c>
      <c r="F52">
        <v>700</v>
      </c>
      <c r="G52">
        <v>1000</v>
      </c>
      <c r="I52">
        <v>100</v>
      </c>
      <c r="J52">
        <v>200</v>
      </c>
      <c r="K52">
        <v>300</v>
      </c>
      <c r="L52">
        <v>500</v>
      </c>
      <c r="M52">
        <v>700</v>
      </c>
      <c r="N52">
        <v>1000</v>
      </c>
      <c r="P52">
        <v>100</v>
      </c>
      <c r="Q52">
        <v>200</v>
      </c>
      <c r="R52">
        <v>300</v>
      </c>
      <c r="S52">
        <v>500</v>
      </c>
      <c r="T52">
        <v>700</v>
      </c>
      <c r="U52">
        <v>1000</v>
      </c>
      <c r="W52" t="s">
        <v>87</v>
      </c>
      <c r="AC52">
        <v>1</v>
      </c>
      <c r="AD52" s="1">
        <v>43732.476261574076</v>
      </c>
      <c r="AE52" t="s">
        <v>28</v>
      </c>
      <c r="AF52">
        <v>1984</v>
      </c>
      <c r="AG52">
        <v>430</v>
      </c>
      <c r="AH52" t="s">
        <v>43</v>
      </c>
      <c r="AI52">
        <v>501</v>
      </c>
      <c r="AJ52">
        <v>700</v>
      </c>
      <c r="AK52" t="s">
        <v>78</v>
      </c>
      <c r="AL52" t="s">
        <v>40</v>
      </c>
      <c r="AM52" t="s">
        <v>74</v>
      </c>
      <c r="AN52">
        <v>30020</v>
      </c>
      <c r="AO52" t="s">
        <v>33</v>
      </c>
      <c r="AP52" t="s">
        <v>34</v>
      </c>
      <c r="AQ52">
        <v>16</v>
      </c>
      <c r="AR52">
        <v>16</v>
      </c>
      <c r="AS52">
        <v>1036.5999999999999</v>
      </c>
      <c r="AT52">
        <v>95320.334322205599</v>
      </c>
      <c r="AU52">
        <v>3613</v>
      </c>
      <c r="AV52">
        <v>914028.06815616204</v>
      </c>
      <c r="AW52">
        <v>1808.6</v>
      </c>
      <c r="AX52">
        <v>290197.91340005101</v>
      </c>
      <c r="AY52">
        <v>660.7</v>
      </c>
      <c r="AZ52">
        <v>2956.6</v>
      </c>
      <c r="BA52">
        <v>6304122</v>
      </c>
      <c r="BB52">
        <v>2782712000058.5801</v>
      </c>
      <c r="BC52">
        <v>2749302</v>
      </c>
      <c r="BD52">
        <v>9858941</v>
      </c>
    </row>
    <row r="53" spans="1:56" x14ac:dyDescent="0.25">
      <c r="A53" s="3">
        <v>1984</v>
      </c>
      <c r="B53" s="4">
        <v>0</v>
      </c>
      <c r="C53" s="4">
        <v>925657.20647112175</v>
      </c>
      <c r="D53" s="4">
        <v>4286861.2704961924</v>
      </c>
      <c r="E53" s="4">
        <v>685260.77490455704</v>
      </c>
      <c r="F53" s="4">
        <v>409023.34016136703</v>
      </c>
      <c r="G53" s="4">
        <v>1941552.830395835</v>
      </c>
      <c r="H53" s="4">
        <v>8248355.4224290736</v>
      </c>
      <c r="I53" s="4">
        <v>29.067050222968799</v>
      </c>
      <c r="J53" s="4">
        <v>29564.988704746567</v>
      </c>
      <c r="K53" s="4">
        <v>300729.66659015423</v>
      </c>
      <c r="L53" s="4">
        <v>591646.29271057213</v>
      </c>
      <c r="M53" s="4">
        <v>56261.791471837598</v>
      </c>
      <c r="N53" s="4"/>
      <c r="O53" s="4">
        <v>978231.80652753345</v>
      </c>
      <c r="P53" s="4">
        <v>0</v>
      </c>
      <c r="Q53" s="4">
        <v>3283.5631574533199</v>
      </c>
      <c r="R53" s="4">
        <v>1332338.1161484399</v>
      </c>
      <c r="S53" s="4">
        <v>616010.00277594</v>
      </c>
      <c r="T53" s="4">
        <v>505099.19134666701</v>
      </c>
      <c r="U53" s="4">
        <v>865748.16774357297</v>
      </c>
      <c r="V53" s="4">
        <v>3322479.0411720732</v>
      </c>
      <c r="W53" s="4"/>
      <c r="X53" s="4"/>
      <c r="Y53" s="4">
        <v>12549066.270128682</v>
      </c>
      <c r="AC53">
        <v>1</v>
      </c>
      <c r="AD53" s="1">
        <v>43732.476261574076</v>
      </c>
      <c r="AE53" t="s">
        <v>28</v>
      </c>
      <c r="AF53">
        <v>1984</v>
      </c>
      <c r="AG53">
        <v>440</v>
      </c>
      <c r="AH53" t="s">
        <v>49</v>
      </c>
      <c r="AI53">
        <v>501</v>
      </c>
      <c r="AJ53">
        <v>700</v>
      </c>
      <c r="AK53" t="s">
        <v>81</v>
      </c>
      <c r="AL53" t="s">
        <v>51</v>
      </c>
      <c r="AM53" t="s">
        <v>74</v>
      </c>
      <c r="AN53">
        <v>30020</v>
      </c>
      <c r="AO53" t="s">
        <v>33</v>
      </c>
      <c r="AP53" t="s">
        <v>34</v>
      </c>
      <c r="AQ53">
        <v>3</v>
      </c>
      <c r="AR53">
        <v>3</v>
      </c>
      <c r="AS53">
        <v>494.9</v>
      </c>
      <c r="AT53">
        <v>26062.652343213798</v>
      </c>
      <c r="AU53">
        <v>1931</v>
      </c>
      <c r="AV53">
        <v>56000.739471660403</v>
      </c>
      <c r="AW53">
        <v>727.1</v>
      </c>
      <c r="AX53">
        <v>56261.791471837598</v>
      </c>
      <c r="AY53">
        <v>0</v>
      </c>
      <c r="AZ53">
        <v>1747.8</v>
      </c>
      <c r="BA53">
        <v>2837155</v>
      </c>
      <c r="BB53">
        <v>120889535145.246</v>
      </c>
      <c r="BC53">
        <v>1341038</v>
      </c>
      <c r="BD53">
        <v>4333273</v>
      </c>
    </row>
    <row r="54" spans="1:56" x14ac:dyDescent="0.25">
      <c r="A54" s="3">
        <v>1987</v>
      </c>
      <c r="B54" s="4">
        <v>0</v>
      </c>
      <c r="C54" s="4">
        <v>10360.505566571688</v>
      </c>
      <c r="D54" s="4">
        <v>3007564.0359151517</v>
      </c>
      <c r="E54" s="4">
        <v>1234625.5159727419</v>
      </c>
      <c r="F54" s="4">
        <v>855999.1592118633</v>
      </c>
      <c r="G54" s="4">
        <v>1769710.78561525</v>
      </c>
      <c r="H54" s="4">
        <v>6878260.0022815783</v>
      </c>
      <c r="I54" s="4">
        <v>0</v>
      </c>
      <c r="J54" s="4">
        <v>36971.412152105564</v>
      </c>
      <c r="K54" s="4">
        <v>2376801.9481007238</v>
      </c>
      <c r="L54" s="4">
        <v>1118091.934920216</v>
      </c>
      <c r="M54" s="4">
        <v>3554313.8798072739</v>
      </c>
      <c r="N54" s="4"/>
      <c r="O54" s="4">
        <v>7086179.1749803191</v>
      </c>
      <c r="P54" s="4">
        <v>0</v>
      </c>
      <c r="Q54" s="4">
        <v>5192.5053994298296</v>
      </c>
      <c r="R54" s="4">
        <v>1380753.6795371</v>
      </c>
      <c r="S54" s="4">
        <v>12917594.4643497</v>
      </c>
      <c r="T54" s="4">
        <v>1434501.5516190301</v>
      </c>
      <c r="U54" s="4">
        <v>2687.8898921795999</v>
      </c>
      <c r="V54" s="4">
        <v>15740730.090797439</v>
      </c>
      <c r="W54" s="4"/>
      <c r="X54" s="4"/>
      <c r="Y54" s="4">
        <v>29705169.268059339</v>
      </c>
      <c r="AC54">
        <v>1</v>
      </c>
      <c r="AD54" s="1">
        <v>43732.476261574076</v>
      </c>
      <c r="AE54" t="s">
        <v>28</v>
      </c>
      <c r="AF54">
        <v>1984</v>
      </c>
      <c r="AG54">
        <v>450</v>
      </c>
      <c r="AH54" t="s">
        <v>53</v>
      </c>
      <c r="AI54">
        <v>501</v>
      </c>
      <c r="AJ54">
        <v>700</v>
      </c>
      <c r="AK54" t="s">
        <v>85</v>
      </c>
      <c r="AL54" t="s">
        <v>51</v>
      </c>
      <c r="AM54" t="s">
        <v>74</v>
      </c>
      <c r="AN54">
        <v>30020</v>
      </c>
      <c r="AO54" t="s">
        <v>33</v>
      </c>
      <c r="AP54" t="s">
        <v>34</v>
      </c>
      <c r="AQ54">
        <v>1</v>
      </c>
      <c r="AR54">
        <v>1</v>
      </c>
      <c r="AS54">
        <v>2817</v>
      </c>
      <c r="AU54">
        <v>13097</v>
      </c>
      <c r="AW54">
        <v>2912</v>
      </c>
      <c r="BA54">
        <v>13535164</v>
      </c>
    </row>
    <row r="55" spans="1:56" x14ac:dyDescent="0.25">
      <c r="A55" s="3">
        <v>1990</v>
      </c>
      <c r="B55" s="4">
        <v>0</v>
      </c>
      <c r="C55" s="4">
        <v>5274.6487707826809</v>
      </c>
      <c r="D55" s="4">
        <v>780430.14763395791</v>
      </c>
      <c r="E55" s="4">
        <v>1418434.437337552</v>
      </c>
      <c r="F55" s="4"/>
      <c r="G55" s="4"/>
      <c r="H55" s="4">
        <v>2204139.2337422925</v>
      </c>
      <c r="I55" s="4">
        <v>0</v>
      </c>
      <c r="J55" s="4">
        <v>765347.12884186127</v>
      </c>
      <c r="K55" s="4">
        <v>357450.46110740007</v>
      </c>
      <c r="L55" s="4">
        <v>470410.7203558638</v>
      </c>
      <c r="M55" s="4"/>
      <c r="N55" s="4"/>
      <c r="O55" s="4">
        <v>1593208.3103051251</v>
      </c>
      <c r="P55" s="4">
        <v>0</v>
      </c>
      <c r="Q55" s="4">
        <v>27.739955168495101</v>
      </c>
      <c r="R55" s="4">
        <v>229430.14999129501</v>
      </c>
      <c r="S55" s="4">
        <v>223218.03578165499</v>
      </c>
      <c r="T55" s="4"/>
      <c r="U55" s="4"/>
      <c r="V55" s="4">
        <v>452675.92572811851</v>
      </c>
      <c r="W55" s="4"/>
      <c r="X55" s="4"/>
      <c r="Y55" s="4">
        <v>4250023.4697755361</v>
      </c>
      <c r="AC55">
        <v>1</v>
      </c>
      <c r="AD55" s="1">
        <v>43732.476261574076</v>
      </c>
      <c r="AE55" t="s">
        <v>28</v>
      </c>
      <c r="AF55">
        <v>1984</v>
      </c>
      <c r="AG55">
        <v>510</v>
      </c>
      <c r="AH55" t="s">
        <v>29</v>
      </c>
      <c r="AI55">
        <v>701</v>
      </c>
      <c r="AJ55">
        <v>1000</v>
      </c>
      <c r="AK55" t="s">
        <v>73</v>
      </c>
      <c r="AL55" t="s">
        <v>31</v>
      </c>
      <c r="AM55" t="s">
        <v>74</v>
      </c>
      <c r="AN55">
        <v>30020</v>
      </c>
      <c r="AO55" t="s">
        <v>33</v>
      </c>
      <c r="AP55" t="s">
        <v>34</v>
      </c>
      <c r="AQ55">
        <v>5</v>
      </c>
      <c r="AR55">
        <v>4</v>
      </c>
      <c r="AS55">
        <v>1044.8</v>
      </c>
      <c r="AT55">
        <v>230692.615497547</v>
      </c>
      <c r="AU55">
        <v>2329.1999999999998</v>
      </c>
      <c r="AV55">
        <v>1037278.24419771</v>
      </c>
      <c r="AW55">
        <v>2024.1</v>
      </c>
      <c r="AX55">
        <v>865748.16774357297</v>
      </c>
      <c r="AY55">
        <v>0</v>
      </c>
      <c r="AZ55">
        <v>4607</v>
      </c>
      <c r="BA55">
        <v>4512241</v>
      </c>
      <c r="BB55">
        <v>3892719918310.4702</v>
      </c>
      <c r="BC55">
        <v>0</v>
      </c>
      <c r="BD55">
        <v>9989282</v>
      </c>
    </row>
    <row r="56" spans="1:56" x14ac:dyDescent="0.25">
      <c r="A56" s="3">
        <v>1993</v>
      </c>
      <c r="B56" s="4">
        <v>2.4482987732753201</v>
      </c>
      <c r="C56" s="4">
        <v>27572.924221185072</v>
      </c>
      <c r="D56" s="4">
        <v>3566463.1995340157</v>
      </c>
      <c r="E56" s="4">
        <v>593982.85711035703</v>
      </c>
      <c r="F56" s="4"/>
      <c r="G56" s="4"/>
      <c r="H56" s="4">
        <v>4188021.4291643309</v>
      </c>
      <c r="I56" s="4">
        <v>0</v>
      </c>
      <c r="J56" s="4">
        <v>248323.17355333324</v>
      </c>
      <c r="K56" s="4">
        <v>268711.26978145249</v>
      </c>
      <c r="L56" s="4">
        <v>2060757.6210117955</v>
      </c>
      <c r="M56" s="4"/>
      <c r="N56" s="4"/>
      <c r="O56" s="4">
        <v>2577792.0643465812</v>
      </c>
      <c r="P56" s="4">
        <v>0</v>
      </c>
      <c r="Q56" s="4">
        <v>0</v>
      </c>
      <c r="R56" s="4">
        <v>38563.059675352</v>
      </c>
      <c r="S56" s="4">
        <v>638153.83111221297</v>
      </c>
      <c r="T56" s="4"/>
      <c r="U56" s="4"/>
      <c r="V56" s="4">
        <v>676716.89078756492</v>
      </c>
      <c r="W56" s="4"/>
      <c r="X56" s="4"/>
      <c r="Y56" s="4">
        <v>7442530.3842984773</v>
      </c>
      <c r="AC56">
        <v>1</v>
      </c>
      <c r="AD56" s="1">
        <v>43732.476261574076</v>
      </c>
      <c r="AE56" t="s">
        <v>28</v>
      </c>
      <c r="AF56">
        <v>1984</v>
      </c>
      <c r="AG56">
        <v>520</v>
      </c>
      <c r="AH56" t="s">
        <v>38</v>
      </c>
      <c r="AI56">
        <v>701</v>
      </c>
      <c r="AJ56">
        <v>1000</v>
      </c>
      <c r="AK56" t="s">
        <v>76</v>
      </c>
      <c r="AL56" t="s">
        <v>40</v>
      </c>
      <c r="AM56" t="s">
        <v>74</v>
      </c>
      <c r="AN56">
        <v>30020</v>
      </c>
      <c r="AO56" t="s">
        <v>33</v>
      </c>
      <c r="AP56" t="s">
        <v>34</v>
      </c>
      <c r="AQ56">
        <v>6</v>
      </c>
      <c r="AR56">
        <v>6</v>
      </c>
      <c r="AS56">
        <v>1078.2</v>
      </c>
      <c r="AT56">
        <v>93009.974156074706</v>
      </c>
      <c r="AU56">
        <v>2708</v>
      </c>
      <c r="AV56">
        <v>784910.02879067196</v>
      </c>
      <c r="AW56">
        <v>3305.4</v>
      </c>
      <c r="AX56">
        <v>874070.235729735</v>
      </c>
      <c r="AY56">
        <v>901.7</v>
      </c>
      <c r="AZ56">
        <v>5709.1</v>
      </c>
      <c r="BA56">
        <v>8301399</v>
      </c>
      <c r="BB56">
        <v>7376267976813.4004</v>
      </c>
      <c r="BC56">
        <v>1318747</v>
      </c>
      <c r="BD56">
        <v>15284052</v>
      </c>
    </row>
    <row r="57" spans="1:56" x14ac:dyDescent="0.25">
      <c r="A57" s="3">
        <v>1996</v>
      </c>
      <c r="B57" s="4">
        <v>0</v>
      </c>
      <c r="C57" s="4">
        <v>19137.900949401032</v>
      </c>
      <c r="D57" s="4">
        <v>2898029.0569361821</v>
      </c>
      <c r="E57" s="4">
        <v>860724.88586327399</v>
      </c>
      <c r="F57" s="4"/>
      <c r="G57" s="4"/>
      <c r="H57" s="4">
        <v>3777891.8437488568</v>
      </c>
      <c r="I57" s="4">
        <v>0</v>
      </c>
      <c r="J57" s="4">
        <v>4371736.6212936779</v>
      </c>
      <c r="K57" s="4">
        <v>1081529.1489164769</v>
      </c>
      <c r="L57" s="4">
        <v>1811952.9931776021</v>
      </c>
      <c r="M57" s="4"/>
      <c r="N57" s="4"/>
      <c r="O57" s="4">
        <v>7265218.7633877564</v>
      </c>
      <c r="P57" s="4">
        <v>0</v>
      </c>
      <c r="Q57" s="4">
        <v>33643.330234486399</v>
      </c>
      <c r="R57" s="4">
        <v>671093.57506568404</v>
      </c>
      <c r="S57" s="4">
        <v>742597.96852142795</v>
      </c>
      <c r="T57" s="4"/>
      <c r="U57" s="4"/>
      <c r="V57" s="4">
        <v>1447334.8738215985</v>
      </c>
      <c r="W57" s="4"/>
      <c r="X57" s="4"/>
      <c r="Y57" s="4">
        <v>12490445.480958212</v>
      </c>
      <c r="AC57">
        <v>1</v>
      </c>
      <c r="AD57" s="1">
        <v>43732.476261574076</v>
      </c>
      <c r="AE57" t="s">
        <v>28</v>
      </c>
      <c r="AF57">
        <v>1984</v>
      </c>
      <c r="AG57">
        <v>530</v>
      </c>
      <c r="AH57" t="s">
        <v>43</v>
      </c>
      <c r="AI57">
        <v>701</v>
      </c>
      <c r="AJ57">
        <v>1000</v>
      </c>
      <c r="AK57" t="s">
        <v>78</v>
      </c>
      <c r="AL57" t="s">
        <v>40</v>
      </c>
      <c r="AM57" t="s">
        <v>74</v>
      </c>
      <c r="AN57">
        <v>30020</v>
      </c>
      <c r="AO57" t="s">
        <v>33</v>
      </c>
      <c r="AP57" t="s">
        <v>34</v>
      </c>
      <c r="AQ57">
        <v>6</v>
      </c>
      <c r="AR57">
        <v>6</v>
      </c>
      <c r="AS57">
        <v>1056.4000000000001</v>
      </c>
      <c r="AT57">
        <v>87447.834502932106</v>
      </c>
      <c r="AU57">
        <v>3119.6</v>
      </c>
      <c r="AV57">
        <v>961434.04409655905</v>
      </c>
      <c r="AW57">
        <v>3691</v>
      </c>
      <c r="AX57">
        <v>1067482.5946661001</v>
      </c>
      <c r="AY57">
        <v>1034.5999999999999</v>
      </c>
      <c r="AZ57">
        <v>6347.3</v>
      </c>
      <c r="BA57">
        <v>10899366</v>
      </c>
      <c r="BB57">
        <v>11736301005350.801</v>
      </c>
      <c r="BC57">
        <v>2091561</v>
      </c>
      <c r="BD57">
        <v>19707171</v>
      </c>
    </row>
    <row r="58" spans="1:56" x14ac:dyDescent="0.25">
      <c r="A58" s="3">
        <v>1999</v>
      </c>
      <c r="B58" s="4">
        <v>3.37479111497621</v>
      </c>
      <c r="C58" s="4">
        <v>67549.162105806055</v>
      </c>
      <c r="D58" s="4">
        <v>1687162.5036385378</v>
      </c>
      <c r="E58" s="4">
        <v>2082074.2758257249</v>
      </c>
      <c r="F58" s="4">
        <v>896045.62893190095</v>
      </c>
      <c r="G58" s="4">
        <v>200173.0648341786</v>
      </c>
      <c r="H58" s="4">
        <v>4933008.0101272631</v>
      </c>
      <c r="I58" s="4">
        <v>3590.2463720848541</v>
      </c>
      <c r="J58" s="4">
        <v>1114032.1845707491</v>
      </c>
      <c r="K58" s="4">
        <v>3996570.5801693047</v>
      </c>
      <c r="L58" s="4">
        <v>1855252.9716766456</v>
      </c>
      <c r="M58" s="4">
        <v>369384.63120759401</v>
      </c>
      <c r="N58" s="4">
        <v>437224.50680559152</v>
      </c>
      <c r="O58" s="4">
        <v>7776055.1208019694</v>
      </c>
      <c r="P58" s="4">
        <v>15.56166293837</v>
      </c>
      <c r="Q58" s="4">
        <v>342.16762041494201</v>
      </c>
      <c r="R58" s="4">
        <v>1928701.5322211301</v>
      </c>
      <c r="S58" s="4">
        <v>724772.93035089003</v>
      </c>
      <c r="T58" s="4">
        <v>675719.48754055402</v>
      </c>
      <c r="U58" s="4"/>
      <c r="V58" s="4">
        <v>3329551.6793959271</v>
      </c>
      <c r="W58" s="4"/>
      <c r="X58" s="4"/>
      <c r="Y58" s="4">
        <v>16038614.810325162</v>
      </c>
      <c r="AC58">
        <v>1</v>
      </c>
      <c r="AD58" s="1">
        <v>43732.476261574076</v>
      </c>
      <c r="AE58" t="s">
        <v>28</v>
      </c>
      <c r="AF58">
        <v>1984</v>
      </c>
      <c r="AG58">
        <v>540</v>
      </c>
      <c r="AH58" t="s">
        <v>49</v>
      </c>
      <c r="AI58">
        <v>701</v>
      </c>
      <c r="AJ58">
        <v>1000</v>
      </c>
      <c r="AK58" t="s">
        <v>81</v>
      </c>
      <c r="AL58" t="s">
        <v>51</v>
      </c>
      <c r="AM58" t="s">
        <v>74</v>
      </c>
      <c r="AN58">
        <v>30020</v>
      </c>
      <c r="AO58" t="s">
        <v>33</v>
      </c>
      <c r="AP58" t="s">
        <v>34</v>
      </c>
      <c r="AQ58">
        <v>1</v>
      </c>
      <c r="AR58">
        <v>1</v>
      </c>
      <c r="AS58">
        <v>431</v>
      </c>
      <c r="AU58">
        <v>899</v>
      </c>
      <c r="AW58">
        <v>814</v>
      </c>
      <c r="BA58">
        <v>1697244</v>
      </c>
    </row>
    <row r="59" spans="1:56" x14ac:dyDescent="0.25">
      <c r="A59" s="3">
        <v>2001</v>
      </c>
      <c r="B59" s="4">
        <v>925.38709685952006</v>
      </c>
      <c r="C59" s="4">
        <v>564488.58145411627</v>
      </c>
      <c r="D59" s="4">
        <v>1176566.9330984699</v>
      </c>
      <c r="E59" s="4">
        <v>892005.46995506599</v>
      </c>
      <c r="F59" s="4"/>
      <c r="G59" s="4"/>
      <c r="H59" s="4">
        <v>2633986.3716045115</v>
      </c>
      <c r="I59" s="4"/>
      <c r="J59" s="4"/>
      <c r="K59" s="4"/>
      <c r="L59" s="4"/>
      <c r="M59" s="4"/>
      <c r="N59" s="4"/>
      <c r="O59" s="4"/>
      <c r="P59" s="4">
        <v>0</v>
      </c>
      <c r="Q59" s="4">
        <v>0</v>
      </c>
      <c r="R59" s="4">
        <v>1107608.05246011</v>
      </c>
      <c r="S59" s="4">
        <v>1125967.4126999299</v>
      </c>
      <c r="T59" s="4"/>
      <c r="U59" s="4"/>
      <c r="V59" s="4">
        <v>2233575.4651600402</v>
      </c>
      <c r="W59" s="4"/>
      <c r="X59" s="4"/>
      <c r="Y59" s="4">
        <v>4867561.8367645517</v>
      </c>
      <c r="AC59">
        <v>1</v>
      </c>
      <c r="AD59" s="1">
        <v>43732.476261574076</v>
      </c>
      <c r="AE59" t="s">
        <v>28</v>
      </c>
      <c r="AF59">
        <v>1987</v>
      </c>
      <c r="AG59">
        <v>10</v>
      </c>
      <c r="AH59" t="s">
        <v>29</v>
      </c>
      <c r="AI59">
        <v>1</v>
      </c>
      <c r="AJ59">
        <v>100</v>
      </c>
      <c r="AK59" t="s">
        <v>30</v>
      </c>
      <c r="AL59" t="s">
        <v>31</v>
      </c>
      <c r="AM59" t="s">
        <v>32</v>
      </c>
      <c r="AN59">
        <v>30020</v>
      </c>
      <c r="AO59" t="s">
        <v>33</v>
      </c>
      <c r="AP59" t="s">
        <v>34</v>
      </c>
      <c r="AQ59">
        <v>29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5">
      <c r="A60" s="3">
        <v>2003</v>
      </c>
      <c r="B60" s="4">
        <v>1203.5129549972949</v>
      </c>
      <c r="C60" s="4">
        <v>266222.20069558913</v>
      </c>
      <c r="D60" s="4">
        <v>7895607.4956663223</v>
      </c>
      <c r="E60" s="4">
        <v>28250655.387291115</v>
      </c>
      <c r="F60" s="4">
        <v>18654210.18022405</v>
      </c>
      <c r="G60" s="4"/>
      <c r="H60" s="4">
        <v>55067898.776832074</v>
      </c>
      <c r="I60" s="4">
        <v>0</v>
      </c>
      <c r="J60" s="4">
        <v>964468.11880029971</v>
      </c>
      <c r="K60" s="4">
        <v>1389480.5580872295</v>
      </c>
      <c r="L60" s="4">
        <v>757946.4253619283</v>
      </c>
      <c r="M60" s="4">
        <v>1382887.3839377521</v>
      </c>
      <c r="N60" s="4"/>
      <c r="O60" s="4">
        <v>4494782.4861872094</v>
      </c>
      <c r="P60" s="4">
        <v>0</v>
      </c>
      <c r="Q60" s="4">
        <v>83811.90988218323</v>
      </c>
      <c r="R60" s="4">
        <v>3785156.1562847998</v>
      </c>
      <c r="S60" s="4">
        <v>3172034.9204149898</v>
      </c>
      <c r="T60" s="4">
        <v>2920807.9199784901</v>
      </c>
      <c r="U60" s="4"/>
      <c r="V60" s="4">
        <v>9961810.906560462</v>
      </c>
      <c r="W60" s="4"/>
      <c r="X60" s="4"/>
      <c r="Y60" s="4">
        <v>69524492.169579744</v>
      </c>
      <c r="AC60">
        <v>1</v>
      </c>
      <c r="AD60" s="1">
        <v>43732.476261574076</v>
      </c>
      <c r="AE60" t="s">
        <v>28</v>
      </c>
      <c r="AF60">
        <v>1987</v>
      </c>
      <c r="AG60">
        <v>11</v>
      </c>
      <c r="AH60" t="s">
        <v>29</v>
      </c>
      <c r="AI60">
        <v>1</v>
      </c>
      <c r="AJ60">
        <v>100</v>
      </c>
      <c r="AK60" t="s">
        <v>35</v>
      </c>
      <c r="AL60" t="s">
        <v>31</v>
      </c>
      <c r="AM60" t="s">
        <v>32</v>
      </c>
      <c r="AN60">
        <v>30020</v>
      </c>
      <c r="AO60" t="s">
        <v>33</v>
      </c>
      <c r="AP60" t="s">
        <v>34</v>
      </c>
      <c r="AQ60">
        <v>35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5">
      <c r="A61" s="3">
        <v>2005</v>
      </c>
      <c r="B61" s="4">
        <v>10688.870016540301</v>
      </c>
      <c r="C61" s="4">
        <v>557732.55653240602</v>
      </c>
      <c r="D61" s="4">
        <v>2079245.5271467953</v>
      </c>
      <c r="E61" s="4">
        <v>836564.8055780821</v>
      </c>
      <c r="F61" s="4">
        <v>690514.55802885606</v>
      </c>
      <c r="G61" s="4">
        <v>2656603.9701335831</v>
      </c>
      <c r="H61" s="4">
        <v>6831350.2874362627</v>
      </c>
      <c r="I61" s="4">
        <v>194.87182447962101</v>
      </c>
      <c r="J61" s="4">
        <v>383436.94583547104</v>
      </c>
      <c r="K61" s="4">
        <v>1147112.4492438301</v>
      </c>
      <c r="L61" s="4">
        <v>637055.86644511099</v>
      </c>
      <c r="M61" s="4">
        <v>805024.843025896</v>
      </c>
      <c r="N61" s="4">
        <v>379119.56703816418</v>
      </c>
      <c r="O61" s="4">
        <v>3351944.5434129513</v>
      </c>
      <c r="P61" s="4">
        <v>2448.15796454053</v>
      </c>
      <c r="Q61" s="4">
        <v>577515.39202789904</v>
      </c>
      <c r="R61" s="4">
        <v>1530961.5995304999</v>
      </c>
      <c r="S61" s="4">
        <v>1942442.09012832</v>
      </c>
      <c r="T61" s="4">
        <v>262758.850505821</v>
      </c>
      <c r="U61" s="4">
        <v>614222.92112300801</v>
      </c>
      <c r="V61" s="4">
        <v>4930349.0112800896</v>
      </c>
      <c r="W61" s="4"/>
      <c r="X61" s="4"/>
      <c r="Y61" s="4">
        <v>15113643.842129303</v>
      </c>
      <c r="AC61">
        <v>1</v>
      </c>
      <c r="AD61" s="1">
        <v>43732.476261574076</v>
      </c>
      <c r="AE61" t="s">
        <v>28</v>
      </c>
      <c r="AF61">
        <v>1987</v>
      </c>
      <c r="AG61">
        <v>12</v>
      </c>
      <c r="AH61" t="s">
        <v>29</v>
      </c>
      <c r="AI61">
        <v>1</v>
      </c>
      <c r="AJ61">
        <v>100</v>
      </c>
      <c r="AK61" t="s">
        <v>36</v>
      </c>
      <c r="AL61" t="s">
        <v>31</v>
      </c>
      <c r="AM61" t="s">
        <v>32</v>
      </c>
      <c r="AN61">
        <v>30020</v>
      </c>
      <c r="AO61" t="s">
        <v>33</v>
      </c>
      <c r="AP61" t="s">
        <v>34</v>
      </c>
      <c r="AQ61">
        <v>17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5">
      <c r="A62" s="3">
        <v>2007</v>
      </c>
      <c r="B62" s="4">
        <v>17034.386441085699</v>
      </c>
      <c r="C62" s="4">
        <v>558293.02172223048</v>
      </c>
      <c r="D62" s="4">
        <v>1301288.3006678643</v>
      </c>
      <c r="E62" s="4">
        <v>1709735.649572524</v>
      </c>
      <c r="F62" s="4">
        <v>2478746.5188292512</v>
      </c>
      <c r="G62" s="4">
        <v>1253040.6856952352</v>
      </c>
      <c r="H62" s="4">
        <v>7318138.5629281905</v>
      </c>
      <c r="I62" s="4">
        <v>3985.2061414323498</v>
      </c>
      <c r="J62" s="4">
        <v>1022175.0158392176</v>
      </c>
      <c r="K62" s="4">
        <v>5100165.7002656208</v>
      </c>
      <c r="L62" s="4">
        <v>1868149.359153871</v>
      </c>
      <c r="M62" s="4">
        <v>972641.36907085497</v>
      </c>
      <c r="N62" s="4">
        <v>653237.94274868525</v>
      </c>
      <c r="O62" s="4">
        <v>9620354.5932196826</v>
      </c>
      <c r="P62" s="4">
        <v>0</v>
      </c>
      <c r="Q62" s="4">
        <v>24.237350856006799</v>
      </c>
      <c r="R62" s="4">
        <v>393437.61909668503</v>
      </c>
      <c r="S62" s="4">
        <v>741279.74818080105</v>
      </c>
      <c r="T62" s="4">
        <v>141151.350830524</v>
      </c>
      <c r="U62" s="4">
        <v>34820.7561637861</v>
      </c>
      <c r="V62" s="4">
        <v>1310713.7116226524</v>
      </c>
      <c r="W62" s="4"/>
      <c r="X62" s="4"/>
      <c r="Y62" s="4">
        <v>18249206.867770527</v>
      </c>
      <c r="AC62">
        <v>1</v>
      </c>
      <c r="AD62" s="1">
        <v>43732.476261574076</v>
      </c>
      <c r="AE62" t="s">
        <v>28</v>
      </c>
      <c r="AF62">
        <v>1987</v>
      </c>
      <c r="AG62">
        <v>13</v>
      </c>
      <c r="AH62" t="s">
        <v>29</v>
      </c>
      <c r="AI62">
        <v>1</v>
      </c>
      <c r="AJ62">
        <v>100</v>
      </c>
      <c r="AK62" t="s">
        <v>37</v>
      </c>
      <c r="AL62" t="s">
        <v>31</v>
      </c>
      <c r="AM62" t="s">
        <v>32</v>
      </c>
      <c r="AN62">
        <v>30020</v>
      </c>
      <c r="AO62" t="s">
        <v>33</v>
      </c>
      <c r="AP62" t="s">
        <v>34</v>
      </c>
      <c r="AQ62">
        <v>24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5">
      <c r="A63" s="3">
        <v>2009</v>
      </c>
      <c r="B63" s="4">
        <v>158.274821978055</v>
      </c>
      <c r="C63" s="4">
        <v>84922.304865648053</v>
      </c>
      <c r="D63" s="4">
        <v>1967065.3770565521</v>
      </c>
      <c r="E63" s="4">
        <v>944244.42549403501</v>
      </c>
      <c r="F63" s="4">
        <v>1462158.207062579</v>
      </c>
      <c r="G63" s="4">
        <v>1570330.6883261127</v>
      </c>
      <c r="H63" s="4">
        <v>6028879.2776269047</v>
      </c>
      <c r="I63" s="4">
        <v>4456.9209029147996</v>
      </c>
      <c r="J63" s="4">
        <v>396447.92846996413</v>
      </c>
      <c r="K63" s="4">
        <v>721290.470017549</v>
      </c>
      <c r="L63" s="4">
        <v>629573.1376426093</v>
      </c>
      <c r="M63" s="4">
        <v>894593.86628705205</v>
      </c>
      <c r="N63" s="4">
        <v>8115.7805169285703</v>
      </c>
      <c r="O63" s="4">
        <v>2654478.1038370179</v>
      </c>
      <c r="P63" s="4">
        <v>0</v>
      </c>
      <c r="Q63" s="4">
        <v>5536.5225707946402</v>
      </c>
      <c r="R63" s="4">
        <v>4055795.1368912701</v>
      </c>
      <c r="S63" s="4">
        <v>2621320.7169352202</v>
      </c>
      <c r="T63" s="4">
        <v>1549993.20693987</v>
      </c>
      <c r="U63" s="4">
        <v>155873.20167470101</v>
      </c>
      <c r="V63" s="4">
        <v>8388518.785011855</v>
      </c>
      <c r="W63" s="4"/>
      <c r="X63" s="4"/>
      <c r="Y63" s="4">
        <v>17071876.166475773</v>
      </c>
      <c r="AC63">
        <v>1</v>
      </c>
      <c r="AD63" s="1">
        <v>43732.476261574076</v>
      </c>
      <c r="AE63" t="s">
        <v>28</v>
      </c>
      <c r="AF63">
        <v>1987</v>
      </c>
      <c r="AG63">
        <v>20</v>
      </c>
      <c r="AH63" t="s">
        <v>38</v>
      </c>
      <c r="AI63">
        <v>1</v>
      </c>
      <c r="AJ63">
        <v>100</v>
      </c>
      <c r="AK63" t="s">
        <v>39</v>
      </c>
      <c r="AL63" t="s">
        <v>40</v>
      </c>
      <c r="AM63" t="s">
        <v>32</v>
      </c>
      <c r="AN63">
        <v>30020</v>
      </c>
      <c r="AO63" t="s">
        <v>33</v>
      </c>
      <c r="AP63" t="s">
        <v>34</v>
      </c>
      <c r="AQ63">
        <v>20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5">
      <c r="A64" s="3">
        <v>2011</v>
      </c>
      <c r="B64" s="4">
        <v>0</v>
      </c>
      <c r="C64" s="4">
        <v>1045689.5724633868</v>
      </c>
      <c r="D64" s="4">
        <v>2360750.7169001051</v>
      </c>
      <c r="E64" s="4">
        <v>1909493.8652743599</v>
      </c>
      <c r="F64" s="4">
        <v>851442.43986194604</v>
      </c>
      <c r="G64" s="4"/>
      <c r="H64" s="4">
        <v>6167376.5944997976</v>
      </c>
      <c r="I64" s="4">
        <v>0</v>
      </c>
      <c r="J64" s="4">
        <v>474824.28360892937</v>
      </c>
      <c r="K64" s="4">
        <v>2643038.790153658</v>
      </c>
      <c r="L64" s="4">
        <v>2936838.265684525</v>
      </c>
      <c r="M64" s="4">
        <v>637908.54004174471</v>
      </c>
      <c r="N64" s="4"/>
      <c r="O64" s="4">
        <v>6692609.8794888575</v>
      </c>
      <c r="P64" s="4">
        <v>227.02025169913318</v>
      </c>
      <c r="Q64" s="4">
        <v>22072.883243428401</v>
      </c>
      <c r="R64" s="4">
        <v>89077.242315278301</v>
      </c>
      <c r="S64" s="4">
        <v>223071.08575105501</v>
      </c>
      <c r="T64" s="4">
        <v>2276610.49543171</v>
      </c>
      <c r="U64" s="4"/>
      <c r="V64" s="4">
        <v>2611058.726993171</v>
      </c>
      <c r="W64" s="4"/>
      <c r="X64" s="4"/>
      <c r="Y64" s="4">
        <v>15471045.200981824</v>
      </c>
      <c r="AC64">
        <v>1</v>
      </c>
      <c r="AD64" s="1">
        <v>43732.476261574076</v>
      </c>
      <c r="AE64" t="s">
        <v>28</v>
      </c>
      <c r="AF64">
        <v>1987</v>
      </c>
      <c r="AG64">
        <v>21</v>
      </c>
      <c r="AH64" t="s">
        <v>38</v>
      </c>
      <c r="AI64">
        <v>1</v>
      </c>
      <c r="AJ64">
        <v>100</v>
      </c>
      <c r="AK64" t="s">
        <v>41</v>
      </c>
      <c r="AL64" t="s">
        <v>40</v>
      </c>
      <c r="AM64" t="s">
        <v>32</v>
      </c>
      <c r="AN64">
        <v>30020</v>
      </c>
      <c r="AO64" t="s">
        <v>33</v>
      </c>
      <c r="AP64" t="s">
        <v>34</v>
      </c>
      <c r="AQ64">
        <v>10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5">
      <c r="A65" s="3">
        <v>2013</v>
      </c>
      <c r="B65" s="4">
        <v>0</v>
      </c>
      <c r="C65" s="4">
        <v>3171022.843129701</v>
      </c>
      <c r="D65" s="4">
        <v>4021366.7074247645</v>
      </c>
      <c r="E65" s="4">
        <v>1360410.803809063</v>
      </c>
      <c r="F65" s="4">
        <v>4623363.9426023625</v>
      </c>
      <c r="G65" s="4"/>
      <c r="H65" s="4">
        <v>13176164.296965891</v>
      </c>
      <c r="I65" s="4">
        <v>0</v>
      </c>
      <c r="J65" s="4">
        <v>1800895.0763169925</v>
      </c>
      <c r="K65" s="4">
        <v>4311737.8048719708</v>
      </c>
      <c r="L65" s="4">
        <v>1910000.829950616</v>
      </c>
      <c r="M65" s="4">
        <v>185741.36362903612</v>
      </c>
      <c r="N65" s="4"/>
      <c r="O65" s="4">
        <v>8208375.0747686159</v>
      </c>
      <c r="P65" s="4">
        <v>0</v>
      </c>
      <c r="Q65" s="4">
        <v>2325.2288313691201</v>
      </c>
      <c r="R65" s="4">
        <v>1494937.362249</v>
      </c>
      <c r="S65" s="4">
        <v>234068.351317961</v>
      </c>
      <c r="T65" s="4">
        <v>53651.271893306999</v>
      </c>
      <c r="U65" s="4"/>
      <c r="V65" s="4">
        <v>1784982.2142916373</v>
      </c>
      <c r="W65" s="4"/>
      <c r="X65" s="4"/>
      <c r="Y65" s="4">
        <v>23169521.586026143</v>
      </c>
      <c r="AC65">
        <v>1</v>
      </c>
      <c r="AD65" s="1">
        <v>43732.476261574076</v>
      </c>
      <c r="AE65" t="s">
        <v>28</v>
      </c>
      <c r="AF65">
        <v>1987</v>
      </c>
      <c r="AG65">
        <v>22</v>
      </c>
      <c r="AH65" t="s">
        <v>38</v>
      </c>
      <c r="AI65">
        <v>1</v>
      </c>
      <c r="AJ65">
        <v>100</v>
      </c>
      <c r="AK65" t="s">
        <v>42</v>
      </c>
      <c r="AL65" t="s">
        <v>40</v>
      </c>
      <c r="AM65" t="s">
        <v>32</v>
      </c>
      <c r="AN65">
        <v>30020</v>
      </c>
      <c r="AO65" t="s">
        <v>33</v>
      </c>
      <c r="AP65" t="s">
        <v>34</v>
      </c>
      <c r="AQ65">
        <v>24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5">
      <c r="A66" s="3">
        <v>2015</v>
      </c>
      <c r="B66" s="4">
        <v>842.45214771383701</v>
      </c>
      <c r="C66" s="4">
        <v>1311896.9731490267</v>
      </c>
      <c r="D66" s="4">
        <v>10466946.848148834</v>
      </c>
      <c r="E66" s="4">
        <v>5302975.9728414118</v>
      </c>
      <c r="F66" s="4">
        <v>346082.76991975884</v>
      </c>
      <c r="G66" s="4">
        <v>427038.49900028144</v>
      </c>
      <c r="H66" s="4">
        <v>17855783.51520703</v>
      </c>
      <c r="I66" s="4">
        <v>0</v>
      </c>
      <c r="J66" s="4">
        <v>3355020.2976506753</v>
      </c>
      <c r="K66" s="4">
        <v>1187526.181314098</v>
      </c>
      <c r="L66" s="4">
        <v>2155777.5076203132</v>
      </c>
      <c r="M66" s="4">
        <v>1748982.304483898</v>
      </c>
      <c r="N66" s="4">
        <v>385.63549987228703</v>
      </c>
      <c r="O66" s="4">
        <v>8447691.9265688565</v>
      </c>
      <c r="P66" s="4">
        <v>0</v>
      </c>
      <c r="Q66" s="4">
        <v>15041.141850237011</v>
      </c>
      <c r="R66" s="4">
        <v>1776530.88983017</v>
      </c>
      <c r="S66" s="4">
        <v>684340.24571554398</v>
      </c>
      <c r="T66" s="4">
        <v>285088.15282426501</v>
      </c>
      <c r="U66" s="4">
        <v>1279644.7570219501</v>
      </c>
      <c r="V66" s="4">
        <v>4040645.1872421661</v>
      </c>
      <c r="W66" s="4"/>
      <c r="X66" s="4"/>
      <c r="Y66" s="4">
        <v>30344120.62901805</v>
      </c>
      <c r="AC66">
        <v>1</v>
      </c>
      <c r="AD66" s="1">
        <v>43732.476261574076</v>
      </c>
      <c r="AE66" t="s">
        <v>28</v>
      </c>
      <c r="AF66">
        <v>1987</v>
      </c>
      <c r="AG66">
        <v>30</v>
      </c>
      <c r="AH66" t="s">
        <v>43</v>
      </c>
      <c r="AI66">
        <v>1</v>
      </c>
      <c r="AJ66">
        <v>100</v>
      </c>
      <c r="AK66" t="s">
        <v>44</v>
      </c>
      <c r="AL66" t="s">
        <v>40</v>
      </c>
      <c r="AM66" t="s">
        <v>32</v>
      </c>
      <c r="AN66">
        <v>30020</v>
      </c>
      <c r="AO66" t="s">
        <v>33</v>
      </c>
      <c r="AP66" t="s">
        <v>34</v>
      </c>
      <c r="AQ66">
        <v>10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5">
      <c r="A67" s="3">
        <v>2017</v>
      </c>
      <c r="B67" s="4">
        <v>3229.73868344826</v>
      </c>
      <c r="C67" s="4">
        <v>2087429.9985732683</v>
      </c>
      <c r="D67" s="4">
        <v>5634913.1751966355</v>
      </c>
      <c r="E67" s="4">
        <v>2093334.1313020049</v>
      </c>
      <c r="F67" s="4">
        <v>693850.93361410894</v>
      </c>
      <c r="G67" s="4"/>
      <c r="H67" s="4">
        <v>10512757.977369465</v>
      </c>
      <c r="I67" s="4">
        <v>1099.99359909336</v>
      </c>
      <c r="J67" s="4">
        <v>7490467.5510420613</v>
      </c>
      <c r="K67" s="4">
        <v>1457248.5557077469</v>
      </c>
      <c r="L67" s="4">
        <v>4558005.2825411698</v>
      </c>
      <c r="M67" s="4">
        <v>418765.24426161323</v>
      </c>
      <c r="N67" s="4"/>
      <c r="O67" s="4">
        <v>13925586.627151685</v>
      </c>
      <c r="P67" s="4">
        <v>285.76130610920097</v>
      </c>
      <c r="Q67" s="4">
        <v>62594.390796699001</v>
      </c>
      <c r="R67" s="4">
        <v>4654381.8214218197</v>
      </c>
      <c r="S67" s="4">
        <v>1292434.75819761</v>
      </c>
      <c r="T67" s="4">
        <v>1123987.61321584</v>
      </c>
      <c r="U67" s="4"/>
      <c r="V67" s="4">
        <v>7133684.3449380789</v>
      </c>
      <c r="W67" s="4"/>
      <c r="X67" s="4"/>
      <c r="Y67" s="4">
        <v>31572028.949459229</v>
      </c>
      <c r="AC67">
        <v>1</v>
      </c>
      <c r="AD67" s="1">
        <v>43732.476261574076</v>
      </c>
      <c r="AE67" t="s">
        <v>28</v>
      </c>
      <c r="AF67">
        <v>1987</v>
      </c>
      <c r="AG67">
        <v>31</v>
      </c>
      <c r="AH67" t="s">
        <v>43</v>
      </c>
      <c r="AI67">
        <v>1</v>
      </c>
      <c r="AJ67">
        <v>100</v>
      </c>
      <c r="AK67" t="s">
        <v>45</v>
      </c>
      <c r="AL67" t="s">
        <v>40</v>
      </c>
      <c r="AM67" t="s">
        <v>32</v>
      </c>
      <c r="AN67">
        <v>30020</v>
      </c>
      <c r="AO67" t="s">
        <v>33</v>
      </c>
      <c r="AP67" t="s">
        <v>34</v>
      </c>
      <c r="AQ67">
        <v>28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5">
      <c r="A68" s="3">
        <v>2019</v>
      </c>
      <c r="B68" s="4">
        <v>0</v>
      </c>
      <c r="C68" s="4">
        <v>1125819.2508530868</v>
      </c>
      <c r="D68" s="4">
        <v>3748133.9359444855</v>
      </c>
      <c r="E68" s="4">
        <v>3918980.6219515922</v>
      </c>
      <c r="F68" s="4">
        <v>1011351.39073372</v>
      </c>
      <c r="G68" s="4"/>
      <c r="H68" s="4">
        <v>9804285.1994828861</v>
      </c>
      <c r="I68" s="4">
        <v>4722705.2462561829</v>
      </c>
      <c r="J68" s="4">
        <v>1993830.8630699688</v>
      </c>
      <c r="K68" s="4">
        <v>1683061.9010483979</v>
      </c>
      <c r="L68" s="4">
        <v>1043297.6536156214</v>
      </c>
      <c r="M68" s="4">
        <v>453637.16226452711</v>
      </c>
      <c r="N68" s="4"/>
      <c r="O68" s="4">
        <v>9896532.8262546994</v>
      </c>
      <c r="P68" s="4">
        <v>1889.81994084331</v>
      </c>
      <c r="Q68" s="4">
        <v>731263.56957200996</v>
      </c>
      <c r="R68" s="4">
        <v>1148355.48295943</v>
      </c>
      <c r="S68" s="4">
        <v>246204.05775076</v>
      </c>
      <c r="T68" s="4">
        <v>14741927.767895499</v>
      </c>
      <c r="U68" s="4"/>
      <c r="V68" s="4">
        <v>16869640.698118541</v>
      </c>
      <c r="W68" s="4"/>
      <c r="X68" s="4"/>
      <c r="Y68" s="4">
        <v>36570458.723856121</v>
      </c>
      <c r="AC68">
        <v>1</v>
      </c>
      <c r="AD68" s="1">
        <v>43732.476261574076</v>
      </c>
      <c r="AE68" t="s">
        <v>28</v>
      </c>
      <c r="AF68">
        <v>1987</v>
      </c>
      <c r="AG68">
        <v>32</v>
      </c>
      <c r="AH68" t="s">
        <v>43</v>
      </c>
      <c r="AI68">
        <v>1</v>
      </c>
      <c r="AJ68">
        <v>100</v>
      </c>
      <c r="AK68" t="s">
        <v>46</v>
      </c>
      <c r="AL68" t="s">
        <v>40</v>
      </c>
      <c r="AM68" t="s">
        <v>32</v>
      </c>
      <c r="AN68">
        <v>30020</v>
      </c>
      <c r="AO68" t="s">
        <v>33</v>
      </c>
      <c r="AP68" t="s">
        <v>34</v>
      </c>
      <c r="AQ68">
        <v>8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5">
      <c r="A69" s="3" t="s">
        <v>87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AC69">
        <v>1</v>
      </c>
      <c r="AD69" s="1">
        <v>43732.476261574076</v>
      </c>
      <c r="AE69" t="s">
        <v>28</v>
      </c>
      <c r="AF69">
        <v>1987</v>
      </c>
      <c r="AG69">
        <v>33</v>
      </c>
      <c r="AH69" t="s">
        <v>43</v>
      </c>
      <c r="AI69">
        <v>1</v>
      </c>
      <c r="AJ69">
        <v>100</v>
      </c>
      <c r="AK69" t="s">
        <v>47</v>
      </c>
      <c r="AL69" t="s">
        <v>40</v>
      </c>
      <c r="AM69" t="s">
        <v>32</v>
      </c>
      <c r="AN69">
        <v>30020</v>
      </c>
      <c r="AO69" t="s">
        <v>33</v>
      </c>
      <c r="AP69" t="s">
        <v>34</v>
      </c>
      <c r="AQ69">
        <v>5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5">
      <c r="A70" s="3" t="s">
        <v>88</v>
      </c>
      <c r="B70" s="4">
        <v>34088.445252511214</v>
      </c>
      <c r="C70" s="4">
        <v>11829069.651523326</v>
      </c>
      <c r="D70" s="4">
        <v>56878395.231404856</v>
      </c>
      <c r="E70" s="4">
        <v>54093503.880083464</v>
      </c>
      <c r="F70" s="4">
        <v>32972789.069181766</v>
      </c>
      <c r="G70" s="4">
        <v>9818450.5240004752</v>
      </c>
      <c r="H70" s="4">
        <v>165626296.80144638</v>
      </c>
      <c r="I70" s="4">
        <v>4736061.5521464106</v>
      </c>
      <c r="J70" s="4">
        <v>24447541.589750055</v>
      </c>
      <c r="K70" s="4">
        <v>28022455.485375617</v>
      </c>
      <c r="L70" s="4">
        <v>24404756.861868456</v>
      </c>
      <c r="M70" s="4">
        <v>11480142.379489079</v>
      </c>
      <c r="N70" s="4">
        <v>1478083.4326092419</v>
      </c>
      <c r="O70" s="4">
        <v>94569041.30123885</v>
      </c>
      <c r="P70" s="4">
        <v>4866.3211261305441</v>
      </c>
      <c r="Q70" s="4">
        <v>1542674.5824924293</v>
      </c>
      <c r="R70" s="4">
        <v>25617121.47567806</v>
      </c>
      <c r="S70" s="4">
        <v>28145510.61998402</v>
      </c>
      <c r="T70" s="4">
        <v>25971296.860021576</v>
      </c>
      <c r="U70" s="4">
        <v>2952997.6936191982</v>
      </c>
      <c r="V70" s="4">
        <v>84234467.552921414</v>
      </c>
      <c r="W70" s="4"/>
      <c r="X70" s="4"/>
      <c r="Y70" s="4">
        <v>344429805.65560663</v>
      </c>
      <c r="AC70">
        <v>1</v>
      </c>
      <c r="AD70" s="1">
        <v>43732.476261574076</v>
      </c>
      <c r="AE70" t="s">
        <v>28</v>
      </c>
      <c r="AF70">
        <v>1987</v>
      </c>
      <c r="AG70">
        <v>35</v>
      </c>
      <c r="AH70" t="s">
        <v>43</v>
      </c>
      <c r="AI70">
        <v>1</v>
      </c>
      <c r="AJ70">
        <v>100</v>
      </c>
      <c r="AK70" t="s">
        <v>48</v>
      </c>
      <c r="AL70" t="s">
        <v>40</v>
      </c>
      <c r="AM70" t="s">
        <v>32</v>
      </c>
      <c r="AN70">
        <v>30020</v>
      </c>
      <c r="AO70" t="s">
        <v>33</v>
      </c>
      <c r="AP70" t="s">
        <v>34</v>
      </c>
      <c r="AQ70">
        <v>6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5">
      <c r="AC71">
        <v>1</v>
      </c>
      <c r="AD71" s="1">
        <v>43732.476261574076</v>
      </c>
      <c r="AE71" t="s">
        <v>28</v>
      </c>
      <c r="AF71">
        <v>1987</v>
      </c>
      <c r="AG71">
        <v>40</v>
      </c>
      <c r="AH71" t="s">
        <v>49</v>
      </c>
      <c r="AI71">
        <v>1</v>
      </c>
      <c r="AJ71">
        <v>100</v>
      </c>
      <c r="AK71" t="s">
        <v>50</v>
      </c>
      <c r="AL71" t="s">
        <v>51</v>
      </c>
      <c r="AM71" t="s">
        <v>32</v>
      </c>
      <c r="AN71">
        <v>30020</v>
      </c>
      <c r="AO71" t="s">
        <v>33</v>
      </c>
      <c r="AP71" t="s">
        <v>34</v>
      </c>
      <c r="AQ71">
        <v>5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5">
      <c r="AC72">
        <v>1</v>
      </c>
      <c r="AD72" s="1">
        <v>43732.476261574076</v>
      </c>
      <c r="AE72" t="s">
        <v>28</v>
      </c>
      <c r="AF72">
        <v>1987</v>
      </c>
      <c r="AG72">
        <v>41</v>
      </c>
      <c r="AH72" t="s">
        <v>49</v>
      </c>
      <c r="AI72">
        <v>1</v>
      </c>
      <c r="AJ72">
        <v>100</v>
      </c>
      <c r="AK72" t="s">
        <v>52</v>
      </c>
      <c r="AL72" t="s">
        <v>51</v>
      </c>
      <c r="AM72" t="s">
        <v>32</v>
      </c>
      <c r="AN72">
        <v>30020</v>
      </c>
      <c r="AO72" t="s">
        <v>33</v>
      </c>
      <c r="AP72" t="s">
        <v>34</v>
      </c>
      <c r="AQ72">
        <v>10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5">
      <c r="AC73">
        <v>1</v>
      </c>
      <c r="AD73" s="1">
        <v>43732.476261574076</v>
      </c>
      <c r="AE73" t="s">
        <v>28</v>
      </c>
      <c r="AF73">
        <v>1987</v>
      </c>
      <c r="AG73">
        <v>50</v>
      </c>
      <c r="AH73" t="s">
        <v>53</v>
      </c>
      <c r="AI73">
        <v>1</v>
      </c>
      <c r="AJ73">
        <v>100</v>
      </c>
      <c r="AK73" t="s">
        <v>54</v>
      </c>
      <c r="AL73" t="s">
        <v>51</v>
      </c>
      <c r="AM73" t="s">
        <v>32</v>
      </c>
      <c r="AN73">
        <v>30020</v>
      </c>
      <c r="AO73" t="s">
        <v>33</v>
      </c>
      <c r="AP73" t="s">
        <v>34</v>
      </c>
      <c r="AQ73">
        <v>1</v>
      </c>
      <c r="AR73">
        <v>0</v>
      </c>
      <c r="AS73">
        <v>0</v>
      </c>
      <c r="AU73">
        <v>0</v>
      </c>
      <c r="AW73">
        <v>0</v>
      </c>
      <c r="BA73">
        <v>0</v>
      </c>
    </row>
    <row r="74" spans="1:56" x14ac:dyDescent="0.25">
      <c r="AC74">
        <v>1</v>
      </c>
      <c r="AD74" s="1">
        <v>43732.476261574076</v>
      </c>
      <c r="AE74" t="s">
        <v>28</v>
      </c>
      <c r="AF74">
        <v>1987</v>
      </c>
      <c r="AG74">
        <v>110</v>
      </c>
      <c r="AH74" t="s">
        <v>29</v>
      </c>
      <c r="AI74">
        <v>101</v>
      </c>
      <c r="AJ74">
        <v>200</v>
      </c>
      <c r="AK74" t="s">
        <v>55</v>
      </c>
      <c r="AL74" t="s">
        <v>31</v>
      </c>
      <c r="AM74" t="s">
        <v>56</v>
      </c>
      <c r="AN74">
        <v>30020</v>
      </c>
      <c r="AO74" t="s">
        <v>33</v>
      </c>
      <c r="AP74" t="s">
        <v>34</v>
      </c>
      <c r="AQ74">
        <v>10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5">
      <c r="AC75">
        <v>1</v>
      </c>
      <c r="AD75" s="1">
        <v>43732.476261574076</v>
      </c>
      <c r="AE75" t="s">
        <v>28</v>
      </c>
      <c r="AF75">
        <v>1987</v>
      </c>
      <c r="AG75">
        <v>111</v>
      </c>
      <c r="AH75" t="s">
        <v>29</v>
      </c>
      <c r="AI75">
        <v>101</v>
      </c>
      <c r="AJ75">
        <v>200</v>
      </c>
      <c r="AK75" t="s">
        <v>57</v>
      </c>
      <c r="AL75" t="s">
        <v>31</v>
      </c>
      <c r="AM75" t="s">
        <v>32</v>
      </c>
      <c r="AN75">
        <v>30020</v>
      </c>
      <c r="AO75" t="s">
        <v>33</v>
      </c>
      <c r="AP75" t="s">
        <v>34</v>
      </c>
      <c r="AQ75">
        <v>37</v>
      </c>
      <c r="AR75">
        <v>8</v>
      </c>
      <c r="AS75">
        <v>15.2</v>
      </c>
      <c r="AT75">
        <v>78.102214060656394</v>
      </c>
      <c r="AU75">
        <v>29.7</v>
      </c>
      <c r="AV75">
        <v>178.54909055853801</v>
      </c>
      <c r="AW75">
        <v>124.3</v>
      </c>
      <c r="AX75">
        <v>5192.5053994298296</v>
      </c>
      <c r="AY75">
        <v>0</v>
      </c>
      <c r="AZ75">
        <v>271.39999999999998</v>
      </c>
      <c r="BA75">
        <v>242418</v>
      </c>
      <c r="BB75">
        <v>11870561263.0709</v>
      </c>
      <c r="BC75">
        <v>19938</v>
      </c>
      <c r="BD75">
        <v>464898</v>
      </c>
    </row>
    <row r="76" spans="1:56" x14ac:dyDescent="0.25">
      <c r="AC76">
        <v>1</v>
      </c>
      <c r="AD76" s="1">
        <v>43732.476261574076</v>
      </c>
      <c r="AE76" t="s">
        <v>28</v>
      </c>
      <c r="AF76">
        <v>1987</v>
      </c>
      <c r="AG76">
        <v>112</v>
      </c>
      <c r="AH76" t="s">
        <v>29</v>
      </c>
      <c r="AI76">
        <v>101</v>
      </c>
      <c r="AJ76">
        <v>200</v>
      </c>
      <c r="AK76" t="s">
        <v>58</v>
      </c>
      <c r="AL76" t="s">
        <v>31</v>
      </c>
      <c r="AM76" t="s">
        <v>56</v>
      </c>
      <c r="AN76">
        <v>30020</v>
      </c>
      <c r="AO76" t="s">
        <v>33</v>
      </c>
      <c r="AP76" t="s">
        <v>34</v>
      </c>
      <c r="AQ76">
        <v>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5">
      <c r="AC77">
        <v>1</v>
      </c>
      <c r="AD77" s="1">
        <v>43732.476261574076</v>
      </c>
      <c r="AE77" t="s">
        <v>28</v>
      </c>
      <c r="AF77">
        <v>1987</v>
      </c>
      <c r="AG77">
        <v>120</v>
      </c>
      <c r="AH77" t="s">
        <v>38</v>
      </c>
      <c r="AI77">
        <v>101</v>
      </c>
      <c r="AJ77">
        <v>200</v>
      </c>
      <c r="AK77" t="s">
        <v>59</v>
      </c>
      <c r="AL77" t="s">
        <v>40</v>
      </c>
      <c r="AM77" t="s">
        <v>56</v>
      </c>
      <c r="AN77">
        <v>30020</v>
      </c>
      <c r="AO77" t="s">
        <v>33</v>
      </c>
      <c r="AP77" t="s">
        <v>34</v>
      </c>
      <c r="AQ77">
        <v>77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5">
      <c r="AC78">
        <v>1</v>
      </c>
      <c r="AD78" s="1">
        <v>43732.476261574076</v>
      </c>
      <c r="AE78" t="s">
        <v>28</v>
      </c>
      <c r="AF78">
        <v>1987</v>
      </c>
      <c r="AG78">
        <v>121</v>
      </c>
      <c r="AH78" t="s">
        <v>38</v>
      </c>
      <c r="AI78">
        <v>101</v>
      </c>
      <c r="AJ78">
        <v>200</v>
      </c>
      <c r="AK78" t="s">
        <v>60</v>
      </c>
      <c r="AL78" t="s">
        <v>40</v>
      </c>
      <c r="AM78" t="s">
        <v>32</v>
      </c>
      <c r="AN78">
        <v>30020</v>
      </c>
      <c r="AO78" t="s">
        <v>33</v>
      </c>
      <c r="AP78" t="s">
        <v>34</v>
      </c>
      <c r="AQ78">
        <v>23</v>
      </c>
      <c r="AR78">
        <v>1</v>
      </c>
      <c r="AS78">
        <v>0.2</v>
      </c>
      <c r="AT78">
        <v>5.7750854168252E-2</v>
      </c>
      <c r="AU78">
        <v>0.4</v>
      </c>
      <c r="AV78">
        <v>0.12489371576179201</v>
      </c>
      <c r="AW78">
        <v>1.9</v>
      </c>
      <c r="AX78">
        <v>3.4549062196348799</v>
      </c>
      <c r="AY78">
        <v>0</v>
      </c>
      <c r="AZ78">
        <v>5.7</v>
      </c>
      <c r="BA78">
        <v>2733</v>
      </c>
      <c r="BB78">
        <v>7471683.00094047</v>
      </c>
      <c r="BC78">
        <v>0</v>
      </c>
      <c r="BD78">
        <v>8403</v>
      </c>
    </row>
    <row r="79" spans="1:56" x14ac:dyDescent="0.25">
      <c r="AC79">
        <v>1</v>
      </c>
      <c r="AD79" s="1">
        <v>43732.476261574076</v>
      </c>
      <c r="AE79" t="s">
        <v>28</v>
      </c>
      <c r="AF79">
        <v>1987</v>
      </c>
      <c r="AG79">
        <v>122</v>
      </c>
      <c r="AH79" t="s">
        <v>38</v>
      </c>
      <c r="AI79">
        <v>101</v>
      </c>
      <c r="AJ79">
        <v>200</v>
      </c>
      <c r="AK79" t="s">
        <v>61</v>
      </c>
      <c r="AL79" t="s">
        <v>40</v>
      </c>
      <c r="AM79" t="s">
        <v>32</v>
      </c>
      <c r="AN79">
        <v>30020</v>
      </c>
      <c r="AO79" t="s">
        <v>33</v>
      </c>
      <c r="AP79" t="s">
        <v>34</v>
      </c>
      <c r="AQ79">
        <v>20</v>
      </c>
      <c r="AR79">
        <v>4</v>
      </c>
      <c r="AS79">
        <v>8.6</v>
      </c>
      <c r="AT79">
        <v>16.840977648586801</v>
      </c>
      <c r="AU79">
        <v>17.600000000000001</v>
      </c>
      <c r="AV79">
        <v>76.5837604904318</v>
      </c>
      <c r="AW79">
        <v>42.9</v>
      </c>
      <c r="AX79">
        <v>422.834767237508</v>
      </c>
      <c r="AY79">
        <v>0</v>
      </c>
      <c r="AZ79">
        <v>86</v>
      </c>
      <c r="BA79">
        <v>88228</v>
      </c>
      <c r="BB79">
        <v>1922826406.9254999</v>
      </c>
      <c r="BC79">
        <v>0</v>
      </c>
      <c r="BD79">
        <v>180006</v>
      </c>
    </row>
    <row r="80" spans="1:56" x14ac:dyDescent="0.25">
      <c r="AC80">
        <v>1</v>
      </c>
      <c r="AD80" s="1">
        <v>43732.476261574076</v>
      </c>
      <c r="AE80" t="s">
        <v>28</v>
      </c>
      <c r="AF80">
        <v>1987</v>
      </c>
      <c r="AG80">
        <v>130</v>
      </c>
      <c r="AH80" t="s">
        <v>43</v>
      </c>
      <c r="AI80">
        <v>101</v>
      </c>
      <c r="AJ80">
        <v>200</v>
      </c>
      <c r="AK80" t="s">
        <v>62</v>
      </c>
      <c r="AL80" t="s">
        <v>40</v>
      </c>
      <c r="AM80" t="s">
        <v>56</v>
      </c>
      <c r="AN80">
        <v>30020</v>
      </c>
      <c r="AO80" t="s">
        <v>33</v>
      </c>
      <c r="AP80" t="s">
        <v>34</v>
      </c>
      <c r="AQ80">
        <v>39</v>
      </c>
      <c r="AR80">
        <v>1</v>
      </c>
      <c r="AS80">
        <v>0.2</v>
      </c>
      <c r="AT80">
        <v>2.5582511816923999E-2</v>
      </c>
      <c r="AU80">
        <v>0.2</v>
      </c>
      <c r="AV80">
        <v>5.5325501334176998E-2</v>
      </c>
      <c r="AW80">
        <v>1.3</v>
      </c>
      <c r="AX80">
        <v>1.6013676079364301</v>
      </c>
      <c r="AY80">
        <v>0</v>
      </c>
      <c r="AZ80">
        <v>3.8</v>
      </c>
      <c r="BA80">
        <v>1861</v>
      </c>
      <c r="BB80">
        <v>3463165.24207706</v>
      </c>
      <c r="BC80">
        <v>0</v>
      </c>
      <c r="BD80">
        <v>5661</v>
      </c>
    </row>
    <row r="81" spans="29:56" x14ac:dyDescent="0.25">
      <c r="AC81">
        <v>1</v>
      </c>
      <c r="AD81" s="1">
        <v>43732.476261574076</v>
      </c>
      <c r="AE81" t="s">
        <v>28</v>
      </c>
      <c r="AF81">
        <v>1987</v>
      </c>
      <c r="AG81">
        <v>131</v>
      </c>
      <c r="AH81" t="s">
        <v>43</v>
      </c>
      <c r="AI81">
        <v>101</v>
      </c>
      <c r="AJ81">
        <v>200</v>
      </c>
      <c r="AK81" t="s">
        <v>63</v>
      </c>
      <c r="AL81" t="s">
        <v>40</v>
      </c>
      <c r="AM81" t="s">
        <v>32</v>
      </c>
      <c r="AN81">
        <v>30020</v>
      </c>
      <c r="AO81" t="s">
        <v>33</v>
      </c>
      <c r="AP81" t="s">
        <v>34</v>
      </c>
      <c r="AQ81">
        <v>28</v>
      </c>
      <c r="AR81">
        <v>5</v>
      </c>
      <c r="AS81">
        <v>9.6999999999999993</v>
      </c>
      <c r="AT81">
        <v>41.296261344306203</v>
      </c>
      <c r="AU81">
        <v>27.6</v>
      </c>
      <c r="AV81">
        <v>260.41637201429501</v>
      </c>
      <c r="AW81">
        <v>71.5</v>
      </c>
      <c r="AX81">
        <v>2222.6801799250602</v>
      </c>
      <c r="AY81">
        <v>0</v>
      </c>
      <c r="AZ81">
        <v>168.2</v>
      </c>
      <c r="BA81">
        <v>202810</v>
      </c>
      <c r="BB81">
        <v>14016336824.737</v>
      </c>
      <c r="BC81">
        <v>0</v>
      </c>
      <c r="BD81">
        <v>445748</v>
      </c>
    </row>
    <row r="82" spans="29:56" x14ac:dyDescent="0.25">
      <c r="AC82">
        <v>1</v>
      </c>
      <c r="AD82" s="1">
        <v>43732.476261574076</v>
      </c>
      <c r="AE82" t="s">
        <v>28</v>
      </c>
      <c r="AF82">
        <v>1987</v>
      </c>
      <c r="AG82">
        <v>132</v>
      </c>
      <c r="AH82" t="s">
        <v>43</v>
      </c>
      <c r="AI82">
        <v>101</v>
      </c>
      <c r="AJ82">
        <v>200</v>
      </c>
      <c r="AK82" t="s">
        <v>64</v>
      </c>
      <c r="AL82" t="s">
        <v>40</v>
      </c>
      <c r="AM82" t="s">
        <v>32</v>
      </c>
      <c r="AN82">
        <v>30020</v>
      </c>
      <c r="AO82" t="s">
        <v>33</v>
      </c>
      <c r="AP82" t="s">
        <v>34</v>
      </c>
      <c r="AQ82">
        <v>31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29:56" x14ac:dyDescent="0.25">
      <c r="AC83">
        <v>1</v>
      </c>
      <c r="AD83" s="1">
        <v>43732.476261574076</v>
      </c>
      <c r="AE83" t="s">
        <v>28</v>
      </c>
      <c r="AF83">
        <v>1987</v>
      </c>
      <c r="AG83">
        <v>133</v>
      </c>
      <c r="AH83" t="s">
        <v>43</v>
      </c>
      <c r="AI83">
        <v>101</v>
      </c>
      <c r="AJ83">
        <v>200</v>
      </c>
      <c r="AK83" t="s">
        <v>65</v>
      </c>
      <c r="AL83" t="s">
        <v>40</v>
      </c>
      <c r="AM83" t="s">
        <v>32</v>
      </c>
      <c r="AN83">
        <v>30020</v>
      </c>
      <c r="AO83" t="s">
        <v>33</v>
      </c>
      <c r="AP83" t="s">
        <v>34</v>
      </c>
      <c r="AQ83">
        <v>34</v>
      </c>
      <c r="AR83">
        <v>3</v>
      </c>
      <c r="AS83">
        <v>1.4</v>
      </c>
      <c r="AT83">
        <v>1.15410060999996</v>
      </c>
      <c r="AU83">
        <v>3.3</v>
      </c>
      <c r="AV83">
        <v>5.0299626225219498</v>
      </c>
      <c r="AW83">
        <v>16.3</v>
      </c>
      <c r="AX83">
        <v>168.33041506753801</v>
      </c>
      <c r="AY83">
        <v>0</v>
      </c>
      <c r="AZ83">
        <v>42.8</v>
      </c>
      <c r="BA83">
        <v>39671</v>
      </c>
      <c r="BB83">
        <v>733641147.64946795</v>
      </c>
      <c r="BC83">
        <v>0</v>
      </c>
      <c r="BD83">
        <v>94980</v>
      </c>
    </row>
    <row r="84" spans="29:56" x14ac:dyDescent="0.25">
      <c r="AC84">
        <v>1</v>
      </c>
      <c r="AD84" s="1">
        <v>43732.476261574076</v>
      </c>
      <c r="AE84" t="s">
        <v>28</v>
      </c>
      <c r="AF84">
        <v>1987</v>
      </c>
      <c r="AG84">
        <v>134</v>
      </c>
      <c r="AH84" t="s">
        <v>43</v>
      </c>
      <c r="AI84">
        <v>101</v>
      </c>
      <c r="AJ84">
        <v>200</v>
      </c>
      <c r="AK84" t="s">
        <v>66</v>
      </c>
      <c r="AL84" t="s">
        <v>40</v>
      </c>
      <c r="AM84" t="s">
        <v>32</v>
      </c>
      <c r="AN84">
        <v>30020</v>
      </c>
      <c r="AO84" t="s">
        <v>33</v>
      </c>
      <c r="AP84" t="s">
        <v>34</v>
      </c>
      <c r="AQ84">
        <v>16</v>
      </c>
      <c r="AR84">
        <v>6</v>
      </c>
      <c r="AS84">
        <v>32.700000000000003</v>
      </c>
      <c r="AT84">
        <v>298.574201468095</v>
      </c>
      <c r="AU84">
        <v>112</v>
      </c>
      <c r="AV84">
        <v>4287.7831473905999</v>
      </c>
      <c r="AW84">
        <v>164.3</v>
      </c>
      <c r="AX84">
        <v>7541.6039305140102</v>
      </c>
      <c r="AY84">
        <v>0</v>
      </c>
      <c r="AZ84">
        <v>349.3</v>
      </c>
      <c r="BA84">
        <v>562902</v>
      </c>
      <c r="BB84">
        <v>108303939451.407</v>
      </c>
      <c r="BC84">
        <v>0</v>
      </c>
      <c r="BD84">
        <v>1264205</v>
      </c>
    </row>
    <row r="85" spans="29:56" x14ac:dyDescent="0.25">
      <c r="AC85">
        <v>1</v>
      </c>
      <c r="AD85" s="1">
        <v>43732.476261574076</v>
      </c>
      <c r="AE85" t="s">
        <v>28</v>
      </c>
      <c r="AF85">
        <v>1987</v>
      </c>
      <c r="AG85">
        <v>140</v>
      </c>
      <c r="AH85" t="s">
        <v>49</v>
      </c>
      <c r="AI85">
        <v>101</v>
      </c>
      <c r="AJ85">
        <v>200</v>
      </c>
      <c r="AK85" t="s">
        <v>67</v>
      </c>
      <c r="AL85" t="s">
        <v>51</v>
      </c>
      <c r="AM85" t="s">
        <v>32</v>
      </c>
      <c r="AN85">
        <v>30020</v>
      </c>
      <c r="AO85" t="s">
        <v>33</v>
      </c>
      <c r="AP85" t="s">
        <v>34</v>
      </c>
      <c r="AQ85">
        <v>20</v>
      </c>
      <c r="AR85">
        <v>4</v>
      </c>
      <c r="AS85">
        <v>24.8</v>
      </c>
      <c r="AT85">
        <v>253.250576052436</v>
      </c>
      <c r="AU85">
        <v>56.1</v>
      </c>
      <c r="AV85">
        <v>1629.5101829871601</v>
      </c>
      <c r="AW85">
        <v>182.2</v>
      </c>
      <c r="AX85">
        <v>13664.8725032455</v>
      </c>
      <c r="AY85">
        <v>0</v>
      </c>
      <c r="AZ85">
        <v>426.9</v>
      </c>
      <c r="BA85">
        <v>411761</v>
      </c>
      <c r="BB85">
        <v>87924968386.446106</v>
      </c>
      <c r="BC85">
        <v>0</v>
      </c>
      <c r="BD85">
        <v>1032380</v>
      </c>
    </row>
    <row r="86" spans="29:56" x14ac:dyDescent="0.25">
      <c r="AC86">
        <v>1</v>
      </c>
      <c r="AD86" s="1">
        <v>43732.476261574076</v>
      </c>
      <c r="AE86" t="s">
        <v>28</v>
      </c>
      <c r="AF86">
        <v>1987</v>
      </c>
      <c r="AG86">
        <v>141</v>
      </c>
      <c r="AH86" t="s">
        <v>49</v>
      </c>
      <c r="AI86">
        <v>101</v>
      </c>
      <c r="AJ86">
        <v>200</v>
      </c>
      <c r="AK86" t="s">
        <v>68</v>
      </c>
      <c r="AL86" t="s">
        <v>51</v>
      </c>
      <c r="AM86" t="s">
        <v>32</v>
      </c>
      <c r="AN86">
        <v>30020</v>
      </c>
      <c r="AO86" t="s">
        <v>33</v>
      </c>
      <c r="AP86" t="s">
        <v>34</v>
      </c>
      <c r="AQ86">
        <v>16</v>
      </c>
      <c r="AR86">
        <v>3</v>
      </c>
      <c r="AS86">
        <v>26.2</v>
      </c>
      <c r="AT86">
        <v>602.58214400922202</v>
      </c>
      <c r="AU86">
        <v>54.7</v>
      </c>
      <c r="AV86">
        <v>2527.5140091898502</v>
      </c>
      <c r="AW86">
        <v>138</v>
      </c>
      <c r="AX86">
        <v>16777.130816025699</v>
      </c>
      <c r="AY86">
        <v>0</v>
      </c>
      <c r="AZ86">
        <v>414.1</v>
      </c>
      <c r="BA86">
        <v>288586</v>
      </c>
      <c r="BB86">
        <v>70371207632.177597</v>
      </c>
      <c r="BC86">
        <v>0</v>
      </c>
      <c r="BD86">
        <v>853888</v>
      </c>
    </row>
    <row r="87" spans="29:56" x14ac:dyDescent="0.25">
      <c r="AC87">
        <v>1</v>
      </c>
      <c r="AD87" s="1">
        <v>43732.476261574076</v>
      </c>
      <c r="AE87" t="s">
        <v>28</v>
      </c>
      <c r="AF87">
        <v>1987</v>
      </c>
      <c r="AG87">
        <v>142</v>
      </c>
      <c r="AH87" t="s">
        <v>49</v>
      </c>
      <c r="AI87">
        <v>101</v>
      </c>
      <c r="AJ87">
        <v>200</v>
      </c>
      <c r="AK87" t="s">
        <v>69</v>
      </c>
      <c r="AL87" t="s">
        <v>51</v>
      </c>
      <c r="AM87" t="s">
        <v>32</v>
      </c>
      <c r="AN87">
        <v>30020</v>
      </c>
      <c r="AO87" t="s">
        <v>33</v>
      </c>
      <c r="AP87" t="s">
        <v>34</v>
      </c>
      <c r="AQ87">
        <v>15</v>
      </c>
      <c r="AR87">
        <v>2</v>
      </c>
      <c r="AS87">
        <v>1.9</v>
      </c>
      <c r="AT87">
        <v>1.99844665173069</v>
      </c>
      <c r="AU87">
        <v>2.8</v>
      </c>
      <c r="AV87">
        <v>3.67745929037237</v>
      </c>
      <c r="AW87">
        <v>17.5</v>
      </c>
      <c r="AX87">
        <v>163.02386489510201</v>
      </c>
      <c r="AY87">
        <v>0</v>
      </c>
      <c r="AZ87">
        <v>44.9</v>
      </c>
      <c r="BA87">
        <v>25404</v>
      </c>
      <c r="BB87">
        <v>299989807.57965797</v>
      </c>
      <c r="BC87">
        <v>0</v>
      </c>
      <c r="BD87">
        <v>62556</v>
      </c>
    </row>
    <row r="88" spans="29:56" x14ac:dyDescent="0.25">
      <c r="AC88">
        <v>1</v>
      </c>
      <c r="AD88" s="1">
        <v>43732.476261574076</v>
      </c>
      <c r="AE88" t="s">
        <v>28</v>
      </c>
      <c r="AF88">
        <v>1987</v>
      </c>
      <c r="AG88">
        <v>143</v>
      </c>
      <c r="AH88" t="s">
        <v>49</v>
      </c>
      <c r="AI88">
        <v>101</v>
      </c>
      <c r="AJ88">
        <v>200</v>
      </c>
      <c r="AK88" t="s">
        <v>70</v>
      </c>
      <c r="AL88" t="s">
        <v>51</v>
      </c>
      <c r="AM88" t="s">
        <v>32</v>
      </c>
      <c r="AN88">
        <v>30020</v>
      </c>
      <c r="AO88" t="s">
        <v>33</v>
      </c>
      <c r="AP88" t="s">
        <v>34</v>
      </c>
      <c r="AQ88">
        <v>12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29:56" x14ac:dyDescent="0.25">
      <c r="AC89">
        <v>1</v>
      </c>
      <c r="AD89" s="1">
        <v>43732.476261574076</v>
      </c>
      <c r="AE89" t="s">
        <v>28</v>
      </c>
      <c r="AF89">
        <v>1987</v>
      </c>
      <c r="AG89">
        <v>150</v>
      </c>
      <c r="AH89" t="s">
        <v>53</v>
      </c>
      <c r="AI89">
        <v>101</v>
      </c>
      <c r="AJ89">
        <v>200</v>
      </c>
      <c r="AK89" t="s">
        <v>71</v>
      </c>
      <c r="AL89" t="s">
        <v>51</v>
      </c>
      <c r="AM89" t="s">
        <v>32</v>
      </c>
      <c r="AN89">
        <v>30020</v>
      </c>
      <c r="AO89" t="s">
        <v>33</v>
      </c>
      <c r="AP89" t="s">
        <v>34</v>
      </c>
      <c r="AQ89">
        <v>8</v>
      </c>
      <c r="AR89">
        <v>1</v>
      </c>
      <c r="AS89">
        <v>19</v>
      </c>
      <c r="AT89">
        <v>361.528771471352</v>
      </c>
      <c r="AU89">
        <v>78.099999999999994</v>
      </c>
      <c r="AV89">
        <v>6096.0857632815496</v>
      </c>
      <c r="AW89">
        <v>79.8</v>
      </c>
      <c r="AX89">
        <v>6366.3849679392597</v>
      </c>
      <c r="AY89">
        <v>0</v>
      </c>
      <c r="AZ89">
        <v>268.5</v>
      </c>
      <c r="BA89">
        <v>327643</v>
      </c>
      <c r="BB89">
        <v>107349765299.937</v>
      </c>
      <c r="BC89">
        <v>0</v>
      </c>
      <c r="BD89">
        <v>1102518</v>
      </c>
    </row>
    <row r="90" spans="29:56" x14ac:dyDescent="0.25">
      <c r="AC90">
        <v>1</v>
      </c>
      <c r="AD90" s="1">
        <v>43732.476261574076</v>
      </c>
      <c r="AE90" t="s">
        <v>28</v>
      </c>
      <c r="AF90">
        <v>1987</v>
      </c>
      <c r="AG90">
        <v>151</v>
      </c>
      <c r="AH90" t="s">
        <v>53</v>
      </c>
      <c r="AI90">
        <v>101</v>
      </c>
      <c r="AJ90">
        <v>200</v>
      </c>
      <c r="AK90" t="s">
        <v>72</v>
      </c>
      <c r="AL90" t="s">
        <v>51</v>
      </c>
      <c r="AM90" t="s">
        <v>32</v>
      </c>
      <c r="AN90">
        <v>30020</v>
      </c>
      <c r="AO90" t="s">
        <v>33</v>
      </c>
      <c r="AP90" t="s">
        <v>34</v>
      </c>
      <c r="AQ90">
        <v>12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29:56" x14ac:dyDescent="0.25">
      <c r="AC91">
        <v>1</v>
      </c>
      <c r="AD91" s="1">
        <v>43732.476261574076</v>
      </c>
      <c r="AE91" t="s">
        <v>28</v>
      </c>
      <c r="AF91">
        <v>1987</v>
      </c>
      <c r="AG91">
        <v>210</v>
      </c>
      <c r="AH91" t="s">
        <v>29</v>
      </c>
      <c r="AI91">
        <v>201</v>
      </c>
      <c r="AJ91">
        <v>300</v>
      </c>
      <c r="AK91" t="s">
        <v>73</v>
      </c>
      <c r="AL91" t="s">
        <v>31</v>
      </c>
      <c r="AM91" t="s">
        <v>74</v>
      </c>
      <c r="AN91">
        <v>30020</v>
      </c>
      <c r="AO91" t="s">
        <v>33</v>
      </c>
      <c r="AP91" t="s">
        <v>34</v>
      </c>
      <c r="AQ91">
        <v>7</v>
      </c>
      <c r="AR91">
        <v>6</v>
      </c>
      <c r="AS91">
        <v>1106.5</v>
      </c>
      <c r="AT91">
        <v>177642.37029132599</v>
      </c>
      <c r="AU91">
        <v>3282.1</v>
      </c>
      <c r="AV91">
        <v>2159146.3675648598</v>
      </c>
      <c r="AW91">
        <v>3084.9</v>
      </c>
      <c r="AX91">
        <v>1380753.6795371</v>
      </c>
      <c r="AY91">
        <v>209.5</v>
      </c>
      <c r="AZ91">
        <v>5960.2</v>
      </c>
      <c r="BA91">
        <v>9150304</v>
      </c>
      <c r="BB91">
        <v>16782309799093.6</v>
      </c>
      <c r="BC91">
        <v>0</v>
      </c>
      <c r="BD91">
        <v>19174737</v>
      </c>
    </row>
    <row r="92" spans="29:56" x14ac:dyDescent="0.25">
      <c r="AC92">
        <v>1</v>
      </c>
      <c r="AD92" s="1">
        <v>43732.476261574076</v>
      </c>
      <c r="AE92" t="s">
        <v>28</v>
      </c>
      <c r="AF92">
        <v>1987</v>
      </c>
      <c r="AG92">
        <v>220</v>
      </c>
      <c r="AH92" t="s">
        <v>38</v>
      </c>
      <c r="AI92">
        <v>201</v>
      </c>
      <c r="AJ92">
        <v>300</v>
      </c>
      <c r="AK92" t="s">
        <v>75</v>
      </c>
      <c r="AL92" t="s">
        <v>40</v>
      </c>
      <c r="AM92" t="s">
        <v>56</v>
      </c>
      <c r="AN92">
        <v>30020</v>
      </c>
      <c r="AO92" t="s">
        <v>33</v>
      </c>
      <c r="AP92" t="s">
        <v>34</v>
      </c>
      <c r="AQ92">
        <v>13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29:56" x14ac:dyDescent="0.25">
      <c r="AC93">
        <v>1</v>
      </c>
      <c r="AD93" s="1">
        <v>43732.476261574076</v>
      </c>
      <c r="AE93" t="s">
        <v>28</v>
      </c>
      <c r="AF93">
        <v>1987</v>
      </c>
      <c r="AG93">
        <v>221</v>
      </c>
      <c r="AH93" t="s">
        <v>38</v>
      </c>
      <c r="AI93">
        <v>201</v>
      </c>
      <c r="AJ93">
        <v>300</v>
      </c>
      <c r="AK93" t="s">
        <v>76</v>
      </c>
      <c r="AL93" t="s">
        <v>40</v>
      </c>
      <c r="AM93" t="s">
        <v>74</v>
      </c>
      <c r="AN93">
        <v>30020</v>
      </c>
      <c r="AO93" t="s">
        <v>33</v>
      </c>
      <c r="AP93" t="s">
        <v>34</v>
      </c>
      <c r="AQ93">
        <v>4</v>
      </c>
      <c r="AR93">
        <v>3</v>
      </c>
      <c r="AS93">
        <v>2163.5</v>
      </c>
      <c r="AT93">
        <v>1102786.96392836</v>
      </c>
      <c r="AU93">
        <v>4743.7</v>
      </c>
      <c r="AV93">
        <v>4575479.4904381</v>
      </c>
      <c r="AW93">
        <v>3306.5</v>
      </c>
      <c r="AX93">
        <v>2575824.31343647</v>
      </c>
      <c r="AY93">
        <v>0</v>
      </c>
      <c r="AZ93">
        <v>8413.4</v>
      </c>
      <c r="BA93">
        <v>7249788</v>
      </c>
      <c r="BB93">
        <v>10687133329104.199</v>
      </c>
      <c r="BC93">
        <v>0</v>
      </c>
      <c r="BD93">
        <v>17652122</v>
      </c>
    </row>
    <row r="94" spans="29:56" x14ac:dyDescent="0.25">
      <c r="AC94">
        <v>1</v>
      </c>
      <c r="AD94" s="1">
        <v>43732.476261574076</v>
      </c>
      <c r="AE94" t="s">
        <v>28</v>
      </c>
      <c r="AF94">
        <v>1987</v>
      </c>
      <c r="AG94">
        <v>230</v>
      </c>
      <c r="AH94" t="s">
        <v>43</v>
      </c>
      <c r="AI94">
        <v>201</v>
      </c>
      <c r="AJ94">
        <v>300</v>
      </c>
      <c r="AK94" t="s">
        <v>77</v>
      </c>
      <c r="AL94" t="s">
        <v>40</v>
      </c>
      <c r="AM94" t="s">
        <v>56</v>
      </c>
      <c r="AN94">
        <v>30020</v>
      </c>
      <c r="AO94" t="s">
        <v>33</v>
      </c>
      <c r="AP94" t="s">
        <v>34</v>
      </c>
      <c r="AQ94">
        <v>10</v>
      </c>
      <c r="AR94">
        <v>9</v>
      </c>
      <c r="AS94">
        <v>238.1</v>
      </c>
      <c r="AT94">
        <v>4570.9414418612896</v>
      </c>
      <c r="AU94">
        <v>590.29999999999995</v>
      </c>
      <c r="AV94">
        <v>24603.028533411099</v>
      </c>
      <c r="AW94">
        <v>1585.9</v>
      </c>
      <c r="AX94">
        <v>202713.97368390599</v>
      </c>
      <c r="AY94">
        <v>567.5</v>
      </c>
      <c r="AZ94">
        <v>2604.4</v>
      </c>
      <c r="BA94">
        <v>3931175</v>
      </c>
      <c r="BB94">
        <v>1091105134927.1801</v>
      </c>
      <c r="BC94">
        <v>1568381</v>
      </c>
      <c r="BD94">
        <v>6293969</v>
      </c>
    </row>
    <row r="95" spans="29:56" x14ac:dyDescent="0.25">
      <c r="AC95">
        <v>1</v>
      </c>
      <c r="AD95" s="1">
        <v>43732.476261574076</v>
      </c>
      <c r="AE95" t="s">
        <v>28</v>
      </c>
      <c r="AF95">
        <v>1987</v>
      </c>
      <c r="AG95">
        <v>231</v>
      </c>
      <c r="AH95" t="s">
        <v>43</v>
      </c>
      <c r="AI95">
        <v>201</v>
      </c>
      <c r="AJ95">
        <v>300</v>
      </c>
      <c r="AK95" t="s">
        <v>78</v>
      </c>
      <c r="AL95" t="s">
        <v>40</v>
      </c>
      <c r="AM95" t="s">
        <v>74</v>
      </c>
      <c r="AN95">
        <v>30020</v>
      </c>
      <c r="AO95" t="s">
        <v>33</v>
      </c>
      <c r="AP95" t="s">
        <v>34</v>
      </c>
      <c r="AQ95">
        <v>5</v>
      </c>
      <c r="AR95">
        <v>5</v>
      </c>
      <c r="AS95">
        <v>986.3</v>
      </c>
      <c r="AT95">
        <v>86986.904057255801</v>
      </c>
      <c r="AU95">
        <v>3557.1</v>
      </c>
      <c r="AV95">
        <v>1214797.6632530501</v>
      </c>
      <c r="AW95">
        <v>1600.5</v>
      </c>
      <c r="AX95">
        <v>229025.74879477601</v>
      </c>
      <c r="AY95">
        <v>272</v>
      </c>
      <c r="AZ95">
        <v>2929</v>
      </c>
      <c r="BA95">
        <v>5771805</v>
      </c>
      <c r="BB95">
        <v>3198411846886.1299</v>
      </c>
      <c r="BC95">
        <v>807178</v>
      </c>
      <c r="BD95">
        <v>10736432</v>
      </c>
    </row>
    <row r="96" spans="29:56" x14ac:dyDescent="0.25">
      <c r="AC96">
        <v>1</v>
      </c>
      <c r="AD96" s="1">
        <v>43732.476261574076</v>
      </c>
      <c r="AE96" t="s">
        <v>28</v>
      </c>
      <c r="AF96">
        <v>1987</v>
      </c>
      <c r="AG96">
        <v>232</v>
      </c>
      <c r="AH96" t="s">
        <v>43</v>
      </c>
      <c r="AI96">
        <v>201</v>
      </c>
      <c r="AJ96">
        <v>300</v>
      </c>
      <c r="AK96" t="s">
        <v>79</v>
      </c>
      <c r="AL96" t="s">
        <v>40</v>
      </c>
      <c r="AM96" t="s">
        <v>56</v>
      </c>
      <c r="AN96">
        <v>30020</v>
      </c>
      <c r="AO96" t="s">
        <v>33</v>
      </c>
      <c r="AP96" t="s">
        <v>34</v>
      </c>
      <c r="AQ96">
        <v>7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29:56" x14ac:dyDescent="0.25">
      <c r="AC97">
        <v>1</v>
      </c>
      <c r="AD97" s="1">
        <v>43732.476261574076</v>
      </c>
      <c r="AE97" t="s">
        <v>28</v>
      </c>
      <c r="AF97">
        <v>1987</v>
      </c>
      <c r="AG97">
        <v>240</v>
      </c>
      <c r="AH97" t="s">
        <v>49</v>
      </c>
      <c r="AI97">
        <v>201</v>
      </c>
      <c r="AJ97">
        <v>300</v>
      </c>
      <c r="AK97" t="s">
        <v>80</v>
      </c>
      <c r="AL97" t="s">
        <v>51</v>
      </c>
      <c r="AM97" t="s">
        <v>56</v>
      </c>
      <c r="AN97">
        <v>30020</v>
      </c>
      <c r="AO97" t="s">
        <v>33</v>
      </c>
      <c r="AP97" t="s">
        <v>34</v>
      </c>
      <c r="AQ97">
        <v>12</v>
      </c>
      <c r="AR97">
        <v>11</v>
      </c>
      <c r="AS97">
        <v>441.5</v>
      </c>
      <c r="AT97">
        <v>17072.394897043901</v>
      </c>
      <c r="AU97">
        <v>1503.1</v>
      </c>
      <c r="AV97">
        <v>139304.47497498701</v>
      </c>
      <c r="AW97">
        <v>1343.3</v>
      </c>
      <c r="AX97">
        <v>158056.94125011901</v>
      </c>
      <c r="AY97">
        <v>468.3</v>
      </c>
      <c r="AZ97">
        <v>2218.3000000000002</v>
      </c>
      <c r="BA97">
        <v>4573620</v>
      </c>
      <c r="BB97">
        <v>1289686616891.26</v>
      </c>
      <c r="BC97">
        <v>2074068</v>
      </c>
      <c r="BD97">
        <v>7073172</v>
      </c>
    </row>
    <row r="98" spans="29:56" x14ac:dyDescent="0.25">
      <c r="AC98">
        <v>1</v>
      </c>
      <c r="AD98" s="1">
        <v>43732.476261574076</v>
      </c>
      <c r="AE98" t="s">
        <v>28</v>
      </c>
      <c r="AF98">
        <v>1987</v>
      </c>
      <c r="AG98">
        <v>241</v>
      </c>
      <c r="AH98" t="s">
        <v>49</v>
      </c>
      <c r="AI98">
        <v>201</v>
      </c>
      <c r="AJ98">
        <v>300</v>
      </c>
      <c r="AK98" t="s">
        <v>81</v>
      </c>
      <c r="AL98" t="s">
        <v>51</v>
      </c>
      <c r="AM98" t="s">
        <v>74</v>
      </c>
      <c r="AN98">
        <v>30020</v>
      </c>
      <c r="AO98" t="s">
        <v>33</v>
      </c>
      <c r="AP98" t="s">
        <v>34</v>
      </c>
      <c r="AQ98">
        <v>8</v>
      </c>
      <c r="AR98">
        <v>6</v>
      </c>
      <c r="AS98">
        <v>1101.2</v>
      </c>
      <c r="AT98">
        <v>374794.163115023</v>
      </c>
      <c r="AU98">
        <v>3970.2</v>
      </c>
      <c r="AV98">
        <v>3603354.83056106</v>
      </c>
      <c r="AW98">
        <v>2342.6999999999998</v>
      </c>
      <c r="AX98">
        <v>1696172.0300491999</v>
      </c>
      <c r="AY98">
        <v>0</v>
      </c>
      <c r="AZ98">
        <v>5422.8</v>
      </c>
      <c r="BA98">
        <v>8445978</v>
      </c>
      <c r="BB98">
        <v>16307376900276.4</v>
      </c>
      <c r="BC98">
        <v>0</v>
      </c>
      <c r="BD98">
        <v>17996414</v>
      </c>
    </row>
    <row r="99" spans="29:56" x14ac:dyDescent="0.25">
      <c r="AC99">
        <v>1</v>
      </c>
      <c r="AD99" s="1">
        <v>43732.476261574076</v>
      </c>
      <c r="AE99" t="s">
        <v>28</v>
      </c>
      <c r="AF99">
        <v>1987</v>
      </c>
      <c r="AG99">
        <v>250</v>
      </c>
      <c r="AH99" t="s">
        <v>53</v>
      </c>
      <c r="AI99">
        <v>201</v>
      </c>
      <c r="AJ99">
        <v>300</v>
      </c>
      <c r="AK99" t="s">
        <v>82</v>
      </c>
      <c r="AL99" t="s">
        <v>51</v>
      </c>
      <c r="AM99" t="s">
        <v>74</v>
      </c>
      <c r="AN99">
        <v>30020</v>
      </c>
      <c r="AO99" t="s">
        <v>33</v>
      </c>
      <c r="AP99" t="s">
        <v>34</v>
      </c>
      <c r="AQ99">
        <v>6</v>
      </c>
      <c r="AR99">
        <v>6</v>
      </c>
      <c r="AS99">
        <v>1826.5</v>
      </c>
      <c r="AT99">
        <v>393418.11893160403</v>
      </c>
      <c r="AU99">
        <v>8995.7000000000007</v>
      </c>
      <c r="AV99">
        <v>6477219.8299233196</v>
      </c>
      <c r="AW99">
        <v>2055.3000000000002</v>
      </c>
      <c r="AX99">
        <v>498151.75375971501</v>
      </c>
      <c r="AY99">
        <v>240.7</v>
      </c>
      <c r="AZ99">
        <v>3869.9</v>
      </c>
      <c r="BA99">
        <v>10122470</v>
      </c>
      <c r="BB99">
        <v>8201550112958.7197</v>
      </c>
      <c r="BC99">
        <v>2759550</v>
      </c>
      <c r="BD99">
        <v>17485389</v>
      </c>
    </row>
    <row r="100" spans="29:56" x14ac:dyDescent="0.25">
      <c r="AC100">
        <v>1</v>
      </c>
      <c r="AD100" s="1">
        <v>43732.476261574076</v>
      </c>
      <c r="AE100" t="s">
        <v>28</v>
      </c>
      <c r="AF100">
        <v>1987</v>
      </c>
      <c r="AG100">
        <v>251</v>
      </c>
      <c r="AH100" t="s">
        <v>53</v>
      </c>
      <c r="AI100">
        <v>201</v>
      </c>
      <c r="AJ100">
        <v>300</v>
      </c>
      <c r="AK100" t="s">
        <v>83</v>
      </c>
      <c r="AL100" t="s">
        <v>51</v>
      </c>
      <c r="AM100" t="s">
        <v>74</v>
      </c>
      <c r="AN100">
        <v>30020</v>
      </c>
      <c r="AO100" t="s">
        <v>33</v>
      </c>
      <c r="AP100" t="s">
        <v>34</v>
      </c>
      <c r="AQ100">
        <v>9</v>
      </c>
      <c r="AR100">
        <v>7</v>
      </c>
      <c r="AS100">
        <v>187.2</v>
      </c>
      <c r="AT100">
        <v>1583.5512209037499</v>
      </c>
      <c r="AU100">
        <v>986.8</v>
      </c>
      <c r="AV100">
        <v>62156.079676516303</v>
      </c>
      <c r="AW100">
        <v>735.1</v>
      </c>
      <c r="AX100">
        <v>24421.223041689402</v>
      </c>
      <c r="AY100">
        <v>374.7</v>
      </c>
      <c r="AZ100">
        <v>1095.5</v>
      </c>
      <c r="BA100">
        <v>3875415</v>
      </c>
      <c r="BB100">
        <v>958559132877.89099</v>
      </c>
      <c r="BC100">
        <v>1617702</v>
      </c>
      <c r="BD100">
        <v>6133128</v>
      </c>
    </row>
    <row r="101" spans="29:56" x14ac:dyDescent="0.25">
      <c r="AC101">
        <v>1</v>
      </c>
      <c r="AD101" s="1">
        <v>43732.476261574076</v>
      </c>
      <c r="AE101" t="s">
        <v>28</v>
      </c>
      <c r="AF101">
        <v>1987</v>
      </c>
      <c r="AG101">
        <v>310</v>
      </c>
      <c r="AH101" t="s">
        <v>29</v>
      </c>
      <c r="AI101">
        <v>301</v>
      </c>
      <c r="AJ101">
        <v>500</v>
      </c>
      <c r="AK101" t="s">
        <v>73</v>
      </c>
      <c r="AL101" t="s">
        <v>31</v>
      </c>
      <c r="AM101" t="s">
        <v>74</v>
      </c>
      <c r="AN101">
        <v>30020</v>
      </c>
      <c r="AO101" t="s">
        <v>33</v>
      </c>
      <c r="AP101" t="s">
        <v>34</v>
      </c>
      <c r="AQ101">
        <v>5</v>
      </c>
      <c r="AR101">
        <v>5</v>
      </c>
      <c r="AS101">
        <v>2404.6999999999998</v>
      </c>
      <c r="AT101">
        <v>2016335.03049748</v>
      </c>
      <c r="AU101">
        <v>5442.8</v>
      </c>
      <c r="AV101">
        <v>5345702.3780990904</v>
      </c>
      <c r="AW101">
        <v>6086.6</v>
      </c>
      <c r="AX101">
        <v>12917594.4643497</v>
      </c>
      <c r="AY101">
        <v>0</v>
      </c>
      <c r="AZ101">
        <v>16063.8</v>
      </c>
      <c r="BA101">
        <v>13776186</v>
      </c>
      <c r="BB101">
        <v>34247094060730.801</v>
      </c>
      <c r="BC101">
        <v>0</v>
      </c>
      <c r="BD101">
        <v>30021620</v>
      </c>
    </row>
    <row r="102" spans="29:56" x14ac:dyDescent="0.25">
      <c r="AC102">
        <v>1</v>
      </c>
      <c r="AD102" s="1">
        <v>43732.476261574076</v>
      </c>
      <c r="AE102" t="s">
        <v>28</v>
      </c>
      <c r="AF102">
        <v>1987</v>
      </c>
      <c r="AG102">
        <v>320</v>
      </c>
      <c r="AH102" t="s">
        <v>38</v>
      </c>
      <c r="AI102">
        <v>301</v>
      </c>
      <c r="AJ102">
        <v>500</v>
      </c>
      <c r="AK102" t="s">
        <v>76</v>
      </c>
      <c r="AL102" t="s">
        <v>40</v>
      </c>
      <c r="AM102" t="s">
        <v>74</v>
      </c>
      <c r="AN102">
        <v>30020</v>
      </c>
      <c r="AO102" t="s">
        <v>33</v>
      </c>
      <c r="AP102" t="s">
        <v>34</v>
      </c>
      <c r="AQ102">
        <v>5</v>
      </c>
      <c r="AR102">
        <v>5</v>
      </c>
      <c r="AS102">
        <v>1978.1</v>
      </c>
      <c r="AT102">
        <v>341908.96480297501</v>
      </c>
      <c r="AU102">
        <v>4785.2</v>
      </c>
      <c r="AV102">
        <v>1477118.9988814001</v>
      </c>
      <c r="AW102">
        <v>3172.7</v>
      </c>
      <c r="AX102">
        <v>879626.07879417099</v>
      </c>
      <c r="AY102">
        <v>569.20000000000005</v>
      </c>
      <c r="AZ102">
        <v>5776.3</v>
      </c>
      <c r="BA102">
        <v>7675267</v>
      </c>
      <c r="BB102">
        <v>3800170591160.5498</v>
      </c>
      <c r="BC102">
        <v>2263726</v>
      </c>
      <c r="BD102">
        <v>13086809</v>
      </c>
    </row>
    <row r="103" spans="29:56" x14ac:dyDescent="0.25">
      <c r="AC103">
        <v>1</v>
      </c>
      <c r="AD103" s="1">
        <v>43732.476261574076</v>
      </c>
      <c r="AE103" t="s">
        <v>28</v>
      </c>
      <c r="AF103">
        <v>1987</v>
      </c>
      <c r="AG103">
        <v>330</v>
      </c>
      <c r="AH103" t="s">
        <v>43</v>
      </c>
      <c r="AI103">
        <v>301</v>
      </c>
      <c r="AJ103">
        <v>500</v>
      </c>
      <c r="AK103" t="s">
        <v>78</v>
      </c>
      <c r="AL103" t="s">
        <v>40</v>
      </c>
      <c r="AM103" t="s">
        <v>74</v>
      </c>
      <c r="AN103">
        <v>30020</v>
      </c>
      <c r="AO103" t="s">
        <v>33</v>
      </c>
      <c r="AP103" t="s">
        <v>34</v>
      </c>
      <c r="AQ103">
        <v>8</v>
      </c>
      <c r="AR103">
        <v>8</v>
      </c>
      <c r="AS103">
        <v>886.2</v>
      </c>
      <c r="AT103">
        <v>41871.047747095901</v>
      </c>
      <c r="AU103">
        <v>2303.5</v>
      </c>
      <c r="AV103">
        <v>137505.096381838</v>
      </c>
      <c r="AW103">
        <v>2580.3000000000002</v>
      </c>
      <c r="AX103">
        <v>354999.43717857101</v>
      </c>
      <c r="AY103">
        <v>1171.2</v>
      </c>
      <c r="AZ103">
        <v>3989.4</v>
      </c>
      <c r="BA103">
        <v>6707327</v>
      </c>
      <c r="BB103">
        <v>1165823031694.3301</v>
      </c>
      <c r="BC103">
        <v>4153759</v>
      </c>
      <c r="BD103">
        <v>9260895</v>
      </c>
    </row>
    <row r="104" spans="29:56" x14ac:dyDescent="0.25">
      <c r="AC104">
        <v>1</v>
      </c>
      <c r="AD104" s="1">
        <v>43732.476261574076</v>
      </c>
      <c r="AE104" t="s">
        <v>28</v>
      </c>
      <c r="AF104">
        <v>1987</v>
      </c>
      <c r="AG104">
        <v>340</v>
      </c>
      <c r="AH104" t="s">
        <v>49</v>
      </c>
      <c r="AI104">
        <v>301</v>
      </c>
      <c r="AJ104">
        <v>500</v>
      </c>
      <c r="AK104" t="s">
        <v>80</v>
      </c>
      <c r="AL104" t="s">
        <v>51</v>
      </c>
      <c r="AM104" t="s">
        <v>56</v>
      </c>
      <c r="AN104">
        <v>30020</v>
      </c>
      <c r="AO104" t="s">
        <v>33</v>
      </c>
      <c r="AP104" t="s">
        <v>34</v>
      </c>
      <c r="AQ104">
        <v>5</v>
      </c>
      <c r="AR104">
        <v>5</v>
      </c>
      <c r="AS104">
        <v>862.3</v>
      </c>
      <c r="AT104">
        <v>96297.873216296197</v>
      </c>
      <c r="AU104">
        <v>2363.3000000000002</v>
      </c>
      <c r="AV104">
        <v>735057.10729670594</v>
      </c>
      <c r="AW104">
        <v>954.7</v>
      </c>
      <c r="AX104">
        <v>118049.924018711</v>
      </c>
      <c r="AY104">
        <v>0.9</v>
      </c>
      <c r="AZ104">
        <v>1908.5</v>
      </c>
      <c r="BA104">
        <v>2616612</v>
      </c>
      <c r="BB104">
        <v>901093998938.96399</v>
      </c>
      <c r="BC104">
        <v>0</v>
      </c>
      <c r="BD104">
        <v>5251757</v>
      </c>
    </row>
    <row r="105" spans="29:56" x14ac:dyDescent="0.25">
      <c r="AC105">
        <v>1</v>
      </c>
      <c r="AD105" s="1">
        <v>43732.476261574076</v>
      </c>
      <c r="AE105" t="s">
        <v>28</v>
      </c>
      <c r="AF105">
        <v>1987</v>
      </c>
      <c r="AG105">
        <v>341</v>
      </c>
      <c r="AH105" t="s">
        <v>49</v>
      </c>
      <c r="AI105">
        <v>301</v>
      </c>
      <c r="AJ105">
        <v>500</v>
      </c>
      <c r="AK105" t="s">
        <v>81</v>
      </c>
      <c r="AL105" t="s">
        <v>51</v>
      </c>
      <c r="AM105" t="s">
        <v>74</v>
      </c>
      <c r="AN105">
        <v>30020</v>
      </c>
      <c r="AO105" t="s">
        <v>33</v>
      </c>
      <c r="AP105" t="s">
        <v>34</v>
      </c>
      <c r="AQ105">
        <v>6</v>
      </c>
      <c r="AR105">
        <v>6</v>
      </c>
      <c r="AS105">
        <v>1953.7</v>
      </c>
      <c r="AT105">
        <v>183310.312781104</v>
      </c>
      <c r="AU105">
        <v>9754.4</v>
      </c>
      <c r="AV105">
        <v>9028734.0616689697</v>
      </c>
      <c r="AW105">
        <v>2970.8</v>
      </c>
      <c r="AX105">
        <v>423841.74863222498</v>
      </c>
      <c r="AY105">
        <v>1297</v>
      </c>
      <c r="AZ105">
        <v>4644.6000000000004</v>
      </c>
      <c r="BA105">
        <v>14832263</v>
      </c>
      <c r="BB105">
        <v>20875827303850.301</v>
      </c>
      <c r="BC105">
        <v>3085346</v>
      </c>
      <c r="BD105">
        <v>26579181</v>
      </c>
    </row>
    <row r="106" spans="29:56" x14ac:dyDescent="0.25">
      <c r="AC106">
        <v>1</v>
      </c>
      <c r="AD106" s="1">
        <v>43732.476261574076</v>
      </c>
      <c r="AE106" t="s">
        <v>28</v>
      </c>
      <c r="AF106">
        <v>1987</v>
      </c>
      <c r="AG106">
        <v>350</v>
      </c>
      <c r="AH106" t="s">
        <v>53</v>
      </c>
      <c r="AI106">
        <v>301</v>
      </c>
      <c r="AJ106">
        <v>500</v>
      </c>
      <c r="AK106" t="s">
        <v>84</v>
      </c>
      <c r="AL106" t="s">
        <v>51</v>
      </c>
      <c r="AM106" t="s">
        <v>56</v>
      </c>
      <c r="AN106">
        <v>30020</v>
      </c>
      <c r="AO106" t="s">
        <v>33</v>
      </c>
      <c r="AP106" t="s">
        <v>34</v>
      </c>
      <c r="AQ106">
        <v>9</v>
      </c>
      <c r="AR106">
        <v>9</v>
      </c>
      <c r="AS106">
        <v>1581.6</v>
      </c>
      <c r="AT106">
        <v>104842.42866320199</v>
      </c>
      <c r="AU106">
        <v>5213.8999999999996</v>
      </c>
      <c r="AV106">
        <v>2410195.52478028</v>
      </c>
      <c r="AW106">
        <v>3707.9</v>
      </c>
      <c r="AX106">
        <v>576200.26226928004</v>
      </c>
      <c r="AY106">
        <v>1957.4</v>
      </c>
      <c r="AZ106">
        <v>5458.3</v>
      </c>
      <c r="BA106">
        <v>12223114</v>
      </c>
      <c r="BB106">
        <v>13246119068453.801</v>
      </c>
      <c r="BC106">
        <v>3830377</v>
      </c>
      <c r="BD106">
        <v>20615851</v>
      </c>
    </row>
    <row r="107" spans="29:56" x14ac:dyDescent="0.25">
      <c r="AC107">
        <v>1</v>
      </c>
      <c r="AD107" s="1">
        <v>43732.476261574076</v>
      </c>
      <c r="AE107" t="s">
        <v>28</v>
      </c>
      <c r="AF107">
        <v>1987</v>
      </c>
      <c r="AG107">
        <v>351</v>
      </c>
      <c r="AH107" t="s">
        <v>53</v>
      </c>
      <c r="AI107">
        <v>301</v>
      </c>
      <c r="AJ107">
        <v>500</v>
      </c>
      <c r="AK107" t="s">
        <v>85</v>
      </c>
      <c r="AL107" t="s">
        <v>51</v>
      </c>
      <c r="AM107" t="s">
        <v>74</v>
      </c>
      <c r="AN107">
        <v>30020</v>
      </c>
      <c r="AO107" t="s">
        <v>33</v>
      </c>
      <c r="AP107" t="s">
        <v>34</v>
      </c>
      <c r="AQ107">
        <v>1</v>
      </c>
      <c r="AR107">
        <v>1</v>
      </c>
      <c r="AS107">
        <v>1123</v>
      </c>
      <c r="AU107">
        <v>8296</v>
      </c>
      <c r="AW107">
        <v>868</v>
      </c>
      <c r="BA107">
        <v>6410280</v>
      </c>
    </row>
    <row r="108" spans="29:56" x14ac:dyDescent="0.25">
      <c r="AC108">
        <v>1</v>
      </c>
      <c r="AD108" s="1">
        <v>43732.476261574076</v>
      </c>
      <c r="AE108" t="s">
        <v>28</v>
      </c>
      <c r="AF108">
        <v>1987</v>
      </c>
      <c r="AG108">
        <v>410</v>
      </c>
      <c r="AH108" t="s">
        <v>29</v>
      </c>
      <c r="AI108">
        <v>501</v>
      </c>
      <c r="AJ108">
        <v>700</v>
      </c>
      <c r="AK108" t="s">
        <v>73</v>
      </c>
      <c r="AL108" t="s">
        <v>31</v>
      </c>
      <c r="AM108" t="s">
        <v>74</v>
      </c>
      <c r="AN108">
        <v>30020</v>
      </c>
      <c r="AO108" t="s">
        <v>33</v>
      </c>
      <c r="AP108" t="s">
        <v>34</v>
      </c>
      <c r="AQ108">
        <v>3</v>
      </c>
      <c r="AR108">
        <v>3</v>
      </c>
      <c r="AS108">
        <v>1155.5</v>
      </c>
      <c r="AT108">
        <v>356624.42233449803</v>
      </c>
      <c r="AU108">
        <v>3227.8</v>
      </c>
      <c r="AV108">
        <v>1854609.2919254999</v>
      </c>
      <c r="AW108">
        <v>2317.4</v>
      </c>
      <c r="AX108">
        <v>1434501.5516190301</v>
      </c>
      <c r="AY108">
        <v>0</v>
      </c>
      <c r="AZ108">
        <v>7471.2</v>
      </c>
      <c r="BA108">
        <v>6473647</v>
      </c>
      <c r="BB108">
        <v>7460060894031.5703</v>
      </c>
      <c r="BC108">
        <v>0</v>
      </c>
      <c r="BD108">
        <v>18226479</v>
      </c>
    </row>
    <row r="109" spans="29:56" x14ac:dyDescent="0.25">
      <c r="AC109">
        <v>1</v>
      </c>
      <c r="AD109" s="1">
        <v>43732.476261574076</v>
      </c>
      <c r="AE109" t="s">
        <v>28</v>
      </c>
      <c r="AF109">
        <v>1987</v>
      </c>
      <c r="AG109">
        <v>420</v>
      </c>
      <c r="AH109" t="s">
        <v>38</v>
      </c>
      <c r="AI109">
        <v>501</v>
      </c>
      <c r="AJ109">
        <v>700</v>
      </c>
      <c r="AK109" t="s">
        <v>76</v>
      </c>
      <c r="AL109" t="s">
        <v>40</v>
      </c>
      <c r="AM109" t="s">
        <v>74</v>
      </c>
      <c r="AN109">
        <v>30020</v>
      </c>
      <c r="AO109" t="s">
        <v>33</v>
      </c>
      <c r="AP109" t="s">
        <v>34</v>
      </c>
      <c r="AQ109">
        <v>4</v>
      </c>
      <c r="AR109">
        <v>4</v>
      </c>
      <c r="AS109">
        <v>1842.1</v>
      </c>
      <c r="AT109">
        <v>205797.13422498899</v>
      </c>
      <c r="AU109">
        <v>3396.7</v>
      </c>
      <c r="AV109">
        <v>181901.28057506599</v>
      </c>
      <c r="AW109">
        <v>3598</v>
      </c>
      <c r="AX109">
        <v>785122.09776813502</v>
      </c>
      <c r="AY109">
        <v>778.5</v>
      </c>
      <c r="AZ109">
        <v>6417.5</v>
      </c>
      <c r="BA109">
        <v>6634566</v>
      </c>
      <c r="BB109">
        <v>693958715847.19299</v>
      </c>
      <c r="BC109">
        <v>3983826</v>
      </c>
      <c r="BD109">
        <v>9285305</v>
      </c>
    </row>
    <row r="110" spans="29:56" x14ac:dyDescent="0.25">
      <c r="AC110">
        <v>1</v>
      </c>
      <c r="AD110" s="1">
        <v>43732.476261574076</v>
      </c>
      <c r="AE110" t="s">
        <v>28</v>
      </c>
      <c r="AF110">
        <v>1987</v>
      </c>
      <c r="AG110">
        <v>430</v>
      </c>
      <c r="AH110" t="s">
        <v>43</v>
      </c>
      <c r="AI110">
        <v>501</v>
      </c>
      <c r="AJ110">
        <v>700</v>
      </c>
      <c r="AK110" t="s">
        <v>78</v>
      </c>
      <c r="AL110" t="s">
        <v>40</v>
      </c>
      <c r="AM110" t="s">
        <v>74</v>
      </c>
      <c r="AN110">
        <v>30020</v>
      </c>
      <c r="AO110" t="s">
        <v>33</v>
      </c>
      <c r="AP110" t="s">
        <v>34</v>
      </c>
      <c r="AQ110">
        <v>6</v>
      </c>
      <c r="AR110">
        <v>6</v>
      </c>
      <c r="AS110">
        <v>567.70000000000005</v>
      </c>
      <c r="AT110">
        <v>23280.750414212001</v>
      </c>
      <c r="AU110">
        <v>1826.8</v>
      </c>
      <c r="AV110">
        <v>305422.00324191601</v>
      </c>
      <c r="AW110">
        <v>990.5</v>
      </c>
      <c r="AX110">
        <v>70877.061443728293</v>
      </c>
      <c r="AY110">
        <v>306</v>
      </c>
      <c r="AZ110">
        <v>1675</v>
      </c>
      <c r="BA110">
        <v>3187508</v>
      </c>
      <c r="BB110">
        <v>929841766476.26196</v>
      </c>
      <c r="BC110">
        <v>708336</v>
      </c>
      <c r="BD110">
        <v>5666679</v>
      </c>
    </row>
    <row r="111" spans="29:56" x14ac:dyDescent="0.25">
      <c r="AC111">
        <v>1</v>
      </c>
      <c r="AD111" s="1">
        <v>43732.476261574076</v>
      </c>
      <c r="AE111" t="s">
        <v>28</v>
      </c>
      <c r="AF111">
        <v>1987</v>
      </c>
      <c r="AG111">
        <v>440</v>
      </c>
      <c r="AH111" t="s">
        <v>49</v>
      </c>
      <c r="AI111">
        <v>501</v>
      </c>
      <c r="AJ111">
        <v>700</v>
      </c>
      <c r="AK111" t="s">
        <v>81</v>
      </c>
      <c r="AL111" t="s">
        <v>51</v>
      </c>
      <c r="AM111" t="s">
        <v>74</v>
      </c>
      <c r="AN111">
        <v>30020</v>
      </c>
      <c r="AO111" t="s">
        <v>33</v>
      </c>
      <c r="AP111" t="s">
        <v>34</v>
      </c>
      <c r="AQ111">
        <v>3</v>
      </c>
      <c r="AR111">
        <v>3</v>
      </c>
      <c r="AS111">
        <v>2239.6</v>
      </c>
      <c r="AT111">
        <v>1219832.9047777001</v>
      </c>
      <c r="AU111">
        <v>3828.7</v>
      </c>
      <c r="AV111">
        <v>866643.43245863402</v>
      </c>
      <c r="AW111">
        <v>3290.5</v>
      </c>
      <c r="AX111">
        <v>2633269.3854529699</v>
      </c>
      <c r="AY111">
        <v>0</v>
      </c>
      <c r="AZ111">
        <v>10273.1</v>
      </c>
      <c r="BA111">
        <v>5625384</v>
      </c>
      <c r="BB111">
        <v>1870834611739.78</v>
      </c>
      <c r="BC111">
        <v>0</v>
      </c>
      <c r="BD111">
        <v>11510961</v>
      </c>
    </row>
    <row r="112" spans="29:56" x14ac:dyDescent="0.25">
      <c r="AC112">
        <v>1</v>
      </c>
      <c r="AD112" s="1">
        <v>43732.476261574076</v>
      </c>
      <c r="AE112" t="s">
        <v>28</v>
      </c>
      <c r="AF112">
        <v>1987</v>
      </c>
      <c r="AG112">
        <v>450</v>
      </c>
      <c r="AH112" t="s">
        <v>53</v>
      </c>
      <c r="AI112">
        <v>501</v>
      </c>
      <c r="AJ112">
        <v>700</v>
      </c>
      <c r="AK112" t="s">
        <v>85</v>
      </c>
      <c r="AL112" t="s">
        <v>51</v>
      </c>
      <c r="AM112" t="s">
        <v>74</v>
      </c>
      <c r="AN112">
        <v>30020</v>
      </c>
      <c r="AO112" t="s">
        <v>33</v>
      </c>
      <c r="AP112" t="s">
        <v>34</v>
      </c>
      <c r="AQ112">
        <v>2</v>
      </c>
      <c r="AR112">
        <v>2</v>
      </c>
      <c r="AS112">
        <v>1864.7</v>
      </c>
      <c r="AT112">
        <v>862369.25938475598</v>
      </c>
      <c r="AU112">
        <v>9051.7000000000007</v>
      </c>
      <c r="AV112">
        <v>14912216.149802599</v>
      </c>
      <c r="AW112">
        <v>1927.1</v>
      </c>
      <c r="AX112">
        <v>921044.49435430404</v>
      </c>
      <c r="AY112">
        <v>0</v>
      </c>
      <c r="AZ112">
        <v>14121.1</v>
      </c>
      <c r="BA112">
        <v>9354578</v>
      </c>
      <c r="BB112">
        <v>15926836948241.801</v>
      </c>
      <c r="BC112">
        <v>0</v>
      </c>
      <c r="BD112">
        <v>60062244</v>
      </c>
    </row>
    <row r="113" spans="29:56" x14ac:dyDescent="0.25">
      <c r="AC113">
        <v>1</v>
      </c>
      <c r="AD113" s="1">
        <v>43732.476261574076</v>
      </c>
      <c r="AE113" t="s">
        <v>28</v>
      </c>
      <c r="AF113">
        <v>1987</v>
      </c>
      <c r="AG113">
        <v>510</v>
      </c>
      <c r="AH113" t="s">
        <v>29</v>
      </c>
      <c r="AI113">
        <v>701</v>
      </c>
      <c r="AJ113">
        <v>1000</v>
      </c>
      <c r="AK113" t="s">
        <v>73</v>
      </c>
      <c r="AL113" t="s">
        <v>31</v>
      </c>
      <c r="AM113" t="s">
        <v>74</v>
      </c>
      <c r="AN113">
        <v>30020</v>
      </c>
      <c r="AO113" t="s">
        <v>33</v>
      </c>
      <c r="AP113" t="s">
        <v>34</v>
      </c>
      <c r="AQ113">
        <v>2</v>
      </c>
      <c r="AR113">
        <v>2</v>
      </c>
      <c r="AS113">
        <v>297.89999999999998</v>
      </c>
      <c r="AT113">
        <v>716.23177789963495</v>
      </c>
      <c r="AU113">
        <v>796.5</v>
      </c>
      <c r="AV113">
        <v>1526.8617817965001</v>
      </c>
      <c r="AW113">
        <v>577.1</v>
      </c>
      <c r="AX113">
        <v>2687.8898921795999</v>
      </c>
      <c r="AY113">
        <v>0</v>
      </c>
      <c r="AZ113">
        <v>1235.8</v>
      </c>
      <c r="BA113">
        <v>1543021</v>
      </c>
      <c r="BB113">
        <v>5730039460.24473</v>
      </c>
      <c r="BC113">
        <v>581215</v>
      </c>
      <c r="BD113">
        <v>2504828</v>
      </c>
    </row>
    <row r="114" spans="29:56" x14ac:dyDescent="0.25">
      <c r="AC114">
        <v>1</v>
      </c>
      <c r="AD114" s="1">
        <v>43732.476261574076</v>
      </c>
      <c r="AE114" t="s">
        <v>28</v>
      </c>
      <c r="AF114">
        <v>1987</v>
      </c>
      <c r="AG114">
        <v>520</v>
      </c>
      <c r="AH114" t="s">
        <v>38</v>
      </c>
      <c r="AI114">
        <v>701</v>
      </c>
      <c r="AJ114">
        <v>1000</v>
      </c>
      <c r="AK114" t="s">
        <v>76</v>
      </c>
      <c r="AL114" t="s">
        <v>40</v>
      </c>
      <c r="AM114" t="s">
        <v>74</v>
      </c>
      <c r="AN114">
        <v>30020</v>
      </c>
      <c r="AO114" t="s">
        <v>33</v>
      </c>
      <c r="AP114" t="s">
        <v>34</v>
      </c>
      <c r="AQ114">
        <v>4</v>
      </c>
      <c r="AR114">
        <v>4</v>
      </c>
      <c r="AS114">
        <v>915.9</v>
      </c>
      <c r="AT114">
        <v>188315.24939913</v>
      </c>
      <c r="AU114">
        <v>2175.8000000000002</v>
      </c>
      <c r="AV114">
        <v>1022019.3580104799</v>
      </c>
      <c r="AW114">
        <v>2807.8</v>
      </c>
      <c r="AX114">
        <v>1769710.78561525</v>
      </c>
      <c r="AY114">
        <v>0</v>
      </c>
      <c r="AZ114">
        <v>7040.8</v>
      </c>
      <c r="BA114">
        <v>6670065</v>
      </c>
      <c r="BB114">
        <v>9604525850932.3496</v>
      </c>
      <c r="BC114">
        <v>0</v>
      </c>
      <c r="BD114">
        <v>16531455</v>
      </c>
    </row>
    <row r="115" spans="29:56" x14ac:dyDescent="0.25">
      <c r="AC115">
        <v>1</v>
      </c>
      <c r="AD115" s="1">
        <v>43732.476261574076</v>
      </c>
      <c r="AE115" t="s">
        <v>28</v>
      </c>
      <c r="AF115">
        <v>1987</v>
      </c>
      <c r="AG115">
        <v>530</v>
      </c>
      <c r="AH115" t="s">
        <v>43</v>
      </c>
      <c r="AI115">
        <v>701</v>
      </c>
      <c r="AJ115">
        <v>1000</v>
      </c>
      <c r="AK115" t="s">
        <v>78</v>
      </c>
      <c r="AL115" t="s">
        <v>40</v>
      </c>
      <c r="AM115" t="s">
        <v>74</v>
      </c>
      <c r="AN115">
        <v>30020</v>
      </c>
      <c r="AO115" t="s">
        <v>33</v>
      </c>
      <c r="AP115" t="s">
        <v>34</v>
      </c>
      <c r="AQ115">
        <v>1</v>
      </c>
      <c r="AR115">
        <v>1</v>
      </c>
      <c r="AS115">
        <v>176</v>
      </c>
      <c r="AU115">
        <v>446</v>
      </c>
      <c r="AW115">
        <v>614</v>
      </c>
      <c r="BA115">
        <v>1558071</v>
      </c>
    </row>
    <row r="116" spans="29:56" x14ac:dyDescent="0.25">
      <c r="AC116">
        <v>1</v>
      </c>
      <c r="AD116" s="1">
        <v>43732.476261574076</v>
      </c>
      <c r="AE116" t="s">
        <v>28</v>
      </c>
      <c r="AF116">
        <v>1990</v>
      </c>
      <c r="AG116">
        <v>10</v>
      </c>
      <c r="AH116" t="s">
        <v>29</v>
      </c>
      <c r="AI116">
        <v>1</v>
      </c>
      <c r="AJ116">
        <v>100</v>
      </c>
      <c r="AK116" t="s">
        <v>30</v>
      </c>
      <c r="AL116" t="s">
        <v>31</v>
      </c>
      <c r="AM116" t="s">
        <v>32</v>
      </c>
      <c r="AN116">
        <v>30020</v>
      </c>
      <c r="AO116" t="s">
        <v>33</v>
      </c>
      <c r="AP116" t="s">
        <v>34</v>
      </c>
      <c r="AQ116">
        <v>24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29:56" x14ac:dyDescent="0.25">
      <c r="AC117">
        <v>1</v>
      </c>
      <c r="AD117" s="1">
        <v>43732.476261574076</v>
      </c>
      <c r="AE117" t="s">
        <v>28</v>
      </c>
      <c r="AF117">
        <v>1990</v>
      </c>
      <c r="AG117">
        <v>11</v>
      </c>
      <c r="AH117" t="s">
        <v>29</v>
      </c>
      <c r="AI117">
        <v>1</v>
      </c>
      <c r="AJ117">
        <v>100</v>
      </c>
      <c r="AK117" t="s">
        <v>35</v>
      </c>
      <c r="AL117" t="s">
        <v>31</v>
      </c>
      <c r="AM117" t="s">
        <v>32</v>
      </c>
      <c r="AN117">
        <v>30020</v>
      </c>
      <c r="AO117" t="s">
        <v>33</v>
      </c>
      <c r="AP117" t="s">
        <v>34</v>
      </c>
      <c r="AQ117">
        <v>29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29:56" x14ac:dyDescent="0.25">
      <c r="AC118">
        <v>1</v>
      </c>
      <c r="AD118" s="1">
        <v>43732.476261574076</v>
      </c>
      <c r="AE118" t="s">
        <v>28</v>
      </c>
      <c r="AF118">
        <v>1990</v>
      </c>
      <c r="AG118">
        <v>12</v>
      </c>
      <c r="AH118" t="s">
        <v>29</v>
      </c>
      <c r="AI118">
        <v>1</v>
      </c>
      <c r="AJ118">
        <v>100</v>
      </c>
      <c r="AK118" t="s">
        <v>36</v>
      </c>
      <c r="AL118" t="s">
        <v>31</v>
      </c>
      <c r="AM118" t="s">
        <v>32</v>
      </c>
      <c r="AN118">
        <v>30020</v>
      </c>
      <c r="AO118" t="s">
        <v>33</v>
      </c>
      <c r="AP118" t="s">
        <v>34</v>
      </c>
      <c r="AQ118">
        <v>9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29:56" x14ac:dyDescent="0.25">
      <c r="AC119">
        <v>1</v>
      </c>
      <c r="AD119" s="1">
        <v>43732.476261574076</v>
      </c>
      <c r="AE119" t="s">
        <v>28</v>
      </c>
      <c r="AF119">
        <v>1990</v>
      </c>
      <c r="AG119">
        <v>13</v>
      </c>
      <c r="AH119" t="s">
        <v>29</v>
      </c>
      <c r="AI119">
        <v>1</v>
      </c>
      <c r="AJ119">
        <v>100</v>
      </c>
      <c r="AK119" t="s">
        <v>37</v>
      </c>
      <c r="AL119" t="s">
        <v>31</v>
      </c>
      <c r="AM119" t="s">
        <v>32</v>
      </c>
      <c r="AN119">
        <v>30020</v>
      </c>
      <c r="AO119" t="s">
        <v>33</v>
      </c>
      <c r="AP119" t="s">
        <v>34</v>
      </c>
      <c r="AQ119">
        <v>13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29:56" x14ac:dyDescent="0.25">
      <c r="AC120">
        <v>1</v>
      </c>
      <c r="AD120" s="1">
        <v>43732.476261574076</v>
      </c>
      <c r="AE120" t="s">
        <v>28</v>
      </c>
      <c r="AF120">
        <v>1990</v>
      </c>
      <c r="AG120">
        <v>20</v>
      </c>
      <c r="AH120" t="s">
        <v>38</v>
      </c>
      <c r="AI120">
        <v>1</v>
      </c>
      <c r="AJ120">
        <v>100</v>
      </c>
      <c r="AK120" t="s">
        <v>39</v>
      </c>
      <c r="AL120" t="s">
        <v>40</v>
      </c>
      <c r="AM120" t="s">
        <v>32</v>
      </c>
      <c r="AN120">
        <v>30020</v>
      </c>
      <c r="AO120" t="s">
        <v>33</v>
      </c>
      <c r="AP120" t="s">
        <v>34</v>
      </c>
      <c r="AQ120">
        <v>9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29:56" x14ac:dyDescent="0.25">
      <c r="AC121">
        <v>1</v>
      </c>
      <c r="AD121" s="1">
        <v>43732.476261574076</v>
      </c>
      <c r="AE121" t="s">
        <v>28</v>
      </c>
      <c r="AF121">
        <v>1990</v>
      </c>
      <c r="AG121">
        <v>21</v>
      </c>
      <c r="AH121" t="s">
        <v>38</v>
      </c>
      <c r="AI121">
        <v>1</v>
      </c>
      <c r="AJ121">
        <v>100</v>
      </c>
      <c r="AK121" t="s">
        <v>41</v>
      </c>
      <c r="AL121" t="s">
        <v>40</v>
      </c>
      <c r="AM121" t="s">
        <v>32</v>
      </c>
      <c r="AN121">
        <v>30020</v>
      </c>
      <c r="AO121" t="s">
        <v>33</v>
      </c>
      <c r="AP121" t="s">
        <v>34</v>
      </c>
      <c r="AQ121">
        <v>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29:56" x14ac:dyDescent="0.25">
      <c r="AC122">
        <v>1</v>
      </c>
      <c r="AD122" s="1">
        <v>43732.476261574076</v>
      </c>
      <c r="AE122" t="s">
        <v>28</v>
      </c>
      <c r="AF122">
        <v>1990</v>
      </c>
      <c r="AG122">
        <v>22</v>
      </c>
      <c r="AH122" t="s">
        <v>38</v>
      </c>
      <c r="AI122">
        <v>1</v>
      </c>
      <c r="AJ122">
        <v>100</v>
      </c>
      <c r="AK122" t="s">
        <v>42</v>
      </c>
      <c r="AL122" t="s">
        <v>40</v>
      </c>
      <c r="AM122" t="s">
        <v>32</v>
      </c>
      <c r="AN122">
        <v>30020</v>
      </c>
      <c r="AO122" t="s">
        <v>33</v>
      </c>
      <c r="AP122" t="s">
        <v>34</v>
      </c>
      <c r="AQ122">
        <v>13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29:56" x14ac:dyDescent="0.25">
      <c r="AC123">
        <v>1</v>
      </c>
      <c r="AD123" s="1">
        <v>43732.476261574076</v>
      </c>
      <c r="AE123" t="s">
        <v>28</v>
      </c>
      <c r="AF123">
        <v>1990</v>
      </c>
      <c r="AG123">
        <v>30</v>
      </c>
      <c r="AH123" t="s">
        <v>43</v>
      </c>
      <c r="AI123">
        <v>1</v>
      </c>
      <c r="AJ123">
        <v>100</v>
      </c>
      <c r="AK123" t="s">
        <v>44</v>
      </c>
      <c r="AL123" t="s">
        <v>40</v>
      </c>
      <c r="AM123" t="s">
        <v>32</v>
      </c>
      <c r="AN123">
        <v>30020</v>
      </c>
      <c r="AO123" t="s">
        <v>33</v>
      </c>
      <c r="AP123" t="s">
        <v>34</v>
      </c>
      <c r="AQ123">
        <v>14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29:56" x14ac:dyDescent="0.25">
      <c r="AC124">
        <v>1</v>
      </c>
      <c r="AD124" s="1">
        <v>43732.476261574076</v>
      </c>
      <c r="AE124" t="s">
        <v>28</v>
      </c>
      <c r="AF124">
        <v>1990</v>
      </c>
      <c r="AG124">
        <v>31</v>
      </c>
      <c r="AH124" t="s">
        <v>43</v>
      </c>
      <c r="AI124">
        <v>1</v>
      </c>
      <c r="AJ124">
        <v>100</v>
      </c>
      <c r="AK124" t="s">
        <v>45</v>
      </c>
      <c r="AL124" t="s">
        <v>40</v>
      </c>
      <c r="AM124" t="s">
        <v>32</v>
      </c>
      <c r="AN124">
        <v>30020</v>
      </c>
      <c r="AO124" t="s">
        <v>33</v>
      </c>
      <c r="AP124" t="s">
        <v>34</v>
      </c>
      <c r="AQ124">
        <v>23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29:56" x14ac:dyDescent="0.25">
      <c r="AC125">
        <v>1</v>
      </c>
      <c r="AD125" s="1">
        <v>43732.476261574076</v>
      </c>
      <c r="AE125" t="s">
        <v>28</v>
      </c>
      <c r="AF125">
        <v>1990</v>
      </c>
      <c r="AG125">
        <v>32</v>
      </c>
      <c r="AH125" t="s">
        <v>43</v>
      </c>
      <c r="AI125">
        <v>1</v>
      </c>
      <c r="AJ125">
        <v>100</v>
      </c>
      <c r="AK125" t="s">
        <v>46</v>
      </c>
      <c r="AL125" t="s">
        <v>40</v>
      </c>
      <c r="AM125" t="s">
        <v>32</v>
      </c>
      <c r="AN125">
        <v>30020</v>
      </c>
      <c r="AO125" t="s">
        <v>33</v>
      </c>
      <c r="AP125" t="s">
        <v>34</v>
      </c>
      <c r="AQ125">
        <v>7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29:56" x14ac:dyDescent="0.25">
      <c r="AC126">
        <v>1</v>
      </c>
      <c r="AD126" s="1">
        <v>43732.476261574076</v>
      </c>
      <c r="AE126" t="s">
        <v>28</v>
      </c>
      <c r="AF126">
        <v>1990</v>
      </c>
      <c r="AG126">
        <v>33</v>
      </c>
      <c r="AH126" t="s">
        <v>43</v>
      </c>
      <c r="AI126">
        <v>1</v>
      </c>
      <c r="AJ126">
        <v>100</v>
      </c>
      <c r="AK126" t="s">
        <v>47</v>
      </c>
      <c r="AL126" t="s">
        <v>40</v>
      </c>
      <c r="AM126" t="s">
        <v>32</v>
      </c>
      <c r="AN126">
        <v>30020</v>
      </c>
      <c r="AO126" t="s">
        <v>33</v>
      </c>
      <c r="AP126" t="s">
        <v>34</v>
      </c>
      <c r="AQ126">
        <v>6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29:56" x14ac:dyDescent="0.25">
      <c r="AC127">
        <v>1</v>
      </c>
      <c r="AD127" s="1">
        <v>43732.476261574076</v>
      </c>
      <c r="AE127" t="s">
        <v>28</v>
      </c>
      <c r="AF127">
        <v>1990</v>
      </c>
      <c r="AG127">
        <v>35</v>
      </c>
      <c r="AH127" t="s">
        <v>43</v>
      </c>
      <c r="AI127">
        <v>1</v>
      </c>
      <c r="AJ127">
        <v>100</v>
      </c>
      <c r="AK127" t="s">
        <v>48</v>
      </c>
      <c r="AL127" t="s">
        <v>40</v>
      </c>
      <c r="AM127" t="s">
        <v>32</v>
      </c>
      <c r="AN127">
        <v>30020</v>
      </c>
      <c r="AO127" t="s">
        <v>33</v>
      </c>
      <c r="AP127" t="s">
        <v>34</v>
      </c>
      <c r="AQ127">
        <v>1</v>
      </c>
      <c r="AR127">
        <v>0</v>
      </c>
      <c r="AS127">
        <v>0</v>
      </c>
      <c r="AU127">
        <v>0</v>
      </c>
      <c r="AW127">
        <v>0</v>
      </c>
      <c r="BA127">
        <v>0</v>
      </c>
    </row>
    <row r="128" spans="29:56" x14ac:dyDescent="0.25">
      <c r="AC128">
        <v>1</v>
      </c>
      <c r="AD128" s="1">
        <v>43732.476261574076</v>
      </c>
      <c r="AE128" t="s">
        <v>28</v>
      </c>
      <c r="AF128">
        <v>1990</v>
      </c>
      <c r="AG128">
        <v>40</v>
      </c>
      <c r="AH128" t="s">
        <v>49</v>
      </c>
      <c r="AI128">
        <v>1</v>
      </c>
      <c r="AJ128">
        <v>100</v>
      </c>
      <c r="AK128" t="s">
        <v>50</v>
      </c>
      <c r="AL128" t="s">
        <v>51</v>
      </c>
      <c r="AM128" t="s">
        <v>32</v>
      </c>
      <c r="AN128">
        <v>30020</v>
      </c>
      <c r="AO128" t="s">
        <v>33</v>
      </c>
      <c r="AP128" t="s">
        <v>34</v>
      </c>
      <c r="AQ128">
        <v>7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29:56" x14ac:dyDescent="0.25">
      <c r="AC129">
        <v>1</v>
      </c>
      <c r="AD129" s="1">
        <v>43732.476261574076</v>
      </c>
      <c r="AE129" t="s">
        <v>28</v>
      </c>
      <c r="AF129">
        <v>1990</v>
      </c>
      <c r="AG129">
        <v>41</v>
      </c>
      <c r="AH129" t="s">
        <v>49</v>
      </c>
      <c r="AI129">
        <v>1</v>
      </c>
      <c r="AJ129">
        <v>100</v>
      </c>
      <c r="AK129" t="s">
        <v>52</v>
      </c>
      <c r="AL129" t="s">
        <v>51</v>
      </c>
      <c r="AM129" t="s">
        <v>32</v>
      </c>
      <c r="AN129">
        <v>30020</v>
      </c>
      <c r="AO129" t="s">
        <v>33</v>
      </c>
      <c r="AP129" t="s">
        <v>34</v>
      </c>
      <c r="AQ129">
        <v>9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29:56" x14ac:dyDescent="0.25">
      <c r="AC130">
        <v>1</v>
      </c>
      <c r="AD130" s="1">
        <v>43732.476261574076</v>
      </c>
      <c r="AE130" t="s">
        <v>28</v>
      </c>
      <c r="AF130">
        <v>1990</v>
      </c>
      <c r="AG130">
        <v>110</v>
      </c>
      <c r="AH130" t="s">
        <v>29</v>
      </c>
      <c r="AI130">
        <v>101</v>
      </c>
      <c r="AJ130">
        <v>200</v>
      </c>
      <c r="AK130" t="s">
        <v>55</v>
      </c>
      <c r="AL130" t="s">
        <v>31</v>
      </c>
      <c r="AM130" t="s">
        <v>56</v>
      </c>
      <c r="AN130">
        <v>30020</v>
      </c>
      <c r="AO130" t="s">
        <v>33</v>
      </c>
      <c r="AP130" t="s">
        <v>34</v>
      </c>
      <c r="AQ130">
        <v>12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29:56" x14ac:dyDescent="0.25">
      <c r="AC131">
        <v>1</v>
      </c>
      <c r="AD131" s="1">
        <v>43732.476261574076</v>
      </c>
      <c r="AE131" t="s">
        <v>28</v>
      </c>
      <c r="AF131">
        <v>1990</v>
      </c>
      <c r="AG131">
        <v>111</v>
      </c>
      <c r="AH131" t="s">
        <v>29</v>
      </c>
      <c r="AI131">
        <v>101</v>
      </c>
      <c r="AJ131">
        <v>200</v>
      </c>
      <c r="AK131" t="s">
        <v>57</v>
      </c>
      <c r="AL131" t="s">
        <v>31</v>
      </c>
      <c r="AM131" t="s">
        <v>32</v>
      </c>
      <c r="AN131">
        <v>30020</v>
      </c>
      <c r="AO131" t="s">
        <v>33</v>
      </c>
      <c r="AP131" t="s">
        <v>34</v>
      </c>
      <c r="AQ131">
        <v>24</v>
      </c>
      <c r="AR131">
        <v>1</v>
      </c>
      <c r="AS131">
        <v>0.6</v>
      </c>
      <c r="AT131">
        <v>0.41724596316081303</v>
      </c>
      <c r="AU131">
        <v>0.9</v>
      </c>
      <c r="AV131">
        <v>0.90234853624743305</v>
      </c>
      <c r="AW131">
        <v>5.3</v>
      </c>
      <c r="AX131">
        <v>27.739955168495101</v>
      </c>
      <c r="AY131">
        <v>0</v>
      </c>
      <c r="AZ131">
        <v>16.2</v>
      </c>
      <c r="BA131">
        <v>7745</v>
      </c>
      <c r="BB131">
        <v>59991252.527022399</v>
      </c>
      <c r="BC131">
        <v>0</v>
      </c>
      <c r="BD131">
        <v>23771</v>
      </c>
    </row>
    <row r="132" spans="29:56" x14ac:dyDescent="0.25">
      <c r="AC132">
        <v>1</v>
      </c>
      <c r="AD132" s="1">
        <v>43732.476261574076</v>
      </c>
      <c r="AE132" t="s">
        <v>28</v>
      </c>
      <c r="AF132">
        <v>1990</v>
      </c>
      <c r="AG132">
        <v>112</v>
      </c>
      <c r="AH132" t="s">
        <v>29</v>
      </c>
      <c r="AI132">
        <v>101</v>
      </c>
      <c r="AJ132">
        <v>200</v>
      </c>
      <c r="AK132" t="s">
        <v>58</v>
      </c>
      <c r="AL132" t="s">
        <v>31</v>
      </c>
      <c r="AM132" t="s">
        <v>56</v>
      </c>
      <c r="AN132">
        <v>30020</v>
      </c>
      <c r="AO132" t="s">
        <v>33</v>
      </c>
      <c r="AP132" t="s">
        <v>34</v>
      </c>
      <c r="AQ132">
        <v>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29:56" x14ac:dyDescent="0.25">
      <c r="AC133">
        <v>1</v>
      </c>
      <c r="AD133" s="1">
        <v>43732.476261574076</v>
      </c>
      <c r="AE133" t="s">
        <v>28</v>
      </c>
      <c r="AF133">
        <v>1990</v>
      </c>
      <c r="AG133">
        <v>120</v>
      </c>
      <c r="AH133" t="s">
        <v>38</v>
      </c>
      <c r="AI133">
        <v>101</v>
      </c>
      <c r="AJ133">
        <v>200</v>
      </c>
      <c r="AK133" t="s">
        <v>59</v>
      </c>
      <c r="AL133" t="s">
        <v>40</v>
      </c>
      <c r="AM133" t="s">
        <v>56</v>
      </c>
      <c r="AN133">
        <v>30020</v>
      </c>
      <c r="AO133" t="s">
        <v>33</v>
      </c>
      <c r="AP133" t="s">
        <v>34</v>
      </c>
      <c r="AQ133">
        <v>71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29:56" x14ac:dyDescent="0.25">
      <c r="AC134">
        <v>1</v>
      </c>
      <c r="AD134" s="1">
        <v>43732.476261574076</v>
      </c>
      <c r="AE134" t="s">
        <v>28</v>
      </c>
      <c r="AF134">
        <v>1990</v>
      </c>
      <c r="AG134">
        <v>121</v>
      </c>
      <c r="AH134" t="s">
        <v>38</v>
      </c>
      <c r="AI134">
        <v>101</v>
      </c>
      <c r="AJ134">
        <v>200</v>
      </c>
      <c r="AK134" t="s">
        <v>60</v>
      </c>
      <c r="AL134" t="s">
        <v>40</v>
      </c>
      <c r="AM134" t="s">
        <v>32</v>
      </c>
      <c r="AN134">
        <v>30020</v>
      </c>
      <c r="AO134" t="s">
        <v>33</v>
      </c>
      <c r="AP134" t="s">
        <v>34</v>
      </c>
      <c r="AQ134">
        <v>21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29:56" x14ac:dyDescent="0.25">
      <c r="AC135">
        <v>1</v>
      </c>
      <c r="AD135" s="1">
        <v>43732.476261574076</v>
      </c>
      <c r="AE135" t="s">
        <v>28</v>
      </c>
      <c r="AF135">
        <v>1990</v>
      </c>
      <c r="AG135">
        <v>122</v>
      </c>
      <c r="AH135" t="s">
        <v>38</v>
      </c>
      <c r="AI135">
        <v>101</v>
      </c>
      <c r="AJ135">
        <v>200</v>
      </c>
      <c r="AK135" t="s">
        <v>61</v>
      </c>
      <c r="AL135" t="s">
        <v>40</v>
      </c>
      <c r="AM135" t="s">
        <v>32</v>
      </c>
      <c r="AN135">
        <v>30020</v>
      </c>
      <c r="AO135" t="s">
        <v>33</v>
      </c>
      <c r="AP135" t="s">
        <v>34</v>
      </c>
      <c r="AQ135">
        <v>17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29:56" x14ac:dyDescent="0.25">
      <c r="AC136">
        <v>1</v>
      </c>
      <c r="AD136" s="1">
        <v>43732.476261574076</v>
      </c>
      <c r="AE136" t="s">
        <v>28</v>
      </c>
      <c r="AF136">
        <v>1990</v>
      </c>
      <c r="AG136">
        <v>130</v>
      </c>
      <c r="AH136" t="s">
        <v>43</v>
      </c>
      <c r="AI136">
        <v>101</v>
      </c>
      <c r="AJ136">
        <v>200</v>
      </c>
      <c r="AK136" t="s">
        <v>62</v>
      </c>
      <c r="AL136" t="s">
        <v>40</v>
      </c>
      <c r="AM136" t="s">
        <v>56</v>
      </c>
      <c r="AN136">
        <v>30020</v>
      </c>
      <c r="AO136" t="s">
        <v>33</v>
      </c>
      <c r="AP136" t="s">
        <v>34</v>
      </c>
      <c r="AQ136">
        <v>36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29:56" x14ac:dyDescent="0.25">
      <c r="AC137">
        <v>1</v>
      </c>
      <c r="AD137" s="1">
        <v>43732.476261574076</v>
      </c>
      <c r="AE137" t="s">
        <v>28</v>
      </c>
      <c r="AF137">
        <v>1990</v>
      </c>
      <c r="AG137">
        <v>131</v>
      </c>
      <c r="AH137" t="s">
        <v>43</v>
      </c>
      <c r="AI137">
        <v>101</v>
      </c>
      <c r="AJ137">
        <v>200</v>
      </c>
      <c r="AK137" t="s">
        <v>63</v>
      </c>
      <c r="AL137" t="s">
        <v>40</v>
      </c>
      <c r="AM137" t="s">
        <v>32</v>
      </c>
      <c r="AN137">
        <v>30020</v>
      </c>
      <c r="AO137" t="s">
        <v>33</v>
      </c>
      <c r="AP137" t="s">
        <v>34</v>
      </c>
      <c r="AQ137">
        <v>28</v>
      </c>
      <c r="AR137">
        <v>1</v>
      </c>
      <c r="AS137">
        <v>8.5</v>
      </c>
      <c r="AT137">
        <v>71.411250894923995</v>
      </c>
      <c r="AU137">
        <v>14.6</v>
      </c>
      <c r="AV137">
        <v>212.565723863004</v>
      </c>
      <c r="AW137">
        <v>62</v>
      </c>
      <c r="AX137">
        <v>3843.5530680233701</v>
      </c>
      <c r="AY137">
        <v>0</v>
      </c>
      <c r="AZ137">
        <v>189.2</v>
      </c>
      <c r="BA137">
        <v>106962</v>
      </c>
      <c r="BB137">
        <v>11440881231.900299</v>
      </c>
      <c r="BC137">
        <v>0</v>
      </c>
      <c r="BD137">
        <v>326448</v>
      </c>
    </row>
    <row r="138" spans="29:56" x14ac:dyDescent="0.25">
      <c r="AC138">
        <v>1</v>
      </c>
      <c r="AD138" s="1">
        <v>43732.476261574076</v>
      </c>
      <c r="AE138" t="s">
        <v>28</v>
      </c>
      <c r="AF138">
        <v>1990</v>
      </c>
      <c r="AG138">
        <v>132</v>
      </c>
      <c r="AH138" t="s">
        <v>43</v>
      </c>
      <c r="AI138">
        <v>101</v>
      </c>
      <c r="AJ138">
        <v>200</v>
      </c>
      <c r="AK138" t="s">
        <v>64</v>
      </c>
      <c r="AL138" t="s">
        <v>40</v>
      </c>
      <c r="AM138" t="s">
        <v>32</v>
      </c>
      <c r="AN138">
        <v>30020</v>
      </c>
      <c r="AO138" t="s">
        <v>33</v>
      </c>
      <c r="AP138" t="s">
        <v>34</v>
      </c>
      <c r="AQ138">
        <v>23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29:56" x14ac:dyDescent="0.25">
      <c r="AC139">
        <v>1</v>
      </c>
      <c r="AD139" s="1">
        <v>43732.476261574076</v>
      </c>
      <c r="AE139" t="s">
        <v>28</v>
      </c>
      <c r="AF139">
        <v>1990</v>
      </c>
      <c r="AG139">
        <v>133</v>
      </c>
      <c r="AH139" t="s">
        <v>43</v>
      </c>
      <c r="AI139">
        <v>101</v>
      </c>
      <c r="AJ139">
        <v>200</v>
      </c>
      <c r="AK139" t="s">
        <v>65</v>
      </c>
      <c r="AL139" t="s">
        <v>40</v>
      </c>
      <c r="AM139" t="s">
        <v>32</v>
      </c>
      <c r="AN139">
        <v>30020</v>
      </c>
      <c r="AO139" t="s">
        <v>33</v>
      </c>
      <c r="AP139" t="s">
        <v>34</v>
      </c>
      <c r="AQ139">
        <v>31</v>
      </c>
      <c r="AR139">
        <v>2</v>
      </c>
      <c r="AS139">
        <v>3.4</v>
      </c>
      <c r="AT139">
        <v>9.6916669709683401</v>
      </c>
      <c r="AU139">
        <v>17.399999999999999</v>
      </c>
      <c r="AV139">
        <v>257.50632228213999</v>
      </c>
      <c r="AW139">
        <v>41.4</v>
      </c>
      <c r="AX139">
        <v>1413.5702812942</v>
      </c>
      <c r="AY139">
        <v>0</v>
      </c>
      <c r="AZ139">
        <v>118.2</v>
      </c>
      <c r="BA139">
        <v>210734</v>
      </c>
      <c r="BB139">
        <v>37558377265.106201</v>
      </c>
      <c r="BC139">
        <v>0</v>
      </c>
      <c r="BD139">
        <v>606473</v>
      </c>
    </row>
    <row r="140" spans="29:56" x14ac:dyDescent="0.25">
      <c r="AC140">
        <v>1</v>
      </c>
      <c r="AD140" s="1">
        <v>43732.476261574076</v>
      </c>
      <c r="AE140" t="s">
        <v>28</v>
      </c>
      <c r="AF140">
        <v>1990</v>
      </c>
      <c r="AG140">
        <v>134</v>
      </c>
      <c r="AH140" t="s">
        <v>43</v>
      </c>
      <c r="AI140">
        <v>101</v>
      </c>
      <c r="AJ140">
        <v>200</v>
      </c>
      <c r="AK140" t="s">
        <v>66</v>
      </c>
      <c r="AL140" t="s">
        <v>40</v>
      </c>
      <c r="AM140" t="s">
        <v>32</v>
      </c>
      <c r="AN140">
        <v>30020</v>
      </c>
      <c r="AO140" t="s">
        <v>33</v>
      </c>
      <c r="AP140" t="s">
        <v>34</v>
      </c>
      <c r="AQ140">
        <v>12</v>
      </c>
      <c r="AR140">
        <v>1</v>
      </c>
      <c r="AS140">
        <v>0.8</v>
      </c>
      <c r="AT140">
        <v>0.69383632017133101</v>
      </c>
      <c r="AU140">
        <v>6.1</v>
      </c>
      <c r="AV140">
        <v>37.512776825872102</v>
      </c>
      <c r="AW140">
        <v>4.2</v>
      </c>
      <c r="AX140">
        <v>17.525421465111499</v>
      </c>
      <c r="AY140">
        <v>0</v>
      </c>
      <c r="AZ140">
        <v>13.4</v>
      </c>
      <c r="BA140">
        <v>30782</v>
      </c>
      <c r="BB140">
        <v>947524949.45456004</v>
      </c>
      <c r="BC140">
        <v>0</v>
      </c>
      <c r="BD140">
        <v>98533</v>
      </c>
    </row>
    <row r="141" spans="29:56" x14ac:dyDescent="0.25">
      <c r="AC141">
        <v>1</v>
      </c>
      <c r="AD141" s="1">
        <v>43732.476261574076</v>
      </c>
      <c r="AE141" t="s">
        <v>28</v>
      </c>
      <c r="AF141">
        <v>1990</v>
      </c>
      <c r="AG141">
        <v>140</v>
      </c>
      <c r="AH141" t="s">
        <v>49</v>
      </c>
      <c r="AI141">
        <v>101</v>
      </c>
      <c r="AJ141">
        <v>200</v>
      </c>
      <c r="AK141" t="s">
        <v>67</v>
      </c>
      <c r="AL141" t="s">
        <v>51</v>
      </c>
      <c r="AM141" t="s">
        <v>32</v>
      </c>
      <c r="AN141">
        <v>30020</v>
      </c>
      <c r="AO141" t="s">
        <v>33</v>
      </c>
      <c r="AP141" t="s">
        <v>34</v>
      </c>
      <c r="AQ141">
        <v>19</v>
      </c>
      <c r="AR141">
        <v>5</v>
      </c>
      <c r="AS141">
        <v>55.5</v>
      </c>
      <c r="AT141">
        <v>604.82880214391798</v>
      </c>
      <c r="AU141">
        <v>116.3</v>
      </c>
      <c r="AV141">
        <v>3570.1722722283298</v>
      </c>
      <c r="AW141">
        <v>407.5</v>
      </c>
      <c r="AX141">
        <v>32635.299774702398</v>
      </c>
      <c r="AY141">
        <v>27.9</v>
      </c>
      <c r="AZ141">
        <v>787</v>
      </c>
      <c r="BA141">
        <v>854044</v>
      </c>
      <c r="BB141">
        <v>192639044203.086</v>
      </c>
      <c r="BC141">
        <v>0</v>
      </c>
      <c r="BD141">
        <v>1776187</v>
      </c>
    </row>
    <row r="142" spans="29:56" x14ac:dyDescent="0.25">
      <c r="AC142">
        <v>1</v>
      </c>
      <c r="AD142" s="1">
        <v>43732.476261574076</v>
      </c>
      <c r="AE142" t="s">
        <v>28</v>
      </c>
      <c r="AF142">
        <v>1990</v>
      </c>
      <c r="AG142">
        <v>141</v>
      </c>
      <c r="AH142" t="s">
        <v>49</v>
      </c>
      <c r="AI142">
        <v>101</v>
      </c>
      <c r="AJ142">
        <v>200</v>
      </c>
      <c r="AK142" t="s">
        <v>68</v>
      </c>
      <c r="AL142" t="s">
        <v>51</v>
      </c>
      <c r="AM142" t="s">
        <v>32</v>
      </c>
      <c r="AN142">
        <v>30020</v>
      </c>
      <c r="AO142" t="s">
        <v>33</v>
      </c>
      <c r="AP142" t="s">
        <v>34</v>
      </c>
      <c r="AQ142">
        <v>10</v>
      </c>
      <c r="AR142">
        <v>2</v>
      </c>
      <c r="AS142">
        <v>15.5</v>
      </c>
      <c r="AT142">
        <v>213.06532899310801</v>
      </c>
      <c r="AU142">
        <v>90.1</v>
      </c>
      <c r="AV142">
        <v>5747.8444901172397</v>
      </c>
      <c r="AW142">
        <v>81.900000000000006</v>
      </c>
      <c r="AX142">
        <v>5932.1785957571001</v>
      </c>
      <c r="AY142">
        <v>0</v>
      </c>
      <c r="AZ142">
        <v>256.10000000000002</v>
      </c>
      <c r="BA142">
        <v>475519</v>
      </c>
      <c r="BB142">
        <v>160031856037.52899</v>
      </c>
      <c r="BC142">
        <v>0</v>
      </c>
      <c r="BD142">
        <v>1380409</v>
      </c>
    </row>
    <row r="143" spans="29:56" x14ac:dyDescent="0.25">
      <c r="AC143">
        <v>1</v>
      </c>
      <c r="AD143" s="1">
        <v>43732.476261574076</v>
      </c>
      <c r="AE143" t="s">
        <v>28</v>
      </c>
      <c r="AF143">
        <v>1990</v>
      </c>
      <c r="AG143">
        <v>142</v>
      </c>
      <c r="AH143" t="s">
        <v>49</v>
      </c>
      <c r="AI143">
        <v>101</v>
      </c>
      <c r="AJ143">
        <v>200</v>
      </c>
      <c r="AK143" t="s">
        <v>69</v>
      </c>
      <c r="AL143" t="s">
        <v>51</v>
      </c>
      <c r="AM143" t="s">
        <v>32</v>
      </c>
      <c r="AN143">
        <v>30020</v>
      </c>
      <c r="AO143" t="s">
        <v>33</v>
      </c>
      <c r="AP143" t="s">
        <v>34</v>
      </c>
      <c r="AQ143">
        <v>14</v>
      </c>
      <c r="AR143">
        <v>3</v>
      </c>
      <c r="AS143">
        <v>41.5</v>
      </c>
      <c r="AT143">
        <v>1141.6902496231501</v>
      </c>
      <c r="AU143">
        <v>185.7</v>
      </c>
      <c r="AV143">
        <v>23544.683494176101</v>
      </c>
      <c r="AW143">
        <v>375.2</v>
      </c>
      <c r="AX143">
        <v>93133.713049299302</v>
      </c>
      <c r="AY143">
        <v>0</v>
      </c>
      <c r="AZ143">
        <v>1034.4000000000001</v>
      </c>
      <c r="BA143">
        <v>1677104</v>
      </c>
      <c r="BB143">
        <v>1920664380822.1799</v>
      </c>
      <c r="BC143">
        <v>0</v>
      </c>
      <c r="BD143">
        <v>4670606</v>
      </c>
    </row>
    <row r="144" spans="29:56" x14ac:dyDescent="0.25">
      <c r="AC144">
        <v>1</v>
      </c>
      <c r="AD144" s="1">
        <v>43732.476261574076</v>
      </c>
      <c r="AE144" t="s">
        <v>28</v>
      </c>
      <c r="AF144">
        <v>1990</v>
      </c>
      <c r="AG144">
        <v>143</v>
      </c>
      <c r="AH144" t="s">
        <v>49</v>
      </c>
      <c r="AI144">
        <v>101</v>
      </c>
      <c r="AJ144">
        <v>200</v>
      </c>
      <c r="AK144" t="s">
        <v>70</v>
      </c>
      <c r="AL144" t="s">
        <v>51</v>
      </c>
      <c r="AM144" t="s">
        <v>32</v>
      </c>
      <c r="AN144">
        <v>30020</v>
      </c>
      <c r="AO144" t="s">
        <v>33</v>
      </c>
      <c r="AP144" t="s">
        <v>34</v>
      </c>
      <c r="AQ144">
        <v>14</v>
      </c>
      <c r="AR144">
        <v>2</v>
      </c>
      <c r="AS144">
        <v>62.9</v>
      </c>
      <c r="AT144">
        <v>3921.75096295924</v>
      </c>
      <c r="AU144">
        <v>248</v>
      </c>
      <c r="AV144">
        <v>60108.8651992062</v>
      </c>
      <c r="AW144">
        <v>485.9</v>
      </c>
      <c r="AX144">
        <v>234186.32088509601</v>
      </c>
      <c r="AY144">
        <v>0</v>
      </c>
      <c r="AZ144">
        <v>1531.2</v>
      </c>
      <c r="BA144">
        <v>1916216</v>
      </c>
      <c r="BB144">
        <v>3589384977917.73</v>
      </c>
      <c r="BC144">
        <v>0</v>
      </c>
      <c r="BD144">
        <v>6008481</v>
      </c>
    </row>
    <row r="145" spans="29:56" x14ac:dyDescent="0.25">
      <c r="AC145">
        <v>1</v>
      </c>
      <c r="AD145" s="1">
        <v>43732.476261574076</v>
      </c>
      <c r="AE145" t="s">
        <v>28</v>
      </c>
      <c r="AF145">
        <v>1990</v>
      </c>
      <c r="AG145">
        <v>150</v>
      </c>
      <c r="AH145" t="s">
        <v>53</v>
      </c>
      <c r="AI145">
        <v>101</v>
      </c>
      <c r="AJ145">
        <v>200</v>
      </c>
      <c r="AK145" t="s">
        <v>71</v>
      </c>
      <c r="AL145" t="s">
        <v>51</v>
      </c>
      <c r="AM145" t="s">
        <v>32</v>
      </c>
      <c r="AN145">
        <v>30020</v>
      </c>
      <c r="AO145" t="s">
        <v>33</v>
      </c>
      <c r="AP145" t="s">
        <v>34</v>
      </c>
      <c r="AQ145">
        <v>10</v>
      </c>
      <c r="AR145">
        <v>7</v>
      </c>
      <c r="AS145">
        <v>315.89999999999998</v>
      </c>
      <c r="AT145">
        <v>22230.651538298302</v>
      </c>
      <c r="AU145">
        <v>2054.5</v>
      </c>
      <c r="AV145">
        <v>1025191.53770204</v>
      </c>
      <c r="AW145">
        <v>1325.8</v>
      </c>
      <c r="AX145">
        <v>391473.36795609002</v>
      </c>
      <c r="AY145">
        <v>0</v>
      </c>
      <c r="AZ145">
        <v>2741.1</v>
      </c>
      <c r="BA145">
        <v>8621481</v>
      </c>
      <c r="BB145">
        <v>18053235343682.801</v>
      </c>
      <c r="BC145">
        <v>0</v>
      </c>
      <c r="BD145">
        <v>18232515</v>
      </c>
    </row>
    <row r="146" spans="29:56" x14ac:dyDescent="0.25">
      <c r="AC146">
        <v>1</v>
      </c>
      <c r="AD146" s="1">
        <v>43732.476261574076</v>
      </c>
      <c r="AE146" t="s">
        <v>28</v>
      </c>
      <c r="AF146">
        <v>1990</v>
      </c>
      <c r="AG146">
        <v>151</v>
      </c>
      <c r="AH146" t="s">
        <v>53</v>
      </c>
      <c r="AI146">
        <v>101</v>
      </c>
      <c r="AJ146">
        <v>200</v>
      </c>
      <c r="AK146" t="s">
        <v>72</v>
      </c>
      <c r="AL146" t="s">
        <v>51</v>
      </c>
      <c r="AM146" t="s">
        <v>32</v>
      </c>
      <c r="AN146">
        <v>30020</v>
      </c>
      <c r="AO146" t="s">
        <v>33</v>
      </c>
      <c r="AP146" t="s">
        <v>34</v>
      </c>
      <c r="AQ146">
        <v>13</v>
      </c>
      <c r="AR146">
        <v>6</v>
      </c>
      <c r="AS146">
        <v>21.3</v>
      </c>
      <c r="AT146">
        <v>168.33569608462301</v>
      </c>
      <c r="AU146">
        <v>118.7</v>
      </c>
      <c r="AV146">
        <v>6436.4857346470899</v>
      </c>
      <c r="AW146">
        <v>147</v>
      </c>
      <c r="AX146">
        <v>7986.24858091646</v>
      </c>
      <c r="AY146">
        <v>0</v>
      </c>
      <c r="AZ146">
        <v>341.7</v>
      </c>
      <c r="BA146">
        <v>817573</v>
      </c>
      <c r="BB146">
        <v>305362298431.18799</v>
      </c>
      <c r="BC146">
        <v>0</v>
      </c>
      <c r="BD146">
        <v>2021680</v>
      </c>
    </row>
    <row r="147" spans="29:56" x14ac:dyDescent="0.25">
      <c r="AC147">
        <v>1</v>
      </c>
      <c r="AD147" s="1">
        <v>43732.476261574076</v>
      </c>
      <c r="AE147" t="s">
        <v>28</v>
      </c>
      <c r="AF147">
        <v>1990</v>
      </c>
      <c r="AG147">
        <v>210</v>
      </c>
      <c r="AH147" t="s">
        <v>29</v>
      </c>
      <c r="AI147">
        <v>201</v>
      </c>
      <c r="AJ147">
        <v>300</v>
      </c>
      <c r="AK147" t="s">
        <v>73</v>
      </c>
      <c r="AL147" t="s">
        <v>31</v>
      </c>
      <c r="AM147" t="s">
        <v>74</v>
      </c>
      <c r="AN147">
        <v>30020</v>
      </c>
      <c r="AO147" t="s">
        <v>33</v>
      </c>
      <c r="AP147" t="s">
        <v>34</v>
      </c>
      <c r="AQ147">
        <v>8</v>
      </c>
      <c r="AR147">
        <v>6</v>
      </c>
      <c r="AS147">
        <v>242.6</v>
      </c>
      <c r="AT147">
        <v>29517.5861305051</v>
      </c>
      <c r="AU147">
        <v>614</v>
      </c>
      <c r="AV147">
        <v>211929.35281970201</v>
      </c>
      <c r="AW147">
        <v>676.3</v>
      </c>
      <c r="AX147">
        <v>229430.14999129501</v>
      </c>
      <c r="AY147">
        <v>0</v>
      </c>
      <c r="AZ147">
        <v>1809.1</v>
      </c>
      <c r="BA147">
        <v>1711783</v>
      </c>
      <c r="BB147">
        <v>1647254724353.3799</v>
      </c>
      <c r="BC147">
        <v>0</v>
      </c>
      <c r="BD147">
        <v>4747152</v>
      </c>
    </row>
    <row r="148" spans="29:56" x14ac:dyDescent="0.25">
      <c r="AC148">
        <v>1</v>
      </c>
      <c r="AD148" s="1">
        <v>43732.476261574076</v>
      </c>
      <c r="AE148" t="s">
        <v>28</v>
      </c>
      <c r="AF148">
        <v>1990</v>
      </c>
      <c r="AG148">
        <v>220</v>
      </c>
      <c r="AH148" t="s">
        <v>38</v>
      </c>
      <c r="AI148">
        <v>201</v>
      </c>
      <c r="AJ148">
        <v>300</v>
      </c>
      <c r="AK148" t="s">
        <v>75</v>
      </c>
      <c r="AL148" t="s">
        <v>40</v>
      </c>
      <c r="AM148" t="s">
        <v>56</v>
      </c>
      <c r="AN148">
        <v>30020</v>
      </c>
      <c r="AO148" t="s">
        <v>33</v>
      </c>
      <c r="AP148" t="s">
        <v>34</v>
      </c>
      <c r="AQ148">
        <v>12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29:56" x14ac:dyDescent="0.25">
      <c r="AC149">
        <v>1</v>
      </c>
      <c r="AD149" s="1">
        <v>43732.476261574076</v>
      </c>
      <c r="AE149" t="s">
        <v>28</v>
      </c>
      <c r="AF149">
        <v>1990</v>
      </c>
      <c r="AG149">
        <v>221</v>
      </c>
      <c r="AH149" t="s">
        <v>38</v>
      </c>
      <c r="AI149">
        <v>201</v>
      </c>
      <c r="AJ149">
        <v>300</v>
      </c>
      <c r="AK149" t="s">
        <v>76</v>
      </c>
      <c r="AL149" t="s">
        <v>40</v>
      </c>
      <c r="AM149" t="s">
        <v>74</v>
      </c>
      <c r="AN149">
        <v>30020</v>
      </c>
      <c r="AO149" t="s">
        <v>33</v>
      </c>
      <c r="AP149" t="s">
        <v>34</v>
      </c>
      <c r="AQ149">
        <v>5</v>
      </c>
      <c r="AR149">
        <v>2</v>
      </c>
      <c r="AS149">
        <v>367.2</v>
      </c>
      <c r="AT149">
        <v>69634.514638863897</v>
      </c>
      <c r="AU149">
        <v>1142.5</v>
      </c>
      <c r="AV149">
        <v>576528.47987975704</v>
      </c>
      <c r="AW149">
        <v>561.29999999999995</v>
      </c>
      <c r="AX149">
        <v>162648.16481162701</v>
      </c>
      <c r="AY149">
        <v>0</v>
      </c>
      <c r="AZ149">
        <v>1680.8</v>
      </c>
      <c r="BA149">
        <v>1746115</v>
      </c>
      <c r="BB149">
        <v>1346620992483.3</v>
      </c>
      <c r="BC149">
        <v>0</v>
      </c>
      <c r="BD149">
        <v>4967496</v>
      </c>
    </row>
    <row r="150" spans="29:56" x14ac:dyDescent="0.25">
      <c r="AC150">
        <v>1</v>
      </c>
      <c r="AD150" s="1">
        <v>43732.476261574076</v>
      </c>
      <c r="AE150" t="s">
        <v>28</v>
      </c>
      <c r="AF150">
        <v>1990</v>
      </c>
      <c r="AG150">
        <v>230</v>
      </c>
      <c r="AH150" t="s">
        <v>43</v>
      </c>
      <c r="AI150">
        <v>201</v>
      </c>
      <c r="AJ150">
        <v>300</v>
      </c>
      <c r="AK150" t="s">
        <v>77</v>
      </c>
      <c r="AL150" t="s">
        <v>40</v>
      </c>
      <c r="AM150" t="s">
        <v>56</v>
      </c>
      <c r="AN150">
        <v>30020</v>
      </c>
      <c r="AO150" t="s">
        <v>33</v>
      </c>
      <c r="AP150" t="s">
        <v>34</v>
      </c>
      <c r="AQ150">
        <v>17</v>
      </c>
      <c r="AR150">
        <v>12</v>
      </c>
      <c r="AS150">
        <v>271.7</v>
      </c>
      <c r="AT150">
        <v>12855.266952247101</v>
      </c>
      <c r="AU150">
        <v>769.4</v>
      </c>
      <c r="AV150">
        <v>91120.980714688805</v>
      </c>
      <c r="AW150">
        <v>1809.7</v>
      </c>
      <c r="AX150">
        <v>570110.61721155304</v>
      </c>
      <c r="AY150">
        <v>209</v>
      </c>
      <c r="AZ150">
        <v>3410.4</v>
      </c>
      <c r="BA150">
        <v>5123856</v>
      </c>
      <c r="BB150">
        <v>4041070383769.2402</v>
      </c>
      <c r="BC150">
        <v>862145</v>
      </c>
      <c r="BD150">
        <v>9385568</v>
      </c>
    </row>
    <row r="151" spans="29:56" x14ac:dyDescent="0.25">
      <c r="AC151">
        <v>1</v>
      </c>
      <c r="AD151" s="1">
        <v>43732.476261574076</v>
      </c>
      <c r="AE151" t="s">
        <v>28</v>
      </c>
      <c r="AF151">
        <v>1990</v>
      </c>
      <c r="AG151">
        <v>231</v>
      </c>
      <c r="AH151" t="s">
        <v>43</v>
      </c>
      <c r="AI151">
        <v>201</v>
      </c>
      <c r="AJ151">
        <v>300</v>
      </c>
      <c r="AK151" t="s">
        <v>78</v>
      </c>
      <c r="AL151" t="s">
        <v>40</v>
      </c>
      <c r="AM151" t="s">
        <v>74</v>
      </c>
      <c r="AN151">
        <v>30020</v>
      </c>
      <c r="AO151" t="s">
        <v>33</v>
      </c>
      <c r="AP151" t="s">
        <v>34</v>
      </c>
      <c r="AQ151">
        <v>6</v>
      </c>
      <c r="AR151">
        <v>6</v>
      </c>
      <c r="AS151">
        <v>229</v>
      </c>
      <c r="AT151">
        <v>18106.1934236003</v>
      </c>
      <c r="AU151">
        <v>874.5</v>
      </c>
      <c r="AV151">
        <v>293945.18378469499</v>
      </c>
      <c r="AW151">
        <v>371.5</v>
      </c>
      <c r="AX151">
        <v>47671.365610777902</v>
      </c>
      <c r="AY151">
        <v>0</v>
      </c>
      <c r="AZ151">
        <v>932.9</v>
      </c>
      <c r="BA151">
        <v>1418929</v>
      </c>
      <c r="BB151">
        <v>773921276432.55603</v>
      </c>
      <c r="BC151">
        <v>0</v>
      </c>
      <c r="BD151">
        <v>3680709</v>
      </c>
    </row>
    <row r="152" spans="29:56" x14ac:dyDescent="0.25">
      <c r="AC152">
        <v>1</v>
      </c>
      <c r="AD152" s="1">
        <v>43732.476261574076</v>
      </c>
      <c r="AE152" t="s">
        <v>28</v>
      </c>
      <c r="AF152">
        <v>1990</v>
      </c>
      <c r="AG152">
        <v>232</v>
      </c>
      <c r="AH152" t="s">
        <v>43</v>
      </c>
      <c r="AI152">
        <v>201</v>
      </c>
      <c r="AJ152">
        <v>300</v>
      </c>
      <c r="AK152" t="s">
        <v>79</v>
      </c>
      <c r="AL152" t="s">
        <v>40</v>
      </c>
      <c r="AM152" t="s">
        <v>56</v>
      </c>
      <c r="AN152">
        <v>30020</v>
      </c>
      <c r="AO152" t="s">
        <v>33</v>
      </c>
      <c r="AP152" t="s">
        <v>34</v>
      </c>
      <c r="AQ152">
        <v>5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29:56" x14ac:dyDescent="0.25">
      <c r="AC153">
        <v>1</v>
      </c>
      <c r="AD153" s="1">
        <v>43732.476261574076</v>
      </c>
      <c r="AE153" t="s">
        <v>28</v>
      </c>
      <c r="AF153">
        <v>1990</v>
      </c>
      <c r="AG153">
        <v>240</v>
      </c>
      <c r="AH153" t="s">
        <v>49</v>
      </c>
      <c r="AI153">
        <v>201</v>
      </c>
      <c r="AJ153">
        <v>300</v>
      </c>
      <c r="AK153" t="s">
        <v>80</v>
      </c>
      <c r="AL153" t="s">
        <v>51</v>
      </c>
      <c r="AM153" t="s">
        <v>56</v>
      </c>
      <c r="AN153">
        <v>30020</v>
      </c>
      <c r="AO153" t="s">
        <v>33</v>
      </c>
      <c r="AP153" t="s">
        <v>34</v>
      </c>
      <c r="AQ153">
        <v>27</v>
      </c>
      <c r="AR153">
        <v>26</v>
      </c>
      <c r="AS153">
        <v>338.2</v>
      </c>
      <c r="AT153">
        <v>6913.1183439958904</v>
      </c>
      <c r="AU153">
        <v>1471.8</v>
      </c>
      <c r="AV153">
        <v>113344.14175046601</v>
      </c>
      <c r="AW153">
        <v>1028.9000000000001</v>
      </c>
      <c r="AX153">
        <v>64001.936842573501</v>
      </c>
      <c r="AY153">
        <v>508.8</v>
      </c>
      <c r="AZ153">
        <v>1549.1</v>
      </c>
      <c r="BA153">
        <v>4478221</v>
      </c>
      <c r="BB153">
        <v>1049344773345.22</v>
      </c>
      <c r="BC153">
        <v>2372106</v>
      </c>
      <c r="BD153">
        <v>6584337</v>
      </c>
    </row>
    <row r="154" spans="29:56" x14ac:dyDescent="0.25">
      <c r="AC154">
        <v>1</v>
      </c>
      <c r="AD154" s="1">
        <v>43732.476261574076</v>
      </c>
      <c r="AE154" t="s">
        <v>28</v>
      </c>
      <c r="AF154">
        <v>1990</v>
      </c>
      <c r="AG154">
        <v>241</v>
      </c>
      <c r="AH154" t="s">
        <v>49</v>
      </c>
      <c r="AI154">
        <v>201</v>
      </c>
      <c r="AJ154">
        <v>300</v>
      </c>
      <c r="AK154" t="s">
        <v>81</v>
      </c>
      <c r="AL154" t="s">
        <v>51</v>
      </c>
      <c r="AM154" t="s">
        <v>74</v>
      </c>
      <c r="AN154">
        <v>30020</v>
      </c>
      <c r="AO154" t="s">
        <v>33</v>
      </c>
      <c r="AP154" t="s">
        <v>34</v>
      </c>
      <c r="AQ154">
        <v>9</v>
      </c>
      <c r="AR154">
        <v>7</v>
      </c>
      <c r="AS154">
        <v>146.69999999999999</v>
      </c>
      <c r="AT154">
        <v>3391.65406768908</v>
      </c>
      <c r="AU154">
        <v>966.5</v>
      </c>
      <c r="AV154">
        <v>108195.64332157301</v>
      </c>
      <c r="AW154">
        <v>312</v>
      </c>
      <c r="AX154">
        <v>15349.301913891601</v>
      </c>
      <c r="AY154">
        <v>26.3</v>
      </c>
      <c r="AZ154">
        <v>597.70000000000005</v>
      </c>
      <c r="BA154">
        <v>2056129</v>
      </c>
      <c r="BB154">
        <v>489651232692.51599</v>
      </c>
      <c r="BC154">
        <v>442504</v>
      </c>
      <c r="BD154">
        <v>3669755</v>
      </c>
    </row>
    <row r="155" spans="29:56" x14ac:dyDescent="0.25">
      <c r="AC155">
        <v>1</v>
      </c>
      <c r="AD155" s="1">
        <v>43732.476261574076</v>
      </c>
      <c r="AE155" t="s">
        <v>28</v>
      </c>
      <c r="AF155">
        <v>1990</v>
      </c>
      <c r="AG155">
        <v>250</v>
      </c>
      <c r="AH155" t="s">
        <v>53</v>
      </c>
      <c r="AI155">
        <v>201</v>
      </c>
      <c r="AJ155">
        <v>300</v>
      </c>
      <c r="AK155" t="s">
        <v>82</v>
      </c>
      <c r="AL155" t="s">
        <v>51</v>
      </c>
      <c r="AM155" t="s">
        <v>74</v>
      </c>
      <c r="AN155">
        <v>30020</v>
      </c>
      <c r="AO155" t="s">
        <v>33</v>
      </c>
      <c r="AP155" t="s">
        <v>34</v>
      </c>
      <c r="AQ155">
        <v>9</v>
      </c>
      <c r="AR155">
        <v>9</v>
      </c>
      <c r="AS155">
        <v>1240.4000000000001</v>
      </c>
      <c r="AT155">
        <v>127305.742611724</v>
      </c>
      <c r="AU155">
        <v>8884.7000000000007</v>
      </c>
      <c r="AV155">
        <v>8875343.2952878103</v>
      </c>
      <c r="AW155">
        <v>1395.8</v>
      </c>
      <c r="AX155">
        <v>161196.385967009</v>
      </c>
      <c r="AY155">
        <v>470</v>
      </c>
      <c r="AZ155">
        <v>2321.6999999999998</v>
      </c>
      <c r="BA155">
        <v>9997559</v>
      </c>
      <c r="BB155">
        <v>11238088982210.301</v>
      </c>
      <c r="BC155">
        <v>2267096</v>
      </c>
      <c r="BD155">
        <v>17728023</v>
      </c>
    </row>
    <row r="156" spans="29:56" x14ac:dyDescent="0.25">
      <c r="AC156">
        <v>1</v>
      </c>
      <c r="AD156" s="1">
        <v>43732.476261574076</v>
      </c>
      <c r="AE156" t="s">
        <v>28</v>
      </c>
      <c r="AF156">
        <v>1990</v>
      </c>
      <c r="AG156">
        <v>251</v>
      </c>
      <c r="AH156" t="s">
        <v>53</v>
      </c>
      <c r="AI156">
        <v>201</v>
      </c>
      <c r="AJ156">
        <v>300</v>
      </c>
      <c r="AK156" t="s">
        <v>83</v>
      </c>
      <c r="AL156" t="s">
        <v>51</v>
      </c>
      <c r="AM156" t="s">
        <v>74</v>
      </c>
      <c r="AN156">
        <v>30020</v>
      </c>
      <c r="AO156" t="s">
        <v>33</v>
      </c>
      <c r="AP156" t="s">
        <v>34</v>
      </c>
      <c r="AQ156">
        <v>18</v>
      </c>
      <c r="AR156">
        <v>16</v>
      </c>
      <c r="AS156">
        <v>355.9</v>
      </c>
      <c r="AT156">
        <v>7580.3586481666798</v>
      </c>
      <c r="AU156">
        <v>2028.4</v>
      </c>
      <c r="AV156">
        <v>239010.593018043</v>
      </c>
      <c r="AW156">
        <v>1397.8</v>
      </c>
      <c r="AX156">
        <v>116902.836383926</v>
      </c>
      <c r="AY156">
        <v>676.4</v>
      </c>
      <c r="AZ156">
        <v>2119.1999999999998</v>
      </c>
      <c r="BA156">
        <v>7965831</v>
      </c>
      <c r="BB156">
        <v>3685975498846.75</v>
      </c>
      <c r="BC156">
        <v>3914864</v>
      </c>
      <c r="BD156">
        <v>12016798</v>
      </c>
    </row>
    <row r="157" spans="29:56" x14ac:dyDescent="0.25">
      <c r="AC157">
        <v>1</v>
      </c>
      <c r="AD157" s="1">
        <v>43732.476261574076</v>
      </c>
      <c r="AE157" t="s">
        <v>28</v>
      </c>
      <c r="AF157">
        <v>1990</v>
      </c>
      <c r="AG157">
        <v>310</v>
      </c>
      <c r="AH157" t="s">
        <v>29</v>
      </c>
      <c r="AI157">
        <v>301</v>
      </c>
      <c r="AJ157">
        <v>500</v>
      </c>
      <c r="AK157" t="s">
        <v>73</v>
      </c>
      <c r="AL157" t="s">
        <v>31</v>
      </c>
      <c r="AM157" t="s">
        <v>74</v>
      </c>
      <c r="AN157">
        <v>30020</v>
      </c>
      <c r="AO157" t="s">
        <v>33</v>
      </c>
      <c r="AP157" t="s">
        <v>34</v>
      </c>
      <c r="AQ157">
        <v>7</v>
      </c>
      <c r="AR157">
        <v>5</v>
      </c>
      <c r="AS157">
        <v>394.2</v>
      </c>
      <c r="AT157">
        <v>34842.582047883698</v>
      </c>
      <c r="AU157">
        <v>2208.5</v>
      </c>
      <c r="AV157">
        <v>1748084.6117867599</v>
      </c>
      <c r="AW157">
        <v>997.7</v>
      </c>
      <c r="AX157">
        <v>223218.03578165499</v>
      </c>
      <c r="AY157">
        <v>0</v>
      </c>
      <c r="AZ157">
        <v>2153.8000000000002</v>
      </c>
      <c r="BA157">
        <v>5589996</v>
      </c>
      <c r="BB157">
        <v>11199055594873.1</v>
      </c>
      <c r="BC157">
        <v>0</v>
      </c>
      <c r="BD157">
        <v>13778879</v>
      </c>
    </row>
    <row r="158" spans="29:56" x14ac:dyDescent="0.25">
      <c r="AC158">
        <v>1</v>
      </c>
      <c r="AD158" s="1">
        <v>43732.476261574076</v>
      </c>
      <c r="AE158" t="s">
        <v>28</v>
      </c>
      <c r="AF158">
        <v>1990</v>
      </c>
      <c r="AG158">
        <v>320</v>
      </c>
      <c r="AH158" t="s">
        <v>38</v>
      </c>
      <c r="AI158">
        <v>301</v>
      </c>
      <c r="AJ158">
        <v>500</v>
      </c>
      <c r="AK158" t="s">
        <v>76</v>
      </c>
      <c r="AL158" t="s">
        <v>40</v>
      </c>
      <c r="AM158" t="s">
        <v>74</v>
      </c>
      <c r="AN158">
        <v>30020</v>
      </c>
      <c r="AO158" t="s">
        <v>33</v>
      </c>
      <c r="AP158" t="s">
        <v>34</v>
      </c>
      <c r="AQ158">
        <v>4</v>
      </c>
      <c r="AR158">
        <v>4</v>
      </c>
      <c r="AS158">
        <v>940.7</v>
      </c>
      <c r="AT158">
        <v>362970.312452593</v>
      </c>
      <c r="AU158">
        <v>4016.1</v>
      </c>
      <c r="AV158">
        <v>6900037.2705798699</v>
      </c>
      <c r="AW158">
        <v>1508.8</v>
      </c>
      <c r="AX158">
        <v>933810.41601337795</v>
      </c>
      <c r="AY158">
        <v>0</v>
      </c>
      <c r="AZ158">
        <v>4583.7</v>
      </c>
      <c r="BA158">
        <v>6441618</v>
      </c>
      <c r="BB158">
        <v>17751663023376.199</v>
      </c>
      <c r="BC158">
        <v>0</v>
      </c>
      <c r="BD158">
        <v>19848250</v>
      </c>
    </row>
    <row r="159" spans="29:56" x14ac:dyDescent="0.25">
      <c r="AC159">
        <v>1</v>
      </c>
      <c r="AD159" s="1">
        <v>43732.476261574076</v>
      </c>
      <c r="AE159" t="s">
        <v>28</v>
      </c>
      <c r="AF159">
        <v>1990</v>
      </c>
      <c r="AG159">
        <v>330</v>
      </c>
      <c r="AH159" t="s">
        <v>43</v>
      </c>
      <c r="AI159">
        <v>301</v>
      </c>
      <c r="AJ159">
        <v>500</v>
      </c>
      <c r="AK159" t="s">
        <v>78</v>
      </c>
      <c r="AL159" t="s">
        <v>40</v>
      </c>
      <c r="AM159" t="s">
        <v>74</v>
      </c>
      <c r="AN159">
        <v>30020</v>
      </c>
      <c r="AO159" t="s">
        <v>33</v>
      </c>
      <c r="AP159" t="s">
        <v>34</v>
      </c>
      <c r="AQ159">
        <v>6</v>
      </c>
      <c r="AR159">
        <v>5</v>
      </c>
      <c r="AS159">
        <v>543.29999999999995</v>
      </c>
      <c r="AT159">
        <v>57159.852695898902</v>
      </c>
      <c r="AU159">
        <v>2918.2</v>
      </c>
      <c r="AV159">
        <v>1536123.28228307</v>
      </c>
      <c r="AW159">
        <v>1581.8</v>
      </c>
      <c r="AX159">
        <v>484624.02132417401</v>
      </c>
      <c r="AY159">
        <v>0</v>
      </c>
      <c r="AZ159">
        <v>3371.6</v>
      </c>
      <c r="BA159">
        <v>8497185</v>
      </c>
      <c r="BB159">
        <v>13023865653928.199</v>
      </c>
      <c r="BC159">
        <v>0</v>
      </c>
      <c r="BD159">
        <v>17775562</v>
      </c>
    </row>
    <row r="160" spans="29:56" x14ac:dyDescent="0.25">
      <c r="AC160">
        <v>1</v>
      </c>
      <c r="AD160" s="1">
        <v>43732.476261574076</v>
      </c>
      <c r="AE160" t="s">
        <v>28</v>
      </c>
      <c r="AF160">
        <v>1990</v>
      </c>
      <c r="AG160">
        <v>340</v>
      </c>
      <c r="AH160" t="s">
        <v>49</v>
      </c>
      <c r="AI160">
        <v>301</v>
      </c>
      <c r="AJ160">
        <v>500</v>
      </c>
      <c r="AK160" t="s">
        <v>80</v>
      </c>
      <c r="AL160" t="s">
        <v>51</v>
      </c>
      <c r="AM160" t="s">
        <v>56</v>
      </c>
      <c r="AN160">
        <v>30020</v>
      </c>
      <c r="AO160" t="s">
        <v>33</v>
      </c>
      <c r="AP160" t="s">
        <v>34</v>
      </c>
      <c r="AQ160">
        <v>13</v>
      </c>
      <c r="AR160">
        <v>13</v>
      </c>
      <c r="AS160">
        <v>346.9</v>
      </c>
      <c r="AT160">
        <v>7328.0695217586399</v>
      </c>
      <c r="AU160">
        <v>1551.1</v>
      </c>
      <c r="AV160">
        <v>240887.040873655</v>
      </c>
      <c r="AW160">
        <v>384.1</v>
      </c>
      <c r="AX160">
        <v>8983.3557206852802</v>
      </c>
      <c r="AY160">
        <v>177.6</v>
      </c>
      <c r="AZ160">
        <v>590.6</v>
      </c>
      <c r="BA160">
        <v>1717402</v>
      </c>
      <c r="BB160">
        <v>295299324091.56097</v>
      </c>
      <c r="BC160">
        <v>533301</v>
      </c>
      <c r="BD160">
        <v>2901502</v>
      </c>
    </row>
    <row r="161" spans="29:56" x14ac:dyDescent="0.25">
      <c r="AC161">
        <v>1</v>
      </c>
      <c r="AD161" s="1">
        <v>43732.476261574076</v>
      </c>
      <c r="AE161" t="s">
        <v>28</v>
      </c>
      <c r="AF161">
        <v>1990</v>
      </c>
      <c r="AG161">
        <v>341</v>
      </c>
      <c r="AH161" t="s">
        <v>49</v>
      </c>
      <c r="AI161">
        <v>301</v>
      </c>
      <c r="AJ161">
        <v>500</v>
      </c>
      <c r="AK161" t="s">
        <v>81</v>
      </c>
      <c r="AL161" t="s">
        <v>51</v>
      </c>
      <c r="AM161" t="s">
        <v>74</v>
      </c>
      <c r="AN161">
        <v>30020</v>
      </c>
      <c r="AO161" t="s">
        <v>33</v>
      </c>
      <c r="AP161" t="s">
        <v>34</v>
      </c>
      <c r="AQ161">
        <v>12</v>
      </c>
      <c r="AR161">
        <v>12</v>
      </c>
      <c r="AS161">
        <v>709.9</v>
      </c>
      <c r="AT161">
        <v>15752.3059518668</v>
      </c>
      <c r="AU161">
        <v>5177.6000000000004</v>
      </c>
      <c r="AV161">
        <v>1530360.4137914199</v>
      </c>
      <c r="AW161">
        <v>1079.4000000000001</v>
      </c>
      <c r="AX161">
        <v>36421.7637204165</v>
      </c>
      <c r="AY161">
        <v>659.4</v>
      </c>
      <c r="AZ161">
        <v>1499.5</v>
      </c>
      <c r="BA161">
        <v>7872946</v>
      </c>
      <c r="BB161">
        <v>3538429584119.6899</v>
      </c>
      <c r="BC161">
        <v>3732708</v>
      </c>
      <c r="BD161">
        <v>12013184</v>
      </c>
    </row>
    <row r="162" spans="29:56" x14ac:dyDescent="0.25">
      <c r="AC162">
        <v>1</v>
      </c>
      <c r="AD162" s="1">
        <v>43732.476261574076</v>
      </c>
      <c r="AE162" t="s">
        <v>28</v>
      </c>
      <c r="AF162">
        <v>1990</v>
      </c>
      <c r="AG162">
        <v>350</v>
      </c>
      <c r="AH162" t="s">
        <v>53</v>
      </c>
      <c r="AI162">
        <v>301</v>
      </c>
      <c r="AJ162">
        <v>500</v>
      </c>
      <c r="AK162" t="s">
        <v>84</v>
      </c>
      <c r="AL162" t="s">
        <v>51</v>
      </c>
      <c r="AM162" t="s">
        <v>56</v>
      </c>
      <c r="AN162">
        <v>30020</v>
      </c>
      <c r="AO162" t="s">
        <v>33</v>
      </c>
      <c r="AP162" t="s">
        <v>34</v>
      </c>
      <c r="AQ162">
        <v>16</v>
      </c>
      <c r="AR162">
        <v>16</v>
      </c>
      <c r="AS162">
        <v>986.5</v>
      </c>
      <c r="AT162">
        <v>60562.410342681796</v>
      </c>
      <c r="AU162">
        <v>3160.1</v>
      </c>
      <c r="AV162">
        <v>677215.26866052905</v>
      </c>
      <c r="AW162">
        <v>2312.6999999999998</v>
      </c>
      <c r="AX162">
        <v>332843.07859000401</v>
      </c>
      <c r="AY162">
        <v>1083.2</v>
      </c>
      <c r="AZ162">
        <v>3542.1</v>
      </c>
      <c r="BA162">
        <v>7408311</v>
      </c>
      <c r="BB162">
        <v>3721886457518.8599</v>
      </c>
      <c r="BC162">
        <v>3297146</v>
      </c>
      <c r="BD162">
        <v>11519477</v>
      </c>
    </row>
    <row r="163" spans="29:56" x14ac:dyDescent="0.25">
      <c r="AC163">
        <v>1</v>
      </c>
      <c r="AD163" s="1">
        <v>43732.476261574076</v>
      </c>
      <c r="AE163" t="s">
        <v>28</v>
      </c>
      <c r="AF163">
        <v>1990</v>
      </c>
      <c r="AG163">
        <v>351</v>
      </c>
      <c r="AH163" t="s">
        <v>53</v>
      </c>
      <c r="AI163">
        <v>301</v>
      </c>
      <c r="AJ163">
        <v>500</v>
      </c>
      <c r="AK163" t="s">
        <v>85</v>
      </c>
      <c r="AL163" t="s">
        <v>51</v>
      </c>
      <c r="AM163" t="s">
        <v>74</v>
      </c>
      <c r="AN163">
        <v>30020</v>
      </c>
      <c r="AO163" t="s">
        <v>33</v>
      </c>
      <c r="AP163" t="s">
        <v>34</v>
      </c>
      <c r="AQ163">
        <v>2</v>
      </c>
      <c r="AR163">
        <v>2</v>
      </c>
      <c r="AS163">
        <v>1633.9</v>
      </c>
      <c r="AT163">
        <v>154375.185558397</v>
      </c>
      <c r="AU163">
        <v>17484.400000000001</v>
      </c>
      <c r="AV163">
        <v>9102093.7508414406</v>
      </c>
      <c r="AW163">
        <v>1262.4000000000001</v>
      </c>
      <c r="AX163">
        <v>92162.522324758</v>
      </c>
      <c r="AY163">
        <v>0</v>
      </c>
      <c r="AZ163">
        <v>5119.7</v>
      </c>
      <c r="BA163">
        <v>13509459</v>
      </c>
      <c r="BB163">
        <v>5433981604489.3799</v>
      </c>
      <c r="BC163">
        <v>0</v>
      </c>
      <c r="BD163">
        <v>43128291</v>
      </c>
    </row>
    <row r="164" spans="29:56" x14ac:dyDescent="0.25">
      <c r="AC164">
        <v>1</v>
      </c>
      <c r="AD164" s="1">
        <v>43732.476261574076</v>
      </c>
      <c r="AE164" t="s">
        <v>28</v>
      </c>
      <c r="AF164">
        <v>1993</v>
      </c>
      <c r="AG164">
        <v>10</v>
      </c>
      <c r="AH164" t="s">
        <v>29</v>
      </c>
      <c r="AI164">
        <v>1</v>
      </c>
      <c r="AJ164">
        <v>100</v>
      </c>
      <c r="AK164" t="s">
        <v>30</v>
      </c>
      <c r="AL164" t="s">
        <v>31</v>
      </c>
      <c r="AM164" t="s">
        <v>32</v>
      </c>
      <c r="AN164">
        <v>30020</v>
      </c>
      <c r="AO164" t="s">
        <v>33</v>
      </c>
      <c r="AP164" t="s">
        <v>34</v>
      </c>
      <c r="AQ164">
        <v>23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29:56" x14ac:dyDescent="0.25">
      <c r="AC165">
        <v>1</v>
      </c>
      <c r="AD165" s="1">
        <v>43732.476261574076</v>
      </c>
      <c r="AE165" t="s">
        <v>28</v>
      </c>
      <c r="AF165">
        <v>1993</v>
      </c>
      <c r="AG165">
        <v>11</v>
      </c>
      <c r="AH165" t="s">
        <v>29</v>
      </c>
      <c r="AI165">
        <v>1</v>
      </c>
      <c r="AJ165">
        <v>100</v>
      </c>
      <c r="AK165" t="s">
        <v>35</v>
      </c>
      <c r="AL165" t="s">
        <v>31</v>
      </c>
      <c r="AM165" t="s">
        <v>32</v>
      </c>
      <c r="AN165">
        <v>30020</v>
      </c>
      <c r="AO165" t="s">
        <v>33</v>
      </c>
      <c r="AP165" t="s">
        <v>34</v>
      </c>
      <c r="AQ165">
        <v>44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29:56" x14ac:dyDescent="0.25">
      <c r="AC166">
        <v>1</v>
      </c>
      <c r="AD166" s="1">
        <v>43732.476261574076</v>
      </c>
      <c r="AE166" t="s">
        <v>28</v>
      </c>
      <c r="AF166">
        <v>1993</v>
      </c>
      <c r="AG166">
        <v>12</v>
      </c>
      <c r="AH166" t="s">
        <v>29</v>
      </c>
      <c r="AI166">
        <v>1</v>
      </c>
      <c r="AJ166">
        <v>100</v>
      </c>
      <c r="AK166" t="s">
        <v>36</v>
      </c>
      <c r="AL166" t="s">
        <v>31</v>
      </c>
      <c r="AM166" t="s">
        <v>32</v>
      </c>
      <c r="AN166">
        <v>30020</v>
      </c>
      <c r="AO166" t="s">
        <v>33</v>
      </c>
      <c r="AP166" t="s">
        <v>34</v>
      </c>
      <c r="AQ166">
        <v>17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29:56" x14ac:dyDescent="0.25">
      <c r="AC167">
        <v>1</v>
      </c>
      <c r="AD167" s="1">
        <v>43732.476261574076</v>
      </c>
      <c r="AE167" t="s">
        <v>28</v>
      </c>
      <c r="AF167">
        <v>1993</v>
      </c>
      <c r="AG167">
        <v>13</v>
      </c>
      <c r="AH167" t="s">
        <v>29</v>
      </c>
      <c r="AI167">
        <v>1</v>
      </c>
      <c r="AJ167">
        <v>100</v>
      </c>
      <c r="AK167" t="s">
        <v>37</v>
      </c>
      <c r="AL167" t="s">
        <v>31</v>
      </c>
      <c r="AM167" t="s">
        <v>32</v>
      </c>
      <c r="AN167">
        <v>30020</v>
      </c>
      <c r="AO167" t="s">
        <v>33</v>
      </c>
      <c r="AP167" t="s">
        <v>34</v>
      </c>
      <c r="AQ167">
        <v>19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29:56" x14ac:dyDescent="0.25">
      <c r="AC168">
        <v>1</v>
      </c>
      <c r="AD168" s="1">
        <v>43732.476261574076</v>
      </c>
      <c r="AE168" t="s">
        <v>28</v>
      </c>
      <c r="AF168">
        <v>1993</v>
      </c>
      <c r="AG168">
        <v>20</v>
      </c>
      <c r="AH168" t="s">
        <v>38</v>
      </c>
      <c r="AI168">
        <v>1</v>
      </c>
      <c r="AJ168">
        <v>100</v>
      </c>
      <c r="AK168" t="s">
        <v>39</v>
      </c>
      <c r="AL168" t="s">
        <v>40</v>
      </c>
      <c r="AM168" t="s">
        <v>32</v>
      </c>
      <c r="AN168">
        <v>30020</v>
      </c>
      <c r="AO168" t="s">
        <v>33</v>
      </c>
      <c r="AP168" t="s">
        <v>34</v>
      </c>
      <c r="AQ168">
        <v>15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29:56" x14ac:dyDescent="0.25">
      <c r="AC169">
        <v>1</v>
      </c>
      <c r="AD169" s="1">
        <v>43732.476261574076</v>
      </c>
      <c r="AE169" t="s">
        <v>28</v>
      </c>
      <c r="AF169">
        <v>1993</v>
      </c>
      <c r="AG169">
        <v>21</v>
      </c>
      <c r="AH169" t="s">
        <v>38</v>
      </c>
      <c r="AI169">
        <v>1</v>
      </c>
      <c r="AJ169">
        <v>100</v>
      </c>
      <c r="AK169" t="s">
        <v>41</v>
      </c>
      <c r="AL169" t="s">
        <v>40</v>
      </c>
      <c r="AM169" t="s">
        <v>32</v>
      </c>
      <c r="AN169">
        <v>30020</v>
      </c>
      <c r="AO169" t="s">
        <v>33</v>
      </c>
      <c r="AP169" t="s">
        <v>34</v>
      </c>
      <c r="AQ169">
        <v>8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29:56" x14ac:dyDescent="0.25">
      <c r="AC170">
        <v>1</v>
      </c>
      <c r="AD170" s="1">
        <v>43732.476261574076</v>
      </c>
      <c r="AE170" t="s">
        <v>28</v>
      </c>
      <c r="AF170">
        <v>1993</v>
      </c>
      <c r="AG170">
        <v>22</v>
      </c>
      <c r="AH170" t="s">
        <v>38</v>
      </c>
      <c r="AI170">
        <v>1</v>
      </c>
      <c r="AJ170">
        <v>100</v>
      </c>
      <c r="AK170" t="s">
        <v>42</v>
      </c>
      <c r="AL170" t="s">
        <v>40</v>
      </c>
      <c r="AM170" t="s">
        <v>32</v>
      </c>
      <c r="AN170">
        <v>30020</v>
      </c>
      <c r="AO170" t="s">
        <v>33</v>
      </c>
      <c r="AP170" t="s">
        <v>34</v>
      </c>
      <c r="AQ170">
        <v>31</v>
      </c>
      <c r="AR170">
        <v>1</v>
      </c>
      <c r="AS170">
        <v>0.1</v>
      </c>
      <c r="AT170">
        <v>2.1021300273588998E-2</v>
      </c>
      <c r="AU170">
        <v>0.6</v>
      </c>
      <c r="AV170">
        <v>0.40795086793046398</v>
      </c>
      <c r="AW170">
        <v>1.6</v>
      </c>
      <c r="AX170">
        <v>2.4482987732753201</v>
      </c>
      <c r="AY170">
        <v>0</v>
      </c>
      <c r="AZ170">
        <v>4.8</v>
      </c>
      <c r="BA170">
        <v>6893</v>
      </c>
      <c r="BB170">
        <v>47513027.096883699</v>
      </c>
      <c r="BC170">
        <v>0</v>
      </c>
      <c r="BD170">
        <v>20968</v>
      </c>
    </row>
    <row r="171" spans="29:56" x14ac:dyDescent="0.25">
      <c r="AC171">
        <v>1</v>
      </c>
      <c r="AD171" s="1">
        <v>43732.476261574076</v>
      </c>
      <c r="AE171" t="s">
        <v>28</v>
      </c>
      <c r="AF171">
        <v>1993</v>
      </c>
      <c r="AG171">
        <v>30</v>
      </c>
      <c r="AH171" t="s">
        <v>43</v>
      </c>
      <c r="AI171">
        <v>1</v>
      </c>
      <c r="AJ171">
        <v>100</v>
      </c>
      <c r="AK171" t="s">
        <v>44</v>
      </c>
      <c r="AL171" t="s">
        <v>40</v>
      </c>
      <c r="AM171" t="s">
        <v>32</v>
      </c>
      <c r="AN171">
        <v>30020</v>
      </c>
      <c r="AO171" t="s">
        <v>33</v>
      </c>
      <c r="AP171" t="s">
        <v>34</v>
      </c>
      <c r="AQ171">
        <v>11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29:56" x14ac:dyDescent="0.25">
      <c r="AC172">
        <v>1</v>
      </c>
      <c r="AD172" s="1">
        <v>43732.476261574076</v>
      </c>
      <c r="AE172" t="s">
        <v>28</v>
      </c>
      <c r="AF172">
        <v>1993</v>
      </c>
      <c r="AG172">
        <v>31</v>
      </c>
      <c r="AH172" t="s">
        <v>43</v>
      </c>
      <c r="AI172">
        <v>1</v>
      </c>
      <c r="AJ172">
        <v>100</v>
      </c>
      <c r="AK172" t="s">
        <v>45</v>
      </c>
      <c r="AL172" t="s">
        <v>40</v>
      </c>
      <c r="AM172" t="s">
        <v>32</v>
      </c>
      <c r="AN172">
        <v>30020</v>
      </c>
      <c r="AO172" t="s">
        <v>33</v>
      </c>
      <c r="AP172" t="s">
        <v>34</v>
      </c>
      <c r="AQ172">
        <v>33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29:56" x14ac:dyDescent="0.25">
      <c r="AC173">
        <v>1</v>
      </c>
      <c r="AD173" s="1">
        <v>43732.476261574076</v>
      </c>
      <c r="AE173" t="s">
        <v>28</v>
      </c>
      <c r="AF173">
        <v>1993</v>
      </c>
      <c r="AG173">
        <v>32</v>
      </c>
      <c r="AH173" t="s">
        <v>43</v>
      </c>
      <c r="AI173">
        <v>1</v>
      </c>
      <c r="AJ173">
        <v>100</v>
      </c>
      <c r="AK173" t="s">
        <v>46</v>
      </c>
      <c r="AL173" t="s">
        <v>40</v>
      </c>
      <c r="AM173" t="s">
        <v>32</v>
      </c>
      <c r="AN173">
        <v>30020</v>
      </c>
      <c r="AO173" t="s">
        <v>33</v>
      </c>
      <c r="AP173" t="s">
        <v>34</v>
      </c>
      <c r="AQ173">
        <v>15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29:56" x14ac:dyDescent="0.25">
      <c r="AC174">
        <v>1</v>
      </c>
      <c r="AD174" s="1">
        <v>43732.476261574076</v>
      </c>
      <c r="AE174" t="s">
        <v>28</v>
      </c>
      <c r="AF174">
        <v>1993</v>
      </c>
      <c r="AG174">
        <v>33</v>
      </c>
      <c r="AH174" t="s">
        <v>43</v>
      </c>
      <c r="AI174">
        <v>1</v>
      </c>
      <c r="AJ174">
        <v>100</v>
      </c>
      <c r="AK174" t="s">
        <v>47</v>
      </c>
      <c r="AL174" t="s">
        <v>40</v>
      </c>
      <c r="AM174" t="s">
        <v>32</v>
      </c>
      <c r="AN174">
        <v>30020</v>
      </c>
      <c r="AO174" t="s">
        <v>33</v>
      </c>
      <c r="AP174" t="s">
        <v>34</v>
      </c>
      <c r="AQ174">
        <v>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29:56" x14ac:dyDescent="0.25">
      <c r="AC175">
        <v>1</v>
      </c>
      <c r="AD175" s="1">
        <v>43732.476261574076</v>
      </c>
      <c r="AE175" t="s">
        <v>28</v>
      </c>
      <c r="AF175">
        <v>1993</v>
      </c>
      <c r="AG175">
        <v>35</v>
      </c>
      <c r="AH175" t="s">
        <v>43</v>
      </c>
      <c r="AI175">
        <v>1</v>
      </c>
      <c r="AJ175">
        <v>100</v>
      </c>
      <c r="AK175" t="s">
        <v>48</v>
      </c>
      <c r="AL175" t="s">
        <v>40</v>
      </c>
      <c r="AM175" t="s">
        <v>32</v>
      </c>
      <c r="AN175">
        <v>30020</v>
      </c>
      <c r="AO175" t="s">
        <v>33</v>
      </c>
      <c r="AP175" t="s">
        <v>34</v>
      </c>
      <c r="AQ175">
        <v>6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29:56" x14ac:dyDescent="0.25">
      <c r="AC176">
        <v>1</v>
      </c>
      <c r="AD176" s="1">
        <v>43732.476261574076</v>
      </c>
      <c r="AE176" t="s">
        <v>28</v>
      </c>
      <c r="AF176">
        <v>1993</v>
      </c>
      <c r="AG176">
        <v>40</v>
      </c>
      <c r="AH176" t="s">
        <v>49</v>
      </c>
      <c r="AI176">
        <v>1</v>
      </c>
      <c r="AJ176">
        <v>100</v>
      </c>
      <c r="AK176" t="s">
        <v>50</v>
      </c>
      <c r="AL176" t="s">
        <v>51</v>
      </c>
      <c r="AM176" t="s">
        <v>32</v>
      </c>
      <c r="AN176">
        <v>30020</v>
      </c>
      <c r="AO176" t="s">
        <v>33</v>
      </c>
      <c r="AP176" t="s">
        <v>34</v>
      </c>
      <c r="AQ176">
        <v>5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29:56" x14ac:dyDescent="0.25">
      <c r="AC177">
        <v>1</v>
      </c>
      <c r="AD177" s="1">
        <v>43732.476261574076</v>
      </c>
      <c r="AE177" t="s">
        <v>28</v>
      </c>
      <c r="AF177">
        <v>1993</v>
      </c>
      <c r="AG177">
        <v>41</v>
      </c>
      <c r="AH177" t="s">
        <v>49</v>
      </c>
      <c r="AI177">
        <v>1</v>
      </c>
      <c r="AJ177">
        <v>100</v>
      </c>
      <c r="AK177" t="s">
        <v>52</v>
      </c>
      <c r="AL177" t="s">
        <v>51</v>
      </c>
      <c r="AM177" t="s">
        <v>32</v>
      </c>
      <c r="AN177">
        <v>30020</v>
      </c>
      <c r="AO177" t="s">
        <v>33</v>
      </c>
      <c r="AP177" t="s">
        <v>34</v>
      </c>
      <c r="AQ177">
        <v>11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29:56" x14ac:dyDescent="0.25">
      <c r="AC178">
        <v>1</v>
      </c>
      <c r="AD178" s="1">
        <v>43732.476261574076</v>
      </c>
      <c r="AE178" t="s">
        <v>28</v>
      </c>
      <c r="AF178">
        <v>1993</v>
      </c>
      <c r="AG178">
        <v>110</v>
      </c>
      <c r="AH178" t="s">
        <v>29</v>
      </c>
      <c r="AI178">
        <v>101</v>
      </c>
      <c r="AJ178">
        <v>200</v>
      </c>
      <c r="AK178" t="s">
        <v>55</v>
      </c>
      <c r="AL178" t="s">
        <v>31</v>
      </c>
      <c r="AM178" t="s">
        <v>56</v>
      </c>
      <c r="AN178">
        <v>30020</v>
      </c>
      <c r="AO178" t="s">
        <v>33</v>
      </c>
      <c r="AP178" t="s">
        <v>34</v>
      </c>
      <c r="AQ178">
        <v>20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29:56" x14ac:dyDescent="0.25">
      <c r="AC179">
        <v>1</v>
      </c>
      <c r="AD179" s="1">
        <v>43732.476261574076</v>
      </c>
      <c r="AE179" t="s">
        <v>28</v>
      </c>
      <c r="AF179">
        <v>1993</v>
      </c>
      <c r="AG179">
        <v>111</v>
      </c>
      <c r="AH179" t="s">
        <v>29</v>
      </c>
      <c r="AI179">
        <v>101</v>
      </c>
      <c r="AJ179">
        <v>200</v>
      </c>
      <c r="AK179" t="s">
        <v>57</v>
      </c>
      <c r="AL179" t="s">
        <v>31</v>
      </c>
      <c r="AM179" t="s">
        <v>32</v>
      </c>
      <c r="AN179">
        <v>30020</v>
      </c>
      <c r="AO179" t="s">
        <v>33</v>
      </c>
      <c r="AP179" t="s">
        <v>34</v>
      </c>
      <c r="AQ179">
        <v>26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29:56" x14ac:dyDescent="0.25">
      <c r="AC180">
        <v>1</v>
      </c>
      <c r="AD180" s="1">
        <v>43732.476261574076</v>
      </c>
      <c r="AE180" t="s">
        <v>28</v>
      </c>
      <c r="AF180">
        <v>1993</v>
      </c>
      <c r="AG180">
        <v>112</v>
      </c>
      <c r="AH180" t="s">
        <v>29</v>
      </c>
      <c r="AI180">
        <v>101</v>
      </c>
      <c r="AJ180">
        <v>200</v>
      </c>
      <c r="AK180" t="s">
        <v>58</v>
      </c>
      <c r="AL180" t="s">
        <v>31</v>
      </c>
      <c r="AM180" t="s">
        <v>56</v>
      </c>
      <c r="AN180">
        <v>30020</v>
      </c>
      <c r="AO180" t="s">
        <v>33</v>
      </c>
      <c r="AP180" t="s">
        <v>34</v>
      </c>
      <c r="AQ180">
        <v>7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29:56" x14ac:dyDescent="0.25">
      <c r="AC181">
        <v>1</v>
      </c>
      <c r="AD181" s="1">
        <v>43732.476261574076</v>
      </c>
      <c r="AE181" t="s">
        <v>28</v>
      </c>
      <c r="AF181">
        <v>1993</v>
      </c>
      <c r="AG181">
        <v>120</v>
      </c>
      <c r="AH181" t="s">
        <v>38</v>
      </c>
      <c r="AI181">
        <v>101</v>
      </c>
      <c r="AJ181">
        <v>200</v>
      </c>
      <c r="AK181" t="s">
        <v>59</v>
      </c>
      <c r="AL181" t="s">
        <v>40</v>
      </c>
      <c r="AM181" t="s">
        <v>56</v>
      </c>
      <c r="AN181">
        <v>30020</v>
      </c>
      <c r="AO181" t="s">
        <v>33</v>
      </c>
      <c r="AP181" t="s">
        <v>34</v>
      </c>
      <c r="AQ181">
        <v>39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29:56" x14ac:dyDescent="0.25">
      <c r="AC182">
        <v>1</v>
      </c>
      <c r="AD182" s="1">
        <v>43732.476261574076</v>
      </c>
      <c r="AE182" t="s">
        <v>28</v>
      </c>
      <c r="AF182">
        <v>1993</v>
      </c>
      <c r="AG182">
        <v>121</v>
      </c>
      <c r="AH182" t="s">
        <v>38</v>
      </c>
      <c r="AI182">
        <v>101</v>
      </c>
      <c r="AJ182">
        <v>200</v>
      </c>
      <c r="AK182" t="s">
        <v>60</v>
      </c>
      <c r="AL182" t="s">
        <v>40</v>
      </c>
      <c r="AM182" t="s">
        <v>32</v>
      </c>
      <c r="AN182">
        <v>30020</v>
      </c>
      <c r="AO182" t="s">
        <v>33</v>
      </c>
      <c r="AP182" t="s">
        <v>34</v>
      </c>
      <c r="AQ182">
        <v>24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29:56" x14ac:dyDescent="0.25">
      <c r="AC183">
        <v>1</v>
      </c>
      <c r="AD183" s="1">
        <v>43732.476261574076</v>
      </c>
      <c r="AE183" t="s">
        <v>28</v>
      </c>
      <c r="AF183">
        <v>1993</v>
      </c>
      <c r="AG183">
        <v>122</v>
      </c>
      <c r="AH183" t="s">
        <v>38</v>
      </c>
      <c r="AI183">
        <v>101</v>
      </c>
      <c r="AJ183">
        <v>200</v>
      </c>
      <c r="AK183" t="s">
        <v>61</v>
      </c>
      <c r="AL183" t="s">
        <v>40</v>
      </c>
      <c r="AM183" t="s">
        <v>32</v>
      </c>
      <c r="AN183">
        <v>30020</v>
      </c>
      <c r="AO183" t="s">
        <v>33</v>
      </c>
      <c r="AP183" t="s">
        <v>34</v>
      </c>
      <c r="AQ183">
        <v>18</v>
      </c>
      <c r="AR183">
        <v>1</v>
      </c>
      <c r="AS183">
        <v>0.5</v>
      </c>
      <c r="AT183">
        <v>0.29986280543261101</v>
      </c>
      <c r="AU183">
        <v>1.2</v>
      </c>
      <c r="AV183">
        <v>1.4548254644598699</v>
      </c>
      <c r="AW183">
        <v>2.7</v>
      </c>
      <c r="AX183">
        <v>7.5288039794366703</v>
      </c>
      <c r="AY183">
        <v>0</v>
      </c>
      <c r="AZ183">
        <v>8.5</v>
      </c>
      <c r="BA183">
        <v>6044</v>
      </c>
      <c r="BB183">
        <v>36527023.518002801</v>
      </c>
      <c r="BC183">
        <v>0</v>
      </c>
      <c r="BD183">
        <v>18796</v>
      </c>
    </row>
    <row r="184" spans="29:56" x14ac:dyDescent="0.25">
      <c r="AC184">
        <v>1</v>
      </c>
      <c r="AD184" s="1">
        <v>43732.476261574076</v>
      </c>
      <c r="AE184" t="s">
        <v>28</v>
      </c>
      <c r="AF184">
        <v>1993</v>
      </c>
      <c r="AG184">
        <v>130</v>
      </c>
      <c r="AH184" t="s">
        <v>43</v>
      </c>
      <c r="AI184">
        <v>101</v>
      </c>
      <c r="AJ184">
        <v>200</v>
      </c>
      <c r="AK184" t="s">
        <v>62</v>
      </c>
      <c r="AL184" t="s">
        <v>40</v>
      </c>
      <c r="AM184" t="s">
        <v>56</v>
      </c>
      <c r="AN184">
        <v>30020</v>
      </c>
      <c r="AO184" t="s">
        <v>33</v>
      </c>
      <c r="AP184" t="s">
        <v>34</v>
      </c>
      <c r="AQ184">
        <v>29</v>
      </c>
      <c r="AR184">
        <v>1</v>
      </c>
      <c r="AS184">
        <v>0.3</v>
      </c>
      <c r="AT184">
        <v>0.116807055476097</v>
      </c>
      <c r="AU184">
        <v>1.5</v>
      </c>
      <c r="AV184">
        <v>2.2668217018785</v>
      </c>
      <c r="AW184">
        <v>2.7</v>
      </c>
      <c r="AX184">
        <v>7.3116758962705104</v>
      </c>
      <c r="AY184">
        <v>0</v>
      </c>
      <c r="AZ184">
        <v>8.1999999999999993</v>
      </c>
      <c r="BA184">
        <v>11912</v>
      </c>
      <c r="BB184">
        <v>141894387.55400899</v>
      </c>
      <c r="BC184">
        <v>0</v>
      </c>
      <c r="BD184">
        <v>36308</v>
      </c>
    </row>
    <row r="185" spans="29:56" x14ac:dyDescent="0.25">
      <c r="AC185">
        <v>1</v>
      </c>
      <c r="AD185" s="1">
        <v>43732.476261574076</v>
      </c>
      <c r="AE185" t="s">
        <v>28</v>
      </c>
      <c r="AF185">
        <v>1993</v>
      </c>
      <c r="AG185">
        <v>131</v>
      </c>
      <c r="AH185" t="s">
        <v>43</v>
      </c>
      <c r="AI185">
        <v>101</v>
      </c>
      <c r="AJ185">
        <v>200</v>
      </c>
      <c r="AK185" t="s">
        <v>63</v>
      </c>
      <c r="AL185" t="s">
        <v>40</v>
      </c>
      <c r="AM185" t="s">
        <v>32</v>
      </c>
      <c r="AN185">
        <v>30020</v>
      </c>
      <c r="AO185" t="s">
        <v>33</v>
      </c>
      <c r="AP185" t="s">
        <v>34</v>
      </c>
      <c r="AQ185">
        <v>22</v>
      </c>
      <c r="AR185">
        <v>1</v>
      </c>
      <c r="AS185">
        <v>16.3</v>
      </c>
      <c r="AT185">
        <v>266.54127467343397</v>
      </c>
      <c r="AU185">
        <v>42.3</v>
      </c>
      <c r="AV185">
        <v>1787.4135065569801</v>
      </c>
      <c r="AW185">
        <v>119.8</v>
      </c>
      <c r="AX185">
        <v>14345.9962007018</v>
      </c>
      <c r="AY185">
        <v>0</v>
      </c>
      <c r="AZ185">
        <v>368.9</v>
      </c>
      <c r="BA185">
        <v>310167</v>
      </c>
      <c r="BB185">
        <v>96203589502.474792</v>
      </c>
      <c r="BC185">
        <v>0</v>
      </c>
      <c r="BD185">
        <v>955314</v>
      </c>
    </row>
    <row r="186" spans="29:56" x14ac:dyDescent="0.25">
      <c r="AC186">
        <v>1</v>
      </c>
      <c r="AD186" s="1">
        <v>43732.476261574076</v>
      </c>
      <c r="AE186" t="s">
        <v>28</v>
      </c>
      <c r="AF186">
        <v>1993</v>
      </c>
      <c r="AG186">
        <v>132</v>
      </c>
      <c r="AH186" t="s">
        <v>43</v>
      </c>
      <c r="AI186">
        <v>101</v>
      </c>
      <c r="AJ186">
        <v>200</v>
      </c>
      <c r="AK186" t="s">
        <v>64</v>
      </c>
      <c r="AL186" t="s">
        <v>40</v>
      </c>
      <c r="AM186" t="s">
        <v>32</v>
      </c>
      <c r="AN186">
        <v>30020</v>
      </c>
      <c r="AO186" t="s">
        <v>33</v>
      </c>
      <c r="AP186" t="s">
        <v>34</v>
      </c>
      <c r="AQ186">
        <v>27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29:56" x14ac:dyDescent="0.25">
      <c r="AC187">
        <v>1</v>
      </c>
      <c r="AD187" s="1">
        <v>43732.476261574076</v>
      </c>
      <c r="AE187" t="s">
        <v>28</v>
      </c>
      <c r="AF187">
        <v>1993</v>
      </c>
      <c r="AG187">
        <v>133</v>
      </c>
      <c r="AH187" t="s">
        <v>43</v>
      </c>
      <c r="AI187">
        <v>101</v>
      </c>
      <c r="AJ187">
        <v>200</v>
      </c>
      <c r="AK187" t="s">
        <v>65</v>
      </c>
      <c r="AL187" t="s">
        <v>40</v>
      </c>
      <c r="AM187" t="s">
        <v>32</v>
      </c>
      <c r="AN187">
        <v>30020</v>
      </c>
      <c r="AO187" t="s">
        <v>33</v>
      </c>
      <c r="AP187" t="s">
        <v>34</v>
      </c>
      <c r="AQ187">
        <v>41</v>
      </c>
      <c r="AR187">
        <v>10</v>
      </c>
      <c r="AS187">
        <v>19</v>
      </c>
      <c r="AT187">
        <v>89.273231233992604</v>
      </c>
      <c r="AU187">
        <v>55.2</v>
      </c>
      <c r="AV187">
        <v>657.88373692087202</v>
      </c>
      <c r="AW187">
        <v>229.7</v>
      </c>
      <c r="AX187">
        <v>13020.875249376</v>
      </c>
      <c r="AY187">
        <v>0</v>
      </c>
      <c r="AZ187">
        <v>460.3</v>
      </c>
      <c r="BA187">
        <v>667015</v>
      </c>
      <c r="BB187">
        <v>95955102650.952698</v>
      </c>
      <c r="BC187">
        <v>40978</v>
      </c>
      <c r="BD187">
        <v>1293053</v>
      </c>
    </row>
    <row r="188" spans="29:56" x14ac:dyDescent="0.25">
      <c r="AC188">
        <v>1</v>
      </c>
      <c r="AD188" s="1">
        <v>43732.476261574076</v>
      </c>
      <c r="AE188" t="s">
        <v>28</v>
      </c>
      <c r="AF188">
        <v>1993</v>
      </c>
      <c r="AG188">
        <v>134</v>
      </c>
      <c r="AH188" t="s">
        <v>43</v>
      </c>
      <c r="AI188">
        <v>101</v>
      </c>
      <c r="AJ188">
        <v>200</v>
      </c>
      <c r="AK188" t="s">
        <v>66</v>
      </c>
      <c r="AL188" t="s">
        <v>40</v>
      </c>
      <c r="AM188" t="s">
        <v>32</v>
      </c>
      <c r="AN188">
        <v>30020</v>
      </c>
      <c r="AO188" t="s">
        <v>33</v>
      </c>
      <c r="AP188" t="s">
        <v>34</v>
      </c>
      <c r="AQ188">
        <v>15</v>
      </c>
      <c r="AR188">
        <v>1</v>
      </c>
      <c r="AS188">
        <v>2.8</v>
      </c>
      <c r="AT188">
        <v>7.5701479010788999</v>
      </c>
      <c r="AU188">
        <v>6.2</v>
      </c>
      <c r="AV188">
        <v>38.297061115041402</v>
      </c>
      <c r="AW188">
        <v>13.8</v>
      </c>
      <c r="AX188">
        <v>191.212291231564</v>
      </c>
      <c r="AY188">
        <v>0</v>
      </c>
      <c r="AZ188">
        <v>43.5</v>
      </c>
      <c r="BA188">
        <v>31102</v>
      </c>
      <c r="BB188">
        <v>967334971.38129199</v>
      </c>
      <c r="BC188">
        <v>0</v>
      </c>
      <c r="BD188">
        <v>97816</v>
      </c>
    </row>
    <row r="189" spans="29:56" x14ac:dyDescent="0.25">
      <c r="AC189">
        <v>1</v>
      </c>
      <c r="AD189" s="1">
        <v>43732.476261574076</v>
      </c>
      <c r="AE189" t="s">
        <v>28</v>
      </c>
      <c r="AF189">
        <v>1993</v>
      </c>
      <c r="AG189">
        <v>140</v>
      </c>
      <c r="AH189" t="s">
        <v>49</v>
      </c>
      <c r="AI189">
        <v>101</v>
      </c>
      <c r="AJ189">
        <v>200</v>
      </c>
      <c r="AK189" t="s">
        <v>67</v>
      </c>
      <c r="AL189" t="s">
        <v>51</v>
      </c>
      <c r="AM189" t="s">
        <v>32</v>
      </c>
      <c r="AN189">
        <v>30020</v>
      </c>
      <c r="AO189" t="s">
        <v>33</v>
      </c>
      <c r="AP189" t="s">
        <v>34</v>
      </c>
      <c r="AQ189">
        <v>28</v>
      </c>
      <c r="AR189">
        <v>10</v>
      </c>
      <c r="AS189">
        <v>67.8</v>
      </c>
      <c r="AT189">
        <v>1013.0027593956</v>
      </c>
      <c r="AU189">
        <v>151.1</v>
      </c>
      <c r="AV189">
        <v>5449.4797297878204</v>
      </c>
      <c r="AW189">
        <v>497.9</v>
      </c>
      <c r="AX189">
        <v>54659.514573860797</v>
      </c>
      <c r="AY189">
        <v>18.100000000000001</v>
      </c>
      <c r="AZ189">
        <v>977.6</v>
      </c>
      <c r="BA189">
        <v>1109984</v>
      </c>
      <c r="BB189">
        <v>294042552152.58698</v>
      </c>
      <c r="BC189">
        <v>0</v>
      </c>
      <c r="BD189">
        <v>2222695</v>
      </c>
    </row>
    <row r="190" spans="29:56" x14ac:dyDescent="0.25">
      <c r="AC190">
        <v>1</v>
      </c>
      <c r="AD190" s="1">
        <v>43732.476261574076</v>
      </c>
      <c r="AE190" t="s">
        <v>28</v>
      </c>
      <c r="AF190">
        <v>1993</v>
      </c>
      <c r="AG190">
        <v>141</v>
      </c>
      <c r="AH190" t="s">
        <v>49</v>
      </c>
      <c r="AI190">
        <v>101</v>
      </c>
      <c r="AJ190">
        <v>200</v>
      </c>
      <c r="AK190" t="s">
        <v>68</v>
      </c>
      <c r="AL190" t="s">
        <v>51</v>
      </c>
      <c r="AM190" t="s">
        <v>32</v>
      </c>
      <c r="AN190">
        <v>30020</v>
      </c>
      <c r="AO190" t="s">
        <v>33</v>
      </c>
      <c r="AP190" t="s">
        <v>34</v>
      </c>
      <c r="AQ190">
        <v>10</v>
      </c>
      <c r="AR190">
        <v>8</v>
      </c>
      <c r="AS190">
        <v>96</v>
      </c>
      <c r="AT190">
        <v>1184.0026222530701</v>
      </c>
      <c r="AU190">
        <v>559.20000000000005</v>
      </c>
      <c r="AV190">
        <v>45361.658353418097</v>
      </c>
      <c r="AW190">
        <v>506.4</v>
      </c>
      <c r="AX190">
        <v>32965.077172537698</v>
      </c>
      <c r="AY190">
        <v>95.7</v>
      </c>
      <c r="AZ190">
        <v>917.1</v>
      </c>
      <c r="BA190">
        <v>2950401</v>
      </c>
      <c r="BB190">
        <v>1262962209871.78</v>
      </c>
      <c r="BC190">
        <v>408329</v>
      </c>
      <c r="BD190">
        <v>5492472</v>
      </c>
    </row>
    <row r="191" spans="29:56" x14ac:dyDescent="0.25">
      <c r="AC191">
        <v>1</v>
      </c>
      <c r="AD191" s="1">
        <v>43732.476261574076</v>
      </c>
      <c r="AE191" t="s">
        <v>28</v>
      </c>
      <c r="AF191">
        <v>1993</v>
      </c>
      <c r="AG191">
        <v>142</v>
      </c>
      <c r="AH191" t="s">
        <v>49</v>
      </c>
      <c r="AI191">
        <v>101</v>
      </c>
      <c r="AJ191">
        <v>200</v>
      </c>
      <c r="AK191" t="s">
        <v>69</v>
      </c>
      <c r="AL191" t="s">
        <v>51</v>
      </c>
      <c r="AM191" t="s">
        <v>32</v>
      </c>
      <c r="AN191">
        <v>30020</v>
      </c>
      <c r="AO191" t="s">
        <v>33</v>
      </c>
      <c r="AP191" t="s">
        <v>34</v>
      </c>
      <c r="AQ191">
        <v>12</v>
      </c>
      <c r="AR191">
        <v>3</v>
      </c>
      <c r="AS191">
        <v>41.4</v>
      </c>
      <c r="AT191">
        <v>1582.42425063877</v>
      </c>
      <c r="AU191">
        <v>206.4</v>
      </c>
      <c r="AV191">
        <v>40755.9786160929</v>
      </c>
      <c r="AW191">
        <v>374</v>
      </c>
      <c r="AX191">
        <v>129086.716935605</v>
      </c>
      <c r="AY191">
        <v>0</v>
      </c>
      <c r="AZ191">
        <v>1164.8</v>
      </c>
      <c r="BA191">
        <v>1864032</v>
      </c>
      <c r="BB191">
        <v>3324680769348.3198</v>
      </c>
      <c r="BC191">
        <v>0</v>
      </c>
      <c r="BD191">
        <v>5877271</v>
      </c>
    </row>
    <row r="192" spans="29:56" x14ac:dyDescent="0.25">
      <c r="AC192">
        <v>1</v>
      </c>
      <c r="AD192" s="1">
        <v>43732.476261574076</v>
      </c>
      <c r="AE192" t="s">
        <v>28</v>
      </c>
      <c r="AF192">
        <v>1993</v>
      </c>
      <c r="AG192">
        <v>143</v>
      </c>
      <c r="AH192" t="s">
        <v>49</v>
      </c>
      <c r="AI192">
        <v>101</v>
      </c>
      <c r="AJ192">
        <v>200</v>
      </c>
      <c r="AK192" t="s">
        <v>70</v>
      </c>
      <c r="AL192" t="s">
        <v>51</v>
      </c>
      <c r="AM192" t="s">
        <v>32</v>
      </c>
      <c r="AN192">
        <v>30020</v>
      </c>
      <c r="AO192" t="s">
        <v>33</v>
      </c>
      <c r="AP192" t="s">
        <v>34</v>
      </c>
      <c r="AQ192">
        <v>11</v>
      </c>
      <c r="AR192">
        <v>2</v>
      </c>
      <c r="AS192">
        <v>21.9</v>
      </c>
      <c r="AT192">
        <v>273.827653481732</v>
      </c>
      <c r="AU192">
        <v>240.1</v>
      </c>
      <c r="AV192">
        <v>50816.3899909506</v>
      </c>
      <c r="AW192">
        <v>169</v>
      </c>
      <c r="AX192">
        <v>16351.5458608054</v>
      </c>
      <c r="AY192">
        <v>0</v>
      </c>
      <c r="AZ192">
        <v>453.9</v>
      </c>
      <c r="BA192">
        <v>1855169</v>
      </c>
      <c r="BB192">
        <v>3034487280054.9199</v>
      </c>
      <c r="BC192">
        <v>0</v>
      </c>
      <c r="BD192">
        <v>5736296</v>
      </c>
    </row>
    <row r="193" spans="29:56" x14ac:dyDescent="0.25">
      <c r="AC193">
        <v>1</v>
      </c>
      <c r="AD193" s="1">
        <v>43732.476261574076</v>
      </c>
      <c r="AE193" t="s">
        <v>28</v>
      </c>
      <c r="AF193">
        <v>1993</v>
      </c>
      <c r="AG193">
        <v>150</v>
      </c>
      <c r="AH193" t="s">
        <v>53</v>
      </c>
      <c r="AI193">
        <v>101</v>
      </c>
      <c r="AJ193">
        <v>200</v>
      </c>
      <c r="AK193" t="s">
        <v>71</v>
      </c>
      <c r="AL193" t="s">
        <v>51</v>
      </c>
      <c r="AM193" t="s">
        <v>32</v>
      </c>
      <c r="AN193">
        <v>30020</v>
      </c>
      <c r="AO193" t="s">
        <v>33</v>
      </c>
      <c r="AP193" t="s">
        <v>34</v>
      </c>
      <c r="AQ193">
        <v>10</v>
      </c>
      <c r="AR193">
        <v>3</v>
      </c>
      <c r="AS193">
        <v>38.6</v>
      </c>
      <c r="AT193">
        <v>621.17677639085105</v>
      </c>
      <c r="AU193">
        <v>324.7</v>
      </c>
      <c r="AV193">
        <v>50003.243198347402</v>
      </c>
      <c r="AW193">
        <v>161.80000000000001</v>
      </c>
      <c r="AX193">
        <v>10938.688159044799</v>
      </c>
      <c r="AY193">
        <v>0</v>
      </c>
      <c r="AZ193">
        <v>398.4</v>
      </c>
      <c r="BA193">
        <v>1362376</v>
      </c>
      <c r="BB193">
        <v>880538205992.81104</v>
      </c>
      <c r="BC193">
        <v>0</v>
      </c>
      <c r="BD193">
        <v>3484969</v>
      </c>
    </row>
    <row r="194" spans="29:56" x14ac:dyDescent="0.25">
      <c r="AC194">
        <v>1</v>
      </c>
      <c r="AD194" s="1">
        <v>43732.476261574076</v>
      </c>
      <c r="AE194" t="s">
        <v>28</v>
      </c>
      <c r="AF194">
        <v>1993</v>
      </c>
      <c r="AG194">
        <v>151</v>
      </c>
      <c r="AH194" t="s">
        <v>53</v>
      </c>
      <c r="AI194">
        <v>101</v>
      </c>
      <c r="AJ194">
        <v>200</v>
      </c>
      <c r="AK194" t="s">
        <v>72</v>
      </c>
      <c r="AL194" t="s">
        <v>51</v>
      </c>
      <c r="AM194" t="s">
        <v>32</v>
      </c>
      <c r="AN194">
        <v>30020</v>
      </c>
      <c r="AO194" t="s">
        <v>33</v>
      </c>
      <c r="AP194" t="s">
        <v>34</v>
      </c>
      <c r="AQ194">
        <v>14</v>
      </c>
      <c r="AR194">
        <v>1</v>
      </c>
      <c r="AS194">
        <v>9.5</v>
      </c>
      <c r="AT194">
        <v>91.092173031396698</v>
      </c>
      <c r="AU194">
        <v>43.8</v>
      </c>
      <c r="AV194">
        <v>1922.0478897201799</v>
      </c>
      <c r="AW194">
        <v>65.7</v>
      </c>
      <c r="AX194">
        <v>4321.6308514795301</v>
      </c>
      <c r="AY194">
        <v>0</v>
      </c>
      <c r="AZ194">
        <v>207.7</v>
      </c>
      <c r="BA194">
        <v>301971</v>
      </c>
      <c r="BB194">
        <v>91186555132.161697</v>
      </c>
      <c r="BC194">
        <v>0</v>
      </c>
      <c r="BD194">
        <v>954229</v>
      </c>
    </row>
    <row r="195" spans="29:56" x14ac:dyDescent="0.25">
      <c r="AC195">
        <v>1</v>
      </c>
      <c r="AD195" s="1">
        <v>43732.476261574076</v>
      </c>
      <c r="AE195" t="s">
        <v>28</v>
      </c>
      <c r="AF195">
        <v>1993</v>
      </c>
      <c r="AG195">
        <v>210</v>
      </c>
      <c r="AH195" t="s">
        <v>29</v>
      </c>
      <c r="AI195">
        <v>201</v>
      </c>
      <c r="AJ195">
        <v>300</v>
      </c>
      <c r="AK195" t="s">
        <v>73</v>
      </c>
      <c r="AL195" t="s">
        <v>31</v>
      </c>
      <c r="AM195" t="s">
        <v>74</v>
      </c>
      <c r="AN195">
        <v>30020</v>
      </c>
      <c r="AO195" t="s">
        <v>33</v>
      </c>
      <c r="AP195" t="s">
        <v>34</v>
      </c>
      <c r="AQ195">
        <v>8</v>
      </c>
      <c r="AR195">
        <v>6</v>
      </c>
      <c r="AS195">
        <v>175.9</v>
      </c>
      <c r="AT195">
        <v>4961.3724938339701</v>
      </c>
      <c r="AU195">
        <v>992</v>
      </c>
      <c r="AV195">
        <v>178527.517426487</v>
      </c>
      <c r="AW195">
        <v>490.4</v>
      </c>
      <c r="AX195">
        <v>38563.059675352</v>
      </c>
      <c r="AY195">
        <v>26</v>
      </c>
      <c r="AZ195">
        <v>954.8</v>
      </c>
      <c r="BA195">
        <v>2765773</v>
      </c>
      <c r="BB195">
        <v>1387633626938.1599</v>
      </c>
      <c r="BC195">
        <v>0</v>
      </c>
      <c r="BD195">
        <v>5551692</v>
      </c>
    </row>
    <row r="196" spans="29:56" x14ac:dyDescent="0.25">
      <c r="AC196">
        <v>1</v>
      </c>
      <c r="AD196" s="1">
        <v>43732.476261574076</v>
      </c>
      <c r="AE196" t="s">
        <v>28</v>
      </c>
      <c r="AF196">
        <v>1993</v>
      </c>
      <c r="AG196">
        <v>220</v>
      </c>
      <c r="AH196" t="s">
        <v>38</v>
      </c>
      <c r="AI196">
        <v>201</v>
      </c>
      <c r="AJ196">
        <v>300</v>
      </c>
      <c r="AK196" t="s">
        <v>75</v>
      </c>
      <c r="AL196" t="s">
        <v>40</v>
      </c>
      <c r="AM196" t="s">
        <v>56</v>
      </c>
      <c r="AN196">
        <v>30020</v>
      </c>
      <c r="AO196" t="s">
        <v>33</v>
      </c>
      <c r="AP196" t="s">
        <v>34</v>
      </c>
      <c r="AQ196">
        <v>27</v>
      </c>
      <c r="AR196">
        <v>3</v>
      </c>
      <c r="AS196">
        <v>40.1</v>
      </c>
      <c r="AT196">
        <v>1140.12043825051</v>
      </c>
      <c r="AU196">
        <v>64.400000000000006</v>
      </c>
      <c r="AV196">
        <v>1977.3819376446099</v>
      </c>
      <c r="AW196">
        <v>401.8</v>
      </c>
      <c r="AX196">
        <v>114417.94529212901</v>
      </c>
      <c r="AY196">
        <v>0</v>
      </c>
      <c r="AZ196">
        <v>1097.3</v>
      </c>
      <c r="BA196">
        <v>644963</v>
      </c>
      <c r="BB196">
        <v>198442173977.89801</v>
      </c>
      <c r="BC196">
        <v>0</v>
      </c>
      <c r="BD196">
        <v>1560846</v>
      </c>
    </row>
    <row r="197" spans="29:56" x14ac:dyDescent="0.25">
      <c r="AC197">
        <v>1</v>
      </c>
      <c r="AD197" s="1">
        <v>43732.476261574076</v>
      </c>
      <c r="AE197" t="s">
        <v>28</v>
      </c>
      <c r="AF197">
        <v>1993</v>
      </c>
      <c r="AG197">
        <v>221</v>
      </c>
      <c r="AH197" t="s">
        <v>38</v>
      </c>
      <c r="AI197">
        <v>201</v>
      </c>
      <c r="AJ197">
        <v>300</v>
      </c>
      <c r="AK197" t="s">
        <v>76</v>
      </c>
      <c r="AL197" t="s">
        <v>40</v>
      </c>
      <c r="AM197" t="s">
        <v>74</v>
      </c>
      <c r="AN197">
        <v>30020</v>
      </c>
      <c r="AO197" t="s">
        <v>33</v>
      </c>
      <c r="AP197" t="s">
        <v>34</v>
      </c>
      <c r="AQ197">
        <v>4</v>
      </c>
      <c r="AR197">
        <v>3</v>
      </c>
      <c r="AS197">
        <v>1933.3</v>
      </c>
      <c r="AT197">
        <v>1146358.3292580701</v>
      </c>
      <c r="AU197">
        <v>9286.2999999999993</v>
      </c>
      <c r="AV197">
        <v>33042084.927839398</v>
      </c>
      <c r="AW197">
        <v>2954.7</v>
      </c>
      <c r="AX197">
        <v>2677595.72156602</v>
      </c>
      <c r="AY197">
        <v>0</v>
      </c>
      <c r="AZ197">
        <v>8161.5</v>
      </c>
      <c r="BA197">
        <v>14192428</v>
      </c>
      <c r="BB197">
        <v>77177740132672.406</v>
      </c>
      <c r="BC197">
        <v>0</v>
      </c>
      <c r="BD197">
        <v>42146573</v>
      </c>
    </row>
    <row r="198" spans="29:56" x14ac:dyDescent="0.25">
      <c r="AC198">
        <v>1</v>
      </c>
      <c r="AD198" s="1">
        <v>43732.476261574076</v>
      </c>
      <c r="AE198" t="s">
        <v>28</v>
      </c>
      <c r="AF198">
        <v>1993</v>
      </c>
      <c r="AG198">
        <v>230</v>
      </c>
      <c r="AH198" t="s">
        <v>43</v>
      </c>
      <c r="AI198">
        <v>201</v>
      </c>
      <c r="AJ198">
        <v>300</v>
      </c>
      <c r="AK198" t="s">
        <v>77</v>
      </c>
      <c r="AL198" t="s">
        <v>40</v>
      </c>
      <c r="AM198" t="s">
        <v>56</v>
      </c>
      <c r="AN198">
        <v>30020</v>
      </c>
      <c r="AO198" t="s">
        <v>33</v>
      </c>
      <c r="AP198" t="s">
        <v>34</v>
      </c>
      <c r="AQ198">
        <v>19</v>
      </c>
      <c r="AR198">
        <v>15</v>
      </c>
      <c r="AS198">
        <v>333.4</v>
      </c>
      <c r="AT198">
        <v>16621.0859730671</v>
      </c>
      <c r="AU198">
        <v>1182</v>
      </c>
      <c r="AV198">
        <v>338352.09328657901</v>
      </c>
      <c r="AW198">
        <v>2220.4</v>
      </c>
      <c r="AX198">
        <v>737118.69368649705</v>
      </c>
      <c r="AY198">
        <v>416.5</v>
      </c>
      <c r="AZ198">
        <v>4024.2</v>
      </c>
      <c r="BA198">
        <v>7871294</v>
      </c>
      <c r="BB198">
        <v>15005376508709.1</v>
      </c>
      <c r="BC198">
        <v>0</v>
      </c>
      <c r="BD198">
        <v>16009890</v>
      </c>
    </row>
    <row r="199" spans="29:56" x14ac:dyDescent="0.25">
      <c r="AC199">
        <v>1</v>
      </c>
      <c r="AD199" s="1">
        <v>43732.476261574076</v>
      </c>
      <c r="AE199" t="s">
        <v>28</v>
      </c>
      <c r="AF199">
        <v>1993</v>
      </c>
      <c r="AG199">
        <v>231</v>
      </c>
      <c r="AH199" t="s">
        <v>43</v>
      </c>
      <c r="AI199">
        <v>201</v>
      </c>
      <c r="AJ199">
        <v>300</v>
      </c>
      <c r="AK199" t="s">
        <v>78</v>
      </c>
      <c r="AL199" t="s">
        <v>40</v>
      </c>
      <c r="AM199" t="s">
        <v>74</v>
      </c>
      <c r="AN199">
        <v>30020</v>
      </c>
      <c r="AO199" t="s">
        <v>33</v>
      </c>
      <c r="AP199" t="s">
        <v>34</v>
      </c>
      <c r="AQ199">
        <v>4</v>
      </c>
      <c r="AR199">
        <v>4</v>
      </c>
      <c r="AS199">
        <v>849.9</v>
      </c>
      <c r="AT199">
        <v>13962.146324228999</v>
      </c>
      <c r="AU199">
        <v>3669.2</v>
      </c>
      <c r="AV199">
        <v>271618.67013852898</v>
      </c>
      <c r="AW199">
        <v>1379.1</v>
      </c>
      <c r="AX199">
        <v>36760.602660189201</v>
      </c>
      <c r="AY199">
        <v>769</v>
      </c>
      <c r="AZ199">
        <v>1989.2</v>
      </c>
      <c r="BA199">
        <v>5953635</v>
      </c>
      <c r="BB199">
        <v>715138330180.96594</v>
      </c>
      <c r="BC199">
        <v>3262750</v>
      </c>
      <c r="BD199">
        <v>8644520</v>
      </c>
    </row>
    <row r="200" spans="29:56" x14ac:dyDescent="0.25">
      <c r="AC200">
        <v>1</v>
      </c>
      <c r="AD200" s="1">
        <v>43732.476261574076</v>
      </c>
      <c r="AE200" t="s">
        <v>28</v>
      </c>
      <c r="AF200">
        <v>1993</v>
      </c>
      <c r="AG200">
        <v>232</v>
      </c>
      <c r="AH200" t="s">
        <v>43</v>
      </c>
      <c r="AI200">
        <v>201</v>
      </c>
      <c r="AJ200">
        <v>300</v>
      </c>
      <c r="AK200" t="s">
        <v>79</v>
      </c>
      <c r="AL200" t="s">
        <v>40</v>
      </c>
      <c r="AM200" t="s">
        <v>56</v>
      </c>
      <c r="AN200">
        <v>30020</v>
      </c>
      <c r="AO200" t="s">
        <v>33</v>
      </c>
      <c r="AP200" t="s">
        <v>34</v>
      </c>
      <c r="AQ200">
        <v>5</v>
      </c>
      <c r="AR200">
        <v>3</v>
      </c>
      <c r="AS200">
        <v>12.9</v>
      </c>
      <c r="AT200">
        <v>55.401905656800203</v>
      </c>
      <c r="AU200">
        <v>63.3</v>
      </c>
      <c r="AV200">
        <v>1219.00388942572</v>
      </c>
      <c r="AW200">
        <v>41.4</v>
      </c>
      <c r="AX200">
        <v>570.23632918028898</v>
      </c>
      <c r="AY200">
        <v>0</v>
      </c>
      <c r="AZ200">
        <v>107.7</v>
      </c>
      <c r="BA200">
        <v>203238</v>
      </c>
      <c r="BB200">
        <v>12546866302.1936</v>
      </c>
      <c r="BC200">
        <v>0</v>
      </c>
      <c r="BD200">
        <v>514185</v>
      </c>
    </row>
    <row r="201" spans="29:56" x14ac:dyDescent="0.25">
      <c r="AC201">
        <v>1</v>
      </c>
      <c r="AD201" s="1">
        <v>43732.476261574076</v>
      </c>
      <c r="AE201" t="s">
        <v>28</v>
      </c>
      <c r="AF201">
        <v>1993</v>
      </c>
      <c r="AG201">
        <v>240</v>
      </c>
      <c r="AH201" t="s">
        <v>49</v>
      </c>
      <c r="AI201">
        <v>201</v>
      </c>
      <c r="AJ201">
        <v>300</v>
      </c>
      <c r="AK201" t="s">
        <v>80</v>
      </c>
      <c r="AL201" t="s">
        <v>51</v>
      </c>
      <c r="AM201" t="s">
        <v>56</v>
      </c>
      <c r="AN201">
        <v>30020</v>
      </c>
      <c r="AO201" t="s">
        <v>33</v>
      </c>
      <c r="AP201" t="s">
        <v>34</v>
      </c>
      <c r="AQ201">
        <v>20</v>
      </c>
      <c r="AR201">
        <v>20</v>
      </c>
      <c r="AS201">
        <v>829.2</v>
      </c>
      <c r="AT201">
        <v>10671.8571875543</v>
      </c>
      <c r="AU201">
        <v>3887.4</v>
      </c>
      <c r="AV201">
        <v>146616.118787643</v>
      </c>
      <c r="AW201">
        <v>2523.1</v>
      </c>
      <c r="AX201">
        <v>98800.497217587195</v>
      </c>
      <c r="AY201">
        <v>1865.2</v>
      </c>
      <c r="AZ201">
        <v>3181</v>
      </c>
      <c r="BA201">
        <v>11828283</v>
      </c>
      <c r="BB201">
        <v>1357378119079.9099</v>
      </c>
      <c r="BC201">
        <v>9389801</v>
      </c>
      <c r="BD201">
        <v>14266766</v>
      </c>
    </row>
    <row r="202" spans="29:56" x14ac:dyDescent="0.25">
      <c r="AC202">
        <v>1</v>
      </c>
      <c r="AD202" s="1">
        <v>43732.476261574076</v>
      </c>
      <c r="AE202" t="s">
        <v>28</v>
      </c>
      <c r="AF202">
        <v>1993</v>
      </c>
      <c r="AG202">
        <v>241</v>
      </c>
      <c r="AH202" t="s">
        <v>49</v>
      </c>
      <c r="AI202">
        <v>201</v>
      </c>
      <c r="AJ202">
        <v>300</v>
      </c>
      <c r="AK202" t="s">
        <v>81</v>
      </c>
      <c r="AL202" t="s">
        <v>51</v>
      </c>
      <c r="AM202" t="s">
        <v>74</v>
      </c>
      <c r="AN202">
        <v>30020</v>
      </c>
      <c r="AO202" t="s">
        <v>33</v>
      </c>
      <c r="AP202" t="s">
        <v>34</v>
      </c>
      <c r="AQ202">
        <v>9</v>
      </c>
      <c r="AR202">
        <v>9</v>
      </c>
      <c r="AS202">
        <v>323.60000000000002</v>
      </c>
      <c r="AT202">
        <v>8111.0959741338102</v>
      </c>
      <c r="AU202">
        <v>3145.7</v>
      </c>
      <c r="AV202">
        <v>1072043.6777148801</v>
      </c>
      <c r="AW202">
        <v>688.3</v>
      </c>
      <c r="AX202">
        <v>36707.653102239499</v>
      </c>
      <c r="AY202">
        <v>246.5</v>
      </c>
      <c r="AZ202">
        <v>1130.0999999999999</v>
      </c>
      <c r="BA202">
        <v>6691962</v>
      </c>
      <c r="BB202">
        <v>4851651066329.46</v>
      </c>
      <c r="BC202">
        <v>1612660</v>
      </c>
      <c r="BD202">
        <v>11771265</v>
      </c>
    </row>
    <row r="203" spans="29:56" x14ac:dyDescent="0.25">
      <c r="AC203">
        <v>1</v>
      </c>
      <c r="AD203" s="1">
        <v>43732.476261574076</v>
      </c>
      <c r="AE203" t="s">
        <v>28</v>
      </c>
      <c r="AF203">
        <v>1993</v>
      </c>
      <c r="AG203">
        <v>250</v>
      </c>
      <c r="AH203" t="s">
        <v>53</v>
      </c>
      <c r="AI203">
        <v>201</v>
      </c>
      <c r="AJ203">
        <v>300</v>
      </c>
      <c r="AK203" t="s">
        <v>82</v>
      </c>
      <c r="AL203" t="s">
        <v>51</v>
      </c>
      <c r="AM203" t="s">
        <v>74</v>
      </c>
      <c r="AN203">
        <v>30020</v>
      </c>
      <c r="AO203" t="s">
        <v>33</v>
      </c>
      <c r="AP203" t="s">
        <v>34</v>
      </c>
      <c r="AQ203">
        <v>8</v>
      </c>
      <c r="AR203">
        <v>8</v>
      </c>
      <c r="AS203">
        <v>253.1</v>
      </c>
      <c r="AT203">
        <v>4048.1922478203101</v>
      </c>
      <c r="AU203">
        <v>2106.3000000000002</v>
      </c>
      <c r="AV203">
        <v>459514.844944307</v>
      </c>
      <c r="AW203">
        <v>284.8</v>
      </c>
      <c r="AX203">
        <v>5125.88000086178</v>
      </c>
      <c r="AY203">
        <v>115.5</v>
      </c>
      <c r="AZ203">
        <v>454.2</v>
      </c>
      <c r="BA203">
        <v>2370175</v>
      </c>
      <c r="BB203">
        <v>581844391176.67004</v>
      </c>
      <c r="BC203">
        <v>566183</v>
      </c>
      <c r="BD203">
        <v>4174167</v>
      </c>
    </row>
    <row r="204" spans="29:56" x14ac:dyDescent="0.25">
      <c r="AC204">
        <v>1</v>
      </c>
      <c r="AD204" s="1">
        <v>43732.476261574076</v>
      </c>
      <c r="AE204" t="s">
        <v>28</v>
      </c>
      <c r="AF204">
        <v>1993</v>
      </c>
      <c r="AG204">
        <v>251</v>
      </c>
      <c r="AH204" t="s">
        <v>53</v>
      </c>
      <c r="AI204">
        <v>201</v>
      </c>
      <c r="AJ204">
        <v>300</v>
      </c>
      <c r="AK204" t="s">
        <v>83</v>
      </c>
      <c r="AL204" t="s">
        <v>51</v>
      </c>
      <c r="AM204" t="s">
        <v>74</v>
      </c>
      <c r="AN204">
        <v>30020</v>
      </c>
      <c r="AO204" t="s">
        <v>33</v>
      </c>
      <c r="AP204" t="s">
        <v>34</v>
      </c>
      <c r="AQ204">
        <v>22</v>
      </c>
      <c r="AR204">
        <v>21</v>
      </c>
      <c r="AS204">
        <v>502.4</v>
      </c>
      <c r="AT204">
        <v>8304.9431460433407</v>
      </c>
      <c r="AU204">
        <v>3032.5</v>
      </c>
      <c r="AV204">
        <v>369871.95709006698</v>
      </c>
      <c r="AW204">
        <v>1972.9</v>
      </c>
      <c r="AX204">
        <v>128077.239460764</v>
      </c>
      <c r="AY204">
        <v>1228.5</v>
      </c>
      <c r="AZ204">
        <v>2717.3</v>
      </c>
      <c r="BA204">
        <v>11908996</v>
      </c>
      <c r="BB204">
        <v>5704094342971.5195</v>
      </c>
      <c r="BC204">
        <v>6941280</v>
      </c>
      <c r="BD204">
        <v>16876711</v>
      </c>
    </row>
    <row r="205" spans="29:56" x14ac:dyDescent="0.25">
      <c r="AC205">
        <v>1</v>
      </c>
      <c r="AD205" s="1">
        <v>43732.476261574076</v>
      </c>
      <c r="AE205" t="s">
        <v>28</v>
      </c>
      <c r="AF205">
        <v>1993</v>
      </c>
      <c r="AG205">
        <v>310</v>
      </c>
      <c r="AH205" t="s">
        <v>29</v>
      </c>
      <c r="AI205">
        <v>301</v>
      </c>
      <c r="AJ205">
        <v>500</v>
      </c>
      <c r="AK205" t="s">
        <v>73</v>
      </c>
      <c r="AL205" t="s">
        <v>31</v>
      </c>
      <c r="AM205" t="s">
        <v>74</v>
      </c>
      <c r="AN205">
        <v>30020</v>
      </c>
      <c r="AO205" t="s">
        <v>33</v>
      </c>
      <c r="AP205" t="s">
        <v>34</v>
      </c>
      <c r="AQ205">
        <v>6</v>
      </c>
      <c r="AR205">
        <v>6</v>
      </c>
      <c r="AS205">
        <v>1270.4000000000001</v>
      </c>
      <c r="AT205">
        <v>99610.800452737996</v>
      </c>
      <c r="AU205">
        <v>6581.2</v>
      </c>
      <c r="AV205">
        <v>4184819.0489015598</v>
      </c>
      <c r="AW205">
        <v>3215.5</v>
      </c>
      <c r="AX205">
        <v>638153.83111221297</v>
      </c>
      <c r="AY205">
        <v>1161.7</v>
      </c>
      <c r="AZ205">
        <v>5269.4</v>
      </c>
      <c r="BA205">
        <v>16657604</v>
      </c>
      <c r="BB205">
        <v>26809927200966.398</v>
      </c>
      <c r="BC205">
        <v>3345402</v>
      </c>
      <c r="BD205">
        <v>29969806</v>
      </c>
    </row>
    <row r="206" spans="29:56" x14ac:dyDescent="0.25">
      <c r="AC206">
        <v>1</v>
      </c>
      <c r="AD206" s="1">
        <v>43732.476261574076</v>
      </c>
      <c r="AE206" t="s">
        <v>28</v>
      </c>
      <c r="AF206">
        <v>1993</v>
      </c>
      <c r="AG206">
        <v>320</v>
      </c>
      <c r="AH206" t="s">
        <v>38</v>
      </c>
      <c r="AI206">
        <v>301</v>
      </c>
      <c r="AJ206">
        <v>500</v>
      </c>
      <c r="AK206" t="s">
        <v>76</v>
      </c>
      <c r="AL206" t="s">
        <v>40</v>
      </c>
      <c r="AM206" t="s">
        <v>74</v>
      </c>
      <c r="AN206">
        <v>30020</v>
      </c>
      <c r="AO206" t="s">
        <v>33</v>
      </c>
      <c r="AP206" t="s">
        <v>34</v>
      </c>
      <c r="AQ206">
        <v>6</v>
      </c>
      <c r="AR206">
        <v>6</v>
      </c>
      <c r="AS206">
        <v>1773.1</v>
      </c>
      <c r="AT206">
        <v>125272.810487023</v>
      </c>
      <c r="AU206">
        <v>6444.8</v>
      </c>
      <c r="AV206">
        <v>1522347.0055775</v>
      </c>
      <c r="AW206">
        <v>2844</v>
      </c>
      <c r="AX206">
        <v>322288.218244655</v>
      </c>
      <c r="AY206">
        <v>1384.5</v>
      </c>
      <c r="AZ206">
        <v>4303.6000000000004</v>
      </c>
      <c r="BA206">
        <v>10337157</v>
      </c>
      <c r="BB206">
        <v>3916528271938.7998</v>
      </c>
      <c r="BC206">
        <v>5249092</v>
      </c>
      <c r="BD206">
        <v>15425223</v>
      </c>
    </row>
    <row r="207" spans="29:56" x14ac:dyDescent="0.25">
      <c r="AC207">
        <v>1</v>
      </c>
      <c r="AD207" s="1">
        <v>43732.476261574076</v>
      </c>
      <c r="AE207" t="s">
        <v>28</v>
      </c>
      <c r="AF207">
        <v>1993</v>
      </c>
      <c r="AG207">
        <v>330</v>
      </c>
      <c r="AH207" t="s">
        <v>43</v>
      </c>
      <c r="AI207">
        <v>301</v>
      </c>
      <c r="AJ207">
        <v>500</v>
      </c>
      <c r="AK207" t="s">
        <v>78</v>
      </c>
      <c r="AL207" t="s">
        <v>40</v>
      </c>
      <c r="AM207" t="s">
        <v>74</v>
      </c>
      <c r="AN207">
        <v>30020</v>
      </c>
      <c r="AO207" t="s">
        <v>33</v>
      </c>
      <c r="AP207" t="s">
        <v>34</v>
      </c>
      <c r="AQ207">
        <v>10</v>
      </c>
      <c r="AR207">
        <v>10</v>
      </c>
      <c r="AS207">
        <v>788.8</v>
      </c>
      <c r="AT207">
        <v>32045.5133309222</v>
      </c>
      <c r="AU207">
        <v>5160.7</v>
      </c>
      <c r="AV207">
        <v>789154.55465704703</v>
      </c>
      <c r="AW207">
        <v>2296.9</v>
      </c>
      <c r="AX207">
        <v>271694.63886570203</v>
      </c>
      <c r="AY207">
        <v>1117.8</v>
      </c>
      <c r="AZ207">
        <v>3475.9</v>
      </c>
      <c r="BA207">
        <v>15026673</v>
      </c>
      <c r="BB207">
        <v>6690766957690.6602</v>
      </c>
      <c r="BC207">
        <v>9175667</v>
      </c>
      <c r="BD207">
        <v>20877679</v>
      </c>
    </row>
    <row r="208" spans="29:56" x14ac:dyDescent="0.25">
      <c r="AC208">
        <v>1</v>
      </c>
      <c r="AD208" s="1">
        <v>43732.476261574076</v>
      </c>
      <c r="AE208" t="s">
        <v>28</v>
      </c>
      <c r="AF208">
        <v>1993</v>
      </c>
      <c r="AG208">
        <v>340</v>
      </c>
      <c r="AH208" t="s">
        <v>49</v>
      </c>
      <c r="AI208">
        <v>301</v>
      </c>
      <c r="AJ208">
        <v>500</v>
      </c>
      <c r="AK208" t="s">
        <v>80</v>
      </c>
      <c r="AL208" t="s">
        <v>51</v>
      </c>
      <c r="AM208" t="s">
        <v>56</v>
      </c>
      <c r="AN208">
        <v>30020</v>
      </c>
      <c r="AO208" t="s">
        <v>33</v>
      </c>
      <c r="AP208" t="s">
        <v>34</v>
      </c>
      <c r="AQ208">
        <v>15</v>
      </c>
      <c r="AR208">
        <v>15</v>
      </c>
      <c r="AS208">
        <v>1216</v>
      </c>
      <c r="AT208">
        <v>18107.001098217301</v>
      </c>
      <c r="AU208">
        <v>5788.5</v>
      </c>
      <c r="AV208">
        <v>833167.03860631201</v>
      </c>
      <c r="AW208">
        <v>1346.4</v>
      </c>
      <c r="AX208">
        <v>22197.064508892399</v>
      </c>
      <c r="AY208">
        <v>1026.8</v>
      </c>
      <c r="AZ208">
        <v>1666</v>
      </c>
      <c r="BA208">
        <v>6409032</v>
      </c>
      <c r="BB208">
        <v>1021365294137.41</v>
      </c>
      <c r="BC208">
        <v>4241238</v>
      </c>
      <c r="BD208">
        <v>8576825</v>
      </c>
    </row>
    <row r="209" spans="29:56" x14ac:dyDescent="0.25">
      <c r="AC209">
        <v>1</v>
      </c>
      <c r="AD209" s="1">
        <v>43732.476261574076</v>
      </c>
      <c r="AE209" t="s">
        <v>28</v>
      </c>
      <c r="AF209">
        <v>1993</v>
      </c>
      <c r="AG209">
        <v>341</v>
      </c>
      <c r="AH209" t="s">
        <v>49</v>
      </c>
      <c r="AI209">
        <v>301</v>
      </c>
      <c r="AJ209">
        <v>500</v>
      </c>
      <c r="AK209" t="s">
        <v>81</v>
      </c>
      <c r="AL209" t="s">
        <v>51</v>
      </c>
      <c r="AM209" t="s">
        <v>74</v>
      </c>
      <c r="AN209">
        <v>30020</v>
      </c>
      <c r="AO209" t="s">
        <v>33</v>
      </c>
      <c r="AP209" t="s">
        <v>34</v>
      </c>
      <c r="AQ209">
        <v>3</v>
      </c>
      <c r="AR209">
        <v>3</v>
      </c>
      <c r="AS209">
        <v>1813.3</v>
      </c>
      <c r="AT209">
        <v>215905.50457925801</v>
      </c>
      <c r="AU209">
        <v>7603</v>
      </c>
      <c r="AV209">
        <v>3431241.2892948701</v>
      </c>
      <c r="AW209">
        <v>2757.3</v>
      </c>
      <c r="AX209">
        <v>499206.86518859299</v>
      </c>
      <c r="AY209">
        <v>0</v>
      </c>
      <c r="AZ209">
        <v>5797.6</v>
      </c>
      <c r="BA209">
        <v>11560877</v>
      </c>
      <c r="BB209">
        <v>7933559688867.3301</v>
      </c>
      <c r="BC209">
        <v>0</v>
      </c>
      <c r="BD209">
        <v>23680954</v>
      </c>
    </row>
    <row r="210" spans="29:56" x14ac:dyDescent="0.25">
      <c r="AC210">
        <v>1</v>
      </c>
      <c r="AD210" s="1">
        <v>43732.476261574076</v>
      </c>
      <c r="AE210" t="s">
        <v>28</v>
      </c>
      <c r="AF210">
        <v>1993</v>
      </c>
      <c r="AG210">
        <v>350</v>
      </c>
      <c r="AH210" t="s">
        <v>53</v>
      </c>
      <c r="AI210">
        <v>301</v>
      </c>
      <c r="AJ210">
        <v>500</v>
      </c>
      <c r="AK210" t="s">
        <v>84</v>
      </c>
      <c r="AL210" t="s">
        <v>51</v>
      </c>
      <c r="AM210" t="s">
        <v>56</v>
      </c>
      <c r="AN210">
        <v>30020</v>
      </c>
      <c r="AO210" t="s">
        <v>33</v>
      </c>
      <c r="AP210" t="s">
        <v>34</v>
      </c>
      <c r="AQ210">
        <v>13</v>
      </c>
      <c r="AR210">
        <v>13</v>
      </c>
      <c r="AS210">
        <v>1844.1</v>
      </c>
      <c r="AT210">
        <v>280092.86030771199</v>
      </c>
      <c r="AU210">
        <v>5874.7</v>
      </c>
      <c r="AV210">
        <v>1147702.4612495599</v>
      </c>
      <c r="AW210">
        <v>4323.3</v>
      </c>
      <c r="AX210">
        <v>1539353.6913143101</v>
      </c>
      <c r="AY210">
        <v>1619.8</v>
      </c>
      <c r="AZ210">
        <v>7026.8</v>
      </c>
      <c r="BA210">
        <v>13772165</v>
      </c>
      <c r="BB210">
        <v>6307622473182.9502</v>
      </c>
      <c r="BC210">
        <v>8299611</v>
      </c>
      <c r="BD210">
        <v>19244720</v>
      </c>
    </row>
    <row r="211" spans="29:56" x14ac:dyDescent="0.25">
      <c r="AC211">
        <v>1</v>
      </c>
      <c r="AD211" s="1">
        <v>43732.476261574076</v>
      </c>
      <c r="AE211" t="s">
        <v>28</v>
      </c>
      <c r="AF211">
        <v>1993</v>
      </c>
      <c r="AG211">
        <v>351</v>
      </c>
      <c r="AH211" t="s">
        <v>53</v>
      </c>
      <c r="AI211">
        <v>301</v>
      </c>
      <c r="AJ211">
        <v>500</v>
      </c>
      <c r="AK211" t="s">
        <v>85</v>
      </c>
      <c r="AL211" t="s">
        <v>51</v>
      </c>
      <c r="AM211" t="s">
        <v>74</v>
      </c>
      <c r="AN211">
        <v>30020</v>
      </c>
      <c r="AO211" t="s">
        <v>33</v>
      </c>
      <c r="AP211" t="s">
        <v>34</v>
      </c>
      <c r="AQ211">
        <v>1</v>
      </c>
      <c r="AR211">
        <v>1</v>
      </c>
      <c r="AS211">
        <v>1462</v>
      </c>
      <c r="AU211">
        <v>14445</v>
      </c>
      <c r="AW211">
        <v>1129</v>
      </c>
      <c r="BA211">
        <v>11160768</v>
      </c>
    </row>
    <row r="212" spans="29:56" x14ac:dyDescent="0.25">
      <c r="AC212">
        <v>1</v>
      </c>
      <c r="AD212" s="1">
        <v>43732.476261574076</v>
      </c>
      <c r="AE212" t="s">
        <v>28</v>
      </c>
      <c r="AF212">
        <v>1996</v>
      </c>
      <c r="AG212">
        <v>10</v>
      </c>
      <c r="AH212" t="s">
        <v>29</v>
      </c>
      <c r="AI212">
        <v>1</v>
      </c>
      <c r="AJ212">
        <v>100</v>
      </c>
      <c r="AK212" t="s">
        <v>30</v>
      </c>
      <c r="AL212" t="s">
        <v>31</v>
      </c>
      <c r="AM212" t="s">
        <v>32</v>
      </c>
      <c r="AN212">
        <v>30020</v>
      </c>
      <c r="AO212" t="s">
        <v>33</v>
      </c>
      <c r="AP212" t="s">
        <v>34</v>
      </c>
      <c r="AQ212">
        <v>28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29:56" x14ac:dyDescent="0.25">
      <c r="AC213">
        <v>1</v>
      </c>
      <c r="AD213" s="1">
        <v>43732.476261574076</v>
      </c>
      <c r="AE213" t="s">
        <v>28</v>
      </c>
      <c r="AF213">
        <v>1996</v>
      </c>
      <c r="AG213">
        <v>11</v>
      </c>
      <c r="AH213" t="s">
        <v>29</v>
      </c>
      <c r="AI213">
        <v>1</v>
      </c>
      <c r="AJ213">
        <v>100</v>
      </c>
      <c r="AK213" t="s">
        <v>35</v>
      </c>
      <c r="AL213" t="s">
        <v>31</v>
      </c>
      <c r="AM213" t="s">
        <v>32</v>
      </c>
      <c r="AN213">
        <v>30020</v>
      </c>
      <c r="AO213" t="s">
        <v>33</v>
      </c>
      <c r="AP213" t="s">
        <v>34</v>
      </c>
      <c r="AQ213">
        <v>25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29:56" x14ac:dyDescent="0.25">
      <c r="AC214">
        <v>1</v>
      </c>
      <c r="AD214" s="1">
        <v>43732.476261574076</v>
      </c>
      <c r="AE214" t="s">
        <v>28</v>
      </c>
      <c r="AF214">
        <v>1996</v>
      </c>
      <c r="AG214">
        <v>12</v>
      </c>
      <c r="AH214" t="s">
        <v>29</v>
      </c>
      <c r="AI214">
        <v>1</v>
      </c>
      <c r="AJ214">
        <v>100</v>
      </c>
      <c r="AK214" t="s">
        <v>36</v>
      </c>
      <c r="AL214" t="s">
        <v>31</v>
      </c>
      <c r="AM214" t="s">
        <v>32</v>
      </c>
      <c r="AN214">
        <v>30020</v>
      </c>
      <c r="AO214" t="s">
        <v>33</v>
      </c>
      <c r="AP214" t="s">
        <v>34</v>
      </c>
      <c r="AQ214">
        <v>26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</row>
    <row r="215" spans="29:56" x14ac:dyDescent="0.25">
      <c r="AC215">
        <v>1</v>
      </c>
      <c r="AD215" s="1">
        <v>43732.476261574076</v>
      </c>
      <c r="AE215" t="s">
        <v>28</v>
      </c>
      <c r="AF215">
        <v>1996</v>
      </c>
      <c r="AG215">
        <v>13</v>
      </c>
      <c r="AH215" t="s">
        <v>29</v>
      </c>
      <c r="AI215">
        <v>1</v>
      </c>
      <c r="AJ215">
        <v>100</v>
      </c>
      <c r="AK215" t="s">
        <v>37</v>
      </c>
      <c r="AL215" t="s">
        <v>31</v>
      </c>
      <c r="AM215" t="s">
        <v>32</v>
      </c>
      <c r="AN215">
        <v>30020</v>
      </c>
      <c r="AO215" t="s">
        <v>33</v>
      </c>
      <c r="AP215" t="s">
        <v>34</v>
      </c>
      <c r="AQ215">
        <v>23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29:56" x14ac:dyDescent="0.25">
      <c r="AC216">
        <v>1</v>
      </c>
      <c r="AD216" s="1">
        <v>43732.476261574076</v>
      </c>
      <c r="AE216" t="s">
        <v>28</v>
      </c>
      <c r="AF216">
        <v>1996</v>
      </c>
      <c r="AG216">
        <v>20</v>
      </c>
      <c r="AH216" t="s">
        <v>38</v>
      </c>
      <c r="AI216">
        <v>1</v>
      </c>
      <c r="AJ216">
        <v>100</v>
      </c>
      <c r="AK216" t="s">
        <v>39</v>
      </c>
      <c r="AL216" t="s">
        <v>40</v>
      </c>
      <c r="AM216" t="s">
        <v>32</v>
      </c>
      <c r="AN216">
        <v>30020</v>
      </c>
      <c r="AO216" t="s">
        <v>33</v>
      </c>
      <c r="AP216" t="s">
        <v>34</v>
      </c>
      <c r="AQ216">
        <v>17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29:56" x14ac:dyDescent="0.25">
      <c r="AC217">
        <v>1</v>
      </c>
      <c r="AD217" s="1">
        <v>43732.476261574076</v>
      </c>
      <c r="AE217" t="s">
        <v>28</v>
      </c>
      <c r="AF217">
        <v>1996</v>
      </c>
      <c r="AG217">
        <v>21</v>
      </c>
      <c r="AH217" t="s">
        <v>38</v>
      </c>
      <c r="AI217">
        <v>1</v>
      </c>
      <c r="AJ217">
        <v>100</v>
      </c>
      <c r="AK217" t="s">
        <v>41</v>
      </c>
      <c r="AL217" t="s">
        <v>40</v>
      </c>
      <c r="AM217" t="s">
        <v>32</v>
      </c>
      <c r="AN217">
        <v>30020</v>
      </c>
      <c r="AO217" t="s">
        <v>33</v>
      </c>
      <c r="AP217" t="s">
        <v>34</v>
      </c>
      <c r="AQ217">
        <v>18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29:56" x14ac:dyDescent="0.25">
      <c r="AC218">
        <v>1</v>
      </c>
      <c r="AD218" s="1">
        <v>43732.476261574076</v>
      </c>
      <c r="AE218" t="s">
        <v>28</v>
      </c>
      <c r="AF218">
        <v>1996</v>
      </c>
      <c r="AG218">
        <v>22</v>
      </c>
      <c r="AH218" t="s">
        <v>38</v>
      </c>
      <c r="AI218">
        <v>1</v>
      </c>
      <c r="AJ218">
        <v>100</v>
      </c>
      <c r="AK218" t="s">
        <v>42</v>
      </c>
      <c r="AL218" t="s">
        <v>40</v>
      </c>
      <c r="AM218" t="s">
        <v>32</v>
      </c>
      <c r="AN218">
        <v>30020</v>
      </c>
      <c r="AO218" t="s">
        <v>33</v>
      </c>
      <c r="AP218" t="s">
        <v>34</v>
      </c>
      <c r="AQ218">
        <v>35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</row>
    <row r="219" spans="29:56" x14ac:dyDescent="0.25">
      <c r="AC219">
        <v>1</v>
      </c>
      <c r="AD219" s="1">
        <v>43732.476261574076</v>
      </c>
      <c r="AE219" t="s">
        <v>28</v>
      </c>
      <c r="AF219">
        <v>1996</v>
      </c>
      <c r="AG219">
        <v>30</v>
      </c>
      <c r="AH219" t="s">
        <v>43</v>
      </c>
      <c r="AI219">
        <v>1</v>
      </c>
      <c r="AJ219">
        <v>100</v>
      </c>
      <c r="AK219" t="s">
        <v>44</v>
      </c>
      <c r="AL219" t="s">
        <v>40</v>
      </c>
      <c r="AM219" t="s">
        <v>32</v>
      </c>
      <c r="AN219">
        <v>30020</v>
      </c>
      <c r="AO219" t="s">
        <v>33</v>
      </c>
      <c r="AP219" t="s">
        <v>34</v>
      </c>
      <c r="AQ219">
        <v>24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29:56" x14ac:dyDescent="0.25">
      <c r="AC220">
        <v>1</v>
      </c>
      <c r="AD220" s="1">
        <v>43732.476261574076</v>
      </c>
      <c r="AE220" t="s">
        <v>28</v>
      </c>
      <c r="AF220">
        <v>1996</v>
      </c>
      <c r="AG220">
        <v>31</v>
      </c>
      <c r="AH220" t="s">
        <v>43</v>
      </c>
      <c r="AI220">
        <v>1</v>
      </c>
      <c r="AJ220">
        <v>100</v>
      </c>
      <c r="AK220" t="s">
        <v>45</v>
      </c>
      <c r="AL220" t="s">
        <v>40</v>
      </c>
      <c r="AM220" t="s">
        <v>32</v>
      </c>
      <c r="AN220">
        <v>30020</v>
      </c>
      <c r="AO220" t="s">
        <v>33</v>
      </c>
      <c r="AP220" t="s">
        <v>34</v>
      </c>
      <c r="AQ220">
        <v>19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29:56" x14ac:dyDescent="0.25">
      <c r="AC221">
        <v>1</v>
      </c>
      <c r="AD221" s="1">
        <v>43732.476261574076</v>
      </c>
      <c r="AE221" t="s">
        <v>28</v>
      </c>
      <c r="AF221">
        <v>1996</v>
      </c>
      <c r="AG221">
        <v>32</v>
      </c>
      <c r="AH221" t="s">
        <v>43</v>
      </c>
      <c r="AI221">
        <v>1</v>
      </c>
      <c r="AJ221">
        <v>100</v>
      </c>
      <c r="AK221" t="s">
        <v>46</v>
      </c>
      <c r="AL221" t="s">
        <v>40</v>
      </c>
      <c r="AM221" t="s">
        <v>32</v>
      </c>
      <c r="AN221">
        <v>30020</v>
      </c>
      <c r="AO221" t="s">
        <v>33</v>
      </c>
      <c r="AP221" t="s">
        <v>34</v>
      </c>
      <c r="AQ221">
        <v>6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29:56" x14ac:dyDescent="0.25">
      <c r="AC222">
        <v>1</v>
      </c>
      <c r="AD222" s="1">
        <v>43732.476261574076</v>
      </c>
      <c r="AE222" t="s">
        <v>28</v>
      </c>
      <c r="AF222">
        <v>1996</v>
      </c>
      <c r="AG222">
        <v>33</v>
      </c>
      <c r="AH222" t="s">
        <v>43</v>
      </c>
      <c r="AI222">
        <v>1</v>
      </c>
      <c r="AJ222">
        <v>100</v>
      </c>
      <c r="AK222" t="s">
        <v>47</v>
      </c>
      <c r="AL222" t="s">
        <v>40</v>
      </c>
      <c r="AM222" t="s">
        <v>32</v>
      </c>
      <c r="AN222">
        <v>30020</v>
      </c>
      <c r="AO222" t="s">
        <v>33</v>
      </c>
      <c r="AP222" t="s">
        <v>34</v>
      </c>
      <c r="AQ222">
        <v>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29:56" x14ac:dyDescent="0.25">
      <c r="AC223">
        <v>1</v>
      </c>
      <c r="AD223" s="1">
        <v>43732.476261574076</v>
      </c>
      <c r="AE223" t="s">
        <v>28</v>
      </c>
      <c r="AF223">
        <v>1996</v>
      </c>
      <c r="AG223">
        <v>35</v>
      </c>
      <c r="AH223" t="s">
        <v>43</v>
      </c>
      <c r="AI223">
        <v>1</v>
      </c>
      <c r="AJ223">
        <v>100</v>
      </c>
      <c r="AK223" t="s">
        <v>48</v>
      </c>
      <c r="AL223" t="s">
        <v>40</v>
      </c>
      <c r="AM223" t="s">
        <v>32</v>
      </c>
      <c r="AN223">
        <v>30020</v>
      </c>
      <c r="AO223" t="s">
        <v>33</v>
      </c>
      <c r="AP223" t="s">
        <v>34</v>
      </c>
      <c r="AQ223">
        <v>6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29:56" x14ac:dyDescent="0.25">
      <c r="AC224">
        <v>1</v>
      </c>
      <c r="AD224" s="1">
        <v>43732.476261574076</v>
      </c>
      <c r="AE224" t="s">
        <v>28</v>
      </c>
      <c r="AF224">
        <v>1996</v>
      </c>
      <c r="AG224">
        <v>40</v>
      </c>
      <c r="AH224" t="s">
        <v>49</v>
      </c>
      <c r="AI224">
        <v>1</v>
      </c>
      <c r="AJ224">
        <v>100</v>
      </c>
      <c r="AK224" t="s">
        <v>50</v>
      </c>
      <c r="AL224" t="s">
        <v>51</v>
      </c>
      <c r="AM224" t="s">
        <v>32</v>
      </c>
      <c r="AN224">
        <v>30020</v>
      </c>
      <c r="AO224" t="s">
        <v>33</v>
      </c>
      <c r="AP224" t="s">
        <v>34</v>
      </c>
      <c r="AQ224">
        <v>22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</row>
    <row r="225" spans="29:56" x14ac:dyDescent="0.25">
      <c r="AC225">
        <v>1</v>
      </c>
      <c r="AD225" s="1">
        <v>43732.476261574076</v>
      </c>
      <c r="AE225" t="s">
        <v>28</v>
      </c>
      <c r="AF225">
        <v>1996</v>
      </c>
      <c r="AG225">
        <v>41</v>
      </c>
      <c r="AH225" t="s">
        <v>49</v>
      </c>
      <c r="AI225">
        <v>1</v>
      </c>
      <c r="AJ225">
        <v>100</v>
      </c>
      <c r="AK225" t="s">
        <v>52</v>
      </c>
      <c r="AL225" t="s">
        <v>51</v>
      </c>
      <c r="AM225" t="s">
        <v>32</v>
      </c>
      <c r="AN225">
        <v>30020</v>
      </c>
      <c r="AO225" t="s">
        <v>33</v>
      </c>
      <c r="AP225" t="s">
        <v>34</v>
      </c>
      <c r="AQ225">
        <v>11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29:56" x14ac:dyDescent="0.25">
      <c r="AC226">
        <v>1</v>
      </c>
      <c r="AD226" s="1">
        <v>43732.476261574076</v>
      </c>
      <c r="AE226" t="s">
        <v>28</v>
      </c>
      <c r="AF226">
        <v>1996</v>
      </c>
      <c r="AG226">
        <v>50</v>
      </c>
      <c r="AH226" t="s">
        <v>53</v>
      </c>
      <c r="AI226">
        <v>1</v>
      </c>
      <c r="AJ226">
        <v>100</v>
      </c>
      <c r="AK226" t="s">
        <v>54</v>
      </c>
      <c r="AL226" t="s">
        <v>51</v>
      </c>
      <c r="AM226" t="s">
        <v>32</v>
      </c>
      <c r="AN226">
        <v>30020</v>
      </c>
      <c r="AO226" t="s">
        <v>33</v>
      </c>
      <c r="AP226" t="s">
        <v>34</v>
      </c>
      <c r="AQ226">
        <v>8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</row>
    <row r="227" spans="29:56" x14ac:dyDescent="0.25">
      <c r="AC227">
        <v>1</v>
      </c>
      <c r="AD227" s="1">
        <v>43732.476261574076</v>
      </c>
      <c r="AE227" t="s">
        <v>28</v>
      </c>
      <c r="AF227">
        <v>1996</v>
      </c>
      <c r="AG227">
        <v>110</v>
      </c>
      <c r="AH227" t="s">
        <v>29</v>
      </c>
      <c r="AI227">
        <v>101</v>
      </c>
      <c r="AJ227">
        <v>200</v>
      </c>
      <c r="AK227" t="s">
        <v>55</v>
      </c>
      <c r="AL227" t="s">
        <v>31</v>
      </c>
      <c r="AM227" t="s">
        <v>56</v>
      </c>
      <c r="AN227">
        <v>30020</v>
      </c>
      <c r="AO227" t="s">
        <v>33</v>
      </c>
      <c r="AP227" t="s">
        <v>34</v>
      </c>
      <c r="AQ227">
        <v>6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29:56" x14ac:dyDescent="0.25">
      <c r="AC228">
        <v>1</v>
      </c>
      <c r="AD228" s="1">
        <v>43732.476261574076</v>
      </c>
      <c r="AE228" t="s">
        <v>28</v>
      </c>
      <c r="AF228">
        <v>1996</v>
      </c>
      <c r="AG228">
        <v>111</v>
      </c>
      <c r="AH228" t="s">
        <v>29</v>
      </c>
      <c r="AI228">
        <v>101</v>
      </c>
      <c r="AJ228">
        <v>200</v>
      </c>
      <c r="AK228" t="s">
        <v>57</v>
      </c>
      <c r="AL228" t="s">
        <v>31</v>
      </c>
      <c r="AM228" t="s">
        <v>32</v>
      </c>
      <c r="AN228">
        <v>30020</v>
      </c>
      <c r="AO228" t="s">
        <v>33</v>
      </c>
      <c r="AP228" t="s">
        <v>34</v>
      </c>
      <c r="AQ228">
        <v>41</v>
      </c>
      <c r="AR228">
        <v>6</v>
      </c>
      <c r="AS228">
        <v>38.4</v>
      </c>
      <c r="AT228">
        <v>506.04060613509301</v>
      </c>
      <c r="AU228">
        <v>108</v>
      </c>
      <c r="AV228">
        <v>6673.5623367032003</v>
      </c>
      <c r="AW228">
        <v>313.39999999999998</v>
      </c>
      <c r="AX228">
        <v>33643.330234486399</v>
      </c>
      <c r="AY228">
        <v>0</v>
      </c>
      <c r="AZ228">
        <v>684.1</v>
      </c>
      <c r="BA228">
        <v>880452</v>
      </c>
      <c r="BB228">
        <v>443681512534.98102</v>
      </c>
      <c r="BC228">
        <v>0</v>
      </c>
      <c r="BD228">
        <v>2226629</v>
      </c>
    </row>
    <row r="229" spans="29:56" x14ac:dyDescent="0.25">
      <c r="AC229">
        <v>1</v>
      </c>
      <c r="AD229" s="1">
        <v>43732.476261574076</v>
      </c>
      <c r="AE229" t="s">
        <v>28</v>
      </c>
      <c r="AF229">
        <v>1996</v>
      </c>
      <c r="AG229">
        <v>112</v>
      </c>
      <c r="AH229" t="s">
        <v>29</v>
      </c>
      <c r="AI229">
        <v>101</v>
      </c>
      <c r="AJ229">
        <v>200</v>
      </c>
      <c r="AK229" t="s">
        <v>58</v>
      </c>
      <c r="AL229" t="s">
        <v>31</v>
      </c>
      <c r="AM229" t="s">
        <v>56</v>
      </c>
      <c r="AN229">
        <v>30020</v>
      </c>
      <c r="AO229" t="s">
        <v>33</v>
      </c>
      <c r="AP229" t="s">
        <v>34</v>
      </c>
      <c r="AQ229">
        <v>13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29:56" x14ac:dyDescent="0.25">
      <c r="AC230">
        <v>1</v>
      </c>
      <c r="AD230" s="1">
        <v>43732.476261574076</v>
      </c>
      <c r="AE230" t="s">
        <v>28</v>
      </c>
      <c r="AF230">
        <v>1996</v>
      </c>
      <c r="AG230">
        <v>120</v>
      </c>
      <c r="AH230" t="s">
        <v>38</v>
      </c>
      <c r="AI230">
        <v>101</v>
      </c>
      <c r="AJ230">
        <v>200</v>
      </c>
      <c r="AK230" t="s">
        <v>59</v>
      </c>
      <c r="AL230" t="s">
        <v>40</v>
      </c>
      <c r="AM230" t="s">
        <v>56</v>
      </c>
      <c r="AN230">
        <v>30020</v>
      </c>
      <c r="AO230" t="s">
        <v>33</v>
      </c>
      <c r="AP230" t="s">
        <v>34</v>
      </c>
      <c r="AQ230">
        <v>16</v>
      </c>
      <c r="AR230">
        <v>1</v>
      </c>
      <c r="AS230">
        <v>3.6</v>
      </c>
      <c r="AT230">
        <v>13.303619816865</v>
      </c>
      <c r="AU230">
        <v>16.8</v>
      </c>
      <c r="AV230">
        <v>283.39071799239002</v>
      </c>
      <c r="AW230">
        <v>40.5</v>
      </c>
      <c r="AX230">
        <v>1640.33209437859</v>
      </c>
      <c r="AY230">
        <v>0</v>
      </c>
      <c r="AZ230">
        <v>126.8</v>
      </c>
      <c r="BA230">
        <v>186928</v>
      </c>
      <c r="BB230">
        <v>34941985442.384201</v>
      </c>
      <c r="BC230">
        <v>0</v>
      </c>
      <c r="BD230">
        <v>585271</v>
      </c>
    </row>
    <row r="231" spans="29:56" x14ac:dyDescent="0.25">
      <c r="AC231">
        <v>1</v>
      </c>
      <c r="AD231" s="1">
        <v>43732.476261574076</v>
      </c>
      <c r="AE231" t="s">
        <v>28</v>
      </c>
      <c r="AF231">
        <v>1996</v>
      </c>
      <c r="AG231">
        <v>121</v>
      </c>
      <c r="AH231" t="s">
        <v>38</v>
      </c>
      <c r="AI231">
        <v>101</v>
      </c>
      <c r="AJ231">
        <v>200</v>
      </c>
      <c r="AK231" t="s">
        <v>60</v>
      </c>
      <c r="AL231" t="s">
        <v>40</v>
      </c>
      <c r="AM231" t="s">
        <v>32</v>
      </c>
      <c r="AN231">
        <v>30020</v>
      </c>
      <c r="AO231" t="s">
        <v>33</v>
      </c>
      <c r="AP231" t="s">
        <v>34</v>
      </c>
      <c r="AQ231">
        <v>28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29:56" x14ac:dyDescent="0.25">
      <c r="AC232">
        <v>1</v>
      </c>
      <c r="AD232" s="1">
        <v>43732.476261574076</v>
      </c>
      <c r="AE232" t="s">
        <v>28</v>
      </c>
      <c r="AF232">
        <v>1996</v>
      </c>
      <c r="AG232">
        <v>122</v>
      </c>
      <c r="AH232" t="s">
        <v>38</v>
      </c>
      <c r="AI232">
        <v>101</v>
      </c>
      <c r="AJ232">
        <v>200</v>
      </c>
      <c r="AK232" t="s">
        <v>61</v>
      </c>
      <c r="AL232" t="s">
        <v>40</v>
      </c>
      <c r="AM232" t="s">
        <v>32</v>
      </c>
      <c r="AN232">
        <v>30020</v>
      </c>
      <c r="AO232" t="s">
        <v>33</v>
      </c>
      <c r="AP232" t="s">
        <v>34</v>
      </c>
      <c r="AQ232">
        <v>24</v>
      </c>
      <c r="AR232">
        <v>3</v>
      </c>
      <c r="AS232">
        <v>2.7</v>
      </c>
      <c r="AT232">
        <v>2.7275162106171198</v>
      </c>
      <c r="AU232">
        <v>10.9</v>
      </c>
      <c r="AV232">
        <v>43.200015261587502</v>
      </c>
      <c r="AW232">
        <v>13.6</v>
      </c>
      <c r="AX232">
        <v>68.481100451409702</v>
      </c>
      <c r="AY232">
        <v>0</v>
      </c>
      <c r="AZ232">
        <v>30.7</v>
      </c>
      <c r="BA232">
        <v>54808</v>
      </c>
      <c r="BB232">
        <v>1084644180.3408599</v>
      </c>
      <c r="BC232">
        <v>0</v>
      </c>
      <c r="BD232">
        <v>122948</v>
      </c>
    </row>
    <row r="233" spans="29:56" x14ac:dyDescent="0.25">
      <c r="AC233">
        <v>1</v>
      </c>
      <c r="AD233" s="1">
        <v>43732.476261574076</v>
      </c>
      <c r="AE233" t="s">
        <v>28</v>
      </c>
      <c r="AF233">
        <v>1996</v>
      </c>
      <c r="AG233">
        <v>130</v>
      </c>
      <c r="AH233" t="s">
        <v>43</v>
      </c>
      <c r="AI233">
        <v>101</v>
      </c>
      <c r="AJ233">
        <v>200</v>
      </c>
      <c r="AK233" t="s">
        <v>62</v>
      </c>
      <c r="AL233" t="s">
        <v>40</v>
      </c>
      <c r="AM233" t="s">
        <v>56</v>
      </c>
      <c r="AN233">
        <v>30020</v>
      </c>
      <c r="AO233" t="s">
        <v>33</v>
      </c>
      <c r="AP233" t="s">
        <v>34</v>
      </c>
      <c r="AQ233">
        <v>32</v>
      </c>
      <c r="AR233">
        <v>1</v>
      </c>
      <c r="AS233">
        <v>0.5</v>
      </c>
      <c r="AT233">
        <v>0.250150289949501</v>
      </c>
      <c r="AU233">
        <v>1.1000000000000001</v>
      </c>
      <c r="AV233">
        <v>1.23531007382469</v>
      </c>
      <c r="AW233">
        <v>4</v>
      </c>
      <c r="AX233">
        <v>15.658453489936001</v>
      </c>
      <c r="AY233">
        <v>0</v>
      </c>
      <c r="AZ233">
        <v>12</v>
      </c>
      <c r="BA233">
        <v>8794</v>
      </c>
      <c r="BB233">
        <v>77325696.246597707</v>
      </c>
      <c r="BC233">
        <v>0</v>
      </c>
      <c r="BD233">
        <v>26750</v>
      </c>
    </row>
    <row r="234" spans="29:56" x14ac:dyDescent="0.25">
      <c r="AC234">
        <v>1</v>
      </c>
      <c r="AD234" s="1">
        <v>43732.476261574076</v>
      </c>
      <c r="AE234" t="s">
        <v>28</v>
      </c>
      <c r="AF234">
        <v>1996</v>
      </c>
      <c r="AG234">
        <v>131</v>
      </c>
      <c r="AH234" t="s">
        <v>43</v>
      </c>
      <c r="AI234">
        <v>101</v>
      </c>
      <c r="AJ234">
        <v>200</v>
      </c>
      <c r="AK234" t="s">
        <v>63</v>
      </c>
      <c r="AL234" t="s">
        <v>40</v>
      </c>
      <c r="AM234" t="s">
        <v>32</v>
      </c>
      <c r="AN234">
        <v>30020</v>
      </c>
      <c r="AO234" t="s">
        <v>33</v>
      </c>
      <c r="AP234" t="s">
        <v>34</v>
      </c>
      <c r="AQ234">
        <v>21</v>
      </c>
      <c r="AR234">
        <v>1</v>
      </c>
      <c r="AS234">
        <v>0.8</v>
      </c>
      <c r="AT234">
        <v>0.65041952546326398</v>
      </c>
      <c r="AU234">
        <v>2</v>
      </c>
      <c r="AV234">
        <v>3.90726839114321</v>
      </c>
      <c r="AW234">
        <v>5.9</v>
      </c>
      <c r="AX234">
        <v>35.007396331357803</v>
      </c>
      <c r="AY234">
        <v>0</v>
      </c>
      <c r="AZ234">
        <v>18.3</v>
      </c>
      <c r="BA234">
        <v>14502</v>
      </c>
      <c r="BB234">
        <v>210300102.91328901</v>
      </c>
      <c r="BC234">
        <v>0</v>
      </c>
      <c r="BD234">
        <v>44752</v>
      </c>
    </row>
    <row r="235" spans="29:56" x14ac:dyDescent="0.25">
      <c r="AC235">
        <v>1</v>
      </c>
      <c r="AD235" s="1">
        <v>43732.476261574076</v>
      </c>
      <c r="AE235" t="s">
        <v>28</v>
      </c>
      <c r="AF235">
        <v>1996</v>
      </c>
      <c r="AG235">
        <v>132</v>
      </c>
      <c r="AH235" t="s">
        <v>43</v>
      </c>
      <c r="AI235">
        <v>101</v>
      </c>
      <c r="AJ235">
        <v>200</v>
      </c>
      <c r="AK235" t="s">
        <v>64</v>
      </c>
      <c r="AL235" t="s">
        <v>40</v>
      </c>
      <c r="AM235" t="s">
        <v>32</v>
      </c>
      <c r="AN235">
        <v>30020</v>
      </c>
      <c r="AO235" t="s">
        <v>33</v>
      </c>
      <c r="AP235" t="s">
        <v>34</v>
      </c>
      <c r="AQ235">
        <v>15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</row>
    <row r="236" spans="29:56" x14ac:dyDescent="0.25">
      <c r="AC236">
        <v>1</v>
      </c>
      <c r="AD236" s="1">
        <v>43732.476261574076</v>
      </c>
      <c r="AE236" t="s">
        <v>28</v>
      </c>
      <c r="AF236">
        <v>1996</v>
      </c>
      <c r="AG236">
        <v>133</v>
      </c>
      <c r="AH236" t="s">
        <v>43</v>
      </c>
      <c r="AI236">
        <v>101</v>
      </c>
      <c r="AJ236">
        <v>200</v>
      </c>
      <c r="AK236" t="s">
        <v>65</v>
      </c>
      <c r="AL236" t="s">
        <v>40</v>
      </c>
      <c r="AM236" t="s">
        <v>32</v>
      </c>
      <c r="AN236">
        <v>30020</v>
      </c>
      <c r="AO236" t="s">
        <v>33</v>
      </c>
      <c r="AP236" t="s">
        <v>34</v>
      </c>
      <c r="AQ236">
        <v>17</v>
      </c>
      <c r="AR236">
        <v>1</v>
      </c>
      <c r="AS236">
        <v>1.1000000000000001</v>
      </c>
      <c r="AT236">
        <v>1.1615294387427699</v>
      </c>
      <c r="AU236">
        <v>2.6</v>
      </c>
      <c r="AV236">
        <v>6.64779560187936</v>
      </c>
      <c r="AW236">
        <v>13</v>
      </c>
      <c r="AX236">
        <v>169.41394090134099</v>
      </c>
      <c r="AY236">
        <v>0</v>
      </c>
      <c r="AZ236">
        <v>40.6</v>
      </c>
      <c r="BA236">
        <v>31139</v>
      </c>
      <c r="BB236">
        <v>969608874.00323296</v>
      </c>
      <c r="BC236">
        <v>0</v>
      </c>
      <c r="BD236">
        <v>97152</v>
      </c>
    </row>
    <row r="237" spans="29:56" x14ac:dyDescent="0.25">
      <c r="AC237">
        <v>1</v>
      </c>
      <c r="AD237" s="1">
        <v>43732.476261574076</v>
      </c>
      <c r="AE237" t="s">
        <v>28</v>
      </c>
      <c r="AF237">
        <v>1996</v>
      </c>
      <c r="AG237">
        <v>134</v>
      </c>
      <c r="AH237" t="s">
        <v>43</v>
      </c>
      <c r="AI237">
        <v>101</v>
      </c>
      <c r="AJ237">
        <v>200</v>
      </c>
      <c r="AK237" t="s">
        <v>66</v>
      </c>
      <c r="AL237" t="s">
        <v>40</v>
      </c>
      <c r="AM237" t="s">
        <v>32</v>
      </c>
      <c r="AN237">
        <v>30020</v>
      </c>
      <c r="AO237" t="s">
        <v>33</v>
      </c>
      <c r="AP237" t="s">
        <v>34</v>
      </c>
      <c r="AQ237">
        <v>24</v>
      </c>
      <c r="AR237">
        <v>7</v>
      </c>
      <c r="AS237">
        <v>46.1</v>
      </c>
      <c r="AT237">
        <v>681.30942147128997</v>
      </c>
      <c r="AU237">
        <v>155.6</v>
      </c>
      <c r="AV237">
        <v>6109.5868368933998</v>
      </c>
      <c r="AW237">
        <v>231.9</v>
      </c>
      <c r="AX237">
        <v>17209.007963848399</v>
      </c>
      <c r="AY237">
        <v>0</v>
      </c>
      <c r="AZ237">
        <v>503.3</v>
      </c>
      <c r="BA237">
        <v>781793</v>
      </c>
      <c r="BB237">
        <v>154320379578.59399</v>
      </c>
      <c r="BC237">
        <v>0</v>
      </c>
      <c r="BD237">
        <v>1594572</v>
      </c>
    </row>
    <row r="238" spans="29:56" x14ac:dyDescent="0.25">
      <c r="AC238">
        <v>1</v>
      </c>
      <c r="AD238" s="1">
        <v>43732.476261574076</v>
      </c>
      <c r="AE238" t="s">
        <v>28</v>
      </c>
      <c r="AF238">
        <v>1996</v>
      </c>
      <c r="AG238">
        <v>140</v>
      </c>
      <c r="AH238" t="s">
        <v>49</v>
      </c>
      <c r="AI238">
        <v>101</v>
      </c>
      <c r="AJ238">
        <v>200</v>
      </c>
      <c r="AK238" t="s">
        <v>67</v>
      </c>
      <c r="AL238" t="s">
        <v>51</v>
      </c>
      <c r="AM238" t="s">
        <v>32</v>
      </c>
      <c r="AN238">
        <v>30020</v>
      </c>
      <c r="AO238" t="s">
        <v>33</v>
      </c>
      <c r="AP238" t="s">
        <v>34</v>
      </c>
      <c r="AQ238">
        <v>23</v>
      </c>
      <c r="AR238">
        <v>14</v>
      </c>
      <c r="AS238">
        <v>117.9</v>
      </c>
      <c r="AT238">
        <v>2570.5183043263701</v>
      </c>
      <c r="AU238">
        <v>312.2</v>
      </c>
      <c r="AV238">
        <v>21516.9012720506</v>
      </c>
      <c r="AW238">
        <v>865.9</v>
      </c>
      <c r="AX238">
        <v>138699.802556838</v>
      </c>
      <c r="AY238">
        <v>93.5</v>
      </c>
      <c r="AZ238">
        <v>1638.3</v>
      </c>
      <c r="BA238">
        <v>2293504</v>
      </c>
      <c r="BB238">
        <v>1161007082908.3301</v>
      </c>
      <c r="BC238">
        <v>58768</v>
      </c>
      <c r="BD238">
        <v>4528239</v>
      </c>
    </row>
    <row r="239" spans="29:56" x14ac:dyDescent="0.25">
      <c r="AC239">
        <v>1</v>
      </c>
      <c r="AD239" s="1">
        <v>43732.476261574076</v>
      </c>
      <c r="AE239" t="s">
        <v>28</v>
      </c>
      <c r="AF239">
        <v>1996</v>
      </c>
      <c r="AG239">
        <v>141</v>
      </c>
      <c r="AH239" t="s">
        <v>49</v>
      </c>
      <c r="AI239">
        <v>101</v>
      </c>
      <c r="AJ239">
        <v>200</v>
      </c>
      <c r="AK239" t="s">
        <v>68</v>
      </c>
      <c r="AL239" t="s">
        <v>51</v>
      </c>
      <c r="AM239" t="s">
        <v>32</v>
      </c>
      <c r="AN239">
        <v>30020</v>
      </c>
      <c r="AO239" t="s">
        <v>33</v>
      </c>
      <c r="AP239" t="s">
        <v>34</v>
      </c>
      <c r="AQ239">
        <v>8</v>
      </c>
      <c r="AR239">
        <v>6</v>
      </c>
      <c r="AS239">
        <v>451.7</v>
      </c>
      <c r="AT239">
        <v>56716.102707402599</v>
      </c>
      <c r="AU239">
        <v>1857.2</v>
      </c>
      <c r="AV239">
        <v>804186.92862520402</v>
      </c>
      <c r="AW239">
        <v>2383.6</v>
      </c>
      <c r="AX239">
        <v>1579093.37997689</v>
      </c>
      <c r="AY239">
        <v>0</v>
      </c>
      <c r="AZ239">
        <v>5355.5</v>
      </c>
      <c r="BA239">
        <v>9799721</v>
      </c>
      <c r="BB239">
        <v>22390224198008.199</v>
      </c>
      <c r="BC239">
        <v>0</v>
      </c>
      <c r="BD239">
        <v>20990502</v>
      </c>
    </row>
    <row r="240" spans="29:56" x14ac:dyDescent="0.25">
      <c r="AC240">
        <v>1</v>
      </c>
      <c r="AD240" s="1">
        <v>43732.476261574076</v>
      </c>
      <c r="AE240" t="s">
        <v>28</v>
      </c>
      <c r="AF240">
        <v>1996</v>
      </c>
      <c r="AG240">
        <v>142</v>
      </c>
      <c r="AH240" t="s">
        <v>49</v>
      </c>
      <c r="AI240">
        <v>101</v>
      </c>
      <c r="AJ240">
        <v>200</v>
      </c>
      <c r="AK240" t="s">
        <v>69</v>
      </c>
      <c r="AL240" t="s">
        <v>51</v>
      </c>
      <c r="AM240" t="s">
        <v>32</v>
      </c>
      <c r="AN240">
        <v>30020</v>
      </c>
      <c r="AO240" t="s">
        <v>33</v>
      </c>
      <c r="AP240" t="s">
        <v>34</v>
      </c>
      <c r="AQ240">
        <v>9</v>
      </c>
      <c r="AR240">
        <v>6</v>
      </c>
      <c r="AS240">
        <v>210</v>
      </c>
      <c r="AT240">
        <v>30608.8298446017</v>
      </c>
      <c r="AU240">
        <v>929</v>
      </c>
      <c r="AV240">
        <v>529512.30273006298</v>
      </c>
      <c r="AW240">
        <v>1896.7</v>
      </c>
      <c r="AX240">
        <v>2496924.16700846</v>
      </c>
      <c r="AY240">
        <v>0</v>
      </c>
      <c r="AZ240">
        <v>5540.5</v>
      </c>
      <c r="BA240">
        <v>8391024</v>
      </c>
      <c r="BB240">
        <v>43195119582402.898</v>
      </c>
      <c r="BC240">
        <v>0</v>
      </c>
      <c r="BD240">
        <v>23546747</v>
      </c>
    </row>
    <row r="241" spans="29:56" x14ac:dyDescent="0.25">
      <c r="AC241">
        <v>1</v>
      </c>
      <c r="AD241" s="1">
        <v>43732.476261574076</v>
      </c>
      <c r="AE241" t="s">
        <v>28</v>
      </c>
      <c r="AF241">
        <v>1996</v>
      </c>
      <c r="AG241">
        <v>143</v>
      </c>
      <c r="AH241" t="s">
        <v>49</v>
      </c>
      <c r="AI241">
        <v>101</v>
      </c>
      <c r="AJ241">
        <v>200</v>
      </c>
      <c r="AK241" t="s">
        <v>70</v>
      </c>
      <c r="AL241" t="s">
        <v>51</v>
      </c>
      <c r="AM241" t="s">
        <v>32</v>
      </c>
      <c r="AN241">
        <v>30020</v>
      </c>
      <c r="AO241" t="s">
        <v>33</v>
      </c>
      <c r="AP241" t="s">
        <v>34</v>
      </c>
      <c r="AQ241">
        <v>10</v>
      </c>
      <c r="AR241">
        <v>3</v>
      </c>
      <c r="AS241">
        <v>49.8</v>
      </c>
      <c r="AT241">
        <v>1835.2218134244999</v>
      </c>
      <c r="AU241">
        <v>340.1</v>
      </c>
      <c r="AV241">
        <v>51498.358453504501</v>
      </c>
      <c r="AW241">
        <v>385.2</v>
      </c>
      <c r="AX241">
        <v>109589.784908131</v>
      </c>
      <c r="AY241">
        <v>0</v>
      </c>
      <c r="AZ241">
        <v>1134</v>
      </c>
      <c r="BA241">
        <v>2627931</v>
      </c>
      <c r="BB241">
        <v>3075210846317.4399</v>
      </c>
      <c r="BC241">
        <v>0</v>
      </c>
      <c r="BD241">
        <v>6594638</v>
      </c>
    </row>
    <row r="242" spans="29:56" x14ac:dyDescent="0.25">
      <c r="AC242">
        <v>1</v>
      </c>
      <c r="AD242" s="1">
        <v>43732.476261574076</v>
      </c>
      <c r="AE242" t="s">
        <v>28</v>
      </c>
      <c r="AF242">
        <v>1996</v>
      </c>
      <c r="AG242">
        <v>150</v>
      </c>
      <c r="AH242" t="s">
        <v>53</v>
      </c>
      <c r="AI242">
        <v>101</v>
      </c>
      <c r="AJ242">
        <v>200</v>
      </c>
      <c r="AK242" t="s">
        <v>71</v>
      </c>
      <c r="AL242" t="s">
        <v>51</v>
      </c>
      <c r="AM242" t="s">
        <v>32</v>
      </c>
      <c r="AN242">
        <v>30020</v>
      </c>
      <c r="AO242" t="s">
        <v>33</v>
      </c>
      <c r="AP242" t="s">
        <v>34</v>
      </c>
      <c r="AQ242">
        <v>14</v>
      </c>
      <c r="AR242">
        <v>6</v>
      </c>
      <c r="AS242">
        <v>99.1</v>
      </c>
      <c r="AT242">
        <v>2626.5343505769802</v>
      </c>
      <c r="AU242">
        <v>666</v>
      </c>
      <c r="AV242">
        <v>137631.556412215</v>
      </c>
      <c r="AW242">
        <v>416.1</v>
      </c>
      <c r="AX242">
        <v>46252.2767945577</v>
      </c>
      <c r="AY242">
        <v>0</v>
      </c>
      <c r="AZ242">
        <v>880.6</v>
      </c>
      <c r="BA242">
        <v>2794839</v>
      </c>
      <c r="BB242">
        <v>2423639668540.8599</v>
      </c>
      <c r="BC242">
        <v>0</v>
      </c>
      <c r="BD242">
        <v>6157536</v>
      </c>
    </row>
    <row r="243" spans="29:56" x14ac:dyDescent="0.25">
      <c r="AC243">
        <v>1</v>
      </c>
      <c r="AD243" s="1">
        <v>43732.476261574076</v>
      </c>
      <c r="AE243" t="s">
        <v>28</v>
      </c>
      <c r="AF243">
        <v>1996</v>
      </c>
      <c r="AG243">
        <v>151</v>
      </c>
      <c r="AH243" t="s">
        <v>53</v>
      </c>
      <c r="AI243">
        <v>101</v>
      </c>
      <c r="AJ243">
        <v>200</v>
      </c>
      <c r="AK243" t="s">
        <v>72</v>
      </c>
      <c r="AL243" t="s">
        <v>51</v>
      </c>
      <c r="AM243" t="s">
        <v>32</v>
      </c>
      <c r="AN243">
        <v>30020</v>
      </c>
      <c r="AO243" t="s">
        <v>33</v>
      </c>
      <c r="AP243" t="s">
        <v>34</v>
      </c>
      <c r="AQ243">
        <v>36</v>
      </c>
      <c r="AR243">
        <v>5</v>
      </c>
      <c r="AS243">
        <v>8</v>
      </c>
      <c r="AT243">
        <v>24.813461664147301</v>
      </c>
      <c r="AU243">
        <v>65.3</v>
      </c>
      <c r="AV243">
        <v>1370.7852369299701</v>
      </c>
      <c r="AW243">
        <v>55.3</v>
      </c>
      <c r="AX243">
        <v>1177.2100488021399</v>
      </c>
      <c r="AY243">
        <v>0</v>
      </c>
      <c r="AZ243">
        <v>125.4</v>
      </c>
      <c r="BA243">
        <v>449558</v>
      </c>
      <c r="BB243">
        <v>65033334627.195602</v>
      </c>
      <c r="BC243">
        <v>0</v>
      </c>
      <c r="BD243">
        <v>970301</v>
      </c>
    </row>
    <row r="244" spans="29:56" x14ac:dyDescent="0.25">
      <c r="AC244">
        <v>1</v>
      </c>
      <c r="AD244" s="1">
        <v>43732.476261574076</v>
      </c>
      <c r="AE244" t="s">
        <v>28</v>
      </c>
      <c r="AF244">
        <v>1996</v>
      </c>
      <c r="AG244">
        <v>210</v>
      </c>
      <c r="AH244" t="s">
        <v>29</v>
      </c>
      <c r="AI244">
        <v>201</v>
      </c>
      <c r="AJ244">
        <v>300</v>
      </c>
      <c r="AK244" t="s">
        <v>73</v>
      </c>
      <c r="AL244" t="s">
        <v>31</v>
      </c>
      <c r="AM244" t="s">
        <v>74</v>
      </c>
      <c r="AN244">
        <v>30020</v>
      </c>
      <c r="AO244" t="s">
        <v>33</v>
      </c>
      <c r="AP244" t="s">
        <v>34</v>
      </c>
      <c r="AQ244">
        <v>22</v>
      </c>
      <c r="AR244">
        <v>20</v>
      </c>
      <c r="AS244">
        <v>1117.2</v>
      </c>
      <c r="AT244">
        <v>86340.275697773599</v>
      </c>
      <c r="AU244">
        <v>5215</v>
      </c>
      <c r="AV244">
        <v>2099152.1870106598</v>
      </c>
      <c r="AW244">
        <v>3114.8</v>
      </c>
      <c r="AX244">
        <v>671093.57506568404</v>
      </c>
      <c r="AY244">
        <v>1410.8</v>
      </c>
      <c r="AZ244">
        <v>4818.7</v>
      </c>
      <c r="BA244">
        <v>14539255</v>
      </c>
      <c r="BB244">
        <v>16315995454069</v>
      </c>
      <c r="BC244">
        <v>6137498</v>
      </c>
      <c r="BD244">
        <v>22941012</v>
      </c>
    </row>
    <row r="245" spans="29:56" x14ac:dyDescent="0.25">
      <c r="AC245">
        <v>1</v>
      </c>
      <c r="AD245" s="1">
        <v>43732.476261574076</v>
      </c>
      <c r="AE245" t="s">
        <v>28</v>
      </c>
      <c r="AF245">
        <v>1996</v>
      </c>
      <c r="AG245">
        <v>220</v>
      </c>
      <c r="AH245" t="s">
        <v>38</v>
      </c>
      <c r="AI245">
        <v>201</v>
      </c>
      <c r="AJ245">
        <v>300</v>
      </c>
      <c r="AK245" t="s">
        <v>75</v>
      </c>
      <c r="AL245" t="s">
        <v>40</v>
      </c>
      <c r="AM245" t="s">
        <v>56</v>
      </c>
      <c r="AN245">
        <v>30020</v>
      </c>
      <c r="AO245" t="s">
        <v>33</v>
      </c>
      <c r="AP245" t="s">
        <v>34</v>
      </c>
      <c r="AQ245">
        <v>22</v>
      </c>
      <c r="AR245">
        <v>2</v>
      </c>
      <c r="AS245">
        <v>6.6</v>
      </c>
      <c r="AT245">
        <v>23.974719408843502</v>
      </c>
      <c r="AU245">
        <v>17.100000000000001</v>
      </c>
      <c r="AV245">
        <v>191.75012516231399</v>
      </c>
      <c r="AW245">
        <v>66.400000000000006</v>
      </c>
      <c r="AX245">
        <v>2406.00733193107</v>
      </c>
      <c r="AY245">
        <v>0</v>
      </c>
      <c r="AZ245">
        <v>168.4</v>
      </c>
      <c r="BA245">
        <v>171065</v>
      </c>
      <c r="BB245">
        <v>19243278687.509899</v>
      </c>
      <c r="BC245">
        <v>0</v>
      </c>
      <c r="BD245">
        <v>459603</v>
      </c>
    </row>
    <row r="246" spans="29:56" x14ac:dyDescent="0.25">
      <c r="AC246">
        <v>1</v>
      </c>
      <c r="AD246" s="1">
        <v>43732.476261574076</v>
      </c>
      <c r="AE246" t="s">
        <v>28</v>
      </c>
      <c r="AF246">
        <v>1996</v>
      </c>
      <c r="AG246">
        <v>221</v>
      </c>
      <c r="AH246" t="s">
        <v>38</v>
      </c>
      <c r="AI246">
        <v>201</v>
      </c>
      <c r="AJ246">
        <v>300</v>
      </c>
      <c r="AK246" t="s">
        <v>76</v>
      </c>
      <c r="AL246" t="s">
        <v>40</v>
      </c>
      <c r="AM246" t="s">
        <v>74</v>
      </c>
      <c r="AN246">
        <v>30020</v>
      </c>
      <c r="AO246" t="s">
        <v>33</v>
      </c>
      <c r="AP246" t="s">
        <v>34</v>
      </c>
      <c r="AQ246">
        <v>10</v>
      </c>
      <c r="AR246">
        <v>8</v>
      </c>
      <c r="AS246">
        <v>2007.8</v>
      </c>
      <c r="AT246">
        <v>415800.64031086297</v>
      </c>
      <c r="AU246">
        <v>8734</v>
      </c>
      <c r="AV246">
        <v>8153513.9836933399</v>
      </c>
      <c r="AW246">
        <v>3068.5</v>
      </c>
      <c r="AX246">
        <v>971202.44787800603</v>
      </c>
      <c r="AY246">
        <v>839.3</v>
      </c>
      <c r="AZ246">
        <v>5297.7</v>
      </c>
      <c r="BA246">
        <v>13348348</v>
      </c>
      <c r="BB246">
        <v>19044493856118.898</v>
      </c>
      <c r="BC246">
        <v>3476980</v>
      </c>
      <c r="BD246">
        <v>23219715</v>
      </c>
    </row>
    <row r="247" spans="29:56" x14ac:dyDescent="0.25">
      <c r="AC247">
        <v>1</v>
      </c>
      <c r="AD247" s="1">
        <v>43732.476261574076</v>
      </c>
      <c r="AE247" t="s">
        <v>28</v>
      </c>
      <c r="AF247">
        <v>1996</v>
      </c>
      <c r="AG247">
        <v>230</v>
      </c>
      <c r="AH247" t="s">
        <v>43</v>
      </c>
      <c r="AI247">
        <v>201</v>
      </c>
      <c r="AJ247">
        <v>300</v>
      </c>
      <c r="AK247" t="s">
        <v>77</v>
      </c>
      <c r="AL247" t="s">
        <v>40</v>
      </c>
      <c r="AM247" t="s">
        <v>56</v>
      </c>
      <c r="AN247">
        <v>30020</v>
      </c>
      <c r="AO247" t="s">
        <v>33</v>
      </c>
      <c r="AP247" t="s">
        <v>34</v>
      </c>
      <c r="AQ247">
        <v>20</v>
      </c>
      <c r="AR247">
        <v>20</v>
      </c>
      <c r="AS247">
        <v>657.4</v>
      </c>
      <c r="AT247">
        <v>20606.649748596501</v>
      </c>
      <c r="AU247">
        <v>1971.8</v>
      </c>
      <c r="AV247">
        <v>200158.66753495799</v>
      </c>
      <c r="AW247">
        <v>4378.2</v>
      </c>
      <c r="AX247">
        <v>913872.10008743498</v>
      </c>
      <c r="AY247">
        <v>2377.4</v>
      </c>
      <c r="AZ247">
        <v>6379</v>
      </c>
      <c r="BA247">
        <v>13131247</v>
      </c>
      <c r="BB247">
        <v>8876718150815.9805</v>
      </c>
      <c r="BC247">
        <v>6895400</v>
      </c>
      <c r="BD247">
        <v>19367094</v>
      </c>
    </row>
    <row r="248" spans="29:56" x14ac:dyDescent="0.25">
      <c r="AC248">
        <v>1</v>
      </c>
      <c r="AD248" s="1">
        <v>43732.476261574076</v>
      </c>
      <c r="AE248" t="s">
        <v>28</v>
      </c>
      <c r="AF248">
        <v>1996</v>
      </c>
      <c r="AG248">
        <v>231</v>
      </c>
      <c r="AH248" t="s">
        <v>43</v>
      </c>
      <c r="AI248">
        <v>201</v>
      </c>
      <c r="AJ248">
        <v>300</v>
      </c>
      <c r="AK248" t="s">
        <v>78</v>
      </c>
      <c r="AL248" t="s">
        <v>40</v>
      </c>
      <c r="AM248" t="s">
        <v>74</v>
      </c>
      <c r="AN248">
        <v>30020</v>
      </c>
      <c r="AO248" t="s">
        <v>33</v>
      </c>
      <c r="AP248" t="s">
        <v>34</v>
      </c>
      <c r="AQ248">
        <v>5</v>
      </c>
      <c r="AR248">
        <v>5</v>
      </c>
      <c r="AS248">
        <v>1813.6</v>
      </c>
      <c r="AT248">
        <v>383819.22565408802</v>
      </c>
      <c r="AU248">
        <v>8535</v>
      </c>
      <c r="AV248">
        <v>5825947.4334671795</v>
      </c>
      <c r="AW248">
        <v>2942.8</v>
      </c>
      <c r="AX248">
        <v>1010548.50163881</v>
      </c>
      <c r="AY248">
        <v>152.19999999999999</v>
      </c>
      <c r="AZ248">
        <v>5733.4</v>
      </c>
      <c r="BA248">
        <v>13848974</v>
      </c>
      <c r="BB248">
        <v>15338998299221.9</v>
      </c>
      <c r="BC248">
        <v>2976761</v>
      </c>
      <c r="BD248">
        <v>24721187</v>
      </c>
    </row>
    <row r="249" spans="29:56" x14ac:dyDescent="0.25">
      <c r="AC249">
        <v>1</v>
      </c>
      <c r="AD249" s="1">
        <v>43732.476261574076</v>
      </c>
      <c r="AE249" t="s">
        <v>28</v>
      </c>
      <c r="AF249">
        <v>1996</v>
      </c>
      <c r="AG249">
        <v>232</v>
      </c>
      <c r="AH249" t="s">
        <v>43</v>
      </c>
      <c r="AI249">
        <v>201</v>
      </c>
      <c r="AJ249">
        <v>300</v>
      </c>
      <c r="AK249" t="s">
        <v>79</v>
      </c>
      <c r="AL249" t="s">
        <v>40</v>
      </c>
      <c r="AM249" t="s">
        <v>56</v>
      </c>
      <c r="AN249">
        <v>30020</v>
      </c>
      <c r="AO249" t="s">
        <v>33</v>
      </c>
      <c r="AP249" t="s">
        <v>34</v>
      </c>
      <c r="AQ249">
        <v>6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29:56" x14ac:dyDescent="0.25">
      <c r="AC250">
        <v>1</v>
      </c>
      <c r="AD250" s="1">
        <v>43732.476261574076</v>
      </c>
      <c r="AE250" t="s">
        <v>28</v>
      </c>
      <c r="AF250">
        <v>1996</v>
      </c>
      <c r="AG250">
        <v>240</v>
      </c>
      <c r="AH250" t="s">
        <v>49</v>
      </c>
      <c r="AI250">
        <v>201</v>
      </c>
      <c r="AJ250">
        <v>300</v>
      </c>
      <c r="AK250" t="s">
        <v>80</v>
      </c>
      <c r="AL250" t="s">
        <v>51</v>
      </c>
      <c r="AM250" t="s">
        <v>56</v>
      </c>
      <c r="AN250">
        <v>30020</v>
      </c>
      <c r="AO250" t="s">
        <v>33</v>
      </c>
      <c r="AP250" t="s">
        <v>34</v>
      </c>
      <c r="AQ250">
        <v>11</v>
      </c>
      <c r="AR250">
        <v>11</v>
      </c>
      <c r="AS250">
        <v>1078.8</v>
      </c>
      <c r="AT250">
        <v>27481.956100400799</v>
      </c>
      <c r="AU250">
        <v>4783</v>
      </c>
      <c r="AV250">
        <v>768194.40879812499</v>
      </c>
      <c r="AW250">
        <v>3282.3</v>
      </c>
      <c r="AX250">
        <v>254429.091348602</v>
      </c>
      <c r="AY250">
        <v>2158.5</v>
      </c>
      <c r="AZ250">
        <v>4406.2</v>
      </c>
      <c r="BA250">
        <v>14553210</v>
      </c>
      <c r="BB250">
        <v>7111975752218.5</v>
      </c>
      <c r="BC250">
        <v>8611516</v>
      </c>
      <c r="BD250">
        <v>20494905</v>
      </c>
    </row>
    <row r="251" spans="29:56" x14ac:dyDescent="0.25">
      <c r="AC251">
        <v>1</v>
      </c>
      <c r="AD251" s="1">
        <v>43732.476261574076</v>
      </c>
      <c r="AE251" t="s">
        <v>28</v>
      </c>
      <c r="AF251">
        <v>1996</v>
      </c>
      <c r="AG251">
        <v>241</v>
      </c>
      <c r="AH251" t="s">
        <v>49</v>
      </c>
      <c r="AI251">
        <v>201</v>
      </c>
      <c r="AJ251">
        <v>300</v>
      </c>
      <c r="AK251" t="s">
        <v>81</v>
      </c>
      <c r="AL251" t="s">
        <v>51</v>
      </c>
      <c r="AM251" t="s">
        <v>74</v>
      </c>
      <c r="AN251">
        <v>30020</v>
      </c>
      <c r="AO251" t="s">
        <v>33</v>
      </c>
      <c r="AP251" t="s">
        <v>34</v>
      </c>
      <c r="AQ251">
        <v>16</v>
      </c>
      <c r="AR251">
        <v>15</v>
      </c>
      <c r="AS251">
        <v>877.7</v>
      </c>
      <c r="AT251">
        <v>46767.954593969</v>
      </c>
      <c r="AU251">
        <v>7111.1</v>
      </c>
      <c r="AV251">
        <v>3109602.9018893</v>
      </c>
      <c r="AW251">
        <v>1867.2</v>
      </c>
      <c r="AX251">
        <v>211653.50021888199</v>
      </c>
      <c r="AY251">
        <v>886.9</v>
      </c>
      <c r="AZ251">
        <v>2847.6</v>
      </c>
      <c r="BA251">
        <v>15127727</v>
      </c>
      <c r="BB251">
        <v>14072848474766</v>
      </c>
      <c r="BC251">
        <v>7133538</v>
      </c>
      <c r="BD251">
        <v>23121917</v>
      </c>
    </row>
    <row r="252" spans="29:56" x14ac:dyDescent="0.25">
      <c r="AC252">
        <v>1</v>
      </c>
      <c r="AD252" s="1">
        <v>43732.476261574076</v>
      </c>
      <c r="AE252" t="s">
        <v>28</v>
      </c>
      <c r="AF252">
        <v>1996</v>
      </c>
      <c r="AG252">
        <v>250</v>
      </c>
      <c r="AH252" t="s">
        <v>53</v>
      </c>
      <c r="AI252">
        <v>201</v>
      </c>
      <c r="AJ252">
        <v>300</v>
      </c>
      <c r="AK252" t="s">
        <v>82</v>
      </c>
      <c r="AL252" t="s">
        <v>51</v>
      </c>
      <c r="AM252" t="s">
        <v>74</v>
      </c>
      <c r="AN252">
        <v>30020</v>
      </c>
      <c r="AO252" t="s">
        <v>33</v>
      </c>
      <c r="AP252" t="s">
        <v>34</v>
      </c>
      <c r="AQ252">
        <v>5</v>
      </c>
      <c r="AR252">
        <v>5</v>
      </c>
      <c r="AS252">
        <v>1401.8</v>
      </c>
      <c r="AT252">
        <v>180986.684496342</v>
      </c>
      <c r="AU252">
        <v>8941</v>
      </c>
      <c r="AV252">
        <v>12269758.0425377</v>
      </c>
      <c r="AW252">
        <v>1577.4</v>
      </c>
      <c r="AX252">
        <v>229167.97663984401</v>
      </c>
      <c r="AY252">
        <v>248.5</v>
      </c>
      <c r="AZ252">
        <v>2906.3</v>
      </c>
      <c r="BA252">
        <v>10060987</v>
      </c>
      <c r="BB252">
        <v>15536146387198.1</v>
      </c>
      <c r="BC252">
        <v>0</v>
      </c>
      <c r="BD252">
        <v>21002846</v>
      </c>
    </row>
    <row r="253" spans="29:56" x14ac:dyDescent="0.25">
      <c r="AC253">
        <v>1</v>
      </c>
      <c r="AD253" s="1">
        <v>43732.476261574076</v>
      </c>
      <c r="AE253" t="s">
        <v>28</v>
      </c>
      <c r="AF253">
        <v>1996</v>
      </c>
      <c r="AG253">
        <v>251</v>
      </c>
      <c r="AH253" t="s">
        <v>53</v>
      </c>
      <c r="AI253">
        <v>201</v>
      </c>
      <c r="AJ253">
        <v>300</v>
      </c>
      <c r="AK253" t="s">
        <v>83</v>
      </c>
      <c r="AL253" t="s">
        <v>51</v>
      </c>
      <c r="AM253" t="s">
        <v>74</v>
      </c>
      <c r="AN253">
        <v>30020</v>
      </c>
      <c r="AO253" t="s">
        <v>33</v>
      </c>
      <c r="AP253" t="s">
        <v>34</v>
      </c>
      <c r="AQ253">
        <v>23</v>
      </c>
      <c r="AR253">
        <v>17</v>
      </c>
      <c r="AS253">
        <v>425.5</v>
      </c>
      <c r="AT253">
        <v>25047.554622744399</v>
      </c>
      <c r="AU253">
        <v>2165.5</v>
      </c>
      <c r="AV253">
        <v>393887.44832298299</v>
      </c>
      <c r="AW253">
        <v>1670.9</v>
      </c>
      <c r="AX253">
        <v>386278.58070914901</v>
      </c>
      <c r="AY253">
        <v>381.8</v>
      </c>
      <c r="AZ253">
        <v>2959.9</v>
      </c>
      <c r="BA253">
        <v>8504090</v>
      </c>
      <c r="BB253">
        <v>6074456640138.0303</v>
      </c>
      <c r="BC253">
        <v>3392424</v>
      </c>
      <c r="BD253">
        <v>13615756</v>
      </c>
    </row>
    <row r="254" spans="29:56" x14ac:dyDescent="0.25">
      <c r="AC254">
        <v>1</v>
      </c>
      <c r="AD254" s="1">
        <v>43732.476261574076</v>
      </c>
      <c r="AE254" t="s">
        <v>28</v>
      </c>
      <c r="AF254">
        <v>1996</v>
      </c>
      <c r="AG254">
        <v>310</v>
      </c>
      <c r="AH254" t="s">
        <v>29</v>
      </c>
      <c r="AI254">
        <v>301</v>
      </c>
      <c r="AJ254">
        <v>500</v>
      </c>
      <c r="AK254" t="s">
        <v>73</v>
      </c>
      <c r="AL254" t="s">
        <v>31</v>
      </c>
      <c r="AM254" t="s">
        <v>74</v>
      </c>
      <c r="AN254">
        <v>30020</v>
      </c>
      <c r="AO254" t="s">
        <v>33</v>
      </c>
      <c r="AP254" t="s">
        <v>34</v>
      </c>
      <c r="AQ254">
        <v>16</v>
      </c>
      <c r="AR254">
        <v>16</v>
      </c>
      <c r="AS254">
        <v>1823.2</v>
      </c>
      <c r="AT254">
        <v>115913.709912351</v>
      </c>
      <c r="AU254">
        <v>7848.2</v>
      </c>
      <c r="AV254">
        <v>1798217.17169956</v>
      </c>
      <c r="AW254">
        <v>4614.8</v>
      </c>
      <c r="AX254">
        <v>742597.96852142795</v>
      </c>
      <c r="AY254">
        <v>2778.4</v>
      </c>
      <c r="AZ254">
        <v>6451.2</v>
      </c>
      <c r="BA254">
        <v>19864713</v>
      </c>
      <c r="BB254">
        <v>11520228449889</v>
      </c>
      <c r="BC254">
        <v>12631787</v>
      </c>
      <c r="BD254">
        <v>27097638</v>
      </c>
    </row>
    <row r="255" spans="29:56" x14ac:dyDescent="0.25">
      <c r="AC255">
        <v>1</v>
      </c>
      <c r="AD255" s="1">
        <v>43732.476261574076</v>
      </c>
      <c r="AE255" t="s">
        <v>28</v>
      </c>
      <c r="AF255">
        <v>1996</v>
      </c>
      <c r="AG255">
        <v>320</v>
      </c>
      <c r="AH255" t="s">
        <v>38</v>
      </c>
      <c r="AI255">
        <v>301</v>
      </c>
      <c r="AJ255">
        <v>500</v>
      </c>
      <c r="AK255" t="s">
        <v>76</v>
      </c>
      <c r="AL255" t="s">
        <v>40</v>
      </c>
      <c r="AM255" t="s">
        <v>74</v>
      </c>
      <c r="AN255">
        <v>30020</v>
      </c>
      <c r="AO255" t="s">
        <v>33</v>
      </c>
      <c r="AP255" t="s">
        <v>34</v>
      </c>
      <c r="AQ255">
        <v>13</v>
      </c>
      <c r="AR255">
        <v>13</v>
      </c>
      <c r="AS255">
        <v>2163</v>
      </c>
      <c r="AT255">
        <v>89212.725785861505</v>
      </c>
      <c r="AU255">
        <v>10232.799999999999</v>
      </c>
      <c r="AV255">
        <v>3123345.1024028198</v>
      </c>
      <c r="AW255">
        <v>3469.3</v>
      </c>
      <c r="AX255">
        <v>229516.76685862101</v>
      </c>
      <c r="AY255">
        <v>2425.4</v>
      </c>
      <c r="AZ255">
        <v>4513.3</v>
      </c>
      <c r="BA255">
        <v>16413053</v>
      </c>
      <c r="BB255">
        <v>8035401489781.7803</v>
      </c>
      <c r="BC255">
        <v>10236289</v>
      </c>
      <c r="BD255">
        <v>22589818</v>
      </c>
    </row>
    <row r="256" spans="29:56" x14ac:dyDescent="0.25">
      <c r="AC256">
        <v>1</v>
      </c>
      <c r="AD256" s="1">
        <v>43732.476261574076</v>
      </c>
      <c r="AE256" t="s">
        <v>28</v>
      </c>
      <c r="AF256">
        <v>1996</v>
      </c>
      <c r="AG256">
        <v>330</v>
      </c>
      <c r="AH256" t="s">
        <v>43</v>
      </c>
      <c r="AI256">
        <v>301</v>
      </c>
      <c r="AJ256">
        <v>500</v>
      </c>
      <c r="AK256" t="s">
        <v>78</v>
      </c>
      <c r="AL256" t="s">
        <v>40</v>
      </c>
      <c r="AM256" t="s">
        <v>74</v>
      </c>
      <c r="AN256">
        <v>30020</v>
      </c>
      <c r="AO256" t="s">
        <v>33</v>
      </c>
      <c r="AP256" t="s">
        <v>34</v>
      </c>
      <c r="AQ256">
        <v>11</v>
      </c>
      <c r="AR256">
        <v>11</v>
      </c>
      <c r="AS256">
        <v>1647.2</v>
      </c>
      <c r="AT256">
        <v>74448.978001911601</v>
      </c>
      <c r="AU256">
        <v>8331.7999999999993</v>
      </c>
      <c r="AV256">
        <v>1800084.12175585</v>
      </c>
      <c r="AW256">
        <v>4796.2</v>
      </c>
      <c r="AX256">
        <v>631208.11900465295</v>
      </c>
      <c r="AY256">
        <v>3026</v>
      </c>
      <c r="AZ256">
        <v>6566.3</v>
      </c>
      <c r="BA256">
        <v>24260416</v>
      </c>
      <c r="BB256">
        <v>15261830894636.1</v>
      </c>
      <c r="BC256">
        <v>15556424</v>
      </c>
      <c r="BD256">
        <v>32964409</v>
      </c>
    </row>
    <row r="257" spans="29:56" x14ac:dyDescent="0.25">
      <c r="AC257">
        <v>1</v>
      </c>
      <c r="AD257" s="1">
        <v>43732.476261574076</v>
      </c>
      <c r="AE257" t="s">
        <v>28</v>
      </c>
      <c r="AF257">
        <v>1996</v>
      </c>
      <c r="AG257">
        <v>340</v>
      </c>
      <c r="AH257" t="s">
        <v>49</v>
      </c>
      <c r="AI257">
        <v>301</v>
      </c>
      <c r="AJ257">
        <v>500</v>
      </c>
      <c r="AK257" t="s">
        <v>80</v>
      </c>
      <c r="AL257" t="s">
        <v>51</v>
      </c>
      <c r="AM257" t="s">
        <v>56</v>
      </c>
      <c r="AN257">
        <v>30020</v>
      </c>
      <c r="AO257" t="s">
        <v>33</v>
      </c>
      <c r="AP257" t="s">
        <v>34</v>
      </c>
      <c r="AQ257">
        <v>5</v>
      </c>
      <c r="AR257">
        <v>5</v>
      </c>
      <c r="AS257">
        <v>1324.1</v>
      </c>
      <c r="AT257">
        <v>11181.5952350639</v>
      </c>
      <c r="AU257">
        <v>5115.8</v>
      </c>
      <c r="AV257">
        <v>393414.89068792202</v>
      </c>
      <c r="AW257">
        <v>1466.1</v>
      </c>
      <c r="AX257">
        <v>13707.3273149287</v>
      </c>
      <c r="AY257">
        <v>1141.0999999999999</v>
      </c>
      <c r="AZ257">
        <v>1791.1</v>
      </c>
      <c r="BA257">
        <v>5664181</v>
      </c>
      <c r="BB257">
        <v>482280619523.37402</v>
      </c>
      <c r="BC257">
        <v>3736348</v>
      </c>
      <c r="BD257">
        <v>7592013</v>
      </c>
    </row>
    <row r="258" spans="29:56" x14ac:dyDescent="0.25">
      <c r="AC258">
        <v>1</v>
      </c>
      <c r="AD258" s="1">
        <v>43732.476261574076</v>
      </c>
      <c r="AE258" t="s">
        <v>28</v>
      </c>
      <c r="AF258">
        <v>1996</v>
      </c>
      <c r="AG258">
        <v>341</v>
      </c>
      <c r="AH258" t="s">
        <v>49</v>
      </c>
      <c r="AI258">
        <v>301</v>
      </c>
      <c r="AJ258">
        <v>500</v>
      </c>
      <c r="AK258" t="s">
        <v>81</v>
      </c>
      <c r="AL258" t="s">
        <v>51</v>
      </c>
      <c r="AM258" t="s">
        <v>74</v>
      </c>
      <c r="AN258">
        <v>30020</v>
      </c>
      <c r="AO258" t="s">
        <v>33</v>
      </c>
      <c r="AP258" t="s">
        <v>34</v>
      </c>
      <c r="AQ258">
        <v>1</v>
      </c>
      <c r="AR258">
        <v>1</v>
      </c>
      <c r="AS258">
        <v>1568</v>
      </c>
      <c r="AU258">
        <v>10744</v>
      </c>
      <c r="AW258">
        <v>2384</v>
      </c>
      <c r="BA258">
        <v>16337438</v>
      </c>
    </row>
    <row r="259" spans="29:56" x14ac:dyDescent="0.25">
      <c r="AC259">
        <v>1</v>
      </c>
      <c r="AD259" s="1">
        <v>43732.476261574076</v>
      </c>
      <c r="AE259" t="s">
        <v>28</v>
      </c>
      <c r="AF259">
        <v>1996</v>
      </c>
      <c r="AG259">
        <v>350</v>
      </c>
      <c r="AH259" t="s">
        <v>53</v>
      </c>
      <c r="AI259">
        <v>301</v>
      </c>
      <c r="AJ259">
        <v>500</v>
      </c>
      <c r="AK259" t="s">
        <v>84</v>
      </c>
      <c r="AL259" t="s">
        <v>51</v>
      </c>
      <c r="AM259" t="s">
        <v>56</v>
      </c>
      <c r="AN259">
        <v>30020</v>
      </c>
      <c r="AO259" t="s">
        <v>33</v>
      </c>
      <c r="AP259" t="s">
        <v>34</v>
      </c>
      <c r="AQ259">
        <v>8</v>
      </c>
      <c r="AR259">
        <v>8</v>
      </c>
      <c r="AS259">
        <v>2131</v>
      </c>
      <c r="AT259">
        <v>315566.92108273099</v>
      </c>
      <c r="AU259">
        <v>7600.5</v>
      </c>
      <c r="AV259">
        <v>5620258.1756933704</v>
      </c>
      <c r="AW259">
        <v>4995.8</v>
      </c>
      <c r="AX259">
        <v>1734314.4851736799</v>
      </c>
      <c r="AY259">
        <v>1881.3</v>
      </c>
      <c r="AZ259">
        <v>8110.4</v>
      </c>
      <c r="BA259">
        <v>17818171</v>
      </c>
      <c r="BB259">
        <v>30888203145872.102</v>
      </c>
      <c r="BC259">
        <v>4674174</v>
      </c>
      <c r="BD259">
        <v>30962169</v>
      </c>
    </row>
    <row r="260" spans="29:56" x14ac:dyDescent="0.25">
      <c r="AC260">
        <v>1</v>
      </c>
      <c r="AD260" s="1">
        <v>43732.476261574076</v>
      </c>
      <c r="AE260" t="s">
        <v>28</v>
      </c>
      <c r="AF260">
        <v>1996</v>
      </c>
      <c r="AG260">
        <v>351</v>
      </c>
      <c r="AH260" t="s">
        <v>53</v>
      </c>
      <c r="AI260">
        <v>301</v>
      </c>
      <c r="AJ260">
        <v>500</v>
      </c>
      <c r="AK260" t="s">
        <v>85</v>
      </c>
      <c r="AL260" t="s">
        <v>51</v>
      </c>
      <c r="AM260" t="s">
        <v>74</v>
      </c>
      <c r="AN260">
        <v>30020</v>
      </c>
      <c r="AO260" t="s">
        <v>33</v>
      </c>
      <c r="AP260" t="s">
        <v>34</v>
      </c>
      <c r="AQ260">
        <v>4</v>
      </c>
      <c r="AR260">
        <v>4</v>
      </c>
      <c r="AS260">
        <v>2153.6</v>
      </c>
      <c r="AT260">
        <v>107086.78140398</v>
      </c>
      <c r="AU260">
        <v>18066.7</v>
      </c>
      <c r="AV260">
        <v>10421099.2741054</v>
      </c>
      <c r="AW260">
        <v>1664</v>
      </c>
      <c r="AX260">
        <v>63931.180688993503</v>
      </c>
      <c r="AY260">
        <v>859.4</v>
      </c>
      <c r="AZ260">
        <v>2468.5</v>
      </c>
      <c r="BA260">
        <v>13959382</v>
      </c>
      <c r="BB260">
        <v>6221432486213.5801</v>
      </c>
      <c r="BC260">
        <v>6022583</v>
      </c>
      <c r="BD260">
        <v>21896180</v>
      </c>
    </row>
    <row r="261" spans="29:56" x14ac:dyDescent="0.25">
      <c r="AC261">
        <v>1</v>
      </c>
      <c r="AD261" s="1">
        <v>43732.476261574076</v>
      </c>
      <c r="AE261" t="s">
        <v>28</v>
      </c>
      <c r="AF261">
        <v>1999</v>
      </c>
      <c r="AG261">
        <v>10</v>
      </c>
      <c r="AH261" t="s">
        <v>29</v>
      </c>
      <c r="AI261">
        <v>1</v>
      </c>
      <c r="AJ261">
        <v>100</v>
      </c>
      <c r="AK261" t="s">
        <v>30</v>
      </c>
      <c r="AL261" t="s">
        <v>31</v>
      </c>
      <c r="AM261" t="s">
        <v>32</v>
      </c>
      <c r="AN261">
        <v>30020</v>
      </c>
      <c r="AO261" t="s">
        <v>33</v>
      </c>
      <c r="AP261" t="s">
        <v>34</v>
      </c>
      <c r="AQ261">
        <v>19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29:56" x14ac:dyDescent="0.25">
      <c r="AC262">
        <v>1</v>
      </c>
      <c r="AD262" s="1">
        <v>43732.476261574076</v>
      </c>
      <c r="AE262" t="s">
        <v>28</v>
      </c>
      <c r="AF262">
        <v>1999</v>
      </c>
      <c r="AG262">
        <v>11</v>
      </c>
      <c r="AH262" t="s">
        <v>29</v>
      </c>
      <c r="AI262">
        <v>1</v>
      </c>
      <c r="AJ262">
        <v>100</v>
      </c>
      <c r="AK262" t="s">
        <v>35</v>
      </c>
      <c r="AL262" t="s">
        <v>31</v>
      </c>
      <c r="AM262" t="s">
        <v>32</v>
      </c>
      <c r="AN262">
        <v>30020</v>
      </c>
      <c r="AO262" t="s">
        <v>33</v>
      </c>
      <c r="AP262" t="s">
        <v>34</v>
      </c>
      <c r="AQ262">
        <v>29</v>
      </c>
      <c r="AR262">
        <v>1</v>
      </c>
      <c r="AS262">
        <v>0.3</v>
      </c>
      <c r="AT262">
        <v>8.3139042393583995E-2</v>
      </c>
      <c r="AU262">
        <v>1.6</v>
      </c>
      <c r="AV262">
        <v>2.4031403166141798</v>
      </c>
      <c r="AW262">
        <v>3.9</v>
      </c>
      <c r="AX262">
        <v>15.56166293837</v>
      </c>
      <c r="AY262">
        <v>0</v>
      </c>
      <c r="AZ262">
        <v>12</v>
      </c>
      <c r="BA262">
        <v>21209</v>
      </c>
      <c r="BB262">
        <v>449811045.73852497</v>
      </c>
      <c r="BC262">
        <v>0</v>
      </c>
      <c r="BD262">
        <v>64644</v>
      </c>
    </row>
    <row r="263" spans="29:56" x14ac:dyDescent="0.25">
      <c r="AC263">
        <v>1</v>
      </c>
      <c r="AD263" s="1">
        <v>43732.476261574076</v>
      </c>
      <c r="AE263" t="s">
        <v>28</v>
      </c>
      <c r="AF263">
        <v>1999</v>
      </c>
      <c r="AG263">
        <v>12</v>
      </c>
      <c r="AH263" t="s">
        <v>29</v>
      </c>
      <c r="AI263">
        <v>1</v>
      </c>
      <c r="AJ263">
        <v>100</v>
      </c>
      <c r="AK263" t="s">
        <v>36</v>
      </c>
      <c r="AL263" t="s">
        <v>31</v>
      </c>
      <c r="AM263" t="s">
        <v>32</v>
      </c>
      <c r="AN263">
        <v>30020</v>
      </c>
      <c r="AO263" t="s">
        <v>33</v>
      </c>
      <c r="AP263" t="s">
        <v>34</v>
      </c>
      <c r="AQ263">
        <v>16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29:56" x14ac:dyDescent="0.25">
      <c r="AC264">
        <v>1</v>
      </c>
      <c r="AD264" s="1">
        <v>43732.476261574076</v>
      </c>
      <c r="AE264" t="s">
        <v>28</v>
      </c>
      <c r="AF264">
        <v>1999</v>
      </c>
      <c r="AG264">
        <v>13</v>
      </c>
      <c r="AH264" t="s">
        <v>29</v>
      </c>
      <c r="AI264">
        <v>1</v>
      </c>
      <c r="AJ264">
        <v>100</v>
      </c>
      <c r="AK264" t="s">
        <v>37</v>
      </c>
      <c r="AL264" t="s">
        <v>31</v>
      </c>
      <c r="AM264" t="s">
        <v>32</v>
      </c>
      <c r="AN264">
        <v>30020</v>
      </c>
      <c r="AO264" t="s">
        <v>33</v>
      </c>
      <c r="AP264" t="s">
        <v>34</v>
      </c>
      <c r="AQ264">
        <v>26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29:56" x14ac:dyDescent="0.25">
      <c r="AC265">
        <v>1</v>
      </c>
      <c r="AD265" s="1">
        <v>43732.476261574076</v>
      </c>
      <c r="AE265" t="s">
        <v>28</v>
      </c>
      <c r="AF265">
        <v>1999</v>
      </c>
      <c r="AG265">
        <v>20</v>
      </c>
      <c r="AH265" t="s">
        <v>38</v>
      </c>
      <c r="AI265">
        <v>1</v>
      </c>
      <c r="AJ265">
        <v>100</v>
      </c>
      <c r="AK265" t="s">
        <v>39</v>
      </c>
      <c r="AL265" t="s">
        <v>40</v>
      </c>
      <c r="AM265" t="s">
        <v>32</v>
      </c>
      <c r="AN265">
        <v>30020</v>
      </c>
      <c r="AO265" t="s">
        <v>33</v>
      </c>
      <c r="AP265" t="s">
        <v>34</v>
      </c>
      <c r="AQ265">
        <v>18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29:56" x14ac:dyDescent="0.25">
      <c r="AC266">
        <v>1</v>
      </c>
      <c r="AD266" s="1">
        <v>43732.476261574076</v>
      </c>
      <c r="AE266" t="s">
        <v>28</v>
      </c>
      <c r="AF266">
        <v>1999</v>
      </c>
      <c r="AG266">
        <v>21</v>
      </c>
      <c r="AH266" t="s">
        <v>38</v>
      </c>
      <c r="AI266">
        <v>1</v>
      </c>
      <c r="AJ266">
        <v>100</v>
      </c>
      <c r="AK266" t="s">
        <v>41</v>
      </c>
      <c r="AL266" t="s">
        <v>40</v>
      </c>
      <c r="AM266" t="s">
        <v>32</v>
      </c>
      <c r="AN266">
        <v>30020</v>
      </c>
      <c r="AO266" t="s">
        <v>33</v>
      </c>
      <c r="AP266" t="s">
        <v>34</v>
      </c>
      <c r="AQ266">
        <v>17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29:56" x14ac:dyDescent="0.25">
      <c r="AC267">
        <v>1</v>
      </c>
      <c r="AD267" s="1">
        <v>43732.476261574076</v>
      </c>
      <c r="AE267" t="s">
        <v>28</v>
      </c>
      <c r="AF267">
        <v>1999</v>
      </c>
      <c r="AG267">
        <v>22</v>
      </c>
      <c r="AH267" t="s">
        <v>38</v>
      </c>
      <c r="AI267">
        <v>1</v>
      </c>
      <c r="AJ267">
        <v>100</v>
      </c>
      <c r="AK267" t="s">
        <v>42</v>
      </c>
      <c r="AL267" t="s">
        <v>40</v>
      </c>
      <c r="AM267" t="s">
        <v>32</v>
      </c>
      <c r="AN267">
        <v>30020</v>
      </c>
      <c r="AO267" t="s">
        <v>33</v>
      </c>
      <c r="AP267" t="s">
        <v>34</v>
      </c>
      <c r="AQ267">
        <v>24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29:56" x14ac:dyDescent="0.25">
      <c r="AC268">
        <v>1</v>
      </c>
      <c r="AD268" s="1">
        <v>43732.476261574076</v>
      </c>
      <c r="AE268" t="s">
        <v>28</v>
      </c>
      <c r="AF268">
        <v>1999</v>
      </c>
      <c r="AG268">
        <v>30</v>
      </c>
      <c r="AH268" t="s">
        <v>43</v>
      </c>
      <c r="AI268">
        <v>1</v>
      </c>
      <c r="AJ268">
        <v>100</v>
      </c>
      <c r="AK268" t="s">
        <v>44</v>
      </c>
      <c r="AL268" t="s">
        <v>40</v>
      </c>
      <c r="AM268" t="s">
        <v>32</v>
      </c>
      <c r="AN268">
        <v>30020</v>
      </c>
      <c r="AO268" t="s">
        <v>33</v>
      </c>
      <c r="AP268" t="s">
        <v>34</v>
      </c>
      <c r="AQ268">
        <v>13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29:56" x14ac:dyDescent="0.25">
      <c r="AC269">
        <v>1</v>
      </c>
      <c r="AD269" s="1">
        <v>43732.476261574076</v>
      </c>
      <c r="AE269" t="s">
        <v>28</v>
      </c>
      <c r="AF269">
        <v>1999</v>
      </c>
      <c r="AG269">
        <v>31</v>
      </c>
      <c r="AH269" t="s">
        <v>43</v>
      </c>
      <c r="AI269">
        <v>1</v>
      </c>
      <c r="AJ269">
        <v>100</v>
      </c>
      <c r="AK269" t="s">
        <v>45</v>
      </c>
      <c r="AL269" t="s">
        <v>40</v>
      </c>
      <c r="AM269" t="s">
        <v>32</v>
      </c>
      <c r="AN269">
        <v>30020</v>
      </c>
      <c r="AO269" t="s">
        <v>33</v>
      </c>
      <c r="AP269" t="s">
        <v>34</v>
      </c>
      <c r="AQ269">
        <v>34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29:56" x14ac:dyDescent="0.25">
      <c r="AC270">
        <v>1</v>
      </c>
      <c r="AD270" s="1">
        <v>43732.476261574076</v>
      </c>
      <c r="AE270" t="s">
        <v>28</v>
      </c>
      <c r="AF270">
        <v>1999</v>
      </c>
      <c r="AG270">
        <v>32</v>
      </c>
      <c r="AH270" t="s">
        <v>43</v>
      </c>
      <c r="AI270">
        <v>1</v>
      </c>
      <c r="AJ270">
        <v>100</v>
      </c>
      <c r="AK270" t="s">
        <v>46</v>
      </c>
      <c r="AL270" t="s">
        <v>40</v>
      </c>
      <c r="AM270" t="s">
        <v>32</v>
      </c>
      <c r="AN270">
        <v>30020</v>
      </c>
      <c r="AO270" t="s">
        <v>33</v>
      </c>
      <c r="AP270" t="s">
        <v>34</v>
      </c>
      <c r="AQ270">
        <v>22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</row>
    <row r="271" spans="29:56" x14ac:dyDescent="0.25">
      <c r="AC271">
        <v>1</v>
      </c>
      <c r="AD271" s="1">
        <v>43732.476261574076</v>
      </c>
      <c r="AE271" t="s">
        <v>28</v>
      </c>
      <c r="AF271">
        <v>1999</v>
      </c>
      <c r="AG271">
        <v>33</v>
      </c>
      <c r="AH271" t="s">
        <v>43</v>
      </c>
      <c r="AI271">
        <v>1</v>
      </c>
      <c r="AJ271">
        <v>100</v>
      </c>
      <c r="AK271" t="s">
        <v>47</v>
      </c>
      <c r="AL271" t="s">
        <v>40</v>
      </c>
      <c r="AM271" t="s">
        <v>32</v>
      </c>
      <c r="AN271">
        <v>30020</v>
      </c>
      <c r="AO271" t="s">
        <v>33</v>
      </c>
      <c r="AP271" t="s">
        <v>34</v>
      </c>
      <c r="AQ271">
        <v>12</v>
      </c>
      <c r="AR271">
        <v>1</v>
      </c>
      <c r="AS271">
        <v>0.3</v>
      </c>
      <c r="AT271">
        <v>0.12197248390943</v>
      </c>
      <c r="AU271">
        <v>3.4</v>
      </c>
      <c r="AV271">
        <v>11.7236143703797</v>
      </c>
      <c r="AW271">
        <v>1.8</v>
      </c>
      <c r="AX271">
        <v>3.37479111497621</v>
      </c>
      <c r="AY271">
        <v>0</v>
      </c>
      <c r="AZ271">
        <v>5.9</v>
      </c>
      <c r="BA271">
        <v>18010</v>
      </c>
      <c r="BB271">
        <v>324374386.29144698</v>
      </c>
      <c r="BC271">
        <v>0</v>
      </c>
      <c r="BD271">
        <v>57651</v>
      </c>
    </row>
    <row r="272" spans="29:56" x14ac:dyDescent="0.25">
      <c r="AC272">
        <v>1</v>
      </c>
      <c r="AD272" s="1">
        <v>43732.476261574076</v>
      </c>
      <c r="AE272" t="s">
        <v>28</v>
      </c>
      <c r="AF272">
        <v>1999</v>
      </c>
      <c r="AG272">
        <v>35</v>
      </c>
      <c r="AH272" t="s">
        <v>43</v>
      </c>
      <c r="AI272">
        <v>1</v>
      </c>
      <c r="AJ272">
        <v>100</v>
      </c>
      <c r="AK272" t="s">
        <v>48</v>
      </c>
      <c r="AL272" t="s">
        <v>40</v>
      </c>
      <c r="AM272" t="s">
        <v>32</v>
      </c>
      <c r="AN272">
        <v>30020</v>
      </c>
      <c r="AO272" t="s">
        <v>33</v>
      </c>
      <c r="AP272" t="s">
        <v>34</v>
      </c>
      <c r="AQ272">
        <v>5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29:56" x14ac:dyDescent="0.25">
      <c r="AC273">
        <v>1</v>
      </c>
      <c r="AD273" s="1">
        <v>43732.476261574076</v>
      </c>
      <c r="AE273" t="s">
        <v>28</v>
      </c>
      <c r="AF273">
        <v>1999</v>
      </c>
      <c r="AG273">
        <v>40</v>
      </c>
      <c r="AH273" t="s">
        <v>49</v>
      </c>
      <c r="AI273">
        <v>1</v>
      </c>
      <c r="AJ273">
        <v>100</v>
      </c>
      <c r="AK273" t="s">
        <v>50</v>
      </c>
      <c r="AL273" t="s">
        <v>51</v>
      </c>
      <c r="AM273" t="s">
        <v>32</v>
      </c>
      <c r="AN273">
        <v>30020</v>
      </c>
      <c r="AO273" t="s">
        <v>33</v>
      </c>
      <c r="AP273" t="s">
        <v>34</v>
      </c>
      <c r="AQ273">
        <v>23</v>
      </c>
      <c r="AR273">
        <v>3</v>
      </c>
      <c r="AS273">
        <v>10.6</v>
      </c>
      <c r="AT273">
        <v>35.992161675994801</v>
      </c>
      <c r="AU273">
        <v>34.6</v>
      </c>
      <c r="AV273">
        <v>491.27663467594999</v>
      </c>
      <c r="AW273">
        <v>105.3</v>
      </c>
      <c r="AX273">
        <v>3561.2615266119801</v>
      </c>
      <c r="AY273">
        <v>0</v>
      </c>
      <c r="AZ273">
        <v>229</v>
      </c>
      <c r="BA273">
        <v>344267</v>
      </c>
      <c r="BB273">
        <v>48609599883.014297</v>
      </c>
      <c r="BC273">
        <v>0</v>
      </c>
      <c r="BD273">
        <v>801534</v>
      </c>
    </row>
    <row r="274" spans="29:56" x14ac:dyDescent="0.25">
      <c r="AC274">
        <v>1</v>
      </c>
      <c r="AD274" s="1">
        <v>43732.476261574076</v>
      </c>
      <c r="AE274" t="s">
        <v>28</v>
      </c>
      <c r="AF274">
        <v>1999</v>
      </c>
      <c r="AG274">
        <v>41</v>
      </c>
      <c r="AH274" t="s">
        <v>49</v>
      </c>
      <c r="AI274">
        <v>1</v>
      </c>
      <c r="AJ274">
        <v>100</v>
      </c>
      <c r="AK274" t="s">
        <v>52</v>
      </c>
      <c r="AL274" t="s">
        <v>51</v>
      </c>
      <c r="AM274" t="s">
        <v>32</v>
      </c>
      <c r="AN274">
        <v>30020</v>
      </c>
      <c r="AO274" t="s">
        <v>33</v>
      </c>
      <c r="AP274" t="s">
        <v>34</v>
      </c>
      <c r="AQ274">
        <v>15</v>
      </c>
      <c r="AR274">
        <v>1</v>
      </c>
      <c r="AS274">
        <v>0.8</v>
      </c>
      <c r="AT274">
        <v>0.64293669263191</v>
      </c>
      <c r="AU274">
        <v>2.8</v>
      </c>
      <c r="AV274">
        <v>8.0848132970161206</v>
      </c>
      <c r="AW274">
        <v>5.4</v>
      </c>
      <c r="AX274">
        <v>28.984845472873801</v>
      </c>
      <c r="AY274">
        <v>0</v>
      </c>
      <c r="AZ274">
        <v>16.899999999999999</v>
      </c>
      <c r="BA274">
        <v>19091</v>
      </c>
      <c r="BB274">
        <v>364479219.76854599</v>
      </c>
      <c r="BC274">
        <v>0</v>
      </c>
      <c r="BD274">
        <v>60042</v>
      </c>
    </row>
    <row r="275" spans="29:56" x14ac:dyDescent="0.25">
      <c r="AC275">
        <v>1</v>
      </c>
      <c r="AD275" s="1">
        <v>43732.476261574076</v>
      </c>
      <c r="AE275" t="s">
        <v>28</v>
      </c>
      <c r="AF275">
        <v>1999</v>
      </c>
      <c r="AG275">
        <v>50</v>
      </c>
      <c r="AH275" t="s">
        <v>53</v>
      </c>
      <c r="AI275">
        <v>1</v>
      </c>
      <c r="AJ275">
        <v>100</v>
      </c>
      <c r="AK275" t="s">
        <v>54</v>
      </c>
      <c r="AL275" t="s">
        <v>51</v>
      </c>
      <c r="AM275" t="s">
        <v>32</v>
      </c>
      <c r="AN275">
        <v>30020</v>
      </c>
      <c r="AO275" t="s">
        <v>33</v>
      </c>
      <c r="AP275" t="s">
        <v>34</v>
      </c>
      <c r="AQ275">
        <v>10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29:56" x14ac:dyDescent="0.25">
      <c r="AC276">
        <v>1</v>
      </c>
      <c r="AD276" s="1">
        <v>43732.476261574076</v>
      </c>
      <c r="AE276" t="s">
        <v>28</v>
      </c>
      <c r="AF276">
        <v>1999</v>
      </c>
      <c r="AG276">
        <v>110</v>
      </c>
      <c r="AH276" t="s">
        <v>29</v>
      </c>
      <c r="AI276">
        <v>101</v>
      </c>
      <c r="AJ276">
        <v>200</v>
      </c>
      <c r="AK276" t="s">
        <v>55</v>
      </c>
      <c r="AL276" t="s">
        <v>31</v>
      </c>
      <c r="AM276" t="s">
        <v>56</v>
      </c>
      <c r="AN276">
        <v>30020</v>
      </c>
      <c r="AO276" t="s">
        <v>33</v>
      </c>
      <c r="AP276" t="s">
        <v>34</v>
      </c>
      <c r="AQ276">
        <v>9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29:56" x14ac:dyDescent="0.25">
      <c r="AC277">
        <v>1</v>
      </c>
      <c r="AD277" s="1">
        <v>43732.476261574076</v>
      </c>
      <c r="AE277" t="s">
        <v>28</v>
      </c>
      <c r="AF277">
        <v>1999</v>
      </c>
      <c r="AG277">
        <v>111</v>
      </c>
      <c r="AH277" t="s">
        <v>29</v>
      </c>
      <c r="AI277">
        <v>101</v>
      </c>
      <c r="AJ277">
        <v>200</v>
      </c>
      <c r="AK277" t="s">
        <v>57</v>
      </c>
      <c r="AL277" t="s">
        <v>31</v>
      </c>
      <c r="AM277" t="s">
        <v>32</v>
      </c>
      <c r="AN277">
        <v>30020</v>
      </c>
      <c r="AO277" t="s">
        <v>33</v>
      </c>
      <c r="AP277" t="s">
        <v>34</v>
      </c>
      <c r="AQ277">
        <v>17</v>
      </c>
      <c r="AR277">
        <v>4</v>
      </c>
      <c r="AS277">
        <v>4.5999999999999996</v>
      </c>
      <c r="AT277">
        <v>5.1466578613876299</v>
      </c>
      <c r="AU277">
        <v>15.2</v>
      </c>
      <c r="AV277">
        <v>54.462737410732899</v>
      </c>
      <c r="AW277">
        <v>37.4</v>
      </c>
      <c r="AX277">
        <v>342.16762041494201</v>
      </c>
      <c r="AY277">
        <v>0</v>
      </c>
      <c r="AZ277">
        <v>76.599999999999994</v>
      </c>
      <c r="BA277">
        <v>124204</v>
      </c>
      <c r="BB277">
        <v>3620871206.7154799</v>
      </c>
      <c r="BC277">
        <v>0</v>
      </c>
      <c r="BD277">
        <v>251772</v>
      </c>
    </row>
    <row r="278" spans="29:56" x14ac:dyDescent="0.25">
      <c r="AC278">
        <v>1</v>
      </c>
      <c r="AD278" s="1">
        <v>43732.476261574076</v>
      </c>
      <c r="AE278" t="s">
        <v>28</v>
      </c>
      <c r="AF278">
        <v>1999</v>
      </c>
      <c r="AG278">
        <v>112</v>
      </c>
      <c r="AH278" t="s">
        <v>29</v>
      </c>
      <c r="AI278">
        <v>101</v>
      </c>
      <c r="AJ278">
        <v>200</v>
      </c>
      <c r="AK278" t="s">
        <v>58</v>
      </c>
      <c r="AL278" t="s">
        <v>31</v>
      </c>
      <c r="AM278" t="s">
        <v>56</v>
      </c>
      <c r="AN278">
        <v>30020</v>
      </c>
      <c r="AO278" t="s">
        <v>33</v>
      </c>
      <c r="AP278" t="s">
        <v>34</v>
      </c>
      <c r="AQ278">
        <v>5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29:56" x14ac:dyDescent="0.25">
      <c r="AC279">
        <v>1</v>
      </c>
      <c r="AD279" s="1">
        <v>43732.476261574076</v>
      </c>
      <c r="AE279" t="s">
        <v>28</v>
      </c>
      <c r="AF279">
        <v>1999</v>
      </c>
      <c r="AG279">
        <v>120</v>
      </c>
      <c r="AH279" t="s">
        <v>38</v>
      </c>
      <c r="AI279">
        <v>101</v>
      </c>
      <c r="AJ279">
        <v>200</v>
      </c>
      <c r="AK279" t="s">
        <v>59</v>
      </c>
      <c r="AL279" t="s">
        <v>40</v>
      </c>
      <c r="AM279" t="s">
        <v>56</v>
      </c>
      <c r="AN279">
        <v>30020</v>
      </c>
      <c r="AO279" t="s">
        <v>33</v>
      </c>
      <c r="AP279" t="s">
        <v>34</v>
      </c>
      <c r="AQ279">
        <v>24</v>
      </c>
      <c r="AR279">
        <v>2</v>
      </c>
      <c r="AS279">
        <v>5.0999999999999996</v>
      </c>
      <c r="AT279">
        <v>24.990060472552798</v>
      </c>
      <c r="AU279">
        <v>35.200000000000003</v>
      </c>
      <c r="AV279">
        <v>1110.45247213073</v>
      </c>
      <c r="AW279">
        <v>57</v>
      </c>
      <c r="AX279">
        <v>3081.2665122634198</v>
      </c>
      <c r="AY279">
        <v>0</v>
      </c>
      <c r="AZ279">
        <v>171.8</v>
      </c>
      <c r="BA279">
        <v>390623</v>
      </c>
      <c r="BB279">
        <v>136918436815.892</v>
      </c>
      <c r="BC279">
        <v>0</v>
      </c>
      <c r="BD279">
        <v>1156204</v>
      </c>
    </row>
    <row r="280" spans="29:56" x14ac:dyDescent="0.25">
      <c r="AC280">
        <v>1</v>
      </c>
      <c r="AD280" s="1">
        <v>43732.476261574076</v>
      </c>
      <c r="AE280" t="s">
        <v>28</v>
      </c>
      <c r="AF280">
        <v>1999</v>
      </c>
      <c r="AG280">
        <v>121</v>
      </c>
      <c r="AH280" t="s">
        <v>38</v>
      </c>
      <c r="AI280">
        <v>101</v>
      </c>
      <c r="AJ280">
        <v>200</v>
      </c>
      <c r="AK280" t="s">
        <v>60</v>
      </c>
      <c r="AL280" t="s">
        <v>40</v>
      </c>
      <c r="AM280" t="s">
        <v>32</v>
      </c>
      <c r="AN280">
        <v>30020</v>
      </c>
      <c r="AO280" t="s">
        <v>33</v>
      </c>
      <c r="AP280" t="s">
        <v>34</v>
      </c>
      <c r="AQ280">
        <v>17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</row>
    <row r="281" spans="29:56" x14ac:dyDescent="0.25">
      <c r="AC281">
        <v>1</v>
      </c>
      <c r="AD281" s="1">
        <v>43732.476261574076</v>
      </c>
      <c r="AE281" t="s">
        <v>28</v>
      </c>
      <c r="AF281">
        <v>1999</v>
      </c>
      <c r="AG281">
        <v>122</v>
      </c>
      <c r="AH281" t="s">
        <v>38</v>
      </c>
      <c r="AI281">
        <v>101</v>
      </c>
      <c r="AJ281">
        <v>200</v>
      </c>
      <c r="AK281" t="s">
        <v>61</v>
      </c>
      <c r="AL281" t="s">
        <v>40</v>
      </c>
      <c r="AM281" t="s">
        <v>32</v>
      </c>
      <c r="AN281">
        <v>30020</v>
      </c>
      <c r="AO281" t="s">
        <v>33</v>
      </c>
      <c r="AP281" t="s">
        <v>34</v>
      </c>
      <c r="AQ281">
        <v>11</v>
      </c>
      <c r="AR281">
        <v>1</v>
      </c>
      <c r="AS281">
        <v>12.2</v>
      </c>
      <c r="AT281">
        <v>148.380188745753</v>
      </c>
      <c r="AU281">
        <v>65.8</v>
      </c>
      <c r="AV281">
        <v>4335.4328340614502</v>
      </c>
      <c r="AW281">
        <v>61</v>
      </c>
      <c r="AX281">
        <v>3725.4548922361801</v>
      </c>
      <c r="AY281">
        <v>0</v>
      </c>
      <c r="AZ281">
        <v>197</v>
      </c>
      <c r="BA281">
        <v>329927</v>
      </c>
      <c r="BB281">
        <v>108851859524.797</v>
      </c>
      <c r="BC281">
        <v>0</v>
      </c>
      <c r="BD281">
        <v>1065005</v>
      </c>
    </row>
    <row r="282" spans="29:56" x14ac:dyDescent="0.25">
      <c r="AC282">
        <v>1</v>
      </c>
      <c r="AD282" s="1">
        <v>43732.476261574076</v>
      </c>
      <c r="AE282" t="s">
        <v>28</v>
      </c>
      <c r="AF282">
        <v>1999</v>
      </c>
      <c r="AG282">
        <v>130</v>
      </c>
      <c r="AH282" t="s">
        <v>43</v>
      </c>
      <c r="AI282">
        <v>101</v>
      </c>
      <c r="AJ282">
        <v>200</v>
      </c>
      <c r="AK282" t="s">
        <v>62</v>
      </c>
      <c r="AL282" t="s">
        <v>40</v>
      </c>
      <c r="AM282" t="s">
        <v>56</v>
      </c>
      <c r="AN282">
        <v>30020</v>
      </c>
      <c r="AO282" t="s">
        <v>33</v>
      </c>
      <c r="AP282" t="s">
        <v>34</v>
      </c>
      <c r="AQ282">
        <v>18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</row>
    <row r="283" spans="29:56" x14ac:dyDescent="0.25">
      <c r="AC283">
        <v>1</v>
      </c>
      <c r="AD283" s="1">
        <v>43732.476261574076</v>
      </c>
      <c r="AE283" t="s">
        <v>28</v>
      </c>
      <c r="AF283">
        <v>1999</v>
      </c>
      <c r="AG283">
        <v>131</v>
      </c>
      <c r="AH283" t="s">
        <v>43</v>
      </c>
      <c r="AI283">
        <v>101</v>
      </c>
      <c r="AJ283">
        <v>200</v>
      </c>
      <c r="AK283" t="s">
        <v>63</v>
      </c>
      <c r="AL283" t="s">
        <v>40</v>
      </c>
      <c r="AM283" t="s">
        <v>32</v>
      </c>
      <c r="AN283">
        <v>30020</v>
      </c>
      <c r="AO283" t="s">
        <v>33</v>
      </c>
      <c r="AP283" t="s">
        <v>34</v>
      </c>
      <c r="AQ283">
        <v>16</v>
      </c>
      <c r="AR283">
        <v>1</v>
      </c>
      <c r="AS283">
        <v>14.9</v>
      </c>
      <c r="AT283">
        <v>221.29861293237599</v>
      </c>
      <c r="AU283">
        <v>37.6</v>
      </c>
      <c r="AV283">
        <v>1415.00809778139</v>
      </c>
      <c r="AW283">
        <v>109.1</v>
      </c>
      <c r="AX283">
        <v>11910.909723974701</v>
      </c>
      <c r="AY283">
        <v>0</v>
      </c>
      <c r="AZ283">
        <v>341.7</v>
      </c>
      <c r="BA283">
        <v>275970</v>
      </c>
      <c r="BB283">
        <v>76159689787.651703</v>
      </c>
      <c r="BC283">
        <v>0</v>
      </c>
      <c r="BD283">
        <v>864063</v>
      </c>
    </row>
    <row r="284" spans="29:56" x14ac:dyDescent="0.25">
      <c r="AC284">
        <v>1</v>
      </c>
      <c r="AD284" s="1">
        <v>43732.476261574076</v>
      </c>
      <c r="AE284" t="s">
        <v>28</v>
      </c>
      <c r="AF284">
        <v>1999</v>
      </c>
      <c r="AG284">
        <v>132</v>
      </c>
      <c r="AH284" t="s">
        <v>43</v>
      </c>
      <c r="AI284">
        <v>101</v>
      </c>
      <c r="AJ284">
        <v>200</v>
      </c>
      <c r="AK284" t="s">
        <v>64</v>
      </c>
      <c r="AL284" t="s">
        <v>40</v>
      </c>
      <c r="AM284" t="s">
        <v>32</v>
      </c>
      <c r="AN284">
        <v>30020</v>
      </c>
      <c r="AO284" t="s">
        <v>33</v>
      </c>
      <c r="AP284" t="s">
        <v>34</v>
      </c>
      <c r="AQ284">
        <v>24</v>
      </c>
      <c r="AR284">
        <v>1</v>
      </c>
      <c r="AS284">
        <v>2.2000000000000002</v>
      </c>
      <c r="AT284">
        <v>4.87597003999318</v>
      </c>
      <c r="AU284">
        <v>2</v>
      </c>
      <c r="AV284">
        <v>4.1649184948742599</v>
      </c>
      <c r="AW284">
        <v>24.2</v>
      </c>
      <c r="AX284">
        <v>587.93220672395705</v>
      </c>
      <c r="AY284">
        <v>0</v>
      </c>
      <c r="AZ284">
        <v>74.400000000000006</v>
      </c>
      <c r="BA284">
        <v>22410</v>
      </c>
      <c r="BB284">
        <v>502195399.36309201</v>
      </c>
      <c r="BC284">
        <v>0</v>
      </c>
      <c r="BD284">
        <v>68775</v>
      </c>
    </row>
    <row r="285" spans="29:56" x14ac:dyDescent="0.25">
      <c r="AC285">
        <v>1</v>
      </c>
      <c r="AD285" s="1">
        <v>43732.476261574076</v>
      </c>
      <c r="AE285" t="s">
        <v>28</v>
      </c>
      <c r="AF285">
        <v>1999</v>
      </c>
      <c r="AG285">
        <v>133</v>
      </c>
      <c r="AH285" t="s">
        <v>43</v>
      </c>
      <c r="AI285">
        <v>101</v>
      </c>
      <c r="AJ285">
        <v>200</v>
      </c>
      <c r="AK285" t="s">
        <v>65</v>
      </c>
      <c r="AL285" t="s">
        <v>40</v>
      </c>
      <c r="AM285" t="s">
        <v>32</v>
      </c>
      <c r="AN285">
        <v>30020</v>
      </c>
      <c r="AO285" t="s">
        <v>33</v>
      </c>
      <c r="AP285" t="s">
        <v>34</v>
      </c>
      <c r="AQ285">
        <v>26</v>
      </c>
      <c r="AR285">
        <v>8</v>
      </c>
      <c r="AS285">
        <v>36.299999999999997</v>
      </c>
      <c r="AT285">
        <v>330.76593286728701</v>
      </c>
      <c r="AU285">
        <v>130.6</v>
      </c>
      <c r="AV285">
        <v>8881.7746214276194</v>
      </c>
      <c r="AW285">
        <v>438.5</v>
      </c>
      <c r="AX285">
        <v>48243.598770607801</v>
      </c>
      <c r="AY285">
        <v>0</v>
      </c>
      <c r="AZ285">
        <v>891</v>
      </c>
      <c r="BA285">
        <v>1577590</v>
      </c>
      <c r="BB285">
        <v>1295444084863.01</v>
      </c>
      <c r="BC285">
        <v>0</v>
      </c>
      <c r="BD285">
        <v>3922232</v>
      </c>
    </row>
    <row r="286" spans="29:56" x14ac:dyDescent="0.25">
      <c r="AC286">
        <v>1</v>
      </c>
      <c r="AD286" s="1">
        <v>43732.476261574076</v>
      </c>
      <c r="AE286" t="s">
        <v>28</v>
      </c>
      <c r="AF286">
        <v>1999</v>
      </c>
      <c r="AG286">
        <v>134</v>
      </c>
      <c r="AH286" t="s">
        <v>43</v>
      </c>
      <c r="AI286">
        <v>101</v>
      </c>
      <c r="AJ286">
        <v>200</v>
      </c>
      <c r="AK286" t="s">
        <v>66</v>
      </c>
      <c r="AL286" t="s">
        <v>40</v>
      </c>
      <c r="AM286" t="s">
        <v>32</v>
      </c>
      <c r="AN286">
        <v>30020</v>
      </c>
      <c r="AO286" t="s">
        <v>33</v>
      </c>
      <c r="AP286" t="s">
        <v>34</v>
      </c>
      <c r="AQ286">
        <v>11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</row>
    <row r="287" spans="29:56" x14ac:dyDescent="0.25">
      <c r="AC287">
        <v>1</v>
      </c>
      <c r="AD287" s="1">
        <v>43732.476261574076</v>
      </c>
      <c r="AE287" t="s">
        <v>28</v>
      </c>
      <c r="AF287">
        <v>1999</v>
      </c>
      <c r="AG287">
        <v>140</v>
      </c>
      <c r="AH287" t="s">
        <v>49</v>
      </c>
      <c r="AI287">
        <v>101</v>
      </c>
      <c r="AJ287">
        <v>200</v>
      </c>
      <c r="AK287" t="s">
        <v>67</v>
      </c>
      <c r="AL287" t="s">
        <v>51</v>
      </c>
      <c r="AM287" t="s">
        <v>32</v>
      </c>
      <c r="AN287">
        <v>30020</v>
      </c>
      <c r="AO287" t="s">
        <v>33</v>
      </c>
      <c r="AP287" t="s">
        <v>34</v>
      </c>
      <c r="AQ287">
        <v>16</v>
      </c>
      <c r="AR287">
        <v>7</v>
      </c>
      <c r="AS287">
        <v>96</v>
      </c>
      <c r="AT287">
        <v>1911.12694375602</v>
      </c>
      <c r="AU287">
        <v>323.2</v>
      </c>
      <c r="AV287">
        <v>29667.528377218001</v>
      </c>
      <c r="AW287">
        <v>705.5</v>
      </c>
      <c r="AX287">
        <v>103120.421011543</v>
      </c>
      <c r="AY287">
        <v>21.2</v>
      </c>
      <c r="AZ287">
        <v>1389.8</v>
      </c>
      <c r="BA287">
        <v>2374046</v>
      </c>
      <c r="BB287">
        <v>1600797909644.8799</v>
      </c>
      <c r="BC287">
        <v>0</v>
      </c>
      <c r="BD287">
        <v>5070244</v>
      </c>
    </row>
    <row r="288" spans="29:56" x14ac:dyDescent="0.25">
      <c r="AC288">
        <v>1</v>
      </c>
      <c r="AD288" s="1">
        <v>43732.476261574076</v>
      </c>
      <c r="AE288" t="s">
        <v>28</v>
      </c>
      <c r="AF288">
        <v>1999</v>
      </c>
      <c r="AG288">
        <v>141</v>
      </c>
      <c r="AH288" t="s">
        <v>49</v>
      </c>
      <c r="AI288">
        <v>101</v>
      </c>
      <c r="AJ288">
        <v>200</v>
      </c>
      <c r="AK288" t="s">
        <v>68</v>
      </c>
      <c r="AL288" t="s">
        <v>51</v>
      </c>
      <c r="AM288" t="s">
        <v>32</v>
      </c>
      <c r="AN288">
        <v>30020</v>
      </c>
      <c r="AO288" t="s">
        <v>33</v>
      </c>
      <c r="AP288" t="s">
        <v>34</v>
      </c>
      <c r="AQ288">
        <v>11</v>
      </c>
      <c r="AR288">
        <v>9</v>
      </c>
      <c r="AS288">
        <v>252.3</v>
      </c>
      <c r="AT288">
        <v>21782.4099665428</v>
      </c>
      <c r="AU288">
        <v>1277.2</v>
      </c>
      <c r="AV288">
        <v>300195.226310383</v>
      </c>
      <c r="AW288">
        <v>1331.1</v>
      </c>
      <c r="AX288">
        <v>606467.25949349895</v>
      </c>
      <c r="AY288">
        <v>0</v>
      </c>
      <c r="AZ288">
        <v>3066.2</v>
      </c>
      <c r="BA288">
        <v>6739474</v>
      </c>
      <c r="BB288">
        <v>8358054801701.2803</v>
      </c>
      <c r="BC288">
        <v>298259</v>
      </c>
      <c r="BD288">
        <v>13180689</v>
      </c>
    </row>
    <row r="289" spans="29:56" x14ac:dyDescent="0.25">
      <c r="AC289">
        <v>1</v>
      </c>
      <c r="AD289" s="1">
        <v>43732.476261574076</v>
      </c>
      <c r="AE289" t="s">
        <v>28</v>
      </c>
      <c r="AF289">
        <v>1999</v>
      </c>
      <c r="AG289">
        <v>142</v>
      </c>
      <c r="AH289" t="s">
        <v>49</v>
      </c>
      <c r="AI289">
        <v>101</v>
      </c>
      <c r="AJ289">
        <v>200</v>
      </c>
      <c r="AK289" t="s">
        <v>69</v>
      </c>
      <c r="AL289" t="s">
        <v>51</v>
      </c>
      <c r="AM289" t="s">
        <v>32</v>
      </c>
      <c r="AN289">
        <v>30020</v>
      </c>
      <c r="AO289" t="s">
        <v>33</v>
      </c>
      <c r="AP289" t="s">
        <v>34</v>
      </c>
      <c r="AQ289">
        <v>19</v>
      </c>
      <c r="AR289">
        <v>6</v>
      </c>
      <c r="AS289">
        <v>58.2</v>
      </c>
      <c r="AT289">
        <v>2045.15335483903</v>
      </c>
      <c r="AU289">
        <v>394.9</v>
      </c>
      <c r="AV289">
        <v>78153.589573670295</v>
      </c>
      <c r="AW289">
        <v>525.9</v>
      </c>
      <c r="AX289">
        <v>166833.97773981301</v>
      </c>
      <c r="AY289">
        <v>0</v>
      </c>
      <c r="AZ289">
        <v>1384.1</v>
      </c>
      <c r="BA289">
        <v>3566817</v>
      </c>
      <c r="BB289">
        <v>6375401723479.2695</v>
      </c>
      <c r="BC289">
        <v>0</v>
      </c>
      <c r="BD289">
        <v>8871749</v>
      </c>
    </row>
    <row r="290" spans="29:56" x14ac:dyDescent="0.25">
      <c r="AC290">
        <v>1</v>
      </c>
      <c r="AD290" s="1">
        <v>43732.476261574076</v>
      </c>
      <c r="AE290" t="s">
        <v>28</v>
      </c>
      <c r="AF290">
        <v>1999</v>
      </c>
      <c r="AG290">
        <v>143</v>
      </c>
      <c r="AH290" t="s">
        <v>49</v>
      </c>
      <c r="AI290">
        <v>101</v>
      </c>
      <c r="AJ290">
        <v>200</v>
      </c>
      <c r="AK290" t="s">
        <v>70</v>
      </c>
      <c r="AL290" t="s">
        <v>51</v>
      </c>
      <c r="AM290" t="s">
        <v>32</v>
      </c>
      <c r="AN290">
        <v>30020</v>
      </c>
      <c r="AO290" t="s">
        <v>33</v>
      </c>
      <c r="AP290" t="s">
        <v>34</v>
      </c>
      <c r="AQ290">
        <v>17</v>
      </c>
      <c r="AR290">
        <v>4</v>
      </c>
      <c r="AS290">
        <v>32.799999999999997</v>
      </c>
      <c r="AT290">
        <v>442.17496692989602</v>
      </c>
      <c r="AU290">
        <v>94.8</v>
      </c>
      <c r="AV290">
        <v>4200.6638931611797</v>
      </c>
      <c r="AW290">
        <v>253.8</v>
      </c>
      <c r="AX290">
        <v>26404.3611312496</v>
      </c>
      <c r="AY290">
        <v>0</v>
      </c>
      <c r="AZ290">
        <v>598.20000000000005</v>
      </c>
      <c r="BA290">
        <v>732295</v>
      </c>
      <c r="BB290">
        <v>250841532699.461</v>
      </c>
      <c r="BC290">
        <v>0</v>
      </c>
      <c r="BD290">
        <v>1794078</v>
      </c>
    </row>
    <row r="291" spans="29:56" x14ac:dyDescent="0.25">
      <c r="AC291">
        <v>1</v>
      </c>
      <c r="AD291" s="1">
        <v>43732.476261574076</v>
      </c>
      <c r="AE291" t="s">
        <v>28</v>
      </c>
      <c r="AF291">
        <v>1999</v>
      </c>
      <c r="AG291">
        <v>150</v>
      </c>
      <c r="AH291" t="s">
        <v>53</v>
      </c>
      <c r="AI291">
        <v>101</v>
      </c>
      <c r="AJ291">
        <v>200</v>
      </c>
      <c r="AK291" t="s">
        <v>71</v>
      </c>
      <c r="AL291" t="s">
        <v>51</v>
      </c>
      <c r="AM291" t="s">
        <v>32</v>
      </c>
      <c r="AN291">
        <v>30020</v>
      </c>
      <c r="AO291" t="s">
        <v>33</v>
      </c>
      <c r="AP291" t="s">
        <v>34</v>
      </c>
      <c r="AQ291">
        <v>10</v>
      </c>
      <c r="AR291">
        <v>6</v>
      </c>
      <c r="AS291">
        <v>178.9</v>
      </c>
      <c r="AT291">
        <v>11541.948436168999</v>
      </c>
      <c r="AU291">
        <v>1265.4000000000001</v>
      </c>
      <c r="AV291">
        <v>543410.03559220105</v>
      </c>
      <c r="AW291">
        <v>750.8</v>
      </c>
      <c r="AX291">
        <v>203249.34783393599</v>
      </c>
      <c r="AY291">
        <v>0</v>
      </c>
      <c r="AZ291">
        <v>1770.6</v>
      </c>
      <c r="BA291">
        <v>5310157</v>
      </c>
      <c r="BB291">
        <v>9569245257968.8105</v>
      </c>
      <c r="BC291">
        <v>0</v>
      </c>
      <c r="BD291">
        <v>12307473</v>
      </c>
    </row>
    <row r="292" spans="29:56" x14ac:dyDescent="0.25">
      <c r="AC292">
        <v>1</v>
      </c>
      <c r="AD292" s="1">
        <v>43732.476261574076</v>
      </c>
      <c r="AE292" t="s">
        <v>28</v>
      </c>
      <c r="AF292">
        <v>1999</v>
      </c>
      <c r="AG292">
        <v>151</v>
      </c>
      <c r="AH292" t="s">
        <v>53</v>
      </c>
      <c r="AI292">
        <v>101</v>
      </c>
      <c r="AJ292">
        <v>200</v>
      </c>
      <c r="AK292" t="s">
        <v>72</v>
      </c>
      <c r="AL292" t="s">
        <v>51</v>
      </c>
      <c r="AM292" t="s">
        <v>32</v>
      </c>
      <c r="AN292">
        <v>30020</v>
      </c>
      <c r="AO292" t="s">
        <v>33</v>
      </c>
      <c r="AP292" t="s">
        <v>34</v>
      </c>
      <c r="AQ292">
        <v>14</v>
      </c>
      <c r="AR292">
        <v>4</v>
      </c>
      <c r="AS292">
        <v>22.1</v>
      </c>
      <c r="AT292">
        <v>167.71533911850301</v>
      </c>
      <c r="AU292">
        <v>93.3</v>
      </c>
      <c r="AV292">
        <v>3784.7220436668799</v>
      </c>
      <c r="AW292">
        <v>151.9</v>
      </c>
      <c r="AX292">
        <v>7956.81736070845</v>
      </c>
      <c r="AY292">
        <v>0</v>
      </c>
      <c r="AZ292">
        <v>344.6</v>
      </c>
      <c r="BA292">
        <v>642537</v>
      </c>
      <c r="BB292">
        <v>179556278041.01199</v>
      </c>
      <c r="BC292">
        <v>0</v>
      </c>
      <c r="BD292">
        <v>1557817</v>
      </c>
    </row>
    <row r="293" spans="29:56" x14ac:dyDescent="0.25">
      <c r="AC293">
        <v>1</v>
      </c>
      <c r="AD293" s="1">
        <v>43732.476261574076</v>
      </c>
      <c r="AE293" t="s">
        <v>28</v>
      </c>
      <c r="AF293">
        <v>1999</v>
      </c>
      <c r="AG293">
        <v>210</v>
      </c>
      <c r="AH293" t="s">
        <v>29</v>
      </c>
      <c r="AI293">
        <v>201</v>
      </c>
      <c r="AJ293">
        <v>300</v>
      </c>
      <c r="AK293" t="s">
        <v>73</v>
      </c>
      <c r="AL293" t="s">
        <v>31</v>
      </c>
      <c r="AM293" t="s">
        <v>74</v>
      </c>
      <c r="AN293">
        <v>30020</v>
      </c>
      <c r="AO293" t="s">
        <v>33</v>
      </c>
      <c r="AP293" t="s">
        <v>34</v>
      </c>
      <c r="AQ293">
        <v>8</v>
      </c>
      <c r="AR293">
        <v>6</v>
      </c>
      <c r="AS293">
        <v>806.4</v>
      </c>
      <c r="AT293">
        <v>248139.19879115501</v>
      </c>
      <c r="AU293">
        <v>3379.8</v>
      </c>
      <c r="AV293">
        <v>4265091.8233858496</v>
      </c>
      <c r="AW293">
        <v>2248.1</v>
      </c>
      <c r="AX293">
        <v>1928701.5322211301</v>
      </c>
      <c r="AY293">
        <v>0</v>
      </c>
      <c r="AZ293">
        <v>5532.6</v>
      </c>
      <c r="BA293">
        <v>9422817</v>
      </c>
      <c r="BB293">
        <v>33151107019377.301</v>
      </c>
      <c r="BC293">
        <v>0</v>
      </c>
      <c r="BD293">
        <v>23039777</v>
      </c>
    </row>
    <row r="294" spans="29:56" x14ac:dyDescent="0.25">
      <c r="AC294">
        <v>1</v>
      </c>
      <c r="AD294" s="1">
        <v>43732.476261574076</v>
      </c>
      <c r="AE294" t="s">
        <v>28</v>
      </c>
      <c r="AF294">
        <v>1999</v>
      </c>
      <c r="AG294">
        <v>220</v>
      </c>
      <c r="AH294" t="s">
        <v>38</v>
      </c>
      <c r="AI294">
        <v>201</v>
      </c>
      <c r="AJ294">
        <v>300</v>
      </c>
      <c r="AK294" t="s">
        <v>75</v>
      </c>
      <c r="AL294" t="s">
        <v>40</v>
      </c>
      <c r="AM294" t="s">
        <v>56</v>
      </c>
      <c r="AN294">
        <v>30020</v>
      </c>
      <c r="AO294" t="s">
        <v>33</v>
      </c>
      <c r="AP294" t="s">
        <v>34</v>
      </c>
      <c r="AQ294">
        <v>30</v>
      </c>
      <c r="AR294">
        <v>4</v>
      </c>
      <c r="AS294">
        <v>28.5</v>
      </c>
      <c r="AT294">
        <v>671.759312207422</v>
      </c>
      <c r="AU294">
        <v>63.6</v>
      </c>
      <c r="AV294">
        <v>3564.4480175434501</v>
      </c>
      <c r="AW294">
        <v>285.89999999999998</v>
      </c>
      <c r="AX294">
        <v>67415.088489746602</v>
      </c>
      <c r="AY294">
        <v>0</v>
      </c>
      <c r="AZ294">
        <v>816.9</v>
      </c>
      <c r="BA294">
        <v>637092</v>
      </c>
      <c r="BB294">
        <v>357713803371.28198</v>
      </c>
      <c r="BC294">
        <v>0</v>
      </c>
      <c r="BD294">
        <v>1860190</v>
      </c>
    </row>
    <row r="295" spans="29:56" x14ac:dyDescent="0.25">
      <c r="AC295">
        <v>1</v>
      </c>
      <c r="AD295" s="1">
        <v>43732.476261574076</v>
      </c>
      <c r="AE295" t="s">
        <v>28</v>
      </c>
      <c r="AF295">
        <v>1999</v>
      </c>
      <c r="AG295">
        <v>221</v>
      </c>
      <c r="AH295" t="s">
        <v>38</v>
      </c>
      <c r="AI295">
        <v>201</v>
      </c>
      <c r="AJ295">
        <v>300</v>
      </c>
      <c r="AK295" t="s">
        <v>76</v>
      </c>
      <c r="AL295" t="s">
        <v>40</v>
      </c>
      <c r="AM295" t="s">
        <v>74</v>
      </c>
      <c r="AN295">
        <v>30020</v>
      </c>
      <c r="AO295" t="s">
        <v>33</v>
      </c>
      <c r="AP295" t="s">
        <v>34</v>
      </c>
      <c r="AQ295">
        <v>5</v>
      </c>
      <c r="AR295">
        <v>5</v>
      </c>
      <c r="AS295">
        <v>1724.7</v>
      </c>
      <c r="AT295">
        <v>206182.15166901299</v>
      </c>
      <c r="AU295">
        <v>6079.6</v>
      </c>
      <c r="AV295">
        <v>1340606.8052988399</v>
      </c>
      <c r="AW295">
        <v>2636</v>
      </c>
      <c r="AX295">
        <v>481588.02800301602</v>
      </c>
      <c r="AY295">
        <v>709.5</v>
      </c>
      <c r="AZ295">
        <v>4562.3999999999996</v>
      </c>
      <c r="BA295">
        <v>9291593</v>
      </c>
      <c r="BB295">
        <v>3131309778587.0098</v>
      </c>
      <c r="BC295">
        <v>4379321</v>
      </c>
      <c r="BD295">
        <v>14203866</v>
      </c>
    </row>
    <row r="296" spans="29:56" x14ac:dyDescent="0.25">
      <c r="AC296">
        <v>1</v>
      </c>
      <c r="AD296" s="1">
        <v>43732.476261574076</v>
      </c>
      <c r="AE296" t="s">
        <v>28</v>
      </c>
      <c r="AF296">
        <v>1999</v>
      </c>
      <c r="AG296">
        <v>230</v>
      </c>
      <c r="AH296" t="s">
        <v>43</v>
      </c>
      <c r="AI296">
        <v>201</v>
      </c>
      <c r="AJ296">
        <v>300</v>
      </c>
      <c r="AK296" t="s">
        <v>77</v>
      </c>
      <c r="AL296" t="s">
        <v>40</v>
      </c>
      <c r="AM296" t="s">
        <v>56</v>
      </c>
      <c r="AN296">
        <v>30020</v>
      </c>
      <c r="AO296" t="s">
        <v>33</v>
      </c>
      <c r="AP296" t="s">
        <v>34</v>
      </c>
      <c r="AQ296">
        <v>21</v>
      </c>
      <c r="AR296">
        <v>19</v>
      </c>
      <c r="AS296">
        <v>730.4</v>
      </c>
      <c r="AT296">
        <v>11360.3333784809</v>
      </c>
      <c r="AU296">
        <v>2647.2</v>
      </c>
      <c r="AV296">
        <v>169950.91118219201</v>
      </c>
      <c r="AW296">
        <v>4863.8</v>
      </c>
      <c r="AX296">
        <v>503812.693909297</v>
      </c>
      <c r="AY296">
        <v>3383.2</v>
      </c>
      <c r="AZ296">
        <v>6344.4</v>
      </c>
      <c r="BA296">
        <v>17629104</v>
      </c>
      <c r="BB296">
        <v>7537052262676.5498</v>
      </c>
      <c r="BC296">
        <v>11902264</v>
      </c>
      <c r="BD296">
        <v>23355945</v>
      </c>
    </row>
    <row r="297" spans="29:56" x14ac:dyDescent="0.25">
      <c r="AC297">
        <v>1</v>
      </c>
      <c r="AD297" s="1">
        <v>43732.476261574076</v>
      </c>
      <c r="AE297" t="s">
        <v>28</v>
      </c>
      <c r="AF297">
        <v>1999</v>
      </c>
      <c r="AG297">
        <v>231</v>
      </c>
      <c r="AH297" t="s">
        <v>43</v>
      </c>
      <c r="AI297">
        <v>201</v>
      </c>
      <c r="AJ297">
        <v>300</v>
      </c>
      <c r="AK297" t="s">
        <v>78</v>
      </c>
      <c r="AL297" t="s">
        <v>40</v>
      </c>
      <c r="AM297" t="s">
        <v>74</v>
      </c>
      <c r="AN297">
        <v>30020</v>
      </c>
      <c r="AO297" t="s">
        <v>33</v>
      </c>
      <c r="AP297" t="s">
        <v>34</v>
      </c>
      <c r="AQ297">
        <v>5</v>
      </c>
      <c r="AR297">
        <v>5</v>
      </c>
      <c r="AS297">
        <v>1674.2</v>
      </c>
      <c r="AT297">
        <v>236948.29048413</v>
      </c>
      <c r="AU297">
        <v>7663.2</v>
      </c>
      <c r="AV297">
        <v>3447381.13744102</v>
      </c>
      <c r="AW297">
        <v>2716.6</v>
      </c>
      <c r="AX297">
        <v>623855.51298676606</v>
      </c>
      <c r="AY297">
        <v>524</v>
      </c>
      <c r="AZ297">
        <v>4909.2</v>
      </c>
      <c r="BA297">
        <v>12434347</v>
      </c>
      <c r="BB297">
        <v>9076527724951.9395</v>
      </c>
      <c r="BC297">
        <v>4071015</v>
      </c>
      <c r="BD297">
        <v>20797678</v>
      </c>
    </row>
    <row r="298" spans="29:56" x14ac:dyDescent="0.25">
      <c r="AC298">
        <v>1</v>
      </c>
      <c r="AD298" s="1">
        <v>43732.476261574076</v>
      </c>
      <c r="AE298" t="s">
        <v>28</v>
      </c>
      <c r="AF298">
        <v>1999</v>
      </c>
      <c r="AG298">
        <v>232</v>
      </c>
      <c r="AH298" t="s">
        <v>43</v>
      </c>
      <c r="AI298">
        <v>201</v>
      </c>
      <c r="AJ298">
        <v>300</v>
      </c>
      <c r="AK298" t="s">
        <v>79</v>
      </c>
      <c r="AL298" t="s">
        <v>40</v>
      </c>
      <c r="AM298" t="s">
        <v>56</v>
      </c>
      <c r="AN298">
        <v>30020</v>
      </c>
      <c r="AO298" t="s">
        <v>33</v>
      </c>
      <c r="AP298" t="s">
        <v>34</v>
      </c>
      <c r="AQ298">
        <v>10</v>
      </c>
      <c r="AR298">
        <v>1</v>
      </c>
      <c r="AS298">
        <v>31.9</v>
      </c>
      <c r="AT298">
        <v>1019.28156569499</v>
      </c>
      <c r="AU298">
        <v>58.8</v>
      </c>
      <c r="AV298">
        <v>3458.7809362226099</v>
      </c>
      <c r="AW298">
        <v>102.4</v>
      </c>
      <c r="AX298">
        <v>10491.180249712301</v>
      </c>
      <c r="AY298">
        <v>0</v>
      </c>
      <c r="AZ298">
        <v>334.1</v>
      </c>
      <c r="BA298">
        <v>188680</v>
      </c>
      <c r="BB298">
        <v>35600265390.298103</v>
      </c>
      <c r="BC298">
        <v>0</v>
      </c>
      <c r="BD298">
        <v>615475</v>
      </c>
    </row>
    <row r="299" spans="29:56" x14ac:dyDescent="0.25">
      <c r="AC299">
        <v>1</v>
      </c>
      <c r="AD299" s="1">
        <v>43732.476261574076</v>
      </c>
      <c r="AE299" t="s">
        <v>28</v>
      </c>
      <c r="AF299">
        <v>1999</v>
      </c>
      <c r="AG299">
        <v>240</v>
      </c>
      <c r="AH299" t="s">
        <v>49</v>
      </c>
      <c r="AI299">
        <v>201</v>
      </c>
      <c r="AJ299">
        <v>300</v>
      </c>
      <c r="AK299" t="s">
        <v>80</v>
      </c>
      <c r="AL299" t="s">
        <v>51</v>
      </c>
      <c r="AM299" t="s">
        <v>56</v>
      </c>
      <c r="AN299">
        <v>30020</v>
      </c>
      <c r="AO299" t="s">
        <v>33</v>
      </c>
      <c r="AP299" t="s">
        <v>34</v>
      </c>
      <c r="AQ299">
        <v>9</v>
      </c>
      <c r="AR299">
        <v>9</v>
      </c>
      <c r="AS299">
        <v>1218.4000000000001</v>
      </c>
      <c r="AT299">
        <v>201818.75324959899</v>
      </c>
      <c r="AU299">
        <v>5716.2</v>
      </c>
      <c r="AV299">
        <v>3336733.4870031802</v>
      </c>
      <c r="AW299">
        <v>3707.1</v>
      </c>
      <c r="AX299">
        <v>1868446.40238889</v>
      </c>
      <c r="AY299">
        <v>555</v>
      </c>
      <c r="AZ299">
        <v>6859.2</v>
      </c>
      <c r="BA299">
        <v>17392813</v>
      </c>
      <c r="BB299">
        <v>30891617251302.199</v>
      </c>
      <c r="BC299">
        <v>4576013</v>
      </c>
      <c r="BD299">
        <v>30209614</v>
      </c>
    </row>
    <row r="300" spans="29:56" x14ac:dyDescent="0.25">
      <c r="AC300">
        <v>1</v>
      </c>
      <c r="AD300" s="1">
        <v>43732.476261574076</v>
      </c>
      <c r="AE300" t="s">
        <v>28</v>
      </c>
      <c r="AF300">
        <v>1999</v>
      </c>
      <c r="AG300">
        <v>241</v>
      </c>
      <c r="AH300" t="s">
        <v>49</v>
      </c>
      <c r="AI300">
        <v>201</v>
      </c>
      <c r="AJ300">
        <v>300</v>
      </c>
      <c r="AK300" t="s">
        <v>81</v>
      </c>
      <c r="AL300" t="s">
        <v>51</v>
      </c>
      <c r="AM300" t="s">
        <v>74</v>
      </c>
      <c r="AN300">
        <v>30020</v>
      </c>
      <c r="AO300" t="s">
        <v>33</v>
      </c>
      <c r="AP300" t="s">
        <v>34</v>
      </c>
      <c r="AQ300">
        <v>5</v>
      </c>
      <c r="AR300">
        <v>5</v>
      </c>
      <c r="AS300">
        <v>1119.4000000000001</v>
      </c>
      <c r="AT300">
        <v>140909.56127456299</v>
      </c>
      <c r="AU300">
        <v>5416.2</v>
      </c>
      <c r="AV300">
        <v>996103.72450259398</v>
      </c>
      <c r="AW300">
        <v>2381.3000000000002</v>
      </c>
      <c r="AX300">
        <v>637701.65099147195</v>
      </c>
      <c r="AY300">
        <v>164.5</v>
      </c>
      <c r="AZ300">
        <v>4598.1000000000004</v>
      </c>
      <c r="BA300">
        <v>11522208</v>
      </c>
      <c r="BB300">
        <v>4507976491647.2695</v>
      </c>
      <c r="BC300">
        <v>5628206</v>
      </c>
      <c r="BD300">
        <v>17416210</v>
      </c>
    </row>
    <row r="301" spans="29:56" x14ac:dyDescent="0.25">
      <c r="AC301">
        <v>1</v>
      </c>
      <c r="AD301" s="1">
        <v>43732.476261574076</v>
      </c>
      <c r="AE301" t="s">
        <v>28</v>
      </c>
      <c r="AF301">
        <v>1999</v>
      </c>
      <c r="AG301">
        <v>250</v>
      </c>
      <c r="AH301" t="s">
        <v>53</v>
      </c>
      <c r="AI301">
        <v>201</v>
      </c>
      <c r="AJ301">
        <v>300</v>
      </c>
      <c r="AK301" t="s">
        <v>82</v>
      </c>
      <c r="AL301" t="s">
        <v>51</v>
      </c>
      <c r="AM301" t="s">
        <v>74</v>
      </c>
      <c r="AN301">
        <v>30020</v>
      </c>
      <c r="AO301" t="s">
        <v>33</v>
      </c>
      <c r="AP301" t="s">
        <v>34</v>
      </c>
      <c r="AQ301">
        <v>3</v>
      </c>
      <c r="AR301">
        <v>3</v>
      </c>
      <c r="AS301">
        <v>1362</v>
      </c>
      <c r="AT301">
        <v>450812.570860276</v>
      </c>
      <c r="AU301">
        <v>10501.1</v>
      </c>
      <c r="AV301">
        <v>26882181.505894698</v>
      </c>
      <c r="AW301">
        <v>1532.6</v>
      </c>
      <c r="AX301">
        <v>570825.44495113695</v>
      </c>
      <c r="AY301">
        <v>0</v>
      </c>
      <c r="AZ301">
        <v>4783.7</v>
      </c>
      <c r="BA301">
        <v>11816515</v>
      </c>
      <c r="BB301">
        <v>34038609859696.199</v>
      </c>
      <c r="BC301">
        <v>0</v>
      </c>
      <c r="BD301">
        <v>36921343</v>
      </c>
    </row>
    <row r="302" spans="29:56" x14ac:dyDescent="0.25">
      <c r="AC302">
        <v>1</v>
      </c>
      <c r="AD302" s="1">
        <v>43732.476261574076</v>
      </c>
      <c r="AE302" t="s">
        <v>28</v>
      </c>
      <c r="AF302">
        <v>1999</v>
      </c>
      <c r="AG302">
        <v>251</v>
      </c>
      <c r="AH302" t="s">
        <v>53</v>
      </c>
      <c r="AI302">
        <v>201</v>
      </c>
      <c r="AJ302">
        <v>300</v>
      </c>
      <c r="AK302" t="s">
        <v>83</v>
      </c>
      <c r="AL302" t="s">
        <v>51</v>
      </c>
      <c r="AM302" t="s">
        <v>74</v>
      </c>
      <c r="AN302">
        <v>30020</v>
      </c>
      <c r="AO302" t="s">
        <v>33</v>
      </c>
      <c r="AP302" t="s">
        <v>34</v>
      </c>
      <c r="AQ302">
        <v>13</v>
      </c>
      <c r="AR302">
        <v>13</v>
      </c>
      <c r="AS302">
        <v>749.7</v>
      </c>
      <c r="AT302">
        <v>59629.654059416098</v>
      </c>
      <c r="AU302">
        <v>3376.4</v>
      </c>
      <c r="AV302">
        <v>1242301.11258104</v>
      </c>
      <c r="AW302">
        <v>2944.2</v>
      </c>
      <c r="AX302">
        <v>919597.08183780604</v>
      </c>
      <c r="AY302">
        <v>854.6</v>
      </c>
      <c r="AZ302">
        <v>5033.7</v>
      </c>
      <c r="BA302">
        <v>13259148</v>
      </c>
      <c r="BB302">
        <v>19158529357810.102</v>
      </c>
      <c r="BC302">
        <v>3721565</v>
      </c>
      <c r="BD302">
        <v>22796730</v>
      </c>
    </row>
    <row r="303" spans="29:56" x14ac:dyDescent="0.25">
      <c r="AC303">
        <v>1</v>
      </c>
      <c r="AD303" s="1">
        <v>43732.476261574076</v>
      </c>
      <c r="AE303" t="s">
        <v>28</v>
      </c>
      <c r="AF303">
        <v>1999</v>
      </c>
      <c r="AG303">
        <v>310</v>
      </c>
      <c r="AH303" t="s">
        <v>29</v>
      </c>
      <c r="AI303">
        <v>301</v>
      </c>
      <c r="AJ303">
        <v>500</v>
      </c>
      <c r="AK303" t="s">
        <v>73</v>
      </c>
      <c r="AL303" t="s">
        <v>31</v>
      </c>
      <c r="AM303" t="s">
        <v>74</v>
      </c>
      <c r="AN303">
        <v>30020</v>
      </c>
      <c r="AO303" t="s">
        <v>33</v>
      </c>
      <c r="AP303" t="s">
        <v>34</v>
      </c>
      <c r="AQ303">
        <v>12</v>
      </c>
      <c r="AR303">
        <v>12</v>
      </c>
      <c r="AS303">
        <v>1872.4</v>
      </c>
      <c r="AT303">
        <v>113131.36146640799</v>
      </c>
      <c r="AU303">
        <v>8202</v>
      </c>
      <c r="AV303">
        <v>1878791.5370817899</v>
      </c>
      <c r="AW303">
        <v>4739.2</v>
      </c>
      <c r="AX303">
        <v>724772.93035089003</v>
      </c>
      <c r="AY303">
        <v>2865.5</v>
      </c>
      <c r="AZ303">
        <v>6613</v>
      </c>
      <c r="BA303">
        <v>20760167</v>
      </c>
      <c r="BB303">
        <v>12036425887560.4</v>
      </c>
      <c r="BC303">
        <v>13124116</v>
      </c>
      <c r="BD303">
        <v>28396217</v>
      </c>
    </row>
    <row r="304" spans="29:56" x14ac:dyDescent="0.25">
      <c r="AC304">
        <v>1</v>
      </c>
      <c r="AD304" s="1">
        <v>43732.476261574076</v>
      </c>
      <c r="AE304" t="s">
        <v>28</v>
      </c>
      <c r="AF304">
        <v>1999</v>
      </c>
      <c r="AG304">
        <v>320</v>
      </c>
      <c r="AH304" t="s">
        <v>38</v>
      </c>
      <c r="AI304">
        <v>301</v>
      </c>
      <c r="AJ304">
        <v>500</v>
      </c>
      <c r="AK304" t="s">
        <v>76</v>
      </c>
      <c r="AL304" t="s">
        <v>40</v>
      </c>
      <c r="AM304" t="s">
        <v>74</v>
      </c>
      <c r="AN304">
        <v>30020</v>
      </c>
      <c r="AO304" t="s">
        <v>33</v>
      </c>
      <c r="AP304" t="s">
        <v>34</v>
      </c>
      <c r="AQ304">
        <v>8</v>
      </c>
      <c r="AR304">
        <v>8</v>
      </c>
      <c r="AS304">
        <v>3358.1</v>
      </c>
      <c r="AT304">
        <v>487983.81016009802</v>
      </c>
      <c r="AU304">
        <v>9714.7000000000007</v>
      </c>
      <c r="AV304">
        <v>2552645.6372003998</v>
      </c>
      <c r="AW304">
        <v>5386.2</v>
      </c>
      <c r="AX304">
        <v>1255431.5026326301</v>
      </c>
      <c r="AY304">
        <v>2736.3</v>
      </c>
      <c r="AZ304">
        <v>8036.1</v>
      </c>
      <c r="BA304">
        <v>15581988</v>
      </c>
      <c r="BB304">
        <v>6567168175000.9902</v>
      </c>
      <c r="BC304">
        <v>9521324</v>
      </c>
      <c r="BD304">
        <v>21642652</v>
      </c>
    </row>
    <row r="305" spans="29:56" x14ac:dyDescent="0.25">
      <c r="AC305">
        <v>1</v>
      </c>
      <c r="AD305" s="1">
        <v>43732.476261574076</v>
      </c>
      <c r="AE305" t="s">
        <v>28</v>
      </c>
      <c r="AF305">
        <v>1999</v>
      </c>
      <c r="AG305">
        <v>330</v>
      </c>
      <c r="AH305" t="s">
        <v>43</v>
      </c>
      <c r="AI305">
        <v>301</v>
      </c>
      <c r="AJ305">
        <v>500</v>
      </c>
      <c r="AK305" t="s">
        <v>78</v>
      </c>
      <c r="AL305" t="s">
        <v>40</v>
      </c>
      <c r="AM305" t="s">
        <v>74</v>
      </c>
      <c r="AN305">
        <v>30020</v>
      </c>
      <c r="AO305" t="s">
        <v>33</v>
      </c>
      <c r="AP305" t="s">
        <v>34</v>
      </c>
      <c r="AQ305">
        <v>14</v>
      </c>
      <c r="AR305">
        <v>14</v>
      </c>
      <c r="AS305">
        <v>2147.1999999999998</v>
      </c>
      <c r="AT305">
        <v>97499.870144158005</v>
      </c>
      <c r="AU305">
        <v>9490.1</v>
      </c>
      <c r="AV305">
        <v>1325802.8645887901</v>
      </c>
      <c r="AW305">
        <v>6252.2</v>
      </c>
      <c r="AX305">
        <v>826642.773193095</v>
      </c>
      <c r="AY305">
        <v>4288.3999999999996</v>
      </c>
      <c r="AZ305">
        <v>8216.1</v>
      </c>
      <c r="BA305">
        <v>27632856</v>
      </c>
      <c r="BB305">
        <v>11240685295996.699</v>
      </c>
      <c r="BC305">
        <v>20390995</v>
      </c>
      <c r="BD305">
        <v>34874716</v>
      </c>
    </row>
    <row r="306" spans="29:56" x14ac:dyDescent="0.25">
      <c r="AC306">
        <v>1</v>
      </c>
      <c r="AD306" s="1">
        <v>43732.476261574076</v>
      </c>
      <c r="AE306" t="s">
        <v>28</v>
      </c>
      <c r="AF306">
        <v>1999</v>
      </c>
      <c r="AG306">
        <v>340</v>
      </c>
      <c r="AH306" t="s">
        <v>49</v>
      </c>
      <c r="AI306">
        <v>301</v>
      </c>
      <c r="AJ306">
        <v>500</v>
      </c>
      <c r="AK306" t="s">
        <v>80</v>
      </c>
      <c r="AL306" t="s">
        <v>51</v>
      </c>
      <c r="AM306" t="s">
        <v>56</v>
      </c>
      <c r="AN306">
        <v>30020</v>
      </c>
      <c r="AO306" t="s">
        <v>33</v>
      </c>
      <c r="AP306" t="s">
        <v>34</v>
      </c>
      <c r="AQ306">
        <v>5</v>
      </c>
      <c r="AR306">
        <v>5</v>
      </c>
      <c r="AS306">
        <v>1183.3</v>
      </c>
      <c r="AT306">
        <v>51218.108875252299</v>
      </c>
      <c r="AU306">
        <v>4869</v>
      </c>
      <c r="AV306">
        <v>157747.13447635999</v>
      </c>
      <c r="AW306">
        <v>1310.2</v>
      </c>
      <c r="AX306">
        <v>62787.408061701601</v>
      </c>
      <c r="AY306">
        <v>614.6</v>
      </c>
      <c r="AZ306">
        <v>2005.8</v>
      </c>
      <c r="BA306">
        <v>5390949</v>
      </c>
      <c r="BB306">
        <v>193379527679.45801</v>
      </c>
      <c r="BC306">
        <v>4170205</v>
      </c>
      <c r="BD306">
        <v>6611693</v>
      </c>
    </row>
    <row r="307" spans="29:56" x14ac:dyDescent="0.25">
      <c r="AC307">
        <v>1</v>
      </c>
      <c r="AD307" s="1">
        <v>43732.476261574076</v>
      </c>
      <c r="AE307" t="s">
        <v>28</v>
      </c>
      <c r="AF307">
        <v>1999</v>
      </c>
      <c r="AG307">
        <v>341</v>
      </c>
      <c r="AH307" t="s">
        <v>49</v>
      </c>
      <c r="AI307">
        <v>301</v>
      </c>
      <c r="AJ307">
        <v>500</v>
      </c>
      <c r="AK307" t="s">
        <v>81</v>
      </c>
      <c r="AL307" t="s">
        <v>51</v>
      </c>
      <c r="AM307" t="s">
        <v>74</v>
      </c>
      <c r="AN307">
        <v>30020</v>
      </c>
      <c r="AO307" t="s">
        <v>33</v>
      </c>
      <c r="AP307" t="s">
        <v>34</v>
      </c>
      <c r="AQ307">
        <v>7</v>
      </c>
      <c r="AR307">
        <v>7</v>
      </c>
      <c r="AS307">
        <v>2089.3000000000002</v>
      </c>
      <c r="AT307">
        <v>108911.33481175</v>
      </c>
      <c r="AU307">
        <v>12067.9</v>
      </c>
      <c r="AV307">
        <v>10674970.1120362</v>
      </c>
      <c r="AW307">
        <v>3176.9</v>
      </c>
      <c r="AX307">
        <v>251819.82340297499</v>
      </c>
      <c r="AY307">
        <v>1949</v>
      </c>
      <c r="AZ307">
        <v>4404.8999999999996</v>
      </c>
      <c r="BA307">
        <v>18350238</v>
      </c>
      <c r="BB307">
        <v>24682179252429.699</v>
      </c>
      <c r="BC307">
        <v>6193258</v>
      </c>
      <c r="BD307">
        <v>30507219</v>
      </c>
    </row>
    <row r="308" spans="29:56" x14ac:dyDescent="0.25">
      <c r="AC308">
        <v>1</v>
      </c>
      <c r="AD308" s="1">
        <v>43732.476261574076</v>
      </c>
      <c r="AE308" t="s">
        <v>28</v>
      </c>
      <c r="AF308">
        <v>1999</v>
      </c>
      <c r="AG308">
        <v>350</v>
      </c>
      <c r="AH308" t="s">
        <v>53</v>
      </c>
      <c r="AI308">
        <v>301</v>
      </c>
      <c r="AJ308">
        <v>500</v>
      </c>
      <c r="AK308" t="s">
        <v>84</v>
      </c>
      <c r="AL308" t="s">
        <v>51</v>
      </c>
      <c r="AM308" t="s">
        <v>56</v>
      </c>
      <c r="AN308">
        <v>30020</v>
      </c>
      <c r="AO308" t="s">
        <v>33</v>
      </c>
      <c r="AP308" t="s">
        <v>34</v>
      </c>
      <c r="AQ308">
        <v>10</v>
      </c>
      <c r="AR308">
        <v>10</v>
      </c>
      <c r="AS308">
        <v>1896.2</v>
      </c>
      <c r="AT308">
        <v>202241.42982266299</v>
      </c>
      <c r="AU308">
        <v>7433.3</v>
      </c>
      <c r="AV308">
        <v>6994768.0701324698</v>
      </c>
      <c r="AW308">
        <v>4445.2</v>
      </c>
      <c r="AX308">
        <v>1111492.4214497299</v>
      </c>
      <c r="AY308">
        <v>2060.5</v>
      </c>
      <c r="AZ308">
        <v>6830</v>
      </c>
      <c r="BA308">
        <v>17426150</v>
      </c>
      <c r="BB308">
        <v>38442329578900</v>
      </c>
      <c r="BC308">
        <v>3401325</v>
      </c>
      <c r="BD308">
        <v>31450975</v>
      </c>
    </row>
    <row r="309" spans="29:56" x14ac:dyDescent="0.25">
      <c r="AC309">
        <v>1</v>
      </c>
      <c r="AD309" s="1">
        <v>43732.476261574076</v>
      </c>
      <c r="AE309" t="s">
        <v>28</v>
      </c>
      <c r="AF309">
        <v>1999</v>
      </c>
      <c r="AG309">
        <v>351</v>
      </c>
      <c r="AH309" t="s">
        <v>53</v>
      </c>
      <c r="AI309">
        <v>301</v>
      </c>
      <c r="AJ309">
        <v>500</v>
      </c>
      <c r="AK309" t="s">
        <v>85</v>
      </c>
      <c r="AL309" t="s">
        <v>51</v>
      </c>
      <c r="AM309" t="s">
        <v>74</v>
      </c>
      <c r="AN309">
        <v>30020</v>
      </c>
      <c r="AO309" t="s">
        <v>33</v>
      </c>
      <c r="AP309" t="s">
        <v>34</v>
      </c>
      <c r="AQ309">
        <v>4</v>
      </c>
      <c r="AR309">
        <v>4</v>
      </c>
      <c r="AS309">
        <v>3316.3</v>
      </c>
      <c r="AT309">
        <v>718845.59521354898</v>
      </c>
      <c r="AU309">
        <v>22112.9</v>
      </c>
      <c r="AV309">
        <v>46044795.504990697</v>
      </c>
      <c r="AW309">
        <v>2562.4</v>
      </c>
      <c r="AX309">
        <v>429153.31876223901</v>
      </c>
      <c r="AY309">
        <v>477.9</v>
      </c>
      <c r="AZ309">
        <v>4646.8999999999996</v>
      </c>
      <c r="BA309">
        <v>17085745</v>
      </c>
      <c r="BB309">
        <v>27488902949770.699</v>
      </c>
      <c r="BC309">
        <v>402564</v>
      </c>
      <c r="BD309">
        <v>33768927</v>
      </c>
    </row>
    <row r="310" spans="29:56" x14ac:dyDescent="0.25">
      <c r="AC310">
        <v>1</v>
      </c>
      <c r="AD310" s="1">
        <v>43732.476261574076</v>
      </c>
      <c r="AE310" t="s">
        <v>28</v>
      </c>
      <c r="AF310">
        <v>1999</v>
      </c>
      <c r="AG310">
        <v>410</v>
      </c>
      <c r="AH310" t="s">
        <v>29</v>
      </c>
      <c r="AI310">
        <v>501</v>
      </c>
      <c r="AJ310">
        <v>700</v>
      </c>
      <c r="AK310" t="s">
        <v>73</v>
      </c>
      <c r="AL310" t="s">
        <v>31</v>
      </c>
      <c r="AM310" t="s">
        <v>74</v>
      </c>
      <c r="AN310">
        <v>30020</v>
      </c>
      <c r="AO310" t="s">
        <v>33</v>
      </c>
      <c r="AP310" t="s">
        <v>34</v>
      </c>
      <c r="AQ310">
        <v>5</v>
      </c>
      <c r="AR310">
        <v>5</v>
      </c>
      <c r="AS310">
        <v>2687.1</v>
      </c>
      <c r="AT310">
        <v>167987.32049633301</v>
      </c>
      <c r="AU310">
        <v>8948.7999999999993</v>
      </c>
      <c r="AV310">
        <v>827839.28102706699</v>
      </c>
      <c r="AW310">
        <v>5389.3</v>
      </c>
      <c r="AX310">
        <v>675719.48754055402</v>
      </c>
      <c r="AY310">
        <v>3107.4</v>
      </c>
      <c r="AZ310">
        <v>7671.2</v>
      </c>
      <c r="BA310">
        <v>17947840</v>
      </c>
      <c r="BB310">
        <v>3329936646937.3501</v>
      </c>
      <c r="BC310">
        <v>12882163</v>
      </c>
      <c r="BD310">
        <v>23013516</v>
      </c>
    </row>
    <row r="311" spans="29:56" x14ac:dyDescent="0.25">
      <c r="AC311">
        <v>1</v>
      </c>
      <c r="AD311" s="1">
        <v>43732.476261574076</v>
      </c>
      <c r="AE311" t="s">
        <v>28</v>
      </c>
      <c r="AF311">
        <v>1999</v>
      </c>
      <c r="AG311">
        <v>420</v>
      </c>
      <c r="AH311" t="s">
        <v>38</v>
      </c>
      <c r="AI311">
        <v>501</v>
      </c>
      <c r="AJ311">
        <v>700</v>
      </c>
      <c r="AK311" t="s">
        <v>76</v>
      </c>
      <c r="AL311" t="s">
        <v>40</v>
      </c>
      <c r="AM311" t="s">
        <v>74</v>
      </c>
      <c r="AN311">
        <v>30020</v>
      </c>
      <c r="AO311" t="s">
        <v>33</v>
      </c>
      <c r="AP311" t="s">
        <v>34</v>
      </c>
      <c r="AQ311">
        <v>6</v>
      </c>
      <c r="AR311">
        <v>6</v>
      </c>
      <c r="AS311">
        <v>2085.1999999999998</v>
      </c>
      <c r="AT311">
        <v>195014.20292909199</v>
      </c>
      <c r="AU311">
        <v>6355</v>
      </c>
      <c r="AV311">
        <v>1233570.83857167</v>
      </c>
      <c r="AW311">
        <v>4072.8</v>
      </c>
      <c r="AX311">
        <v>743984.89889019099</v>
      </c>
      <c r="AY311">
        <v>1855.2</v>
      </c>
      <c r="AZ311">
        <v>6290.4</v>
      </c>
      <c r="BA311">
        <v>12412690</v>
      </c>
      <c r="BB311">
        <v>4706108897834.1396</v>
      </c>
      <c r="BC311">
        <v>6835273</v>
      </c>
      <c r="BD311">
        <v>17990106</v>
      </c>
    </row>
    <row r="312" spans="29:56" x14ac:dyDescent="0.25">
      <c r="AC312">
        <v>1</v>
      </c>
      <c r="AD312" s="1">
        <v>43732.476261574076</v>
      </c>
      <c r="AE312" t="s">
        <v>28</v>
      </c>
      <c r="AF312">
        <v>1999</v>
      </c>
      <c r="AG312">
        <v>430</v>
      </c>
      <c r="AH312" t="s">
        <v>43</v>
      </c>
      <c r="AI312">
        <v>501</v>
      </c>
      <c r="AJ312">
        <v>700</v>
      </c>
      <c r="AK312" t="s">
        <v>78</v>
      </c>
      <c r="AL312" t="s">
        <v>40</v>
      </c>
      <c r="AM312" t="s">
        <v>74</v>
      </c>
      <c r="AN312">
        <v>30020</v>
      </c>
      <c r="AO312" t="s">
        <v>33</v>
      </c>
      <c r="AP312" t="s">
        <v>34</v>
      </c>
      <c r="AQ312">
        <v>5</v>
      </c>
      <c r="AR312">
        <v>5</v>
      </c>
      <c r="AS312">
        <v>1519.9</v>
      </c>
      <c r="AT312">
        <v>49946.877477623901</v>
      </c>
      <c r="AU312">
        <v>8113.7</v>
      </c>
      <c r="AV312">
        <v>1317088.890011</v>
      </c>
      <c r="AW312">
        <v>2652</v>
      </c>
      <c r="AX312">
        <v>152060.73004170999</v>
      </c>
      <c r="AY312">
        <v>1569.5</v>
      </c>
      <c r="AZ312">
        <v>3734.5</v>
      </c>
      <c r="BA312">
        <v>14157052</v>
      </c>
      <c r="BB312">
        <v>4009810187526.1802</v>
      </c>
      <c r="BC312">
        <v>8598248</v>
      </c>
      <c r="BD312">
        <v>19715857</v>
      </c>
    </row>
    <row r="313" spans="29:56" x14ac:dyDescent="0.25">
      <c r="AC313">
        <v>1</v>
      </c>
      <c r="AD313" s="1">
        <v>43732.476261574076</v>
      </c>
      <c r="AE313" t="s">
        <v>28</v>
      </c>
      <c r="AF313">
        <v>1999</v>
      </c>
      <c r="AG313">
        <v>440</v>
      </c>
      <c r="AH313" t="s">
        <v>49</v>
      </c>
      <c r="AI313">
        <v>501</v>
      </c>
      <c r="AJ313">
        <v>700</v>
      </c>
      <c r="AK313" t="s">
        <v>81</v>
      </c>
      <c r="AL313" t="s">
        <v>51</v>
      </c>
      <c r="AM313" t="s">
        <v>74</v>
      </c>
      <c r="AN313">
        <v>30020</v>
      </c>
      <c r="AO313" t="s">
        <v>33</v>
      </c>
      <c r="AP313" t="s">
        <v>34</v>
      </c>
      <c r="AQ313">
        <v>4</v>
      </c>
      <c r="AR313">
        <v>4</v>
      </c>
      <c r="AS313">
        <v>1221.5</v>
      </c>
      <c r="AT313">
        <v>77601.903023763502</v>
      </c>
      <c r="AU313">
        <v>5208.8999999999996</v>
      </c>
      <c r="AV313">
        <v>2139668.7628067401</v>
      </c>
      <c r="AW313">
        <v>1794.8</v>
      </c>
      <c r="AX313">
        <v>167520.25190090001</v>
      </c>
      <c r="AY313">
        <v>492.4</v>
      </c>
      <c r="AZ313">
        <v>3097.1</v>
      </c>
      <c r="BA313">
        <v>7653135</v>
      </c>
      <c r="BB313">
        <v>4618931188067.7598</v>
      </c>
      <c r="BC313">
        <v>814477</v>
      </c>
      <c r="BD313">
        <v>14491794</v>
      </c>
    </row>
    <row r="314" spans="29:56" x14ac:dyDescent="0.25">
      <c r="AC314">
        <v>1</v>
      </c>
      <c r="AD314" s="1">
        <v>43732.476261574076</v>
      </c>
      <c r="AE314" t="s">
        <v>28</v>
      </c>
      <c r="AF314">
        <v>1999</v>
      </c>
      <c r="AG314">
        <v>450</v>
      </c>
      <c r="AH314" t="s">
        <v>53</v>
      </c>
      <c r="AI314">
        <v>501</v>
      </c>
      <c r="AJ314">
        <v>700</v>
      </c>
      <c r="AK314" t="s">
        <v>85</v>
      </c>
      <c r="AL314" t="s">
        <v>51</v>
      </c>
      <c r="AM314" t="s">
        <v>74</v>
      </c>
      <c r="AN314">
        <v>30020</v>
      </c>
      <c r="AO314" t="s">
        <v>33</v>
      </c>
      <c r="AP314" t="s">
        <v>34</v>
      </c>
      <c r="AQ314">
        <v>3</v>
      </c>
      <c r="AR314">
        <v>3</v>
      </c>
      <c r="AS314">
        <v>1009.3</v>
      </c>
      <c r="AT314">
        <v>189004.588101812</v>
      </c>
      <c r="AU314">
        <v>2650.2</v>
      </c>
      <c r="AV314">
        <v>2634994.5938932002</v>
      </c>
      <c r="AW314">
        <v>1043.0999999999999</v>
      </c>
      <c r="AX314">
        <v>201864.379306694</v>
      </c>
      <c r="AY314">
        <v>0</v>
      </c>
      <c r="AZ314">
        <v>2976.4</v>
      </c>
      <c r="BA314">
        <v>2738905</v>
      </c>
      <c r="BB314">
        <v>2814278497230.0098</v>
      </c>
      <c r="BC314">
        <v>0</v>
      </c>
      <c r="BD314">
        <v>9957537</v>
      </c>
    </row>
    <row r="315" spans="29:56" x14ac:dyDescent="0.25">
      <c r="AC315">
        <v>1</v>
      </c>
      <c r="AD315" s="1">
        <v>43732.476261574076</v>
      </c>
      <c r="AE315" t="s">
        <v>28</v>
      </c>
      <c r="AF315">
        <v>1999</v>
      </c>
      <c r="AG315">
        <v>510</v>
      </c>
      <c r="AH315" t="s">
        <v>29</v>
      </c>
      <c r="AI315">
        <v>701</v>
      </c>
      <c r="AJ315">
        <v>1000</v>
      </c>
      <c r="AK315" t="s">
        <v>73</v>
      </c>
      <c r="AL315" t="s">
        <v>31</v>
      </c>
      <c r="AM315" t="s">
        <v>74</v>
      </c>
      <c r="AN315">
        <v>30020</v>
      </c>
      <c r="AO315" t="s">
        <v>33</v>
      </c>
      <c r="AP315" t="s">
        <v>34</v>
      </c>
      <c r="AQ315">
        <v>1</v>
      </c>
      <c r="AR315">
        <v>1</v>
      </c>
      <c r="AS315">
        <v>866</v>
      </c>
      <c r="AU315">
        <v>1722</v>
      </c>
      <c r="AW315">
        <v>1679</v>
      </c>
      <c r="BA315">
        <v>3336548</v>
      </c>
    </row>
    <row r="316" spans="29:56" x14ac:dyDescent="0.25">
      <c r="AC316">
        <v>1</v>
      </c>
      <c r="AD316" s="1">
        <v>43732.476261574076</v>
      </c>
      <c r="AE316" t="s">
        <v>28</v>
      </c>
      <c r="AF316">
        <v>1999</v>
      </c>
      <c r="AG316">
        <v>520</v>
      </c>
      <c r="AH316" t="s">
        <v>38</v>
      </c>
      <c r="AI316">
        <v>701</v>
      </c>
      <c r="AJ316">
        <v>1000</v>
      </c>
      <c r="AK316" t="s">
        <v>76</v>
      </c>
      <c r="AL316" t="s">
        <v>40</v>
      </c>
      <c r="AM316" t="s">
        <v>74</v>
      </c>
      <c r="AN316">
        <v>30020</v>
      </c>
      <c r="AO316" t="s">
        <v>33</v>
      </c>
      <c r="AP316" t="s">
        <v>34</v>
      </c>
      <c r="AQ316">
        <v>8</v>
      </c>
      <c r="AR316">
        <v>8</v>
      </c>
      <c r="AS316">
        <v>434.2</v>
      </c>
      <c r="AT316">
        <v>9922.7008412088708</v>
      </c>
      <c r="AU316">
        <v>737.1</v>
      </c>
      <c r="AV316">
        <v>22181.023056428501</v>
      </c>
      <c r="AW316">
        <v>1331.2</v>
      </c>
      <c r="AX316">
        <v>93249.541697508597</v>
      </c>
      <c r="AY316">
        <v>609</v>
      </c>
      <c r="AZ316">
        <v>2053.4</v>
      </c>
      <c r="BA316">
        <v>2259495</v>
      </c>
      <c r="BB316">
        <v>208448311351.271</v>
      </c>
      <c r="BC316">
        <v>1179727</v>
      </c>
      <c r="BD316">
        <v>3339262</v>
      </c>
    </row>
    <row r="317" spans="29:56" x14ac:dyDescent="0.25">
      <c r="AC317">
        <v>1</v>
      </c>
      <c r="AD317" s="1">
        <v>43732.476261574076</v>
      </c>
      <c r="AE317" t="s">
        <v>28</v>
      </c>
      <c r="AF317">
        <v>1999</v>
      </c>
      <c r="AG317">
        <v>530</v>
      </c>
      <c r="AH317" t="s">
        <v>43</v>
      </c>
      <c r="AI317">
        <v>701</v>
      </c>
      <c r="AJ317">
        <v>1000</v>
      </c>
      <c r="AK317" t="s">
        <v>78</v>
      </c>
      <c r="AL317" t="s">
        <v>40</v>
      </c>
      <c r="AM317" t="s">
        <v>74</v>
      </c>
      <c r="AN317">
        <v>30020</v>
      </c>
      <c r="AO317" t="s">
        <v>33</v>
      </c>
      <c r="AP317" t="s">
        <v>34</v>
      </c>
      <c r="AQ317">
        <v>10</v>
      </c>
      <c r="AR317">
        <v>10</v>
      </c>
      <c r="AS317">
        <v>457.6</v>
      </c>
      <c r="AT317">
        <v>8759.1409943790695</v>
      </c>
      <c r="AU317">
        <v>1260.2</v>
      </c>
      <c r="AV317">
        <v>122440.777830537</v>
      </c>
      <c r="AW317">
        <v>1598.8</v>
      </c>
      <c r="AX317">
        <v>106923.52313667</v>
      </c>
      <c r="AY317">
        <v>859.2</v>
      </c>
      <c r="AZ317">
        <v>2338.5</v>
      </c>
      <c r="BA317">
        <v>4402944</v>
      </c>
      <c r="BB317">
        <v>1494644206507.99</v>
      </c>
      <c r="BC317">
        <v>1637522</v>
      </c>
      <c r="BD317">
        <v>7168367</v>
      </c>
    </row>
    <row r="318" spans="29:56" x14ac:dyDescent="0.25">
      <c r="AC318">
        <v>1</v>
      </c>
      <c r="AD318" s="1">
        <v>43732.476261574076</v>
      </c>
      <c r="AE318" t="s">
        <v>28</v>
      </c>
      <c r="AF318">
        <v>1999</v>
      </c>
      <c r="AG318">
        <v>540</v>
      </c>
      <c r="AH318" t="s">
        <v>49</v>
      </c>
      <c r="AI318">
        <v>701</v>
      </c>
      <c r="AJ318">
        <v>1000</v>
      </c>
      <c r="AK318" t="s">
        <v>81</v>
      </c>
      <c r="AL318" t="s">
        <v>51</v>
      </c>
      <c r="AM318" t="s">
        <v>74</v>
      </c>
      <c r="AN318">
        <v>30020</v>
      </c>
      <c r="AO318" t="s">
        <v>33</v>
      </c>
      <c r="AP318" t="s">
        <v>34</v>
      </c>
      <c r="AQ318">
        <v>3</v>
      </c>
      <c r="AR318">
        <v>3</v>
      </c>
      <c r="AS318">
        <v>909.8</v>
      </c>
      <c r="AT318">
        <v>117827.587210092</v>
      </c>
      <c r="AU318">
        <v>2673.8</v>
      </c>
      <c r="AV318">
        <v>1394653.4594684199</v>
      </c>
      <c r="AW318">
        <v>1717.2</v>
      </c>
      <c r="AX318">
        <v>419740.048584442</v>
      </c>
      <c r="AY318">
        <v>0</v>
      </c>
      <c r="AZ318">
        <v>4505</v>
      </c>
      <c r="BA318">
        <v>5046576</v>
      </c>
      <c r="BB318">
        <v>4968207570880.2598</v>
      </c>
      <c r="BC318">
        <v>0</v>
      </c>
      <c r="BD318">
        <v>14637738</v>
      </c>
    </row>
    <row r="319" spans="29:56" x14ac:dyDescent="0.25">
      <c r="AC319">
        <v>1</v>
      </c>
      <c r="AD319" s="1">
        <v>43732.476261574076</v>
      </c>
      <c r="AE319" t="s">
        <v>28</v>
      </c>
      <c r="AF319">
        <v>1999</v>
      </c>
      <c r="AG319">
        <v>550</v>
      </c>
      <c r="AH319" t="s">
        <v>53</v>
      </c>
      <c r="AI319">
        <v>701</v>
      </c>
      <c r="AJ319">
        <v>1000</v>
      </c>
      <c r="AK319" t="s">
        <v>85</v>
      </c>
      <c r="AL319" t="s">
        <v>51</v>
      </c>
      <c r="AM319" t="s">
        <v>74</v>
      </c>
      <c r="AN319">
        <v>30020</v>
      </c>
      <c r="AO319" t="s">
        <v>33</v>
      </c>
      <c r="AP319" t="s">
        <v>34</v>
      </c>
      <c r="AQ319">
        <v>2</v>
      </c>
      <c r="AR319">
        <v>2</v>
      </c>
      <c r="AS319">
        <v>169.5</v>
      </c>
      <c r="AT319">
        <v>12014.6145566262</v>
      </c>
      <c r="AU319">
        <v>386.7</v>
      </c>
      <c r="AV319">
        <v>83306.217840015393</v>
      </c>
      <c r="AW319">
        <v>204.5</v>
      </c>
      <c r="AX319">
        <v>17484.4582211495</v>
      </c>
      <c r="AY319">
        <v>0</v>
      </c>
      <c r="AZ319">
        <v>1884.6</v>
      </c>
      <c r="BA319">
        <v>466440</v>
      </c>
      <c r="BB319">
        <v>121232693610.00101</v>
      </c>
      <c r="BC319">
        <v>0</v>
      </c>
      <c r="BD319">
        <v>4890477</v>
      </c>
    </row>
    <row r="320" spans="29:56" x14ac:dyDescent="0.25">
      <c r="AC320">
        <v>1</v>
      </c>
      <c r="AD320" s="1">
        <v>43732.476261574076</v>
      </c>
      <c r="AE320" t="s">
        <v>28</v>
      </c>
      <c r="AF320">
        <v>2001</v>
      </c>
      <c r="AG320">
        <v>10</v>
      </c>
      <c r="AH320" t="s">
        <v>29</v>
      </c>
      <c r="AI320">
        <v>1</v>
      </c>
      <c r="AJ320">
        <v>100</v>
      </c>
      <c r="AK320" t="s">
        <v>30</v>
      </c>
      <c r="AL320" t="s">
        <v>31</v>
      </c>
      <c r="AM320" t="s">
        <v>32</v>
      </c>
      <c r="AN320">
        <v>30020</v>
      </c>
      <c r="AO320" t="s">
        <v>33</v>
      </c>
      <c r="AP320" t="s">
        <v>34</v>
      </c>
      <c r="AQ320">
        <v>19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29:56" x14ac:dyDescent="0.25">
      <c r="AC321">
        <v>1</v>
      </c>
      <c r="AD321" s="1">
        <v>43732.476261574076</v>
      </c>
      <c r="AE321" t="s">
        <v>28</v>
      </c>
      <c r="AF321">
        <v>2001</v>
      </c>
      <c r="AG321">
        <v>11</v>
      </c>
      <c r="AH321" t="s">
        <v>29</v>
      </c>
      <c r="AI321">
        <v>1</v>
      </c>
      <c r="AJ321">
        <v>100</v>
      </c>
      <c r="AK321" t="s">
        <v>35</v>
      </c>
      <c r="AL321" t="s">
        <v>31</v>
      </c>
      <c r="AM321" t="s">
        <v>32</v>
      </c>
      <c r="AN321">
        <v>30020</v>
      </c>
      <c r="AO321" t="s">
        <v>33</v>
      </c>
      <c r="AP321" t="s">
        <v>34</v>
      </c>
      <c r="AQ321">
        <v>35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29:56" x14ac:dyDescent="0.25">
      <c r="AC322">
        <v>1</v>
      </c>
      <c r="AD322" s="1">
        <v>43732.476261574076</v>
      </c>
      <c r="AE322" t="s">
        <v>28</v>
      </c>
      <c r="AF322">
        <v>2001</v>
      </c>
      <c r="AG322">
        <v>12</v>
      </c>
      <c r="AH322" t="s">
        <v>29</v>
      </c>
      <c r="AI322">
        <v>1</v>
      </c>
      <c r="AJ322">
        <v>100</v>
      </c>
      <c r="AK322" t="s">
        <v>36</v>
      </c>
      <c r="AL322" t="s">
        <v>31</v>
      </c>
      <c r="AM322" t="s">
        <v>32</v>
      </c>
      <c r="AN322">
        <v>30020</v>
      </c>
      <c r="AO322" t="s">
        <v>33</v>
      </c>
      <c r="AP322" t="s">
        <v>34</v>
      </c>
      <c r="AQ322">
        <v>20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29:56" x14ac:dyDescent="0.25">
      <c r="AC323">
        <v>1</v>
      </c>
      <c r="AD323" s="1">
        <v>43732.476261574076</v>
      </c>
      <c r="AE323" t="s">
        <v>28</v>
      </c>
      <c r="AF323">
        <v>2001</v>
      </c>
      <c r="AG323">
        <v>13</v>
      </c>
      <c r="AH323" t="s">
        <v>29</v>
      </c>
      <c r="AI323">
        <v>1</v>
      </c>
      <c r="AJ323">
        <v>100</v>
      </c>
      <c r="AK323" t="s">
        <v>37</v>
      </c>
      <c r="AL323" t="s">
        <v>31</v>
      </c>
      <c r="AM323" t="s">
        <v>32</v>
      </c>
      <c r="AN323">
        <v>30020</v>
      </c>
      <c r="AO323" t="s">
        <v>33</v>
      </c>
      <c r="AP323" t="s">
        <v>34</v>
      </c>
      <c r="AQ323">
        <v>20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</row>
    <row r="324" spans="29:56" x14ac:dyDescent="0.25">
      <c r="AC324">
        <v>1</v>
      </c>
      <c r="AD324" s="1">
        <v>43732.476261574076</v>
      </c>
      <c r="AE324" t="s">
        <v>28</v>
      </c>
      <c r="AF324">
        <v>2001</v>
      </c>
      <c r="AG324">
        <v>20</v>
      </c>
      <c r="AH324" t="s">
        <v>38</v>
      </c>
      <c r="AI324">
        <v>1</v>
      </c>
      <c r="AJ324">
        <v>100</v>
      </c>
      <c r="AK324" t="s">
        <v>39</v>
      </c>
      <c r="AL324" t="s">
        <v>40</v>
      </c>
      <c r="AM324" t="s">
        <v>32</v>
      </c>
      <c r="AN324">
        <v>30020</v>
      </c>
      <c r="AO324" t="s">
        <v>33</v>
      </c>
      <c r="AP324" t="s">
        <v>34</v>
      </c>
      <c r="AQ324">
        <v>12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</row>
    <row r="325" spans="29:56" x14ac:dyDescent="0.25">
      <c r="AC325">
        <v>1</v>
      </c>
      <c r="AD325" s="1">
        <v>43732.476261574076</v>
      </c>
      <c r="AE325" t="s">
        <v>28</v>
      </c>
      <c r="AF325">
        <v>2001</v>
      </c>
      <c r="AG325">
        <v>21</v>
      </c>
      <c r="AH325" t="s">
        <v>38</v>
      </c>
      <c r="AI325">
        <v>1</v>
      </c>
      <c r="AJ325">
        <v>100</v>
      </c>
      <c r="AK325" t="s">
        <v>41</v>
      </c>
      <c r="AL325" t="s">
        <v>40</v>
      </c>
      <c r="AM325" t="s">
        <v>32</v>
      </c>
      <c r="AN325">
        <v>30020</v>
      </c>
      <c r="AO325" t="s">
        <v>33</v>
      </c>
      <c r="AP325" t="s">
        <v>34</v>
      </c>
      <c r="AQ325">
        <v>13</v>
      </c>
      <c r="AR325">
        <v>1</v>
      </c>
      <c r="AS325">
        <v>1.5</v>
      </c>
      <c r="AT325">
        <v>2.3364127894471198</v>
      </c>
      <c r="AU325">
        <v>3</v>
      </c>
      <c r="AV325">
        <v>8.7750615552217592</v>
      </c>
      <c r="AW325">
        <v>11.2</v>
      </c>
      <c r="AX325">
        <v>124.57860456964499</v>
      </c>
      <c r="AY325">
        <v>0</v>
      </c>
      <c r="AZ325">
        <v>35.5</v>
      </c>
      <c r="BA325">
        <v>21631</v>
      </c>
      <c r="BB325">
        <v>467890318.22623599</v>
      </c>
      <c r="BC325">
        <v>0</v>
      </c>
      <c r="BD325">
        <v>68764</v>
      </c>
    </row>
    <row r="326" spans="29:56" x14ac:dyDescent="0.25">
      <c r="AC326">
        <v>1</v>
      </c>
      <c r="AD326" s="1">
        <v>43732.476261574076</v>
      </c>
      <c r="AE326" t="s">
        <v>28</v>
      </c>
      <c r="AF326">
        <v>2001</v>
      </c>
      <c r="AG326">
        <v>22</v>
      </c>
      <c r="AH326" t="s">
        <v>38</v>
      </c>
      <c r="AI326">
        <v>1</v>
      </c>
      <c r="AJ326">
        <v>100</v>
      </c>
      <c r="AK326" t="s">
        <v>42</v>
      </c>
      <c r="AL326" t="s">
        <v>40</v>
      </c>
      <c r="AM326" t="s">
        <v>32</v>
      </c>
      <c r="AN326">
        <v>30020</v>
      </c>
      <c r="AO326" t="s">
        <v>33</v>
      </c>
      <c r="AP326" t="s">
        <v>34</v>
      </c>
      <c r="AQ326">
        <v>31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</row>
    <row r="327" spans="29:56" x14ac:dyDescent="0.25">
      <c r="AC327">
        <v>1</v>
      </c>
      <c r="AD327" s="1">
        <v>43732.476261574076</v>
      </c>
      <c r="AE327" t="s">
        <v>28</v>
      </c>
      <c r="AF327">
        <v>2001</v>
      </c>
      <c r="AG327">
        <v>30</v>
      </c>
      <c r="AH327" t="s">
        <v>43</v>
      </c>
      <c r="AI327">
        <v>1</v>
      </c>
      <c r="AJ327">
        <v>100</v>
      </c>
      <c r="AK327" t="s">
        <v>44</v>
      </c>
      <c r="AL327" t="s">
        <v>40</v>
      </c>
      <c r="AM327" t="s">
        <v>32</v>
      </c>
      <c r="AN327">
        <v>30020</v>
      </c>
      <c r="AO327" t="s">
        <v>33</v>
      </c>
      <c r="AP327" t="s">
        <v>34</v>
      </c>
      <c r="AQ327">
        <v>34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</row>
    <row r="328" spans="29:56" x14ac:dyDescent="0.25">
      <c r="AC328">
        <v>1</v>
      </c>
      <c r="AD328" s="1">
        <v>43732.476261574076</v>
      </c>
      <c r="AE328" t="s">
        <v>28</v>
      </c>
      <c r="AF328">
        <v>2001</v>
      </c>
      <c r="AG328">
        <v>31</v>
      </c>
      <c r="AH328" t="s">
        <v>43</v>
      </c>
      <c r="AI328">
        <v>1</v>
      </c>
      <c r="AJ328">
        <v>100</v>
      </c>
      <c r="AK328" t="s">
        <v>45</v>
      </c>
      <c r="AL328" t="s">
        <v>40</v>
      </c>
      <c r="AM328" t="s">
        <v>32</v>
      </c>
      <c r="AN328">
        <v>30020</v>
      </c>
      <c r="AO328" t="s">
        <v>33</v>
      </c>
      <c r="AP328" t="s">
        <v>34</v>
      </c>
      <c r="AQ328">
        <v>35</v>
      </c>
      <c r="AR328">
        <v>1</v>
      </c>
      <c r="AS328">
        <v>0.5</v>
      </c>
      <c r="AT328">
        <v>0.25060760996074899</v>
      </c>
      <c r="AU328">
        <v>1.3</v>
      </c>
      <c r="AV328">
        <v>1.7539235321011999</v>
      </c>
      <c r="AW328">
        <v>7.7</v>
      </c>
      <c r="AX328">
        <v>59.458394054386098</v>
      </c>
      <c r="AY328">
        <v>0</v>
      </c>
      <c r="AZ328">
        <v>23.5</v>
      </c>
      <c r="BA328">
        <v>20399</v>
      </c>
      <c r="BB328">
        <v>416130525.84184498</v>
      </c>
      <c r="BC328">
        <v>0</v>
      </c>
      <c r="BD328">
        <v>62055</v>
      </c>
    </row>
    <row r="329" spans="29:56" x14ac:dyDescent="0.25">
      <c r="AC329">
        <v>1</v>
      </c>
      <c r="AD329" s="1">
        <v>43732.476261574076</v>
      </c>
      <c r="AE329" t="s">
        <v>28</v>
      </c>
      <c r="AF329">
        <v>2001</v>
      </c>
      <c r="AG329">
        <v>32</v>
      </c>
      <c r="AH329" t="s">
        <v>43</v>
      </c>
      <c r="AI329">
        <v>1</v>
      </c>
      <c r="AJ329">
        <v>100</v>
      </c>
      <c r="AK329" t="s">
        <v>46</v>
      </c>
      <c r="AL329" t="s">
        <v>40</v>
      </c>
      <c r="AM329" t="s">
        <v>32</v>
      </c>
      <c r="AN329">
        <v>30020</v>
      </c>
      <c r="AO329" t="s">
        <v>33</v>
      </c>
      <c r="AP329" t="s">
        <v>34</v>
      </c>
      <c r="AQ329">
        <v>7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</row>
    <row r="330" spans="29:56" x14ac:dyDescent="0.25">
      <c r="AC330">
        <v>1</v>
      </c>
      <c r="AD330" s="1">
        <v>43732.476261574076</v>
      </c>
      <c r="AE330" t="s">
        <v>28</v>
      </c>
      <c r="AF330">
        <v>2001</v>
      </c>
      <c r="AG330">
        <v>33</v>
      </c>
      <c r="AH330" t="s">
        <v>43</v>
      </c>
      <c r="AI330">
        <v>1</v>
      </c>
      <c r="AJ330">
        <v>100</v>
      </c>
      <c r="AK330" t="s">
        <v>47</v>
      </c>
      <c r="AL330" t="s">
        <v>40</v>
      </c>
      <c r="AM330" t="s">
        <v>32</v>
      </c>
      <c r="AN330">
        <v>30020</v>
      </c>
      <c r="AO330" t="s">
        <v>33</v>
      </c>
      <c r="AP330" t="s">
        <v>34</v>
      </c>
      <c r="AQ330">
        <v>9</v>
      </c>
      <c r="AR330">
        <v>1</v>
      </c>
      <c r="AS330">
        <v>5.2</v>
      </c>
      <c r="AT330">
        <v>26.794047349185401</v>
      </c>
      <c r="AU330">
        <v>20.2</v>
      </c>
      <c r="AV330">
        <v>406.30136531188703</v>
      </c>
      <c r="AW330">
        <v>27.2</v>
      </c>
      <c r="AX330">
        <v>741.35009823548899</v>
      </c>
      <c r="AY330">
        <v>0</v>
      </c>
      <c r="AZ330">
        <v>90</v>
      </c>
      <c r="BA330">
        <v>106027</v>
      </c>
      <c r="BB330">
        <v>11241734149.444901</v>
      </c>
      <c r="BC330">
        <v>0</v>
      </c>
      <c r="BD330">
        <v>350525</v>
      </c>
    </row>
    <row r="331" spans="29:56" x14ac:dyDescent="0.25">
      <c r="AC331">
        <v>1</v>
      </c>
      <c r="AD331" s="1">
        <v>43732.476261574076</v>
      </c>
      <c r="AE331" t="s">
        <v>28</v>
      </c>
      <c r="AF331">
        <v>2001</v>
      </c>
      <c r="AG331">
        <v>35</v>
      </c>
      <c r="AH331" t="s">
        <v>43</v>
      </c>
      <c r="AI331">
        <v>1</v>
      </c>
      <c r="AJ331">
        <v>100</v>
      </c>
      <c r="AK331" t="s">
        <v>48</v>
      </c>
      <c r="AL331" t="s">
        <v>40</v>
      </c>
      <c r="AM331" t="s">
        <v>32</v>
      </c>
      <c r="AN331">
        <v>30020</v>
      </c>
      <c r="AO331" t="s">
        <v>33</v>
      </c>
      <c r="AP331" t="s">
        <v>34</v>
      </c>
      <c r="AQ331">
        <v>6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</row>
    <row r="332" spans="29:56" x14ac:dyDescent="0.25">
      <c r="AC332">
        <v>1</v>
      </c>
      <c r="AD332" s="1">
        <v>43732.476261574076</v>
      </c>
      <c r="AE332" t="s">
        <v>28</v>
      </c>
      <c r="AF332">
        <v>2001</v>
      </c>
      <c r="AG332">
        <v>110</v>
      </c>
      <c r="AH332" t="s">
        <v>29</v>
      </c>
      <c r="AI332">
        <v>101</v>
      </c>
      <c r="AJ332">
        <v>200</v>
      </c>
      <c r="AK332" t="s">
        <v>55</v>
      </c>
      <c r="AL332" t="s">
        <v>31</v>
      </c>
      <c r="AM332" t="s">
        <v>56</v>
      </c>
      <c r="AN332">
        <v>30020</v>
      </c>
      <c r="AO332" t="s">
        <v>33</v>
      </c>
      <c r="AP332" t="s">
        <v>34</v>
      </c>
      <c r="AQ332">
        <v>6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</row>
    <row r="333" spans="29:56" x14ac:dyDescent="0.25">
      <c r="AC333">
        <v>1</v>
      </c>
      <c r="AD333" s="1">
        <v>43732.476261574076</v>
      </c>
      <c r="AE333" t="s">
        <v>28</v>
      </c>
      <c r="AF333">
        <v>2001</v>
      </c>
      <c r="AG333">
        <v>111</v>
      </c>
      <c r="AH333" t="s">
        <v>29</v>
      </c>
      <c r="AI333">
        <v>101</v>
      </c>
      <c r="AJ333">
        <v>200</v>
      </c>
      <c r="AK333" t="s">
        <v>57</v>
      </c>
      <c r="AL333" t="s">
        <v>31</v>
      </c>
      <c r="AM333" t="s">
        <v>32</v>
      </c>
      <c r="AN333">
        <v>30020</v>
      </c>
      <c r="AO333" t="s">
        <v>33</v>
      </c>
      <c r="AP333" t="s">
        <v>34</v>
      </c>
      <c r="AQ333">
        <v>17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</row>
    <row r="334" spans="29:56" x14ac:dyDescent="0.25">
      <c r="AC334">
        <v>1</v>
      </c>
      <c r="AD334" s="1">
        <v>43732.476261574076</v>
      </c>
      <c r="AE334" t="s">
        <v>28</v>
      </c>
      <c r="AF334">
        <v>2001</v>
      </c>
      <c r="AG334">
        <v>112</v>
      </c>
      <c r="AH334" t="s">
        <v>29</v>
      </c>
      <c r="AI334">
        <v>101</v>
      </c>
      <c r="AJ334">
        <v>200</v>
      </c>
      <c r="AK334" t="s">
        <v>58</v>
      </c>
      <c r="AL334" t="s">
        <v>31</v>
      </c>
      <c r="AM334" t="s">
        <v>56</v>
      </c>
      <c r="AN334">
        <v>30020</v>
      </c>
      <c r="AO334" t="s">
        <v>33</v>
      </c>
      <c r="AP334" t="s">
        <v>34</v>
      </c>
      <c r="AQ334">
        <v>7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</row>
    <row r="335" spans="29:56" x14ac:dyDescent="0.25">
      <c r="AC335">
        <v>1</v>
      </c>
      <c r="AD335" s="1">
        <v>43732.476261574076</v>
      </c>
      <c r="AE335" t="s">
        <v>28</v>
      </c>
      <c r="AF335">
        <v>2001</v>
      </c>
      <c r="AG335">
        <v>120</v>
      </c>
      <c r="AH335" t="s">
        <v>38</v>
      </c>
      <c r="AI335">
        <v>101</v>
      </c>
      <c r="AJ335">
        <v>200</v>
      </c>
      <c r="AK335" t="s">
        <v>59</v>
      </c>
      <c r="AL335" t="s">
        <v>40</v>
      </c>
      <c r="AM335" t="s">
        <v>56</v>
      </c>
      <c r="AN335">
        <v>30020</v>
      </c>
      <c r="AO335" t="s">
        <v>33</v>
      </c>
      <c r="AP335" t="s">
        <v>34</v>
      </c>
      <c r="AQ335">
        <v>16</v>
      </c>
      <c r="AR335">
        <v>1</v>
      </c>
      <c r="AS335">
        <v>11.6</v>
      </c>
      <c r="AT335">
        <v>133.47286455859799</v>
      </c>
      <c r="AU335">
        <v>52.5</v>
      </c>
      <c r="AV335">
        <v>2757.7038131941699</v>
      </c>
      <c r="AW335">
        <v>128.30000000000001</v>
      </c>
      <c r="AX335">
        <v>16457.161770856201</v>
      </c>
      <c r="AY335">
        <v>0</v>
      </c>
      <c r="AZ335">
        <v>401.7</v>
      </c>
      <c r="BA335">
        <v>583116</v>
      </c>
      <c r="BB335">
        <v>340024003530.086</v>
      </c>
      <c r="BC335">
        <v>0</v>
      </c>
      <c r="BD335">
        <v>1825735</v>
      </c>
    </row>
    <row r="336" spans="29:56" x14ac:dyDescent="0.25">
      <c r="AC336">
        <v>1</v>
      </c>
      <c r="AD336" s="1">
        <v>43732.476261574076</v>
      </c>
      <c r="AE336" t="s">
        <v>28</v>
      </c>
      <c r="AF336">
        <v>2001</v>
      </c>
      <c r="AG336">
        <v>121</v>
      </c>
      <c r="AH336" t="s">
        <v>38</v>
      </c>
      <c r="AI336">
        <v>101</v>
      </c>
      <c r="AJ336">
        <v>200</v>
      </c>
      <c r="AK336" t="s">
        <v>60</v>
      </c>
      <c r="AL336" t="s">
        <v>40</v>
      </c>
      <c r="AM336" t="s">
        <v>32</v>
      </c>
      <c r="AN336">
        <v>30020</v>
      </c>
      <c r="AO336" t="s">
        <v>33</v>
      </c>
      <c r="AP336" t="s">
        <v>34</v>
      </c>
      <c r="AQ336">
        <v>19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</row>
    <row r="337" spans="29:56" x14ac:dyDescent="0.25">
      <c r="AC337">
        <v>1</v>
      </c>
      <c r="AD337" s="1">
        <v>43732.476261574076</v>
      </c>
      <c r="AE337" t="s">
        <v>28</v>
      </c>
      <c r="AF337">
        <v>2001</v>
      </c>
      <c r="AG337">
        <v>122</v>
      </c>
      <c r="AH337" t="s">
        <v>38</v>
      </c>
      <c r="AI337">
        <v>101</v>
      </c>
      <c r="AJ337">
        <v>200</v>
      </c>
      <c r="AK337" t="s">
        <v>61</v>
      </c>
      <c r="AL337" t="s">
        <v>40</v>
      </c>
      <c r="AM337" t="s">
        <v>32</v>
      </c>
      <c r="AN337">
        <v>30020</v>
      </c>
      <c r="AO337" t="s">
        <v>33</v>
      </c>
      <c r="AP337" t="s">
        <v>34</v>
      </c>
      <c r="AQ337">
        <v>22</v>
      </c>
      <c r="AR337">
        <v>2</v>
      </c>
      <c r="AS337">
        <v>2.2000000000000002</v>
      </c>
      <c r="AT337">
        <v>2.3835455481389398</v>
      </c>
      <c r="AU337">
        <v>3.9</v>
      </c>
      <c r="AV337">
        <v>7.1847738709564304</v>
      </c>
      <c r="AW337">
        <v>11.2</v>
      </c>
      <c r="AX337">
        <v>59.8448586583036</v>
      </c>
      <c r="AY337">
        <v>0</v>
      </c>
      <c r="AZ337">
        <v>27.3</v>
      </c>
      <c r="BA337">
        <v>19355</v>
      </c>
      <c r="BB337">
        <v>180391676.22996801</v>
      </c>
      <c r="BC337">
        <v>0</v>
      </c>
      <c r="BD337">
        <v>47291</v>
      </c>
    </row>
    <row r="338" spans="29:56" x14ac:dyDescent="0.25">
      <c r="AC338">
        <v>1</v>
      </c>
      <c r="AD338" s="1">
        <v>43732.476261574076</v>
      </c>
      <c r="AE338" t="s">
        <v>28</v>
      </c>
      <c r="AF338">
        <v>2001</v>
      </c>
      <c r="AG338">
        <v>130</v>
      </c>
      <c r="AH338" t="s">
        <v>43</v>
      </c>
      <c r="AI338">
        <v>101</v>
      </c>
      <c r="AJ338">
        <v>200</v>
      </c>
      <c r="AK338" t="s">
        <v>62</v>
      </c>
      <c r="AL338" t="s">
        <v>40</v>
      </c>
      <c r="AM338" t="s">
        <v>56</v>
      </c>
      <c r="AN338">
        <v>30020</v>
      </c>
      <c r="AO338" t="s">
        <v>33</v>
      </c>
      <c r="AP338" t="s">
        <v>34</v>
      </c>
      <c r="AQ338">
        <v>24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</row>
    <row r="339" spans="29:56" x14ac:dyDescent="0.25">
      <c r="AC339">
        <v>1</v>
      </c>
      <c r="AD339" s="1">
        <v>43732.476261574076</v>
      </c>
      <c r="AE339" t="s">
        <v>28</v>
      </c>
      <c r="AF339">
        <v>2001</v>
      </c>
      <c r="AG339">
        <v>131</v>
      </c>
      <c r="AH339" t="s">
        <v>43</v>
      </c>
      <c r="AI339">
        <v>101</v>
      </c>
      <c r="AJ339">
        <v>200</v>
      </c>
      <c r="AK339" t="s">
        <v>63</v>
      </c>
      <c r="AL339" t="s">
        <v>40</v>
      </c>
      <c r="AM339" t="s">
        <v>32</v>
      </c>
      <c r="AN339">
        <v>30020</v>
      </c>
      <c r="AO339" t="s">
        <v>33</v>
      </c>
      <c r="AP339" t="s">
        <v>34</v>
      </c>
      <c r="AQ339">
        <v>17</v>
      </c>
      <c r="AR339">
        <v>1</v>
      </c>
      <c r="AS339">
        <v>73.5</v>
      </c>
      <c r="AT339">
        <v>5398.9523385032799</v>
      </c>
      <c r="AU339">
        <v>302.89999999999998</v>
      </c>
      <c r="AV339">
        <v>91766.474959714396</v>
      </c>
      <c r="AW339">
        <v>539.1</v>
      </c>
      <c r="AX339">
        <v>290586.70118102198</v>
      </c>
      <c r="AY339">
        <v>0</v>
      </c>
      <c r="AZ339">
        <v>1681.9</v>
      </c>
      <c r="BA339">
        <v>2222415</v>
      </c>
      <c r="BB339">
        <v>4939128105907.0703</v>
      </c>
      <c r="BC339">
        <v>0</v>
      </c>
      <c r="BD339">
        <v>6933935</v>
      </c>
    </row>
    <row r="340" spans="29:56" x14ac:dyDescent="0.25">
      <c r="AC340">
        <v>1</v>
      </c>
      <c r="AD340" s="1">
        <v>43732.476261574076</v>
      </c>
      <c r="AE340" t="s">
        <v>28</v>
      </c>
      <c r="AF340">
        <v>2001</v>
      </c>
      <c r="AG340">
        <v>132</v>
      </c>
      <c r="AH340" t="s">
        <v>43</v>
      </c>
      <c r="AI340">
        <v>101</v>
      </c>
      <c r="AJ340">
        <v>200</v>
      </c>
      <c r="AK340" t="s">
        <v>64</v>
      </c>
      <c r="AL340" t="s">
        <v>40</v>
      </c>
      <c r="AM340" t="s">
        <v>32</v>
      </c>
      <c r="AN340">
        <v>30020</v>
      </c>
      <c r="AO340" t="s">
        <v>33</v>
      </c>
      <c r="AP340" t="s">
        <v>34</v>
      </c>
      <c r="AQ340">
        <v>13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</row>
    <row r="341" spans="29:56" x14ac:dyDescent="0.25">
      <c r="AC341">
        <v>1</v>
      </c>
      <c r="AD341" s="1">
        <v>43732.476261574076</v>
      </c>
      <c r="AE341" t="s">
        <v>28</v>
      </c>
      <c r="AF341">
        <v>2001</v>
      </c>
      <c r="AG341">
        <v>133</v>
      </c>
      <c r="AH341" t="s">
        <v>43</v>
      </c>
      <c r="AI341">
        <v>101</v>
      </c>
      <c r="AJ341">
        <v>200</v>
      </c>
      <c r="AK341" t="s">
        <v>65</v>
      </c>
      <c r="AL341" t="s">
        <v>40</v>
      </c>
      <c r="AM341" t="s">
        <v>32</v>
      </c>
      <c r="AN341">
        <v>30020</v>
      </c>
      <c r="AO341" t="s">
        <v>33</v>
      </c>
      <c r="AP341" t="s">
        <v>34</v>
      </c>
      <c r="AQ341">
        <v>15</v>
      </c>
      <c r="AR341">
        <v>2</v>
      </c>
      <c r="AS341">
        <v>19.399999999999999</v>
      </c>
      <c r="AT341">
        <v>203.00324078743299</v>
      </c>
      <c r="AU341">
        <v>51</v>
      </c>
      <c r="AV341">
        <v>1267.23604304995</v>
      </c>
      <c r="AW341">
        <v>234.4</v>
      </c>
      <c r="AX341">
        <v>29608.874205347802</v>
      </c>
      <c r="AY341">
        <v>0</v>
      </c>
      <c r="AZ341">
        <v>603.5</v>
      </c>
      <c r="BA341">
        <v>616119</v>
      </c>
      <c r="BB341">
        <v>184831692546.41501</v>
      </c>
      <c r="BC341">
        <v>0</v>
      </c>
      <c r="BD341">
        <v>1538298</v>
      </c>
    </row>
    <row r="342" spans="29:56" x14ac:dyDescent="0.25">
      <c r="AC342">
        <v>1</v>
      </c>
      <c r="AD342" s="1">
        <v>43732.476261574076</v>
      </c>
      <c r="AE342" t="s">
        <v>28</v>
      </c>
      <c r="AF342">
        <v>2001</v>
      </c>
      <c r="AG342">
        <v>134</v>
      </c>
      <c r="AH342" t="s">
        <v>43</v>
      </c>
      <c r="AI342">
        <v>101</v>
      </c>
      <c r="AJ342">
        <v>200</v>
      </c>
      <c r="AK342" t="s">
        <v>66</v>
      </c>
      <c r="AL342" t="s">
        <v>40</v>
      </c>
      <c r="AM342" t="s">
        <v>32</v>
      </c>
      <c r="AN342">
        <v>30020</v>
      </c>
      <c r="AO342" t="s">
        <v>33</v>
      </c>
      <c r="AP342" t="s">
        <v>34</v>
      </c>
      <c r="AQ342">
        <v>22</v>
      </c>
      <c r="AR342">
        <v>6</v>
      </c>
      <c r="AS342">
        <v>171.7</v>
      </c>
      <c r="AT342">
        <v>9017.7152993543605</v>
      </c>
      <c r="AU342">
        <v>743.5</v>
      </c>
      <c r="AV342">
        <v>176046.62958635701</v>
      </c>
      <c r="AW342">
        <v>862.7</v>
      </c>
      <c r="AX342">
        <v>227775.99943823199</v>
      </c>
      <c r="AY342">
        <v>0</v>
      </c>
      <c r="AZ342">
        <v>1855.4</v>
      </c>
      <c r="BA342">
        <v>3736852</v>
      </c>
      <c r="BB342">
        <v>4446713571078.8701</v>
      </c>
      <c r="BC342">
        <v>0</v>
      </c>
      <c r="BD342">
        <v>8122996</v>
      </c>
    </row>
    <row r="343" spans="29:56" x14ac:dyDescent="0.25">
      <c r="AC343">
        <v>1</v>
      </c>
      <c r="AD343" s="1">
        <v>43732.476261574076</v>
      </c>
      <c r="AE343" t="s">
        <v>28</v>
      </c>
      <c r="AF343">
        <v>2001</v>
      </c>
      <c r="AG343">
        <v>210</v>
      </c>
      <c r="AH343" t="s">
        <v>29</v>
      </c>
      <c r="AI343">
        <v>201</v>
      </c>
      <c r="AJ343">
        <v>300</v>
      </c>
      <c r="AK343" t="s">
        <v>73</v>
      </c>
      <c r="AL343" t="s">
        <v>31</v>
      </c>
      <c r="AM343" t="s">
        <v>74</v>
      </c>
      <c r="AN343">
        <v>30020</v>
      </c>
      <c r="AO343" t="s">
        <v>33</v>
      </c>
      <c r="AP343" t="s">
        <v>34</v>
      </c>
      <c r="AQ343">
        <v>9</v>
      </c>
      <c r="AR343">
        <v>8</v>
      </c>
      <c r="AS343">
        <v>1428.1</v>
      </c>
      <c r="AT343">
        <v>142500.521786578</v>
      </c>
      <c r="AU343">
        <v>5964.5</v>
      </c>
      <c r="AV343">
        <v>2834098.1258349302</v>
      </c>
      <c r="AW343">
        <v>3981.4</v>
      </c>
      <c r="AX343">
        <v>1107608.05246011</v>
      </c>
      <c r="AY343">
        <v>1554.5</v>
      </c>
      <c r="AZ343">
        <v>6408.4</v>
      </c>
      <c r="BA343">
        <v>16628588</v>
      </c>
      <c r="BB343">
        <v>22028480080502.699</v>
      </c>
      <c r="BC343">
        <v>5805490</v>
      </c>
      <c r="BD343">
        <v>27451685</v>
      </c>
    </row>
    <row r="344" spans="29:56" x14ac:dyDescent="0.25">
      <c r="AC344">
        <v>1</v>
      </c>
      <c r="AD344" s="1">
        <v>43732.476261574076</v>
      </c>
      <c r="AE344" t="s">
        <v>28</v>
      </c>
      <c r="AF344">
        <v>2001</v>
      </c>
      <c r="AG344">
        <v>220</v>
      </c>
      <c r="AH344" t="s">
        <v>38</v>
      </c>
      <c r="AI344">
        <v>201</v>
      </c>
      <c r="AJ344">
        <v>300</v>
      </c>
      <c r="AK344" t="s">
        <v>75</v>
      </c>
      <c r="AL344" t="s">
        <v>40</v>
      </c>
      <c r="AM344" t="s">
        <v>56</v>
      </c>
      <c r="AN344">
        <v>30020</v>
      </c>
      <c r="AO344" t="s">
        <v>33</v>
      </c>
      <c r="AP344" t="s">
        <v>34</v>
      </c>
      <c r="AQ344">
        <v>14</v>
      </c>
      <c r="AR344">
        <v>2</v>
      </c>
      <c r="AS344">
        <v>4.4000000000000004</v>
      </c>
      <c r="AT344">
        <v>9.2283109513337198</v>
      </c>
      <c r="AU344">
        <v>5.3</v>
      </c>
      <c r="AV344">
        <v>12.9391360740347</v>
      </c>
      <c r="AW344">
        <v>44.4</v>
      </c>
      <c r="AX344">
        <v>926.11652431096104</v>
      </c>
      <c r="AY344">
        <v>0</v>
      </c>
      <c r="AZ344">
        <v>110.1</v>
      </c>
      <c r="BA344">
        <v>52857</v>
      </c>
      <c r="BB344">
        <v>1298520150.83429</v>
      </c>
      <c r="BC344">
        <v>0</v>
      </c>
      <c r="BD344">
        <v>130692</v>
      </c>
    </row>
    <row r="345" spans="29:56" x14ac:dyDescent="0.25">
      <c r="AC345">
        <v>1</v>
      </c>
      <c r="AD345" s="1">
        <v>43732.476261574076</v>
      </c>
      <c r="AE345" t="s">
        <v>28</v>
      </c>
      <c r="AF345">
        <v>2001</v>
      </c>
      <c r="AG345">
        <v>221</v>
      </c>
      <c r="AH345" t="s">
        <v>38</v>
      </c>
      <c r="AI345">
        <v>201</v>
      </c>
      <c r="AJ345">
        <v>300</v>
      </c>
      <c r="AK345" t="s">
        <v>76</v>
      </c>
      <c r="AL345" t="s">
        <v>40</v>
      </c>
      <c r="AM345" t="s">
        <v>74</v>
      </c>
      <c r="AN345">
        <v>30020</v>
      </c>
      <c r="AO345" t="s">
        <v>33</v>
      </c>
      <c r="AP345" t="s">
        <v>34</v>
      </c>
      <c r="AQ345">
        <v>8</v>
      </c>
      <c r="AR345">
        <v>8</v>
      </c>
      <c r="AS345">
        <v>1247.0999999999999</v>
      </c>
      <c r="AT345">
        <v>91408.675778822406</v>
      </c>
      <c r="AU345">
        <v>5285.9</v>
      </c>
      <c r="AV345">
        <v>2219281.8476179899</v>
      </c>
      <c r="AW345">
        <v>1905.9</v>
      </c>
      <c r="AX345">
        <v>213506.95758262399</v>
      </c>
      <c r="AY345">
        <v>813.1</v>
      </c>
      <c r="AZ345">
        <v>2998.7</v>
      </c>
      <c r="BA345">
        <v>8078527</v>
      </c>
      <c r="BB345">
        <v>5183666771956.8799</v>
      </c>
      <c r="BC345">
        <v>2693973</v>
      </c>
      <c r="BD345">
        <v>13463080</v>
      </c>
    </row>
    <row r="346" spans="29:56" x14ac:dyDescent="0.25">
      <c r="AC346">
        <v>1</v>
      </c>
      <c r="AD346" s="1">
        <v>43732.476261574076</v>
      </c>
      <c r="AE346" t="s">
        <v>28</v>
      </c>
      <c r="AF346">
        <v>2001</v>
      </c>
      <c r="AG346">
        <v>230</v>
      </c>
      <c r="AH346" t="s">
        <v>43</v>
      </c>
      <c r="AI346">
        <v>201</v>
      </c>
      <c r="AJ346">
        <v>300</v>
      </c>
      <c r="AK346" t="s">
        <v>77</v>
      </c>
      <c r="AL346" t="s">
        <v>40</v>
      </c>
      <c r="AM346" t="s">
        <v>56</v>
      </c>
      <c r="AN346">
        <v>30020</v>
      </c>
      <c r="AO346" t="s">
        <v>33</v>
      </c>
      <c r="AP346" t="s">
        <v>34</v>
      </c>
      <c r="AQ346">
        <v>14</v>
      </c>
      <c r="AR346">
        <v>14</v>
      </c>
      <c r="AS346">
        <v>824.5</v>
      </c>
      <c r="AT346">
        <v>12805.705518950301</v>
      </c>
      <c r="AU346">
        <v>2630</v>
      </c>
      <c r="AV346">
        <v>122890.05611936501</v>
      </c>
      <c r="AW346">
        <v>5490.6</v>
      </c>
      <c r="AX346">
        <v>567912.646571839</v>
      </c>
      <c r="AY346">
        <v>3862.8</v>
      </c>
      <c r="AZ346">
        <v>7118.4</v>
      </c>
      <c r="BA346">
        <v>17514151</v>
      </c>
      <c r="BB346">
        <v>5449978285447.1797</v>
      </c>
      <c r="BC346">
        <v>12471590</v>
      </c>
      <c r="BD346">
        <v>22556711</v>
      </c>
    </row>
    <row r="347" spans="29:56" x14ac:dyDescent="0.25">
      <c r="AC347">
        <v>1</v>
      </c>
      <c r="AD347" s="1">
        <v>43732.476261574076</v>
      </c>
      <c r="AE347" t="s">
        <v>28</v>
      </c>
      <c r="AF347">
        <v>2001</v>
      </c>
      <c r="AG347">
        <v>231</v>
      </c>
      <c r="AH347" t="s">
        <v>43</v>
      </c>
      <c r="AI347">
        <v>201</v>
      </c>
      <c r="AJ347">
        <v>300</v>
      </c>
      <c r="AK347" t="s">
        <v>78</v>
      </c>
      <c r="AL347" t="s">
        <v>40</v>
      </c>
      <c r="AM347" t="s">
        <v>74</v>
      </c>
      <c r="AN347">
        <v>30020</v>
      </c>
      <c r="AO347" t="s">
        <v>33</v>
      </c>
      <c r="AP347" t="s">
        <v>34</v>
      </c>
      <c r="AQ347">
        <v>5</v>
      </c>
      <c r="AR347">
        <v>5</v>
      </c>
      <c r="AS347">
        <v>1335.3</v>
      </c>
      <c r="AT347">
        <v>149385.34630781601</v>
      </c>
      <c r="AU347">
        <v>6429.9</v>
      </c>
      <c r="AV347">
        <v>4053808.0297347899</v>
      </c>
      <c r="AW347">
        <v>2166.6999999999998</v>
      </c>
      <c r="AX347">
        <v>393313.12187631102</v>
      </c>
      <c r="AY347">
        <v>425.7</v>
      </c>
      <c r="AZ347">
        <v>3907.7</v>
      </c>
      <c r="BA347">
        <v>10433247</v>
      </c>
      <c r="BB347">
        <v>10673174652464.801</v>
      </c>
      <c r="BC347">
        <v>1364103</v>
      </c>
      <c r="BD347">
        <v>19502390</v>
      </c>
    </row>
    <row r="348" spans="29:56" x14ac:dyDescent="0.25">
      <c r="AC348">
        <v>1</v>
      </c>
      <c r="AD348" s="1">
        <v>43732.476261574076</v>
      </c>
      <c r="AE348" t="s">
        <v>28</v>
      </c>
      <c r="AF348">
        <v>2001</v>
      </c>
      <c r="AG348">
        <v>232</v>
      </c>
      <c r="AH348" t="s">
        <v>43</v>
      </c>
      <c r="AI348">
        <v>201</v>
      </c>
      <c r="AJ348">
        <v>300</v>
      </c>
      <c r="AK348" t="s">
        <v>79</v>
      </c>
      <c r="AL348" t="s">
        <v>40</v>
      </c>
      <c r="AM348" t="s">
        <v>56</v>
      </c>
      <c r="AN348">
        <v>30020</v>
      </c>
      <c r="AO348" t="s">
        <v>33</v>
      </c>
      <c r="AP348" t="s">
        <v>34</v>
      </c>
      <c r="AQ348">
        <v>2</v>
      </c>
      <c r="AR348">
        <v>1</v>
      </c>
      <c r="AS348">
        <v>9.4</v>
      </c>
      <c r="AT348">
        <v>88.226484420526205</v>
      </c>
      <c r="AU348">
        <v>21.7</v>
      </c>
      <c r="AV348">
        <v>472.74993795292198</v>
      </c>
      <c r="AW348">
        <v>30.1</v>
      </c>
      <c r="AX348">
        <v>908.09054338490205</v>
      </c>
      <c r="AY348">
        <v>0</v>
      </c>
      <c r="AZ348">
        <v>413</v>
      </c>
      <c r="BA348">
        <v>69756</v>
      </c>
      <c r="BB348">
        <v>4865882969.9551096</v>
      </c>
      <c r="BC348">
        <v>0</v>
      </c>
      <c r="BD348">
        <v>956074</v>
      </c>
    </row>
    <row r="349" spans="29:56" x14ac:dyDescent="0.25">
      <c r="AC349">
        <v>1</v>
      </c>
      <c r="AD349" s="1">
        <v>43732.476261574076</v>
      </c>
      <c r="AE349" t="s">
        <v>28</v>
      </c>
      <c r="AF349">
        <v>2001</v>
      </c>
      <c r="AG349">
        <v>310</v>
      </c>
      <c r="AH349" t="s">
        <v>29</v>
      </c>
      <c r="AI349">
        <v>301</v>
      </c>
      <c r="AJ349">
        <v>500</v>
      </c>
      <c r="AK349" t="s">
        <v>73</v>
      </c>
      <c r="AL349" t="s">
        <v>31</v>
      </c>
      <c r="AM349" t="s">
        <v>74</v>
      </c>
      <c r="AN349">
        <v>30020</v>
      </c>
      <c r="AO349" t="s">
        <v>33</v>
      </c>
      <c r="AP349" t="s">
        <v>34</v>
      </c>
      <c r="AQ349">
        <v>6</v>
      </c>
      <c r="AR349">
        <v>6</v>
      </c>
      <c r="AS349">
        <v>1885.1</v>
      </c>
      <c r="AT349">
        <v>175754.668850396</v>
      </c>
      <c r="AU349">
        <v>8723.2999999999993</v>
      </c>
      <c r="AV349">
        <v>4654386.5572870802</v>
      </c>
      <c r="AW349">
        <v>4771.3999999999996</v>
      </c>
      <c r="AX349">
        <v>1125967.4126999299</v>
      </c>
      <c r="AY349">
        <v>2043.3</v>
      </c>
      <c r="AZ349">
        <v>7499.5</v>
      </c>
      <c r="BA349">
        <v>22079443</v>
      </c>
      <c r="BB349">
        <v>29818198423364.699</v>
      </c>
      <c r="BC349">
        <v>8040230</v>
      </c>
      <c r="BD349">
        <v>36118657</v>
      </c>
    </row>
    <row r="350" spans="29:56" x14ac:dyDescent="0.25">
      <c r="AC350">
        <v>1</v>
      </c>
      <c r="AD350" s="1">
        <v>43732.476261574076</v>
      </c>
      <c r="AE350" t="s">
        <v>28</v>
      </c>
      <c r="AF350">
        <v>2001</v>
      </c>
      <c r="AG350">
        <v>320</v>
      </c>
      <c r="AH350" t="s">
        <v>38</v>
      </c>
      <c r="AI350">
        <v>301</v>
      </c>
      <c r="AJ350">
        <v>500</v>
      </c>
      <c r="AK350" t="s">
        <v>76</v>
      </c>
      <c r="AL350" t="s">
        <v>40</v>
      </c>
      <c r="AM350" t="s">
        <v>74</v>
      </c>
      <c r="AN350">
        <v>30020</v>
      </c>
      <c r="AO350" t="s">
        <v>33</v>
      </c>
      <c r="AP350" t="s">
        <v>34</v>
      </c>
      <c r="AQ350">
        <v>5</v>
      </c>
      <c r="AR350">
        <v>5</v>
      </c>
      <c r="AS350">
        <v>1890.1</v>
      </c>
      <c r="AT350">
        <v>162925.95481581899</v>
      </c>
      <c r="AU350">
        <v>6466.2</v>
      </c>
      <c r="AV350">
        <v>1010841.61645735</v>
      </c>
      <c r="AW350">
        <v>3031.7</v>
      </c>
      <c r="AX350">
        <v>419158.11962116801</v>
      </c>
      <c r="AY350">
        <v>1234.4000000000001</v>
      </c>
      <c r="AZ350">
        <v>4828.8999999999996</v>
      </c>
      <c r="BA350">
        <v>10371568</v>
      </c>
      <c r="BB350">
        <v>2600583017408.5</v>
      </c>
      <c r="BC350">
        <v>5894901</v>
      </c>
      <c r="BD350">
        <v>14848236</v>
      </c>
    </row>
    <row r="351" spans="29:56" x14ac:dyDescent="0.25">
      <c r="AC351">
        <v>1</v>
      </c>
      <c r="AD351" s="1">
        <v>43732.476261574076</v>
      </c>
      <c r="AE351" t="s">
        <v>28</v>
      </c>
      <c r="AF351">
        <v>2001</v>
      </c>
      <c r="AG351">
        <v>330</v>
      </c>
      <c r="AH351" t="s">
        <v>43</v>
      </c>
      <c r="AI351">
        <v>301</v>
      </c>
      <c r="AJ351">
        <v>500</v>
      </c>
      <c r="AK351" t="s">
        <v>78</v>
      </c>
      <c r="AL351" t="s">
        <v>40</v>
      </c>
      <c r="AM351" t="s">
        <v>74</v>
      </c>
      <c r="AN351">
        <v>30020</v>
      </c>
      <c r="AO351" t="s">
        <v>33</v>
      </c>
      <c r="AP351" t="s">
        <v>34</v>
      </c>
      <c r="AQ351">
        <v>7</v>
      </c>
      <c r="AR351">
        <v>7</v>
      </c>
      <c r="AS351">
        <v>1860.4</v>
      </c>
      <c r="AT351">
        <v>55770.832033627703</v>
      </c>
      <c r="AU351">
        <v>9490</v>
      </c>
      <c r="AV351">
        <v>1109556.96762417</v>
      </c>
      <c r="AW351">
        <v>5417.2</v>
      </c>
      <c r="AX351">
        <v>472847.35033389798</v>
      </c>
      <c r="AY351">
        <v>3734.5</v>
      </c>
      <c r="AZ351">
        <v>7099.8</v>
      </c>
      <c r="BA351">
        <v>27632593</v>
      </c>
      <c r="BB351">
        <v>9407266362267.2598</v>
      </c>
      <c r="BC351">
        <v>20127334</v>
      </c>
      <c r="BD351">
        <v>35137852</v>
      </c>
    </row>
    <row r="352" spans="29:56" x14ac:dyDescent="0.25">
      <c r="AC352">
        <v>1</v>
      </c>
      <c r="AD352" s="1">
        <v>43732.476261574076</v>
      </c>
      <c r="AE352" t="s">
        <v>28</v>
      </c>
      <c r="AF352">
        <v>2003</v>
      </c>
      <c r="AG352">
        <v>10</v>
      </c>
      <c r="AH352" t="s">
        <v>29</v>
      </c>
      <c r="AI352">
        <v>1</v>
      </c>
      <c r="AJ352">
        <v>100</v>
      </c>
      <c r="AK352" t="s">
        <v>30</v>
      </c>
      <c r="AL352" t="s">
        <v>31</v>
      </c>
      <c r="AM352" t="s">
        <v>32</v>
      </c>
      <c r="AN352">
        <v>30020</v>
      </c>
      <c r="AO352" t="s">
        <v>33</v>
      </c>
      <c r="AP352" t="s">
        <v>34</v>
      </c>
      <c r="AQ352">
        <v>28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</row>
    <row r="353" spans="29:56" x14ac:dyDescent="0.25">
      <c r="AC353">
        <v>1</v>
      </c>
      <c r="AD353" s="1">
        <v>43732.476261574076</v>
      </c>
      <c r="AE353" t="s">
        <v>28</v>
      </c>
      <c r="AF353">
        <v>2003</v>
      </c>
      <c r="AG353">
        <v>11</v>
      </c>
      <c r="AH353" t="s">
        <v>29</v>
      </c>
      <c r="AI353">
        <v>1</v>
      </c>
      <c r="AJ353">
        <v>100</v>
      </c>
      <c r="AK353" t="s">
        <v>35</v>
      </c>
      <c r="AL353" t="s">
        <v>31</v>
      </c>
      <c r="AM353" t="s">
        <v>32</v>
      </c>
      <c r="AN353">
        <v>30020</v>
      </c>
      <c r="AO353" t="s">
        <v>33</v>
      </c>
      <c r="AP353" t="s">
        <v>34</v>
      </c>
      <c r="AQ353">
        <v>62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</row>
    <row r="354" spans="29:56" x14ac:dyDescent="0.25">
      <c r="AC354">
        <v>1</v>
      </c>
      <c r="AD354" s="1">
        <v>43732.476261574076</v>
      </c>
      <c r="AE354" t="s">
        <v>28</v>
      </c>
      <c r="AF354">
        <v>2003</v>
      </c>
      <c r="AG354">
        <v>12</v>
      </c>
      <c r="AH354" t="s">
        <v>29</v>
      </c>
      <c r="AI354">
        <v>1</v>
      </c>
      <c r="AJ354">
        <v>100</v>
      </c>
      <c r="AK354" t="s">
        <v>36</v>
      </c>
      <c r="AL354" t="s">
        <v>31</v>
      </c>
      <c r="AM354" t="s">
        <v>32</v>
      </c>
      <c r="AN354">
        <v>30020</v>
      </c>
      <c r="AO354" t="s">
        <v>33</v>
      </c>
      <c r="AP354" t="s">
        <v>34</v>
      </c>
      <c r="AQ354">
        <v>33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</row>
    <row r="355" spans="29:56" x14ac:dyDescent="0.25">
      <c r="AC355">
        <v>1</v>
      </c>
      <c r="AD355" s="1">
        <v>43732.476261574076</v>
      </c>
      <c r="AE355" t="s">
        <v>28</v>
      </c>
      <c r="AF355">
        <v>2003</v>
      </c>
      <c r="AG355">
        <v>13</v>
      </c>
      <c r="AH355" t="s">
        <v>29</v>
      </c>
      <c r="AI355">
        <v>1</v>
      </c>
      <c r="AJ355">
        <v>100</v>
      </c>
      <c r="AK355" t="s">
        <v>37</v>
      </c>
      <c r="AL355" t="s">
        <v>31</v>
      </c>
      <c r="AM355" t="s">
        <v>32</v>
      </c>
      <c r="AN355">
        <v>30020</v>
      </c>
      <c r="AO355" t="s">
        <v>33</v>
      </c>
      <c r="AP355" t="s">
        <v>34</v>
      </c>
      <c r="AQ355">
        <v>38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29:56" x14ac:dyDescent="0.25">
      <c r="AC356">
        <v>1</v>
      </c>
      <c r="AD356" s="1">
        <v>43732.476261574076</v>
      </c>
      <c r="AE356" t="s">
        <v>28</v>
      </c>
      <c r="AF356">
        <v>2003</v>
      </c>
      <c r="AG356">
        <v>20</v>
      </c>
      <c r="AH356" t="s">
        <v>38</v>
      </c>
      <c r="AI356">
        <v>1</v>
      </c>
      <c r="AJ356">
        <v>100</v>
      </c>
      <c r="AK356" t="s">
        <v>39</v>
      </c>
      <c r="AL356" t="s">
        <v>40</v>
      </c>
      <c r="AM356" t="s">
        <v>32</v>
      </c>
      <c r="AN356">
        <v>30020</v>
      </c>
      <c r="AO356" t="s">
        <v>33</v>
      </c>
      <c r="AP356" t="s">
        <v>34</v>
      </c>
      <c r="AQ356">
        <v>18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29:56" x14ac:dyDescent="0.25">
      <c r="AC357">
        <v>1</v>
      </c>
      <c r="AD357" s="1">
        <v>43732.476261574076</v>
      </c>
      <c r="AE357" t="s">
        <v>28</v>
      </c>
      <c r="AF357">
        <v>2003</v>
      </c>
      <c r="AG357">
        <v>21</v>
      </c>
      <c r="AH357" t="s">
        <v>38</v>
      </c>
      <c r="AI357">
        <v>1</v>
      </c>
      <c r="AJ357">
        <v>100</v>
      </c>
      <c r="AK357" t="s">
        <v>41</v>
      </c>
      <c r="AL357" t="s">
        <v>40</v>
      </c>
      <c r="AM357" t="s">
        <v>32</v>
      </c>
      <c r="AN357">
        <v>30020</v>
      </c>
      <c r="AO357" t="s">
        <v>33</v>
      </c>
      <c r="AP357" t="s">
        <v>34</v>
      </c>
      <c r="AQ357">
        <v>20</v>
      </c>
      <c r="AR357">
        <v>2</v>
      </c>
      <c r="AS357">
        <v>4.7</v>
      </c>
      <c r="AT357">
        <v>15.446438195198001</v>
      </c>
      <c r="AU357">
        <v>13.8</v>
      </c>
      <c r="AV357">
        <v>140.80769509185501</v>
      </c>
      <c r="AW357">
        <v>34.700000000000003</v>
      </c>
      <c r="AX357">
        <v>823.61118917877195</v>
      </c>
      <c r="AY357">
        <v>0</v>
      </c>
      <c r="AZ357">
        <v>94.7</v>
      </c>
      <c r="BA357">
        <v>101028</v>
      </c>
      <c r="BB357">
        <v>7507931066.9936104</v>
      </c>
      <c r="BC357">
        <v>0</v>
      </c>
      <c r="BD357">
        <v>282383</v>
      </c>
    </row>
    <row r="358" spans="29:56" x14ac:dyDescent="0.25">
      <c r="AC358">
        <v>1</v>
      </c>
      <c r="AD358" s="1">
        <v>43732.476261574076</v>
      </c>
      <c r="AE358" t="s">
        <v>28</v>
      </c>
      <c r="AF358">
        <v>2003</v>
      </c>
      <c r="AG358">
        <v>22</v>
      </c>
      <c r="AH358" t="s">
        <v>38</v>
      </c>
      <c r="AI358">
        <v>1</v>
      </c>
      <c r="AJ358">
        <v>100</v>
      </c>
      <c r="AK358" t="s">
        <v>42</v>
      </c>
      <c r="AL358" t="s">
        <v>40</v>
      </c>
      <c r="AM358" t="s">
        <v>32</v>
      </c>
      <c r="AN358">
        <v>30020</v>
      </c>
      <c r="AO358" t="s">
        <v>33</v>
      </c>
      <c r="AP358" t="s">
        <v>34</v>
      </c>
      <c r="AQ358">
        <v>37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29:56" x14ac:dyDescent="0.25">
      <c r="AC359">
        <v>1</v>
      </c>
      <c r="AD359" s="1">
        <v>43732.476261574076</v>
      </c>
      <c r="AE359" t="s">
        <v>28</v>
      </c>
      <c r="AF359">
        <v>2003</v>
      </c>
      <c r="AG359">
        <v>30</v>
      </c>
      <c r="AH359" t="s">
        <v>43</v>
      </c>
      <c r="AI359">
        <v>1</v>
      </c>
      <c r="AJ359">
        <v>100</v>
      </c>
      <c r="AK359" t="s">
        <v>44</v>
      </c>
      <c r="AL359" t="s">
        <v>40</v>
      </c>
      <c r="AM359" t="s">
        <v>32</v>
      </c>
      <c r="AN359">
        <v>30020</v>
      </c>
      <c r="AO359" t="s">
        <v>33</v>
      </c>
      <c r="AP359" t="s">
        <v>34</v>
      </c>
      <c r="AQ359">
        <v>33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</row>
    <row r="360" spans="29:56" x14ac:dyDescent="0.25">
      <c r="AC360">
        <v>1</v>
      </c>
      <c r="AD360" s="1">
        <v>43732.476261574076</v>
      </c>
      <c r="AE360" t="s">
        <v>28</v>
      </c>
      <c r="AF360">
        <v>2003</v>
      </c>
      <c r="AG360">
        <v>31</v>
      </c>
      <c r="AH360" t="s">
        <v>43</v>
      </c>
      <c r="AI360">
        <v>1</v>
      </c>
      <c r="AJ360">
        <v>100</v>
      </c>
      <c r="AK360" t="s">
        <v>45</v>
      </c>
      <c r="AL360" t="s">
        <v>40</v>
      </c>
      <c r="AM360" t="s">
        <v>32</v>
      </c>
      <c r="AN360">
        <v>30020</v>
      </c>
      <c r="AO360" t="s">
        <v>33</v>
      </c>
      <c r="AP360" t="s">
        <v>34</v>
      </c>
      <c r="AQ360">
        <v>41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29:56" x14ac:dyDescent="0.25">
      <c r="AC361">
        <v>1</v>
      </c>
      <c r="AD361" s="1">
        <v>43732.476261574076</v>
      </c>
      <c r="AE361" t="s">
        <v>28</v>
      </c>
      <c r="AF361">
        <v>2003</v>
      </c>
      <c r="AG361">
        <v>32</v>
      </c>
      <c r="AH361" t="s">
        <v>43</v>
      </c>
      <c r="AI361">
        <v>1</v>
      </c>
      <c r="AJ361">
        <v>100</v>
      </c>
      <c r="AK361" t="s">
        <v>46</v>
      </c>
      <c r="AL361" t="s">
        <v>40</v>
      </c>
      <c r="AM361" t="s">
        <v>32</v>
      </c>
      <c r="AN361">
        <v>30020</v>
      </c>
      <c r="AO361" t="s">
        <v>33</v>
      </c>
      <c r="AP361" t="s">
        <v>34</v>
      </c>
      <c r="AQ361">
        <v>15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</row>
    <row r="362" spans="29:56" x14ac:dyDescent="0.25">
      <c r="AC362">
        <v>1</v>
      </c>
      <c r="AD362" s="1">
        <v>43732.476261574076</v>
      </c>
      <c r="AE362" t="s">
        <v>28</v>
      </c>
      <c r="AF362">
        <v>2003</v>
      </c>
      <c r="AG362">
        <v>33</v>
      </c>
      <c r="AH362" t="s">
        <v>43</v>
      </c>
      <c r="AI362">
        <v>1</v>
      </c>
      <c r="AJ362">
        <v>100</v>
      </c>
      <c r="AK362" t="s">
        <v>47</v>
      </c>
      <c r="AL362" t="s">
        <v>40</v>
      </c>
      <c r="AM362" t="s">
        <v>32</v>
      </c>
      <c r="AN362">
        <v>30020</v>
      </c>
      <c r="AO362" t="s">
        <v>33</v>
      </c>
      <c r="AP362" t="s">
        <v>34</v>
      </c>
      <c r="AQ362">
        <v>8</v>
      </c>
      <c r="AR362">
        <v>1</v>
      </c>
      <c r="AS362">
        <v>3.7</v>
      </c>
      <c r="AT362">
        <v>13.7304978115039</v>
      </c>
      <c r="AU362">
        <v>10.5</v>
      </c>
      <c r="AV362">
        <v>110.815613793775</v>
      </c>
      <c r="AW362">
        <v>19.5</v>
      </c>
      <c r="AX362">
        <v>379.90176581852302</v>
      </c>
      <c r="AY362">
        <v>0</v>
      </c>
      <c r="AZ362">
        <v>65.599999999999994</v>
      </c>
      <c r="BA362">
        <v>55372</v>
      </c>
      <c r="BB362">
        <v>3066097670.9268699</v>
      </c>
      <c r="BC362">
        <v>0</v>
      </c>
      <c r="BD362">
        <v>186328</v>
      </c>
    </row>
    <row r="363" spans="29:56" x14ac:dyDescent="0.25">
      <c r="AC363">
        <v>1</v>
      </c>
      <c r="AD363" s="1">
        <v>43732.476261574076</v>
      </c>
      <c r="AE363" t="s">
        <v>28</v>
      </c>
      <c r="AF363">
        <v>2003</v>
      </c>
      <c r="AG363">
        <v>35</v>
      </c>
      <c r="AH363" t="s">
        <v>43</v>
      </c>
      <c r="AI363">
        <v>1</v>
      </c>
      <c r="AJ363">
        <v>100</v>
      </c>
      <c r="AK363" t="s">
        <v>48</v>
      </c>
      <c r="AL363" t="s">
        <v>40</v>
      </c>
      <c r="AM363" t="s">
        <v>32</v>
      </c>
      <c r="AN363">
        <v>30020</v>
      </c>
      <c r="AO363" t="s">
        <v>33</v>
      </c>
      <c r="AP363" t="s">
        <v>34</v>
      </c>
      <c r="AQ363">
        <v>9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29:56" x14ac:dyDescent="0.25">
      <c r="AC364">
        <v>1</v>
      </c>
      <c r="AD364" s="1">
        <v>43732.476261574076</v>
      </c>
      <c r="AE364" t="s">
        <v>28</v>
      </c>
      <c r="AF364">
        <v>2003</v>
      </c>
      <c r="AG364">
        <v>40</v>
      </c>
      <c r="AH364" t="s">
        <v>49</v>
      </c>
      <c r="AI364">
        <v>1</v>
      </c>
      <c r="AJ364">
        <v>100</v>
      </c>
      <c r="AK364" t="s">
        <v>50</v>
      </c>
      <c r="AL364" t="s">
        <v>51</v>
      </c>
      <c r="AM364" t="s">
        <v>32</v>
      </c>
      <c r="AN364">
        <v>30020</v>
      </c>
      <c r="AO364" t="s">
        <v>33</v>
      </c>
      <c r="AP364" t="s">
        <v>34</v>
      </c>
      <c r="AQ364">
        <v>8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</row>
    <row r="365" spans="29:56" x14ac:dyDescent="0.25">
      <c r="AC365">
        <v>1</v>
      </c>
      <c r="AD365" s="1">
        <v>43732.476261574076</v>
      </c>
      <c r="AE365" t="s">
        <v>28</v>
      </c>
      <c r="AF365">
        <v>2003</v>
      </c>
      <c r="AG365">
        <v>41</v>
      </c>
      <c r="AH365" t="s">
        <v>49</v>
      </c>
      <c r="AI365">
        <v>1</v>
      </c>
      <c r="AJ365">
        <v>100</v>
      </c>
      <c r="AK365" t="s">
        <v>52</v>
      </c>
      <c r="AL365" t="s">
        <v>51</v>
      </c>
      <c r="AM365" t="s">
        <v>32</v>
      </c>
      <c r="AN365">
        <v>30020</v>
      </c>
      <c r="AO365" t="s">
        <v>33</v>
      </c>
      <c r="AP365" t="s">
        <v>34</v>
      </c>
      <c r="AQ365">
        <v>8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29:56" x14ac:dyDescent="0.25">
      <c r="AC366">
        <v>1</v>
      </c>
      <c r="AD366" s="1">
        <v>43732.476261574076</v>
      </c>
      <c r="AE366" t="s">
        <v>28</v>
      </c>
      <c r="AF366">
        <v>2003</v>
      </c>
      <c r="AG366">
        <v>50</v>
      </c>
      <c r="AH366" t="s">
        <v>53</v>
      </c>
      <c r="AI366">
        <v>1</v>
      </c>
      <c r="AJ366">
        <v>100</v>
      </c>
      <c r="AK366" t="s">
        <v>54</v>
      </c>
      <c r="AL366" t="s">
        <v>51</v>
      </c>
      <c r="AM366" t="s">
        <v>32</v>
      </c>
      <c r="AN366">
        <v>30020</v>
      </c>
      <c r="AO366" t="s">
        <v>33</v>
      </c>
      <c r="AP366" t="s">
        <v>34</v>
      </c>
      <c r="AQ366">
        <v>13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</row>
    <row r="367" spans="29:56" x14ac:dyDescent="0.25">
      <c r="AC367">
        <v>1</v>
      </c>
      <c r="AD367" s="1">
        <v>43732.476261574076</v>
      </c>
      <c r="AE367" t="s">
        <v>28</v>
      </c>
      <c r="AF367">
        <v>2003</v>
      </c>
      <c r="AG367">
        <v>110</v>
      </c>
      <c r="AH367" t="s">
        <v>29</v>
      </c>
      <c r="AI367">
        <v>101</v>
      </c>
      <c r="AJ367">
        <v>200</v>
      </c>
      <c r="AK367" t="s">
        <v>55</v>
      </c>
      <c r="AL367" t="s">
        <v>31</v>
      </c>
      <c r="AM367" t="s">
        <v>56</v>
      </c>
      <c r="AN367">
        <v>30020</v>
      </c>
      <c r="AO367" t="s">
        <v>33</v>
      </c>
      <c r="AP367" t="s">
        <v>34</v>
      </c>
      <c r="AQ367">
        <v>8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29:56" x14ac:dyDescent="0.25">
      <c r="AC368">
        <v>1</v>
      </c>
      <c r="AD368" s="1">
        <v>43732.476261574076</v>
      </c>
      <c r="AE368" t="s">
        <v>28</v>
      </c>
      <c r="AF368">
        <v>2003</v>
      </c>
      <c r="AG368">
        <v>111</v>
      </c>
      <c r="AH368" t="s">
        <v>29</v>
      </c>
      <c r="AI368">
        <v>101</v>
      </c>
      <c r="AJ368">
        <v>200</v>
      </c>
      <c r="AK368" t="s">
        <v>57</v>
      </c>
      <c r="AL368" t="s">
        <v>31</v>
      </c>
      <c r="AM368" t="s">
        <v>32</v>
      </c>
      <c r="AN368">
        <v>30020</v>
      </c>
      <c r="AO368" t="s">
        <v>33</v>
      </c>
      <c r="AP368" t="s">
        <v>34</v>
      </c>
      <c r="AQ368">
        <v>33</v>
      </c>
      <c r="AR368">
        <v>9</v>
      </c>
      <c r="AS368">
        <v>60.2</v>
      </c>
      <c r="AT368">
        <v>1259.4003713188899</v>
      </c>
      <c r="AU368">
        <v>202.8</v>
      </c>
      <c r="AV368">
        <v>15057.8795281579</v>
      </c>
      <c r="AW368">
        <v>490.6</v>
      </c>
      <c r="AX368">
        <v>83729.2938077086</v>
      </c>
      <c r="AY368">
        <v>0</v>
      </c>
      <c r="AZ368">
        <v>1081.5</v>
      </c>
      <c r="BA368">
        <v>1653876</v>
      </c>
      <c r="BB368">
        <v>1001099926478.41</v>
      </c>
      <c r="BC368">
        <v>0</v>
      </c>
      <c r="BD368">
        <v>3696999</v>
      </c>
    </row>
    <row r="369" spans="29:56" x14ac:dyDescent="0.25">
      <c r="AC369">
        <v>1</v>
      </c>
      <c r="AD369" s="1">
        <v>43732.476261574076</v>
      </c>
      <c r="AE369" t="s">
        <v>28</v>
      </c>
      <c r="AF369">
        <v>2003</v>
      </c>
      <c r="AG369">
        <v>112</v>
      </c>
      <c r="AH369" t="s">
        <v>29</v>
      </c>
      <c r="AI369">
        <v>101</v>
      </c>
      <c r="AJ369">
        <v>200</v>
      </c>
      <c r="AK369" t="s">
        <v>58</v>
      </c>
      <c r="AL369" t="s">
        <v>31</v>
      </c>
      <c r="AM369" t="s">
        <v>56</v>
      </c>
      <c r="AN369">
        <v>30020</v>
      </c>
      <c r="AO369" t="s">
        <v>33</v>
      </c>
      <c r="AP369" t="s">
        <v>34</v>
      </c>
      <c r="AQ369">
        <v>5</v>
      </c>
      <c r="AR369">
        <v>1</v>
      </c>
      <c r="AS369">
        <v>4</v>
      </c>
      <c r="AT369">
        <v>15.9171330911044</v>
      </c>
      <c r="AU369">
        <v>7.6</v>
      </c>
      <c r="AV369">
        <v>58.414927449334201</v>
      </c>
      <c r="AW369">
        <v>9.1</v>
      </c>
      <c r="AX369">
        <v>82.616074474633393</v>
      </c>
      <c r="AY369">
        <v>0</v>
      </c>
      <c r="AZ369">
        <v>34.299999999999997</v>
      </c>
      <c r="BA369">
        <v>17413</v>
      </c>
      <c r="BB369">
        <v>303196057.29009199</v>
      </c>
      <c r="BC369">
        <v>0</v>
      </c>
      <c r="BD369">
        <v>65750</v>
      </c>
    </row>
    <row r="370" spans="29:56" x14ac:dyDescent="0.25">
      <c r="AC370">
        <v>1</v>
      </c>
      <c r="AD370" s="1">
        <v>43732.476261574076</v>
      </c>
      <c r="AE370" t="s">
        <v>28</v>
      </c>
      <c r="AF370">
        <v>2003</v>
      </c>
      <c r="AG370">
        <v>120</v>
      </c>
      <c r="AH370" t="s">
        <v>38</v>
      </c>
      <c r="AI370">
        <v>101</v>
      </c>
      <c r="AJ370">
        <v>200</v>
      </c>
      <c r="AK370" t="s">
        <v>59</v>
      </c>
      <c r="AL370" t="s">
        <v>40</v>
      </c>
      <c r="AM370" t="s">
        <v>56</v>
      </c>
      <c r="AN370">
        <v>30020</v>
      </c>
      <c r="AO370" t="s">
        <v>33</v>
      </c>
      <c r="AP370" t="s">
        <v>34</v>
      </c>
      <c r="AQ370">
        <v>19</v>
      </c>
      <c r="AR370">
        <v>1</v>
      </c>
      <c r="AS370">
        <v>2.6</v>
      </c>
      <c r="AT370">
        <v>6.8007826556364996</v>
      </c>
      <c r="AU370">
        <v>11.1</v>
      </c>
      <c r="AV370">
        <v>123.35669081585399</v>
      </c>
      <c r="AW370">
        <v>29</v>
      </c>
      <c r="AX370">
        <v>838.53433956312801</v>
      </c>
      <c r="AY370">
        <v>0</v>
      </c>
      <c r="AZ370">
        <v>89.8</v>
      </c>
      <c r="BA370">
        <v>123328</v>
      </c>
      <c r="BB370">
        <v>15209840764.1707</v>
      </c>
      <c r="BC370">
        <v>0</v>
      </c>
      <c r="BD370">
        <v>382441</v>
      </c>
    </row>
    <row r="371" spans="29:56" x14ac:dyDescent="0.25">
      <c r="AC371">
        <v>1</v>
      </c>
      <c r="AD371" s="1">
        <v>43732.476261574076</v>
      </c>
      <c r="AE371" t="s">
        <v>28</v>
      </c>
      <c r="AF371">
        <v>2003</v>
      </c>
      <c r="AG371">
        <v>121</v>
      </c>
      <c r="AH371" t="s">
        <v>38</v>
      </c>
      <c r="AI371">
        <v>101</v>
      </c>
      <c r="AJ371">
        <v>200</v>
      </c>
      <c r="AK371" t="s">
        <v>60</v>
      </c>
      <c r="AL371" t="s">
        <v>40</v>
      </c>
      <c r="AM371" t="s">
        <v>32</v>
      </c>
      <c r="AN371">
        <v>30020</v>
      </c>
      <c r="AO371" t="s">
        <v>33</v>
      </c>
      <c r="AP371" t="s">
        <v>34</v>
      </c>
      <c r="AQ371">
        <v>24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</row>
    <row r="372" spans="29:56" x14ac:dyDescent="0.25">
      <c r="AC372">
        <v>1</v>
      </c>
      <c r="AD372" s="1">
        <v>43732.476261574076</v>
      </c>
      <c r="AE372" t="s">
        <v>28</v>
      </c>
      <c r="AF372">
        <v>2003</v>
      </c>
      <c r="AG372">
        <v>122</v>
      </c>
      <c r="AH372" t="s">
        <v>38</v>
      </c>
      <c r="AI372">
        <v>101</v>
      </c>
      <c r="AJ372">
        <v>200</v>
      </c>
      <c r="AK372" t="s">
        <v>61</v>
      </c>
      <c r="AL372" t="s">
        <v>40</v>
      </c>
      <c r="AM372" t="s">
        <v>32</v>
      </c>
      <c r="AN372">
        <v>30020</v>
      </c>
      <c r="AO372" t="s">
        <v>33</v>
      </c>
      <c r="AP372" t="s">
        <v>34</v>
      </c>
      <c r="AQ372">
        <v>21</v>
      </c>
      <c r="AR372">
        <v>5</v>
      </c>
      <c r="AS372">
        <v>28.4</v>
      </c>
      <c r="AT372">
        <v>163.264541546137</v>
      </c>
      <c r="AU372">
        <v>81.099999999999994</v>
      </c>
      <c r="AV372">
        <v>1315.9734538426101</v>
      </c>
      <c r="AW372">
        <v>142.30000000000001</v>
      </c>
      <c r="AX372">
        <v>4099.1637102844998</v>
      </c>
      <c r="AY372">
        <v>8.8000000000000007</v>
      </c>
      <c r="AZ372">
        <v>275.89999999999998</v>
      </c>
      <c r="BA372">
        <v>406306</v>
      </c>
      <c r="BB372">
        <v>33040797313.3894</v>
      </c>
      <c r="BC372">
        <v>27131</v>
      </c>
      <c r="BD372">
        <v>785481</v>
      </c>
    </row>
    <row r="373" spans="29:56" x14ac:dyDescent="0.25">
      <c r="AC373">
        <v>1</v>
      </c>
      <c r="AD373" s="1">
        <v>43732.476261574076</v>
      </c>
      <c r="AE373" t="s">
        <v>28</v>
      </c>
      <c r="AF373">
        <v>2003</v>
      </c>
      <c r="AG373">
        <v>130</v>
      </c>
      <c r="AH373" t="s">
        <v>43</v>
      </c>
      <c r="AI373">
        <v>101</v>
      </c>
      <c r="AJ373">
        <v>200</v>
      </c>
      <c r="AK373" t="s">
        <v>62</v>
      </c>
      <c r="AL373" t="s">
        <v>40</v>
      </c>
      <c r="AM373" t="s">
        <v>56</v>
      </c>
      <c r="AN373">
        <v>30020</v>
      </c>
      <c r="AO373" t="s">
        <v>33</v>
      </c>
      <c r="AP373" t="s">
        <v>34</v>
      </c>
      <c r="AQ373">
        <v>25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  <row r="374" spans="29:56" x14ac:dyDescent="0.25">
      <c r="AC374">
        <v>1</v>
      </c>
      <c r="AD374" s="1">
        <v>43732.476261574076</v>
      </c>
      <c r="AE374" t="s">
        <v>28</v>
      </c>
      <c r="AF374">
        <v>2003</v>
      </c>
      <c r="AG374">
        <v>131</v>
      </c>
      <c r="AH374" t="s">
        <v>43</v>
      </c>
      <c r="AI374">
        <v>101</v>
      </c>
      <c r="AJ374">
        <v>200</v>
      </c>
      <c r="AK374" t="s">
        <v>63</v>
      </c>
      <c r="AL374" t="s">
        <v>40</v>
      </c>
      <c r="AM374" t="s">
        <v>32</v>
      </c>
      <c r="AN374">
        <v>30020</v>
      </c>
      <c r="AO374" t="s">
        <v>33</v>
      </c>
      <c r="AP374" t="s">
        <v>34</v>
      </c>
      <c r="AQ374">
        <v>23</v>
      </c>
      <c r="AR374">
        <v>1</v>
      </c>
      <c r="AS374">
        <v>38.4</v>
      </c>
      <c r="AT374">
        <v>1477.1115658894</v>
      </c>
      <c r="AU374">
        <v>116.2</v>
      </c>
      <c r="AV374">
        <v>13513.4793091135</v>
      </c>
      <c r="AW374">
        <v>282</v>
      </c>
      <c r="AX374">
        <v>79502.271977293902</v>
      </c>
      <c r="AY374">
        <v>0</v>
      </c>
      <c r="AZ374">
        <v>866.7</v>
      </c>
      <c r="BA374">
        <v>852838</v>
      </c>
      <c r="BB374">
        <v>727333217207.45105</v>
      </c>
      <c r="BC374">
        <v>0</v>
      </c>
      <c r="BD374">
        <v>2621625</v>
      </c>
    </row>
    <row r="375" spans="29:56" x14ac:dyDescent="0.25">
      <c r="AC375">
        <v>1</v>
      </c>
      <c r="AD375" s="1">
        <v>43732.476261574076</v>
      </c>
      <c r="AE375" t="s">
        <v>28</v>
      </c>
      <c r="AF375">
        <v>2003</v>
      </c>
      <c r="AG375">
        <v>132</v>
      </c>
      <c r="AH375" t="s">
        <v>43</v>
      </c>
      <c r="AI375">
        <v>101</v>
      </c>
      <c r="AJ375">
        <v>200</v>
      </c>
      <c r="AK375" t="s">
        <v>64</v>
      </c>
      <c r="AL375" t="s">
        <v>40</v>
      </c>
      <c r="AM375" t="s">
        <v>32</v>
      </c>
      <c r="AN375">
        <v>30020</v>
      </c>
      <c r="AO375" t="s">
        <v>33</v>
      </c>
      <c r="AP375" t="s">
        <v>34</v>
      </c>
      <c r="AQ375">
        <v>14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</row>
    <row r="376" spans="29:56" x14ac:dyDescent="0.25">
      <c r="AC376">
        <v>1</v>
      </c>
      <c r="AD376" s="1">
        <v>43732.476261574076</v>
      </c>
      <c r="AE376" t="s">
        <v>28</v>
      </c>
      <c r="AF376">
        <v>2003</v>
      </c>
      <c r="AG376">
        <v>133</v>
      </c>
      <c r="AH376" t="s">
        <v>43</v>
      </c>
      <c r="AI376">
        <v>101</v>
      </c>
      <c r="AJ376">
        <v>200</v>
      </c>
      <c r="AK376" t="s">
        <v>65</v>
      </c>
      <c r="AL376" t="s">
        <v>40</v>
      </c>
      <c r="AM376" t="s">
        <v>32</v>
      </c>
      <c r="AN376">
        <v>30020</v>
      </c>
      <c r="AO376" t="s">
        <v>33</v>
      </c>
      <c r="AP376" t="s">
        <v>34</v>
      </c>
      <c r="AQ376">
        <v>18</v>
      </c>
      <c r="AR376">
        <v>5</v>
      </c>
      <c r="AS376">
        <v>52.5</v>
      </c>
      <c r="AT376">
        <v>1084.5112447323199</v>
      </c>
      <c r="AU376">
        <v>120.7</v>
      </c>
      <c r="AV376">
        <v>4975.1743404662702</v>
      </c>
      <c r="AW376">
        <v>633.6</v>
      </c>
      <c r="AX376">
        <v>158180.51423715099</v>
      </c>
      <c r="AY376">
        <v>0</v>
      </c>
      <c r="AZ376">
        <v>1472.8</v>
      </c>
      <c r="BA376">
        <v>1457486</v>
      </c>
      <c r="BB376">
        <v>725650046891.56201</v>
      </c>
      <c r="BC376">
        <v>0</v>
      </c>
      <c r="BD376">
        <v>3254892</v>
      </c>
    </row>
    <row r="377" spans="29:56" x14ac:dyDescent="0.25">
      <c r="AC377">
        <v>1</v>
      </c>
      <c r="AD377" s="1">
        <v>43732.476261574076</v>
      </c>
      <c r="AE377" t="s">
        <v>28</v>
      </c>
      <c r="AF377">
        <v>2003</v>
      </c>
      <c r="AG377">
        <v>134</v>
      </c>
      <c r="AH377" t="s">
        <v>43</v>
      </c>
      <c r="AI377">
        <v>101</v>
      </c>
      <c r="AJ377">
        <v>200</v>
      </c>
      <c r="AK377" t="s">
        <v>66</v>
      </c>
      <c r="AL377" t="s">
        <v>40</v>
      </c>
      <c r="AM377" t="s">
        <v>32</v>
      </c>
      <c r="AN377">
        <v>30020</v>
      </c>
      <c r="AO377" t="s">
        <v>33</v>
      </c>
      <c r="AP377" t="s">
        <v>34</v>
      </c>
      <c r="AQ377">
        <v>26</v>
      </c>
      <c r="AR377">
        <v>7</v>
      </c>
      <c r="AS377">
        <v>45.8</v>
      </c>
      <c r="AT377">
        <v>934.398531357308</v>
      </c>
      <c r="AU377">
        <v>265.39999999999998</v>
      </c>
      <c r="AV377">
        <v>31129.292523859702</v>
      </c>
      <c r="AW377">
        <v>230.1</v>
      </c>
      <c r="AX377">
        <v>23601.716431296602</v>
      </c>
      <c r="AY377">
        <v>0</v>
      </c>
      <c r="AZ377">
        <v>546.6</v>
      </c>
      <c r="BA377">
        <v>1333858</v>
      </c>
      <c r="BB377">
        <v>786286268866.22498</v>
      </c>
      <c r="BC377">
        <v>0</v>
      </c>
      <c r="BD377">
        <v>3160518</v>
      </c>
    </row>
    <row r="378" spans="29:56" x14ac:dyDescent="0.25">
      <c r="AC378">
        <v>1</v>
      </c>
      <c r="AD378" s="1">
        <v>43732.476261574076</v>
      </c>
      <c r="AE378" t="s">
        <v>28</v>
      </c>
      <c r="AF378">
        <v>2003</v>
      </c>
      <c r="AG378">
        <v>140</v>
      </c>
      <c r="AH378" t="s">
        <v>49</v>
      </c>
      <c r="AI378">
        <v>101</v>
      </c>
      <c r="AJ378">
        <v>200</v>
      </c>
      <c r="AK378" t="s">
        <v>67</v>
      </c>
      <c r="AL378" t="s">
        <v>51</v>
      </c>
      <c r="AM378" t="s">
        <v>32</v>
      </c>
      <c r="AN378">
        <v>30020</v>
      </c>
      <c r="AO378" t="s">
        <v>33</v>
      </c>
      <c r="AP378" t="s">
        <v>34</v>
      </c>
      <c r="AQ378">
        <v>12</v>
      </c>
      <c r="AR378">
        <v>3</v>
      </c>
      <c r="AS378">
        <v>14</v>
      </c>
      <c r="AT378">
        <v>80.975856408164802</v>
      </c>
      <c r="AU378">
        <v>34.700000000000003</v>
      </c>
      <c r="AV378">
        <v>371.47805878580999</v>
      </c>
      <c r="AW378">
        <v>102.6</v>
      </c>
      <c r="AX378">
        <v>4369.2882002747101</v>
      </c>
      <c r="AY378">
        <v>0</v>
      </c>
      <c r="AZ378">
        <v>248.1</v>
      </c>
      <c r="BA378">
        <v>255224</v>
      </c>
      <c r="BB378">
        <v>20044180709.030899</v>
      </c>
      <c r="BC378">
        <v>0</v>
      </c>
      <c r="BD378">
        <v>566836</v>
      </c>
    </row>
    <row r="379" spans="29:56" x14ac:dyDescent="0.25">
      <c r="AC379">
        <v>1</v>
      </c>
      <c r="AD379" s="1">
        <v>43732.476261574076</v>
      </c>
      <c r="AE379" t="s">
        <v>28</v>
      </c>
      <c r="AF379">
        <v>2003</v>
      </c>
      <c r="AG379">
        <v>141</v>
      </c>
      <c r="AH379" t="s">
        <v>49</v>
      </c>
      <c r="AI379">
        <v>101</v>
      </c>
      <c r="AJ379">
        <v>200</v>
      </c>
      <c r="AK379" t="s">
        <v>68</v>
      </c>
      <c r="AL379" t="s">
        <v>51</v>
      </c>
      <c r="AM379" t="s">
        <v>32</v>
      </c>
      <c r="AN379">
        <v>30020</v>
      </c>
      <c r="AO379" t="s">
        <v>33</v>
      </c>
      <c r="AP379" t="s">
        <v>34</v>
      </c>
      <c r="AQ379">
        <v>7</v>
      </c>
      <c r="AR379">
        <v>5</v>
      </c>
      <c r="AS379">
        <v>322.7</v>
      </c>
      <c r="AT379">
        <v>31352.880886744799</v>
      </c>
      <c r="AU379">
        <v>1500.1</v>
      </c>
      <c r="AV379">
        <v>480594.49586689897</v>
      </c>
      <c r="AW379">
        <v>1702.8</v>
      </c>
      <c r="AX379">
        <v>872928.92649692995</v>
      </c>
      <c r="AY379">
        <v>0</v>
      </c>
      <c r="AZ379">
        <v>3989</v>
      </c>
      <c r="BA379">
        <v>7915582</v>
      </c>
      <c r="BB379">
        <v>13380742869303.301</v>
      </c>
      <c r="BC379">
        <v>0</v>
      </c>
      <c r="BD379">
        <v>16866634</v>
      </c>
    </row>
    <row r="380" spans="29:56" x14ac:dyDescent="0.25">
      <c r="AC380">
        <v>1</v>
      </c>
      <c r="AD380" s="1">
        <v>43732.476261574076</v>
      </c>
      <c r="AE380" t="s">
        <v>28</v>
      </c>
      <c r="AF380">
        <v>2003</v>
      </c>
      <c r="AG380">
        <v>142</v>
      </c>
      <c r="AH380" t="s">
        <v>49</v>
      </c>
      <c r="AI380">
        <v>101</v>
      </c>
      <c r="AJ380">
        <v>200</v>
      </c>
      <c r="AK380" t="s">
        <v>69</v>
      </c>
      <c r="AL380" t="s">
        <v>51</v>
      </c>
      <c r="AM380" t="s">
        <v>32</v>
      </c>
      <c r="AN380">
        <v>30020</v>
      </c>
      <c r="AO380" t="s">
        <v>33</v>
      </c>
      <c r="AP380" t="s">
        <v>34</v>
      </c>
      <c r="AQ380">
        <v>9</v>
      </c>
      <c r="AR380">
        <v>2</v>
      </c>
      <c r="AS380">
        <v>33.1</v>
      </c>
      <c r="AT380">
        <v>1051.8638301558699</v>
      </c>
      <c r="AU380">
        <v>150.6</v>
      </c>
      <c r="AV380">
        <v>18564.124541106099</v>
      </c>
      <c r="AW380">
        <v>299.2</v>
      </c>
      <c r="AX380">
        <v>85806.0968437017</v>
      </c>
      <c r="AY380">
        <v>0</v>
      </c>
      <c r="AZ380">
        <v>974.7</v>
      </c>
      <c r="BA380">
        <v>1360403</v>
      </c>
      <c r="BB380">
        <v>1514373840534.7</v>
      </c>
      <c r="BC380">
        <v>0</v>
      </c>
      <c r="BD380">
        <v>4198164</v>
      </c>
    </row>
    <row r="381" spans="29:56" x14ac:dyDescent="0.25">
      <c r="AC381">
        <v>1</v>
      </c>
      <c r="AD381" s="1">
        <v>43732.476261574076</v>
      </c>
      <c r="AE381" t="s">
        <v>28</v>
      </c>
      <c r="AF381">
        <v>2003</v>
      </c>
      <c r="AG381">
        <v>143</v>
      </c>
      <c r="AH381" t="s">
        <v>49</v>
      </c>
      <c r="AI381">
        <v>101</v>
      </c>
      <c r="AJ381">
        <v>200</v>
      </c>
      <c r="AK381" t="s">
        <v>70</v>
      </c>
      <c r="AL381" t="s">
        <v>51</v>
      </c>
      <c r="AM381" t="s">
        <v>32</v>
      </c>
      <c r="AN381">
        <v>30020</v>
      </c>
      <c r="AO381" t="s">
        <v>33</v>
      </c>
      <c r="AP381" t="s">
        <v>34</v>
      </c>
      <c r="AQ381">
        <v>9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</row>
    <row r="382" spans="29:56" x14ac:dyDescent="0.25">
      <c r="AC382">
        <v>1</v>
      </c>
      <c r="AD382" s="1">
        <v>43732.476261574076</v>
      </c>
      <c r="AE382" t="s">
        <v>28</v>
      </c>
      <c r="AF382">
        <v>2003</v>
      </c>
      <c r="AG382">
        <v>150</v>
      </c>
      <c r="AH382" t="s">
        <v>53</v>
      </c>
      <c r="AI382">
        <v>101</v>
      </c>
      <c r="AJ382">
        <v>200</v>
      </c>
      <c r="AK382" t="s">
        <v>71</v>
      </c>
      <c r="AL382" t="s">
        <v>51</v>
      </c>
      <c r="AM382" t="s">
        <v>32</v>
      </c>
      <c r="AN382">
        <v>30020</v>
      </c>
      <c r="AO382" t="s">
        <v>33</v>
      </c>
      <c r="AP382" t="s">
        <v>34</v>
      </c>
      <c r="AQ382">
        <v>8</v>
      </c>
      <c r="AR382">
        <v>2</v>
      </c>
      <c r="AS382">
        <v>12.8</v>
      </c>
      <c r="AT382">
        <v>72.353889390011105</v>
      </c>
      <c r="AU382">
        <v>56.5</v>
      </c>
      <c r="AV382">
        <v>1673.9212030926899</v>
      </c>
      <c r="AW382">
        <v>53.6</v>
      </c>
      <c r="AX382">
        <v>1274.1246344234801</v>
      </c>
      <c r="AY382">
        <v>0</v>
      </c>
      <c r="AZ382">
        <v>138</v>
      </c>
      <c r="BA382">
        <v>236898</v>
      </c>
      <c r="BB382">
        <v>29477119459.988998</v>
      </c>
      <c r="BC382">
        <v>0</v>
      </c>
      <c r="BD382">
        <v>642942</v>
      </c>
    </row>
    <row r="383" spans="29:56" x14ac:dyDescent="0.25">
      <c r="AC383">
        <v>1</v>
      </c>
      <c r="AD383" s="1">
        <v>43732.476261574076</v>
      </c>
      <c r="AE383" t="s">
        <v>28</v>
      </c>
      <c r="AF383">
        <v>2003</v>
      </c>
      <c r="AG383">
        <v>151</v>
      </c>
      <c r="AH383" t="s">
        <v>53</v>
      </c>
      <c r="AI383">
        <v>101</v>
      </c>
      <c r="AJ383">
        <v>200</v>
      </c>
      <c r="AK383" t="s">
        <v>72</v>
      </c>
      <c r="AL383" t="s">
        <v>51</v>
      </c>
      <c r="AM383" t="s">
        <v>32</v>
      </c>
      <c r="AN383">
        <v>30020</v>
      </c>
      <c r="AO383" t="s">
        <v>33</v>
      </c>
      <c r="AP383" t="s">
        <v>34</v>
      </c>
      <c r="AQ383">
        <v>20</v>
      </c>
      <c r="AR383">
        <v>2</v>
      </c>
      <c r="AS383">
        <v>2</v>
      </c>
      <c r="AT383">
        <v>1.8903477581539601</v>
      </c>
      <c r="AU383">
        <v>10.8</v>
      </c>
      <c r="AV383">
        <v>55.9006113795974</v>
      </c>
      <c r="AW383">
        <v>13.6</v>
      </c>
      <c r="AX383">
        <v>89.682624969848703</v>
      </c>
      <c r="AY383">
        <v>0</v>
      </c>
      <c r="AZ383">
        <v>33.4</v>
      </c>
      <c r="BA383">
        <v>74153</v>
      </c>
      <c r="BB383">
        <v>2652058884.0423198</v>
      </c>
      <c r="BC383">
        <v>0</v>
      </c>
      <c r="BD383">
        <v>181939</v>
      </c>
    </row>
    <row r="384" spans="29:56" x14ac:dyDescent="0.25">
      <c r="AC384">
        <v>1</v>
      </c>
      <c r="AD384" s="1">
        <v>43732.476261574076</v>
      </c>
      <c r="AE384" t="s">
        <v>28</v>
      </c>
      <c r="AF384">
        <v>2003</v>
      </c>
      <c r="AG384">
        <v>210</v>
      </c>
      <c r="AH384" t="s">
        <v>29</v>
      </c>
      <c r="AI384">
        <v>201</v>
      </c>
      <c r="AJ384">
        <v>300</v>
      </c>
      <c r="AK384" t="s">
        <v>73</v>
      </c>
      <c r="AL384" t="s">
        <v>31</v>
      </c>
      <c r="AM384" t="s">
        <v>74</v>
      </c>
      <c r="AN384">
        <v>30020</v>
      </c>
      <c r="AO384" t="s">
        <v>33</v>
      </c>
      <c r="AP384" t="s">
        <v>34</v>
      </c>
      <c r="AQ384">
        <v>10</v>
      </c>
      <c r="AR384">
        <v>10</v>
      </c>
      <c r="AS384">
        <v>2158.1</v>
      </c>
      <c r="AT384">
        <v>486983.39283127198</v>
      </c>
      <c r="AU384">
        <v>11100.4</v>
      </c>
      <c r="AV384">
        <v>16537592.9064906</v>
      </c>
      <c r="AW384">
        <v>6016.7</v>
      </c>
      <c r="AX384">
        <v>3785156.1562847998</v>
      </c>
      <c r="AY384">
        <v>1615.8</v>
      </c>
      <c r="AZ384">
        <v>10417.5</v>
      </c>
      <c r="BA384">
        <v>30947474</v>
      </c>
      <c r="BB384">
        <v>128541080705442</v>
      </c>
      <c r="BC384">
        <v>5301833</v>
      </c>
      <c r="BD384">
        <v>56593116</v>
      </c>
    </row>
    <row r="385" spans="29:56" x14ac:dyDescent="0.25">
      <c r="AC385">
        <v>1</v>
      </c>
      <c r="AD385" s="1">
        <v>43732.476261574076</v>
      </c>
      <c r="AE385" t="s">
        <v>28</v>
      </c>
      <c r="AF385">
        <v>2003</v>
      </c>
      <c r="AG385">
        <v>220</v>
      </c>
      <c r="AH385" t="s">
        <v>38</v>
      </c>
      <c r="AI385">
        <v>201</v>
      </c>
      <c r="AJ385">
        <v>300</v>
      </c>
      <c r="AK385" t="s">
        <v>75</v>
      </c>
      <c r="AL385" t="s">
        <v>40</v>
      </c>
      <c r="AM385" t="s">
        <v>56</v>
      </c>
      <c r="AN385">
        <v>30020</v>
      </c>
      <c r="AO385" t="s">
        <v>33</v>
      </c>
      <c r="AP385" t="s">
        <v>34</v>
      </c>
      <c r="AQ385">
        <v>18</v>
      </c>
      <c r="AR385">
        <v>8</v>
      </c>
      <c r="AS385">
        <v>263.7</v>
      </c>
      <c r="AT385">
        <v>16835.1958158907</v>
      </c>
      <c r="AU385">
        <v>656.9</v>
      </c>
      <c r="AV385">
        <v>167529.513842282</v>
      </c>
      <c r="AW385">
        <v>2641.7</v>
      </c>
      <c r="AX385">
        <v>1689513.18581801</v>
      </c>
      <c r="AY385">
        <v>0</v>
      </c>
      <c r="AZ385">
        <v>5384.3</v>
      </c>
      <c r="BA385">
        <v>6581087</v>
      </c>
      <c r="BB385">
        <v>16812594622930</v>
      </c>
      <c r="BC385">
        <v>0</v>
      </c>
      <c r="BD385">
        <v>15232755</v>
      </c>
    </row>
    <row r="386" spans="29:56" x14ac:dyDescent="0.25">
      <c r="AC386">
        <v>1</v>
      </c>
      <c r="AD386" s="1">
        <v>43732.476261574076</v>
      </c>
      <c r="AE386" t="s">
        <v>28</v>
      </c>
      <c r="AF386">
        <v>2003</v>
      </c>
      <c r="AG386">
        <v>221</v>
      </c>
      <c r="AH386" t="s">
        <v>38</v>
      </c>
      <c r="AI386">
        <v>201</v>
      </c>
      <c r="AJ386">
        <v>300</v>
      </c>
      <c r="AK386" t="s">
        <v>76</v>
      </c>
      <c r="AL386" t="s">
        <v>40</v>
      </c>
      <c r="AM386" t="s">
        <v>74</v>
      </c>
      <c r="AN386">
        <v>30020</v>
      </c>
      <c r="AO386" t="s">
        <v>33</v>
      </c>
      <c r="AP386" t="s">
        <v>34</v>
      </c>
      <c r="AQ386">
        <v>7</v>
      </c>
      <c r="AR386">
        <v>7</v>
      </c>
      <c r="AS386">
        <v>2080.5</v>
      </c>
      <c r="AT386">
        <v>134483.65846432399</v>
      </c>
      <c r="AU386">
        <v>8769.7999999999993</v>
      </c>
      <c r="AV386">
        <v>3008745.7748395898</v>
      </c>
      <c r="AW386">
        <v>3179.6</v>
      </c>
      <c r="AX386">
        <v>314118.94460406201</v>
      </c>
      <c r="AY386">
        <v>1808.1</v>
      </c>
      <c r="AZ386">
        <v>4551</v>
      </c>
      <c r="BA386">
        <v>13403071</v>
      </c>
      <c r="BB386">
        <v>7027649739505.4199</v>
      </c>
      <c r="BC386">
        <v>6916144</v>
      </c>
      <c r="BD386">
        <v>19889998</v>
      </c>
    </row>
    <row r="387" spans="29:56" x14ac:dyDescent="0.25">
      <c r="AC387">
        <v>1</v>
      </c>
      <c r="AD387" s="1">
        <v>43732.476261574076</v>
      </c>
      <c r="AE387" t="s">
        <v>28</v>
      </c>
      <c r="AF387">
        <v>2003</v>
      </c>
      <c r="AG387">
        <v>230</v>
      </c>
      <c r="AH387" t="s">
        <v>43</v>
      </c>
      <c r="AI387">
        <v>201</v>
      </c>
      <c r="AJ387">
        <v>300</v>
      </c>
      <c r="AK387" t="s">
        <v>77</v>
      </c>
      <c r="AL387" t="s">
        <v>40</v>
      </c>
      <c r="AM387" t="s">
        <v>56</v>
      </c>
      <c r="AN387">
        <v>30020</v>
      </c>
      <c r="AO387" t="s">
        <v>33</v>
      </c>
      <c r="AP387" t="s">
        <v>34</v>
      </c>
      <c r="AQ387">
        <v>16</v>
      </c>
      <c r="AR387">
        <v>16</v>
      </c>
      <c r="AS387">
        <v>2452.6</v>
      </c>
      <c r="AT387">
        <v>107199.742364035</v>
      </c>
      <c r="AU387">
        <v>7528.7</v>
      </c>
      <c r="AV387">
        <v>839401.40869704494</v>
      </c>
      <c r="AW387">
        <v>16333.2</v>
      </c>
      <c r="AX387">
        <v>4754137.8573547704</v>
      </c>
      <c r="AY387">
        <v>11686.7</v>
      </c>
      <c r="AZ387">
        <v>20979.599999999999</v>
      </c>
      <c r="BA387">
        <v>50137330</v>
      </c>
      <c r="BB387">
        <v>37226115721919.602</v>
      </c>
      <c r="BC387">
        <v>37135415</v>
      </c>
      <c r="BD387">
        <v>63139244</v>
      </c>
    </row>
    <row r="388" spans="29:56" x14ac:dyDescent="0.25">
      <c r="AC388">
        <v>1</v>
      </c>
      <c r="AD388" s="1">
        <v>43732.476261574076</v>
      </c>
      <c r="AE388" t="s">
        <v>28</v>
      </c>
      <c r="AF388">
        <v>2003</v>
      </c>
      <c r="AG388">
        <v>231</v>
      </c>
      <c r="AH388" t="s">
        <v>43</v>
      </c>
      <c r="AI388">
        <v>201</v>
      </c>
      <c r="AJ388">
        <v>300</v>
      </c>
      <c r="AK388" t="s">
        <v>78</v>
      </c>
      <c r="AL388" t="s">
        <v>40</v>
      </c>
      <c r="AM388" t="s">
        <v>74</v>
      </c>
      <c r="AN388">
        <v>30020</v>
      </c>
      <c r="AO388" t="s">
        <v>33</v>
      </c>
      <c r="AP388" t="s">
        <v>34</v>
      </c>
      <c r="AQ388">
        <v>6</v>
      </c>
      <c r="AR388">
        <v>6</v>
      </c>
      <c r="AS388">
        <v>1991.3</v>
      </c>
      <c r="AT388">
        <v>432165.21571214101</v>
      </c>
      <c r="AU388">
        <v>10059.4</v>
      </c>
      <c r="AV388">
        <v>11320011.919720899</v>
      </c>
      <c r="AW388">
        <v>3231.2</v>
      </c>
      <c r="AX388">
        <v>1137837.5078894801</v>
      </c>
      <c r="AY388">
        <v>488.7</v>
      </c>
      <c r="AZ388">
        <v>5973.7</v>
      </c>
      <c r="BA388">
        <v>16322583</v>
      </c>
      <c r="BB388">
        <v>29804189887864.102</v>
      </c>
      <c r="BC388">
        <v>2286668</v>
      </c>
      <c r="BD388">
        <v>30358498</v>
      </c>
    </row>
    <row r="389" spans="29:56" x14ac:dyDescent="0.25">
      <c r="AC389">
        <v>1</v>
      </c>
      <c r="AD389" s="1">
        <v>43732.476261574076</v>
      </c>
      <c r="AE389" t="s">
        <v>28</v>
      </c>
      <c r="AF389">
        <v>2003</v>
      </c>
      <c r="AG389">
        <v>232</v>
      </c>
      <c r="AH389" t="s">
        <v>43</v>
      </c>
      <c r="AI389">
        <v>201</v>
      </c>
      <c r="AJ389">
        <v>300</v>
      </c>
      <c r="AK389" t="s">
        <v>79</v>
      </c>
      <c r="AL389" t="s">
        <v>40</v>
      </c>
      <c r="AM389" t="s">
        <v>56</v>
      </c>
      <c r="AN389">
        <v>30020</v>
      </c>
      <c r="AO389" t="s">
        <v>33</v>
      </c>
      <c r="AP389" t="s">
        <v>34</v>
      </c>
      <c r="AQ389">
        <v>3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</row>
    <row r="390" spans="29:56" x14ac:dyDescent="0.25">
      <c r="AC390">
        <v>1</v>
      </c>
      <c r="AD390" s="1">
        <v>43732.476261574076</v>
      </c>
      <c r="AE390" t="s">
        <v>28</v>
      </c>
      <c r="AF390">
        <v>2003</v>
      </c>
      <c r="AG390">
        <v>240</v>
      </c>
      <c r="AH390" t="s">
        <v>49</v>
      </c>
      <c r="AI390">
        <v>201</v>
      </c>
      <c r="AJ390">
        <v>300</v>
      </c>
      <c r="AK390" t="s">
        <v>80</v>
      </c>
      <c r="AL390" t="s">
        <v>51</v>
      </c>
      <c r="AM390" t="s">
        <v>56</v>
      </c>
      <c r="AN390">
        <v>30020</v>
      </c>
      <c r="AO390" t="s">
        <v>33</v>
      </c>
      <c r="AP390" t="s">
        <v>34</v>
      </c>
      <c r="AQ390">
        <v>6</v>
      </c>
      <c r="AR390">
        <v>6</v>
      </c>
      <c r="AS390">
        <v>933.8</v>
      </c>
      <c r="AT390">
        <v>75814.946597421993</v>
      </c>
      <c r="AU390">
        <v>4436.5</v>
      </c>
      <c r="AV390">
        <v>2115196.12439333</v>
      </c>
      <c r="AW390">
        <v>2841.3</v>
      </c>
      <c r="AX390">
        <v>701897.92542254995</v>
      </c>
      <c r="AY390">
        <v>687.3</v>
      </c>
      <c r="AZ390">
        <v>4995.2</v>
      </c>
      <c r="BA390">
        <v>13498835</v>
      </c>
      <c r="BB390">
        <v>19582573598013.699</v>
      </c>
      <c r="BC390">
        <v>2121594</v>
      </c>
      <c r="BD390">
        <v>24876076</v>
      </c>
    </row>
    <row r="391" spans="29:56" x14ac:dyDescent="0.25">
      <c r="AC391">
        <v>1</v>
      </c>
      <c r="AD391" s="1">
        <v>43732.476261574076</v>
      </c>
      <c r="AE391" t="s">
        <v>28</v>
      </c>
      <c r="AF391">
        <v>2003</v>
      </c>
      <c r="AG391">
        <v>241</v>
      </c>
      <c r="AH391" t="s">
        <v>49</v>
      </c>
      <c r="AI391">
        <v>201</v>
      </c>
      <c r="AJ391">
        <v>300</v>
      </c>
      <c r="AK391" t="s">
        <v>81</v>
      </c>
      <c r="AL391" t="s">
        <v>51</v>
      </c>
      <c r="AM391" t="s">
        <v>74</v>
      </c>
      <c r="AN391">
        <v>30020</v>
      </c>
      <c r="AO391" t="s">
        <v>33</v>
      </c>
      <c r="AP391" t="s">
        <v>34</v>
      </c>
      <c r="AQ391">
        <v>11</v>
      </c>
      <c r="AR391">
        <v>8</v>
      </c>
      <c r="AS391">
        <v>745.1</v>
      </c>
      <c r="AT391">
        <v>120588.65043009201</v>
      </c>
      <c r="AU391">
        <v>4021.7</v>
      </c>
      <c r="AV391">
        <v>1458747.00872551</v>
      </c>
      <c r="AW391">
        <v>1585</v>
      </c>
      <c r="AX391">
        <v>545737.14355879603</v>
      </c>
      <c r="AY391">
        <v>0</v>
      </c>
      <c r="AZ391">
        <v>3230.9</v>
      </c>
      <c r="BA391">
        <v>8555503</v>
      </c>
      <c r="BB391">
        <v>6601719339900.1797</v>
      </c>
      <c r="BC391">
        <v>2830922</v>
      </c>
      <c r="BD391">
        <v>14280084</v>
      </c>
    </row>
    <row r="392" spans="29:56" x14ac:dyDescent="0.25">
      <c r="AC392">
        <v>1</v>
      </c>
      <c r="AD392" s="1">
        <v>43732.476261574076</v>
      </c>
      <c r="AE392" t="s">
        <v>28</v>
      </c>
      <c r="AF392">
        <v>2003</v>
      </c>
      <c r="AG392">
        <v>250</v>
      </c>
      <c r="AH392" t="s">
        <v>53</v>
      </c>
      <c r="AI392">
        <v>201</v>
      </c>
      <c r="AJ392">
        <v>300</v>
      </c>
      <c r="AK392" t="s">
        <v>82</v>
      </c>
      <c r="AL392" t="s">
        <v>51</v>
      </c>
      <c r="AM392" t="s">
        <v>74</v>
      </c>
      <c r="AN392">
        <v>30020</v>
      </c>
      <c r="AO392" t="s">
        <v>33</v>
      </c>
      <c r="AP392" t="s">
        <v>34</v>
      </c>
      <c r="AQ392">
        <v>4</v>
      </c>
      <c r="AR392">
        <v>4</v>
      </c>
      <c r="AS392">
        <v>2025.8</v>
      </c>
      <c r="AT392">
        <v>63329.220909273201</v>
      </c>
      <c r="AU392">
        <v>11883.6</v>
      </c>
      <c r="AV392">
        <v>10458136.165354401</v>
      </c>
      <c r="AW392">
        <v>2279.6</v>
      </c>
      <c r="AX392">
        <v>80188.382136196</v>
      </c>
      <c r="AY392">
        <v>1378.5</v>
      </c>
      <c r="AZ392">
        <v>3180.6</v>
      </c>
      <c r="BA392">
        <v>13372194</v>
      </c>
      <c r="BB392">
        <v>13242244373434.4</v>
      </c>
      <c r="BC392">
        <v>1792930</v>
      </c>
      <c r="BD392">
        <v>24951459</v>
      </c>
    </row>
    <row r="393" spans="29:56" x14ac:dyDescent="0.25">
      <c r="AC393">
        <v>1</v>
      </c>
      <c r="AD393" s="1">
        <v>43732.476261574076</v>
      </c>
      <c r="AE393" t="s">
        <v>28</v>
      </c>
      <c r="AF393">
        <v>2003</v>
      </c>
      <c r="AG393">
        <v>251</v>
      </c>
      <c r="AH393" t="s">
        <v>53</v>
      </c>
      <c r="AI393">
        <v>201</v>
      </c>
      <c r="AJ393">
        <v>300</v>
      </c>
      <c r="AK393" t="s">
        <v>83</v>
      </c>
      <c r="AL393" t="s">
        <v>51</v>
      </c>
      <c r="AM393" t="s">
        <v>74</v>
      </c>
      <c r="AN393">
        <v>30020</v>
      </c>
      <c r="AO393" t="s">
        <v>33</v>
      </c>
      <c r="AP393" t="s">
        <v>34</v>
      </c>
      <c r="AQ393">
        <v>22</v>
      </c>
      <c r="AR393">
        <v>15</v>
      </c>
      <c r="AS393">
        <v>266.7</v>
      </c>
      <c r="AT393">
        <v>3998.0465700905202</v>
      </c>
      <c r="AU393">
        <v>1428</v>
      </c>
      <c r="AV393">
        <v>142596.624146413</v>
      </c>
      <c r="AW393">
        <v>1047.3</v>
      </c>
      <c r="AX393">
        <v>61657.1069696876</v>
      </c>
      <c r="AY393">
        <v>530.79999999999995</v>
      </c>
      <c r="AZ393">
        <v>1563.8</v>
      </c>
      <c r="BA393">
        <v>5608019</v>
      </c>
      <c r="BB393">
        <v>2199097772968.8198</v>
      </c>
      <c r="BC393">
        <v>2523513</v>
      </c>
      <c r="BD393">
        <v>8692525</v>
      </c>
    </row>
    <row r="394" spans="29:56" x14ac:dyDescent="0.25">
      <c r="AC394">
        <v>1</v>
      </c>
      <c r="AD394" s="1">
        <v>43732.476261574076</v>
      </c>
      <c r="AE394" t="s">
        <v>28</v>
      </c>
      <c r="AF394">
        <v>2003</v>
      </c>
      <c r="AG394">
        <v>310</v>
      </c>
      <c r="AH394" t="s">
        <v>29</v>
      </c>
      <c r="AI394">
        <v>301</v>
      </c>
      <c r="AJ394">
        <v>500</v>
      </c>
      <c r="AK394" t="s">
        <v>73</v>
      </c>
      <c r="AL394" t="s">
        <v>31</v>
      </c>
      <c r="AM394" t="s">
        <v>74</v>
      </c>
      <c r="AN394">
        <v>30020</v>
      </c>
      <c r="AO394" t="s">
        <v>33</v>
      </c>
      <c r="AP394" t="s">
        <v>34</v>
      </c>
      <c r="AQ394">
        <v>9</v>
      </c>
      <c r="AR394">
        <v>9</v>
      </c>
      <c r="AS394">
        <v>3365.7</v>
      </c>
      <c r="AT394">
        <v>495129.73531144398</v>
      </c>
      <c r="AU394">
        <v>10853.5</v>
      </c>
      <c r="AV394">
        <v>3038082.7162402002</v>
      </c>
      <c r="AW394">
        <v>8518.9</v>
      </c>
      <c r="AX394">
        <v>3172034.9204149898</v>
      </c>
      <c r="AY394">
        <v>4411.8</v>
      </c>
      <c r="AZ394">
        <v>12625.9</v>
      </c>
      <c r="BA394">
        <v>27471362</v>
      </c>
      <c r="BB394">
        <v>19463392682245.898</v>
      </c>
      <c r="BC394">
        <v>17297904</v>
      </c>
      <c r="BD394">
        <v>37644819</v>
      </c>
    </row>
    <row r="395" spans="29:56" x14ac:dyDescent="0.25">
      <c r="AC395">
        <v>1</v>
      </c>
      <c r="AD395" s="1">
        <v>43732.476261574076</v>
      </c>
      <c r="AE395" t="s">
        <v>28</v>
      </c>
      <c r="AF395">
        <v>2003</v>
      </c>
      <c r="AG395">
        <v>320</v>
      </c>
      <c r="AH395" t="s">
        <v>38</v>
      </c>
      <c r="AI395">
        <v>301</v>
      </c>
      <c r="AJ395">
        <v>500</v>
      </c>
      <c r="AK395" t="s">
        <v>76</v>
      </c>
      <c r="AL395" t="s">
        <v>40</v>
      </c>
      <c r="AM395" t="s">
        <v>74</v>
      </c>
      <c r="AN395">
        <v>30020</v>
      </c>
      <c r="AO395" t="s">
        <v>33</v>
      </c>
      <c r="AP395" t="s">
        <v>34</v>
      </c>
      <c r="AQ395">
        <v>5</v>
      </c>
      <c r="AR395">
        <v>5</v>
      </c>
      <c r="AS395">
        <v>6470.4</v>
      </c>
      <c r="AT395">
        <v>10596118.644308699</v>
      </c>
      <c r="AU395">
        <v>15138.4</v>
      </c>
      <c r="AV395">
        <v>46956217.7755422</v>
      </c>
      <c r="AW395">
        <v>10378.200000000001</v>
      </c>
      <c r="AX395">
        <v>27260537.900496598</v>
      </c>
      <c r="AY395">
        <v>0</v>
      </c>
      <c r="AZ395">
        <v>24872.2</v>
      </c>
      <c r="BA395">
        <v>24281465</v>
      </c>
      <c r="BB395">
        <v>120803833677502</v>
      </c>
      <c r="BC395">
        <v>0</v>
      </c>
      <c r="BD395">
        <v>54792702</v>
      </c>
    </row>
    <row r="396" spans="29:56" x14ac:dyDescent="0.25">
      <c r="AC396">
        <v>1</v>
      </c>
      <c r="AD396" s="1">
        <v>43732.476261574076</v>
      </c>
      <c r="AE396" t="s">
        <v>28</v>
      </c>
      <c r="AF396">
        <v>2003</v>
      </c>
      <c r="AG396">
        <v>330</v>
      </c>
      <c r="AH396" t="s">
        <v>43</v>
      </c>
      <c r="AI396">
        <v>301</v>
      </c>
      <c r="AJ396">
        <v>500</v>
      </c>
      <c r="AK396" t="s">
        <v>78</v>
      </c>
      <c r="AL396" t="s">
        <v>40</v>
      </c>
      <c r="AM396" t="s">
        <v>74</v>
      </c>
      <c r="AN396">
        <v>30020</v>
      </c>
      <c r="AO396" t="s">
        <v>33</v>
      </c>
      <c r="AP396" t="s">
        <v>34</v>
      </c>
      <c r="AQ396">
        <v>9</v>
      </c>
      <c r="AR396">
        <v>9</v>
      </c>
      <c r="AS396">
        <v>1941.2</v>
      </c>
      <c r="AT396">
        <v>116781.189554264</v>
      </c>
      <c r="AU396">
        <v>9679.2999999999993</v>
      </c>
      <c r="AV396">
        <v>3763092.0353620299</v>
      </c>
      <c r="AW396">
        <v>5652.3</v>
      </c>
      <c r="AX396">
        <v>990117.48679451598</v>
      </c>
      <c r="AY396">
        <v>3357.7</v>
      </c>
      <c r="AZ396">
        <v>7946.8</v>
      </c>
      <c r="BA396">
        <v>28183774</v>
      </c>
      <c r="BB396">
        <v>31904994655820.102</v>
      </c>
      <c r="BC396">
        <v>15158447</v>
      </c>
      <c r="BD396">
        <v>41209101</v>
      </c>
    </row>
    <row r="397" spans="29:56" x14ac:dyDescent="0.25">
      <c r="AC397">
        <v>1</v>
      </c>
      <c r="AD397" s="1">
        <v>43732.476261574076</v>
      </c>
      <c r="AE397" t="s">
        <v>28</v>
      </c>
      <c r="AF397">
        <v>2003</v>
      </c>
      <c r="AG397">
        <v>340</v>
      </c>
      <c r="AH397" t="s">
        <v>49</v>
      </c>
      <c r="AI397">
        <v>301</v>
      </c>
      <c r="AJ397">
        <v>500</v>
      </c>
      <c r="AK397" t="s">
        <v>80</v>
      </c>
      <c r="AL397" t="s">
        <v>51</v>
      </c>
      <c r="AM397" t="s">
        <v>56</v>
      </c>
      <c r="AN397">
        <v>30020</v>
      </c>
      <c r="AO397" t="s">
        <v>33</v>
      </c>
      <c r="AP397" t="s">
        <v>34</v>
      </c>
      <c r="AQ397">
        <v>2</v>
      </c>
      <c r="AR397">
        <v>2</v>
      </c>
      <c r="AS397">
        <v>2126.6999999999998</v>
      </c>
      <c r="AT397">
        <v>48152.613779730797</v>
      </c>
      <c r="AU397">
        <v>6711.6</v>
      </c>
      <c r="AV397">
        <v>573412.47049494204</v>
      </c>
      <c r="AW397">
        <v>2354.6999999999998</v>
      </c>
      <c r="AX397">
        <v>59029.469791422198</v>
      </c>
      <c r="AY397">
        <v>0</v>
      </c>
      <c r="AZ397">
        <v>5441.8</v>
      </c>
      <c r="BA397">
        <v>7431031</v>
      </c>
      <c r="BB397">
        <v>702936589484.86597</v>
      </c>
      <c r="BC397">
        <v>0</v>
      </c>
      <c r="BD397">
        <v>18083908</v>
      </c>
    </row>
    <row r="398" spans="29:56" x14ac:dyDescent="0.25">
      <c r="AC398">
        <v>1</v>
      </c>
      <c r="AD398" s="1">
        <v>43732.476261574076</v>
      </c>
      <c r="AE398" t="s">
        <v>28</v>
      </c>
      <c r="AF398">
        <v>2003</v>
      </c>
      <c r="AG398">
        <v>341</v>
      </c>
      <c r="AH398" t="s">
        <v>49</v>
      </c>
      <c r="AI398">
        <v>301</v>
      </c>
      <c r="AJ398">
        <v>500</v>
      </c>
      <c r="AK398" t="s">
        <v>81</v>
      </c>
      <c r="AL398" t="s">
        <v>51</v>
      </c>
      <c r="AM398" t="s">
        <v>74</v>
      </c>
      <c r="AN398">
        <v>30020</v>
      </c>
      <c r="AO398" t="s">
        <v>33</v>
      </c>
      <c r="AP398" t="s">
        <v>34</v>
      </c>
      <c r="AQ398">
        <v>4</v>
      </c>
      <c r="AR398">
        <v>4</v>
      </c>
      <c r="AS398">
        <v>3191.1</v>
      </c>
      <c r="AT398">
        <v>167255.51830829299</v>
      </c>
      <c r="AU398">
        <v>16192.8</v>
      </c>
      <c r="AV398">
        <v>7912794.4928786801</v>
      </c>
      <c r="AW398">
        <v>4852.3999999999996</v>
      </c>
      <c r="AX398">
        <v>386720.58474324603</v>
      </c>
      <c r="AY398">
        <v>2873.6</v>
      </c>
      <c r="AZ398">
        <v>6831.2</v>
      </c>
      <c r="BA398">
        <v>24622346</v>
      </c>
      <c r="BB398">
        <v>18295602705309.699</v>
      </c>
      <c r="BC398">
        <v>11011863</v>
      </c>
      <c r="BD398">
        <v>38232829</v>
      </c>
    </row>
    <row r="399" spans="29:56" x14ac:dyDescent="0.25">
      <c r="AC399">
        <v>1</v>
      </c>
      <c r="AD399" s="1">
        <v>43732.476261574076</v>
      </c>
      <c r="AE399" t="s">
        <v>28</v>
      </c>
      <c r="AF399">
        <v>2003</v>
      </c>
      <c r="AG399">
        <v>350</v>
      </c>
      <c r="AH399" t="s">
        <v>53</v>
      </c>
      <c r="AI399">
        <v>301</v>
      </c>
      <c r="AJ399">
        <v>500</v>
      </c>
      <c r="AK399" t="s">
        <v>84</v>
      </c>
      <c r="AL399" t="s">
        <v>51</v>
      </c>
      <c r="AM399" t="s">
        <v>56</v>
      </c>
      <c r="AN399">
        <v>30020</v>
      </c>
      <c r="AO399" t="s">
        <v>33</v>
      </c>
      <c r="AP399" t="s">
        <v>34</v>
      </c>
      <c r="AQ399">
        <v>8</v>
      </c>
      <c r="AR399">
        <v>8</v>
      </c>
      <c r="AS399">
        <v>1277.4000000000001</v>
      </c>
      <c r="AT399">
        <v>38106.834847423997</v>
      </c>
      <c r="AU399">
        <v>3860.2</v>
      </c>
      <c r="AV399">
        <v>559960.46188558498</v>
      </c>
      <c r="AW399">
        <v>2994.6</v>
      </c>
      <c r="AX399">
        <v>209430.17548623899</v>
      </c>
      <c r="AY399">
        <v>1912.3</v>
      </c>
      <c r="AZ399">
        <v>4076.9</v>
      </c>
      <c r="BA399">
        <v>9049482</v>
      </c>
      <c r="BB399">
        <v>3077469390139.6299</v>
      </c>
      <c r="BC399">
        <v>4900629</v>
      </c>
      <c r="BD399">
        <v>13198334</v>
      </c>
    </row>
    <row r="400" spans="29:56" x14ac:dyDescent="0.25">
      <c r="AC400">
        <v>1</v>
      </c>
      <c r="AD400" s="1">
        <v>43732.476261574076</v>
      </c>
      <c r="AE400" t="s">
        <v>28</v>
      </c>
      <c r="AF400">
        <v>2003</v>
      </c>
      <c r="AG400">
        <v>351</v>
      </c>
      <c r="AH400" t="s">
        <v>53</v>
      </c>
      <c r="AI400">
        <v>301</v>
      </c>
      <c r="AJ400">
        <v>500</v>
      </c>
      <c r="AK400" t="s">
        <v>85</v>
      </c>
      <c r="AL400" t="s">
        <v>51</v>
      </c>
      <c r="AM400" t="s">
        <v>74</v>
      </c>
      <c r="AN400">
        <v>30020</v>
      </c>
      <c r="AO400" t="s">
        <v>33</v>
      </c>
      <c r="AP400" t="s">
        <v>34</v>
      </c>
      <c r="AQ400">
        <v>2</v>
      </c>
      <c r="AR400">
        <v>2</v>
      </c>
      <c r="AS400">
        <v>2933.2</v>
      </c>
      <c r="AT400">
        <v>172136.678497121</v>
      </c>
      <c r="AU400">
        <v>14188.2</v>
      </c>
      <c r="AV400">
        <v>6561081.51280051</v>
      </c>
      <c r="AW400">
        <v>2266.3000000000002</v>
      </c>
      <c r="AX400">
        <v>102766.195341021</v>
      </c>
      <c r="AY400">
        <v>0</v>
      </c>
      <c r="AZ400">
        <v>6339.5</v>
      </c>
      <c r="BA400">
        <v>10962625</v>
      </c>
      <c r="BB400">
        <v>3916988466836.8101</v>
      </c>
      <c r="BC400">
        <v>0</v>
      </c>
      <c r="BD400">
        <v>36109557</v>
      </c>
    </row>
    <row r="401" spans="29:56" x14ac:dyDescent="0.25">
      <c r="AC401">
        <v>1</v>
      </c>
      <c r="AD401" s="1">
        <v>43732.476261574076</v>
      </c>
      <c r="AE401" t="s">
        <v>28</v>
      </c>
      <c r="AF401">
        <v>2003</v>
      </c>
      <c r="AG401">
        <v>410</v>
      </c>
      <c r="AH401" t="s">
        <v>29</v>
      </c>
      <c r="AI401">
        <v>501</v>
      </c>
      <c r="AJ401">
        <v>700</v>
      </c>
      <c r="AK401" t="s">
        <v>73</v>
      </c>
      <c r="AL401" t="s">
        <v>31</v>
      </c>
      <c r="AM401" t="s">
        <v>74</v>
      </c>
      <c r="AN401">
        <v>30020</v>
      </c>
      <c r="AO401" t="s">
        <v>33</v>
      </c>
      <c r="AP401" t="s">
        <v>34</v>
      </c>
      <c r="AQ401">
        <v>4</v>
      </c>
      <c r="AR401">
        <v>4</v>
      </c>
      <c r="AS401">
        <v>2935.1</v>
      </c>
      <c r="AT401">
        <v>726127.78706076206</v>
      </c>
      <c r="AU401">
        <v>9032</v>
      </c>
      <c r="AV401">
        <v>5666272.7590985596</v>
      </c>
      <c r="AW401">
        <v>5886.6</v>
      </c>
      <c r="AX401">
        <v>2920807.9199784901</v>
      </c>
      <c r="AY401">
        <v>448.5</v>
      </c>
      <c r="AZ401">
        <v>11324.8</v>
      </c>
      <c r="BA401">
        <v>18114545</v>
      </c>
      <c r="BB401">
        <v>22792261426222.602</v>
      </c>
      <c r="BC401">
        <v>2923282</v>
      </c>
      <c r="BD401">
        <v>33305808</v>
      </c>
    </row>
    <row r="402" spans="29:56" x14ac:dyDescent="0.25">
      <c r="AC402">
        <v>1</v>
      </c>
      <c r="AD402" s="1">
        <v>43732.476261574076</v>
      </c>
      <c r="AE402" t="s">
        <v>28</v>
      </c>
      <c r="AF402">
        <v>2003</v>
      </c>
      <c r="AG402">
        <v>420</v>
      </c>
      <c r="AH402" t="s">
        <v>38</v>
      </c>
      <c r="AI402">
        <v>501</v>
      </c>
      <c r="AJ402">
        <v>700</v>
      </c>
      <c r="AK402" t="s">
        <v>76</v>
      </c>
      <c r="AL402" t="s">
        <v>40</v>
      </c>
      <c r="AM402" t="s">
        <v>74</v>
      </c>
      <c r="AN402">
        <v>30020</v>
      </c>
      <c r="AO402" t="s">
        <v>33</v>
      </c>
      <c r="AP402" t="s">
        <v>34</v>
      </c>
      <c r="AQ402">
        <v>3</v>
      </c>
      <c r="AR402">
        <v>3</v>
      </c>
      <c r="AS402">
        <v>3166.7</v>
      </c>
      <c r="AT402">
        <v>3403146.8699967298</v>
      </c>
      <c r="AU402">
        <v>8982.1</v>
      </c>
      <c r="AV402">
        <v>22935624.507857502</v>
      </c>
      <c r="AW402">
        <v>6185.2</v>
      </c>
      <c r="AX402">
        <v>12983105.0351937</v>
      </c>
      <c r="AY402">
        <v>0</v>
      </c>
      <c r="AZ402">
        <v>21689.8</v>
      </c>
      <c r="BA402">
        <v>17543973</v>
      </c>
      <c r="BB402">
        <v>87500079605310.703</v>
      </c>
      <c r="BC402">
        <v>0</v>
      </c>
      <c r="BD402">
        <v>57794870</v>
      </c>
    </row>
    <row r="403" spans="29:56" x14ac:dyDescent="0.25">
      <c r="AC403">
        <v>1</v>
      </c>
      <c r="AD403" s="1">
        <v>43732.476261574076</v>
      </c>
      <c r="AE403" t="s">
        <v>28</v>
      </c>
      <c r="AF403">
        <v>2003</v>
      </c>
      <c r="AG403">
        <v>430</v>
      </c>
      <c r="AH403" t="s">
        <v>43</v>
      </c>
      <c r="AI403">
        <v>501</v>
      </c>
      <c r="AJ403">
        <v>700</v>
      </c>
      <c r="AK403" t="s">
        <v>78</v>
      </c>
      <c r="AL403" t="s">
        <v>40</v>
      </c>
      <c r="AM403" t="s">
        <v>74</v>
      </c>
      <c r="AN403">
        <v>30020</v>
      </c>
      <c r="AO403" t="s">
        <v>33</v>
      </c>
      <c r="AP403" t="s">
        <v>34</v>
      </c>
      <c r="AQ403">
        <v>2</v>
      </c>
      <c r="AR403">
        <v>2</v>
      </c>
      <c r="AS403">
        <v>2451.4</v>
      </c>
      <c r="AT403">
        <v>1862768.8671746999</v>
      </c>
      <c r="AU403">
        <v>10696</v>
      </c>
      <c r="AV403">
        <v>29061921.027563501</v>
      </c>
      <c r="AW403">
        <v>4277.3</v>
      </c>
      <c r="AX403">
        <v>5671105.1450303504</v>
      </c>
      <c r="AY403">
        <v>0</v>
      </c>
      <c r="AZ403">
        <v>34535.5</v>
      </c>
      <c r="BA403">
        <v>18662669</v>
      </c>
      <c r="BB403">
        <v>88477541560943.703</v>
      </c>
      <c r="BC403">
        <v>0</v>
      </c>
      <c r="BD403">
        <v>138178483</v>
      </c>
    </row>
    <row r="404" spans="29:56" x14ac:dyDescent="0.25">
      <c r="AC404">
        <v>1</v>
      </c>
      <c r="AD404" s="1">
        <v>43732.476261574076</v>
      </c>
      <c r="AE404" t="s">
        <v>28</v>
      </c>
      <c r="AF404">
        <v>2003</v>
      </c>
      <c r="AG404">
        <v>440</v>
      </c>
      <c r="AH404" t="s">
        <v>49</v>
      </c>
      <c r="AI404">
        <v>501</v>
      </c>
      <c r="AJ404">
        <v>700</v>
      </c>
      <c r="AK404" t="s">
        <v>81</v>
      </c>
      <c r="AL404" t="s">
        <v>51</v>
      </c>
      <c r="AM404" t="s">
        <v>74</v>
      </c>
      <c r="AN404">
        <v>30020</v>
      </c>
      <c r="AO404" t="s">
        <v>33</v>
      </c>
      <c r="AP404" t="s">
        <v>34</v>
      </c>
      <c r="AQ404">
        <v>3</v>
      </c>
      <c r="AR404">
        <v>3</v>
      </c>
      <c r="AS404">
        <v>2152.5</v>
      </c>
      <c r="AT404">
        <v>26724.684807426202</v>
      </c>
      <c r="AU404">
        <v>9265.1</v>
      </c>
      <c r="AV404">
        <v>3947445.7672873298</v>
      </c>
      <c r="AW404">
        <v>3162.5</v>
      </c>
      <c r="AX404">
        <v>57690.929686882002</v>
      </c>
      <c r="AY404">
        <v>2129</v>
      </c>
      <c r="AZ404">
        <v>4196.1000000000004</v>
      </c>
      <c r="BA404">
        <v>13612873</v>
      </c>
      <c r="BB404">
        <v>8521403258611</v>
      </c>
      <c r="BC404">
        <v>1051795</v>
      </c>
      <c r="BD404">
        <v>26173951</v>
      </c>
    </row>
    <row r="405" spans="29:56" x14ac:dyDescent="0.25">
      <c r="AC405">
        <v>1</v>
      </c>
      <c r="AD405" s="1">
        <v>43732.476261574076</v>
      </c>
      <c r="AE405" t="s">
        <v>28</v>
      </c>
      <c r="AF405">
        <v>2003</v>
      </c>
      <c r="AG405">
        <v>450</v>
      </c>
      <c r="AH405" t="s">
        <v>53</v>
      </c>
      <c r="AI405">
        <v>501</v>
      </c>
      <c r="AJ405">
        <v>700</v>
      </c>
      <c r="AK405" t="s">
        <v>85</v>
      </c>
      <c r="AL405" t="s">
        <v>51</v>
      </c>
      <c r="AM405" t="s">
        <v>74</v>
      </c>
      <c r="AN405">
        <v>30020</v>
      </c>
      <c r="AO405" t="s">
        <v>33</v>
      </c>
      <c r="AP405" t="s">
        <v>34</v>
      </c>
      <c r="AQ405">
        <v>3</v>
      </c>
      <c r="AR405">
        <v>3</v>
      </c>
      <c r="AS405">
        <v>1788.8</v>
      </c>
      <c r="AT405">
        <v>1240774.6767899501</v>
      </c>
      <c r="AU405">
        <v>3960.9</v>
      </c>
      <c r="AV405">
        <v>8318331.56193488</v>
      </c>
      <c r="AW405">
        <v>1848.6</v>
      </c>
      <c r="AX405">
        <v>1325196.45425087</v>
      </c>
      <c r="AY405">
        <v>0</v>
      </c>
      <c r="AZ405">
        <v>6802.1</v>
      </c>
      <c r="BA405">
        <v>4093452</v>
      </c>
      <c r="BB405">
        <v>8884307277835.6895</v>
      </c>
      <c r="BC405">
        <v>0</v>
      </c>
      <c r="BD405">
        <v>16919213</v>
      </c>
    </row>
    <row r="406" spans="29:56" x14ac:dyDescent="0.25">
      <c r="AC406">
        <v>1</v>
      </c>
      <c r="AD406" s="1">
        <v>43732.476261574076</v>
      </c>
      <c r="AE406" t="s">
        <v>28</v>
      </c>
      <c r="AF406">
        <v>2005</v>
      </c>
      <c r="AG406">
        <v>10</v>
      </c>
      <c r="AH406" t="s">
        <v>29</v>
      </c>
      <c r="AI406">
        <v>1</v>
      </c>
      <c r="AJ406">
        <v>100</v>
      </c>
      <c r="AK406" t="s">
        <v>30</v>
      </c>
      <c r="AL406" t="s">
        <v>31</v>
      </c>
      <c r="AM406" t="s">
        <v>32</v>
      </c>
      <c r="AN406">
        <v>30020</v>
      </c>
      <c r="AO406" t="s">
        <v>33</v>
      </c>
      <c r="AP406" t="s">
        <v>34</v>
      </c>
      <c r="AQ406">
        <v>22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</row>
    <row r="407" spans="29:56" x14ac:dyDescent="0.25">
      <c r="AC407">
        <v>1</v>
      </c>
      <c r="AD407" s="1">
        <v>43732.476261574076</v>
      </c>
      <c r="AE407" t="s">
        <v>28</v>
      </c>
      <c r="AF407">
        <v>2005</v>
      </c>
      <c r="AG407">
        <v>11</v>
      </c>
      <c r="AH407" t="s">
        <v>29</v>
      </c>
      <c r="AI407">
        <v>1</v>
      </c>
      <c r="AJ407">
        <v>100</v>
      </c>
      <c r="AK407" t="s">
        <v>35</v>
      </c>
      <c r="AL407" t="s">
        <v>31</v>
      </c>
      <c r="AM407" t="s">
        <v>32</v>
      </c>
      <c r="AN407">
        <v>30020</v>
      </c>
      <c r="AO407" t="s">
        <v>33</v>
      </c>
      <c r="AP407" t="s">
        <v>34</v>
      </c>
      <c r="AQ407">
        <v>37</v>
      </c>
      <c r="AR407">
        <v>1</v>
      </c>
      <c r="AS407">
        <v>1.1000000000000001</v>
      </c>
      <c r="AT407">
        <v>1.3117339857285599</v>
      </c>
      <c r="AU407">
        <v>13.3</v>
      </c>
      <c r="AV407">
        <v>175.86682800349601</v>
      </c>
      <c r="AW407">
        <v>15.7</v>
      </c>
      <c r="AX407">
        <v>245.52558657192</v>
      </c>
      <c r="AY407">
        <v>0</v>
      </c>
      <c r="AZ407">
        <v>47.7</v>
      </c>
      <c r="BA407">
        <v>181433</v>
      </c>
      <c r="BB407">
        <v>32918111883.8806</v>
      </c>
      <c r="BC407">
        <v>0</v>
      </c>
      <c r="BD407">
        <v>551921</v>
      </c>
    </row>
    <row r="408" spans="29:56" x14ac:dyDescent="0.25">
      <c r="AC408">
        <v>1</v>
      </c>
      <c r="AD408" s="1">
        <v>43732.476261574076</v>
      </c>
      <c r="AE408" t="s">
        <v>28</v>
      </c>
      <c r="AF408">
        <v>2005</v>
      </c>
      <c r="AG408">
        <v>12</v>
      </c>
      <c r="AH408" t="s">
        <v>29</v>
      </c>
      <c r="AI408">
        <v>1</v>
      </c>
      <c r="AJ408">
        <v>100</v>
      </c>
      <c r="AK408" t="s">
        <v>36</v>
      </c>
      <c r="AL408" t="s">
        <v>31</v>
      </c>
      <c r="AM408" t="s">
        <v>32</v>
      </c>
      <c r="AN408">
        <v>30020</v>
      </c>
      <c r="AO408" t="s">
        <v>33</v>
      </c>
      <c r="AP408" t="s">
        <v>34</v>
      </c>
      <c r="AQ408">
        <v>27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</row>
    <row r="409" spans="29:56" x14ac:dyDescent="0.25">
      <c r="AC409">
        <v>1</v>
      </c>
      <c r="AD409" s="1">
        <v>43732.476261574076</v>
      </c>
      <c r="AE409" t="s">
        <v>28</v>
      </c>
      <c r="AF409">
        <v>2005</v>
      </c>
      <c r="AG409">
        <v>13</v>
      </c>
      <c r="AH409" t="s">
        <v>29</v>
      </c>
      <c r="AI409">
        <v>1</v>
      </c>
      <c r="AJ409">
        <v>100</v>
      </c>
      <c r="AK409" t="s">
        <v>37</v>
      </c>
      <c r="AL409" t="s">
        <v>31</v>
      </c>
      <c r="AM409" t="s">
        <v>32</v>
      </c>
      <c r="AN409">
        <v>30020</v>
      </c>
      <c r="AO409" t="s">
        <v>33</v>
      </c>
      <c r="AP409" t="s">
        <v>34</v>
      </c>
      <c r="AQ409">
        <v>31</v>
      </c>
      <c r="AR409">
        <v>1</v>
      </c>
      <c r="AS409">
        <v>3.8</v>
      </c>
      <c r="AT409">
        <v>14.3279309628084</v>
      </c>
      <c r="AU409">
        <v>14.8</v>
      </c>
      <c r="AV409">
        <v>220.34495905895301</v>
      </c>
      <c r="AW409">
        <v>46.9</v>
      </c>
      <c r="AX409">
        <v>2202.6323779686099</v>
      </c>
      <c r="AY409">
        <v>0</v>
      </c>
      <c r="AZ409">
        <v>142.80000000000001</v>
      </c>
      <c r="BA409">
        <v>184048</v>
      </c>
      <c r="BB409">
        <v>33873623651.958599</v>
      </c>
      <c r="BC409">
        <v>0</v>
      </c>
      <c r="BD409">
        <v>559874</v>
      </c>
    </row>
    <row r="410" spans="29:56" x14ac:dyDescent="0.25">
      <c r="AC410">
        <v>1</v>
      </c>
      <c r="AD410" s="1">
        <v>43732.476261574076</v>
      </c>
      <c r="AE410" t="s">
        <v>28</v>
      </c>
      <c r="AF410">
        <v>2005</v>
      </c>
      <c r="AG410">
        <v>20</v>
      </c>
      <c r="AH410" t="s">
        <v>38</v>
      </c>
      <c r="AI410">
        <v>1</v>
      </c>
      <c r="AJ410">
        <v>100</v>
      </c>
      <c r="AK410" t="s">
        <v>39</v>
      </c>
      <c r="AL410" t="s">
        <v>40</v>
      </c>
      <c r="AM410" t="s">
        <v>32</v>
      </c>
      <c r="AN410">
        <v>30020</v>
      </c>
      <c r="AO410" t="s">
        <v>33</v>
      </c>
      <c r="AP410" t="s">
        <v>34</v>
      </c>
      <c r="AQ410">
        <v>15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</row>
    <row r="411" spans="29:56" x14ac:dyDescent="0.25">
      <c r="AC411">
        <v>1</v>
      </c>
      <c r="AD411" s="1">
        <v>43732.476261574076</v>
      </c>
      <c r="AE411" t="s">
        <v>28</v>
      </c>
      <c r="AF411">
        <v>2005</v>
      </c>
      <c r="AG411">
        <v>21</v>
      </c>
      <c r="AH411" t="s">
        <v>38</v>
      </c>
      <c r="AI411">
        <v>1</v>
      </c>
      <c r="AJ411">
        <v>100</v>
      </c>
      <c r="AK411" t="s">
        <v>41</v>
      </c>
      <c r="AL411" t="s">
        <v>40</v>
      </c>
      <c r="AM411" t="s">
        <v>32</v>
      </c>
      <c r="AN411">
        <v>30020</v>
      </c>
      <c r="AO411" t="s">
        <v>33</v>
      </c>
      <c r="AP411" t="s">
        <v>34</v>
      </c>
      <c r="AQ411">
        <v>19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</row>
    <row r="412" spans="29:56" x14ac:dyDescent="0.25">
      <c r="AC412">
        <v>1</v>
      </c>
      <c r="AD412" s="1">
        <v>43732.476261574076</v>
      </c>
      <c r="AE412" t="s">
        <v>28</v>
      </c>
      <c r="AF412">
        <v>2005</v>
      </c>
      <c r="AG412">
        <v>22</v>
      </c>
      <c r="AH412" t="s">
        <v>38</v>
      </c>
      <c r="AI412">
        <v>1</v>
      </c>
      <c r="AJ412">
        <v>100</v>
      </c>
      <c r="AK412" t="s">
        <v>42</v>
      </c>
      <c r="AL412" t="s">
        <v>40</v>
      </c>
      <c r="AM412" t="s">
        <v>32</v>
      </c>
      <c r="AN412">
        <v>30020</v>
      </c>
      <c r="AO412" t="s">
        <v>33</v>
      </c>
      <c r="AP412" t="s">
        <v>34</v>
      </c>
      <c r="AQ412">
        <v>37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</row>
    <row r="413" spans="29:56" x14ac:dyDescent="0.25">
      <c r="AC413">
        <v>1</v>
      </c>
      <c r="AD413" s="1">
        <v>43732.476261574076</v>
      </c>
      <c r="AE413" t="s">
        <v>28</v>
      </c>
      <c r="AF413">
        <v>2005</v>
      </c>
      <c r="AG413">
        <v>30</v>
      </c>
      <c r="AH413" t="s">
        <v>43</v>
      </c>
      <c r="AI413">
        <v>1</v>
      </c>
      <c r="AJ413">
        <v>100</v>
      </c>
      <c r="AK413" t="s">
        <v>44</v>
      </c>
      <c r="AL413" t="s">
        <v>40</v>
      </c>
      <c r="AM413" t="s">
        <v>32</v>
      </c>
      <c r="AN413">
        <v>30020</v>
      </c>
      <c r="AO413" t="s">
        <v>33</v>
      </c>
      <c r="AP413" t="s">
        <v>34</v>
      </c>
      <c r="AQ413">
        <v>34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</row>
    <row r="414" spans="29:56" x14ac:dyDescent="0.25">
      <c r="AC414">
        <v>1</v>
      </c>
      <c r="AD414" s="1">
        <v>43732.476261574076</v>
      </c>
      <c r="AE414" t="s">
        <v>28</v>
      </c>
      <c r="AF414">
        <v>2005</v>
      </c>
      <c r="AG414">
        <v>31</v>
      </c>
      <c r="AH414" t="s">
        <v>43</v>
      </c>
      <c r="AI414">
        <v>1</v>
      </c>
      <c r="AJ414">
        <v>100</v>
      </c>
      <c r="AK414" t="s">
        <v>45</v>
      </c>
      <c r="AL414" t="s">
        <v>40</v>
      </c>
      <c r="AM414" t="s">
        <v>32</v>
      </c>
      <c r="AN414">
        <v>30020</v>
      </c>
      <c r="AO414" t="s">
        <v>33</v>
      </c>
      <c r="AP414" t="s">
        <v>34</v>
      </c>
      <c r="AQ414">
        <v>49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</row>
    <row r="415" spans="29:56" x14ac:dyDescent="0.25">
      <c r="AC415">
        <v>1</v>
      </c>
      <c r="AD415" s="1">
        <v>43732.476261574076</v>
      </c>
      <c r="AE415" t="s">
        <v>28</v>
      </c>
      <c r="AF415">
        <v>2005</v>
      </c>
      <c r="AG415">
        <v>32</v>
      </c>
      <c r="AH415" t="s">
        <v>43</v>
      </c>
      <c r="AI415">
        <v>1</v>
      </c>
      <c r="AJ415">
        <v>100</v>
      </c>
      <c r="AK415" t="s">
        <v>46</v>
      </c>
      <c r="AL415" t="s">
        <v>40</v>
      </c>
      <c r="AM415" t="s">
        <v>32</v>
      </c>
      <c r="AN415">
        <v>30020</v>
      </c>
      <c r="AO415" t="s">
        <v>33</v>
      </c>
      <c r="AP415" t="s">
        <v>34</v>
      </c>
      <c r="AQ415">
        <v>13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</row>
    <row r="416" spans="29:56" x14ac:dyDescent="0.25">
      <c r="AC416">
        <v>1</v>
      </c>
      <c r="AD416" s="1">
        <v>43732.476261574076</v>
      </c>
      <c r="AE416" t="s">
        <v>28</v>
      </c>
      <c r="AF416">
        <v>2005</v>
      </c>
      <c r="AG416">
        <v>33</v>
      </c>
      <c r="AH416" t="s">
        <v>43</v>
      </c>
      <c r="AI416">
        <v>1</v>
      </c>
      <c r="AJ416">
        <v>100</v>
      </c>
      <c r="AK416" t="s">
        <v>47</v>
      </c>
      <c r="AL416" t="s">
        <v>40</v>
      </c>
      <c r="AM416" t="s">
        <v>32</v>
      </c>
      <c r="AN416">
        <v>30020</v>
      </c>
      <c r="AO416" t="s">
        <v>33</v>
      </c>
      <c r="AP416" t="s">
        <v>34</v>
      </c>
      <c r="AQ416">
        <v>6</v>
      </c>
      <c r="AR416">
        <v>1</v>
      </c>
      <c r="AS416">
        <v>19.7</v>
      </c>
      <c r="AT416">
        <v>386.319621477265</v>
      </c>
      <c r="AU416">
        <v>41.8</v>
      </c>
      <c r="AV416">
        <v>1748.84391795955</v>
      </c>
      <c r="AW416">
        <v>103.4</v>
      </c>
      <c r="AX416">
        <v>10688.870016540301</v>
      </c>
      <c r="AY416">
        <v>0</v>
      </c>
      <c r="AZ416">
        <v>369.2</v>
      </c>
      <c r="BA416">
        <v>219972</v>
      </c>
      <c r="BB416">
        <v>48387822619.014397</v>
      </c>
      <c r="BC416">
        <v>0</v>
      </c>
      <c r="BD416">
        <v>785521</v>
      </c>
    </row>
    <row r="417" spans="29:56" x14ac:dyDescent="0.25">
      <c r="AC417">
        <v>1</v>
      </c>
      <c r="AD417" s="1">
        <v>43732.476261574076</v>
      </c>
      <c r="AE417" t="s">
        <v>28</v>
      </c>
      <c r="AF417">
        <v>2005</v>
      </c>
      <c r="AG417">
        <v>35</v>
      </c>
      <c r="AH417" t="s">
        <v>43</v>
      </c>
      <c r="AI417">
        <v>1</v>
      </c>
      <c r="AJ417">
        <v>100</v>
      </c>
      <c r="AK417" t="s">
        <v>48</v>
      </c>
      <c r="AL417" t="s">
        <v>40</v>
      </c>
      <c r="AM417" t="s">
        <v>32</v>
      </c>
      <c r="AN417">
        <v>30020</v>
      </c>
      <c r="AO417" t="s">
        <v>33</v>
      </c>
      <c r="AP417" t="s">
        <v>34</v>
      </c>
      <c r="AQ417">
        <v>7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</row>
    <row r="418" spans="29:56" x14ac:dyDescent="0.25">
      <c r="AC418">
        <v>1</v>
      </c>
      <c r="AD418" s="1">
        <v>43732.476261574076</v>
      </c>
      <c r="AE418" t="s">
        <v>28</v>
      </c>
      <c r="AF418">
        <v>2005</v>
      </c>
      <c r="AG418">
        <v>40</v>
      </c>
      <c r="AH418" t="s">
        <v>49</v>
      </c>
      <c r="AI418">
        <v>1</v>
      </c>
      <c r="AJ418">
        <v>100</v>
      </c>
      <c r="AK418" t="s">
        <v>50</v>
      </c>
      <c r="AL418" t="s">
        <v>51</v>
      </c>
      <c r="AM418" t="s">
        <v>32</v>
      </c>
      <c r="AN418">
        <v>30020</v>
      </c>
      <c r="AO418" t="s">
        <v>33</v>
      </c>
      <c r="AP418" t="s">
        <v>34</v>
      </c>
      <c r="AQ418">
        <v>8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</row>
    <row r="419" spans="29:56" x14ac:dyDescent="0.25">
      <c r="AC419">
        <v>1</v>
      </c>
      <c r="AD419" s="1">
        <v>43732.476261574076</v>
      </c>
      <c r="AE419" t="s">
        <v>28</v>
      </c>
      <c r="AF419">
        <v>2005</v>
      </c>
      <c r="AG419">
        <v>41</v>
      </c>
      <c r="AH419" t="s">
        <v>49</v>
      </c>
      <c r="AI419">
        <v>1</v>
      </c>
      <c r="AJ419">
        <v>100</v>
      </c>
      <c r="AK419" t="s">
        <v>52</v>
      </c>
      <c r="AL419" t="s">
        <v>51</v>
      </c>
      <c r="AM419" t="s">
        <v>32</v>
      </c>
      <c r="AN419">
        <v>30020</v>
      </c>
      <c r="AO419" t="s">
        <v>33</v>
      </c>
      <c r="AP419" t="s">
        <v>34</v>
      </c>
      <c r="AQ419">
        <v>7</v>
      </c>
      <c r="AR419">
        <v>1</v>
      </c>
      <c r="AS419">
        <v>2.1</v>
      </c>
      <c r="AT419">
        <v>4.32261218833579</v>
      </c>
      <c r="AU419">
        <v>6</v>
      </c>
      <c r="AV419">
        <v>36.528293911707202</v>
      </c>
      <c r="AW419">
        <v>14</v>
      </c>
      <c r="AX419">
        <v>194.87182447962101</v>
      </c>
      <c r="AY419">
        <v>0</v>
      </c>
      <c r="AZ419">
        <v>48.1</v>
      </c>
      <c r="BA419">
        <v>40580</v>
      </c>
      <c r="BB419">
        <v>1646767040.2888501</v>
      </c>
      <c r="BC419">
        <v>0</v>
      </c>
      <c r="BD419">
        <v>139881</v>
      </c>
    </row>
    <row r="420" spans="29:56" x14ac:dyDescent="0.25">
      <c r="AC420">
        <v>1</v>
      </c>
      <c r="AD420" s="1">
        <v>43732.476261574076</v>
      </c>
      <c r="AE420" t="s">
        <v>28</v>
      </c>
      <c r="AF420">
        <v>2005</v>
      </c>
      <c r="AG420">
        <v>50</v>
      </c>
      <c r="AH420" t="s">
        <v>53</v>
      </c>
      <c r="AI420">
        <v>1</v>
      </c>
      <c r="AJ420">
        <v>100</v>
      </c>
      <c r="AK420" t="s">
        <v>54</v>
      </c>
      <c r="AL420" t="s">
        <v>51</v>
      </c>
      <c r="AM420" t="s">
        <v>32</v>
      </c>
      <c r="AN420">
        <v>30020</v>
      </c>
      <c r="AO420" t="s">
        <v>33</v>
      </c>
      <c r="AP420" t="s">
        <v>34</v>
      </c>
      <c r="AQ420">
        <v>9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</row>
    <row r="421" spans="29:56" x14ac:dyDescent="0.25">
      <c r="AC421">
        <v>1</v>
      </c>
      <c r="AD421" s="1">
        <v>43732.476261574076</v>
      </c>
      <c r="AE421" t="s">
        <v>28</v>
      </c>
      <c r="AF421">
        <v>2005</v>
      </c>
      <c r="AG421">
        <v>110</v>
      </c>
      <c r="AH421" t="s">
        <v>29</v>
      </c>
      <c r="AI421">
        <v>101</v>
      </c>
      <c r="AJ421">
        <v>200</v>
      </c>
      <c r="AK421" t="s">
        <v>55</v>
      </c>
      <c r="AL421" t="s">
        <v>31</v>
      </c>
      <c r="AM421" t="s">
        <v>56</v>
      </c>
      <c r="AN421">
        <v>30020</v>
      </c>
      <c r="AO421" t="s">
        <v>33</v>
      </c>
      <c r="AP421" t="s">
        <v>34</v>
      </c>
      <c r="AQ421">
        <v>11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</row>
    <row r="422" spans="29:56" x14ac:dyDescent="0.25">
      <c r="AC422">
        <v>1</v>
      </c>
      <c r="AD422" s="1">
        <v>43732.476261574076</v>
      </c>
      <c r="AE422" t="s">
        <v>28</v>
      </c>
      <c r="AF422">
        <v>2005</v>
      </c>
      <c r="AG422">
        <v>111</v>
      </c>
      <c r="AH422" t="s">
        <v>29</v>
      </c>
      <c r="AI422">
        <v>101</v>
      </c>
      <c r="AJ422">
        <v>200</v>
      </c>
      <c r="AK422" t="s">
        <v>57</v>
      </c>
      <c r="AL422" t="s">
        <v>31</v>
      </c>
      <c r="AM422" t="s">
        <v>32</v>
      </c>
      <c r="AN422">
        <v>30020</v>
      </c>
      <c r="AO422" t="s">
        <v>33</v>
      </c>
      <c r="AP422" t="s">
        <v>34</v>
      </c>
      <c r="AQ422">
        <v>21</v>
      </c>
      <c r="AR422">
        <v>7</v>
      </c>
      <c r="AS422">
        <v>135.9</v>
      </c>
      <c r="AT422">
        <v>8686.60257463376</v>
      </c>
      <c r="AU422">
        <v>367.8</v>
      </c>
      <c r="AV422">
        <v>63716.404182108898</v>
      </c>
      <c r="AW422">
        <v>1107.7</v>
      </c>
      <c r="AX422">
        <v>577515.39202789904</v>
      </c>
      <c r="AY422">
        <v>0</v>
      </c>
      <c r="AZ422">
        <v>2693</v>
      </c>
      <c r="BA422">
        <v>2999064</v>
      </c>
      <c r="BB422">
        <v>4236086988403.5298</v>
      </c>
      <c r="BC422">
        <v>0</v>
      </c>
      <c r="BD422">
        <v>7292419</v>
      </c>
    </row>
    <row r="423" spans="29:56" x14ac:dyDescent="0.25">
      <c r="AC423">
        <v>1</v>
      </c>
      <c r="AD423" s="1">
        <v>43732.476261574076</v>
      </c>
      <c r="AE423" t="s">
        <v>28</v>
      </c>
      <c r="AF423">
        <v>2005</v>
      </c>
      <c r="AG423">
        <v>112</v>
      </c>
      <c r="AH423" t="s">
        <v>29</v>
      </c>
      <c r="AI423">
        <v>101</v>
      </c>
      <c r="AJ423">
        <v>200</v>
      </c>
      <c r="AK423" t="s">
        <v>58</v>
      </c>
      <c r="AL423" t="s">
        <v>31</v>
      </c>
      <c r="AM423" t="s">
        <v>56</v>
      </c>
      <c r="AN423">
        <v>30020</v>
      </c>
      <c r="AO423" t="s">
        <v>33</v>
      </c>
      <c r="AP423" t="s">
        <v>34</v>
      </c>
      <c r="AQ423">
        <v>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</row>
    <row r="424" spans="29:56" x14ac:dyDescent="0.25">
      <c r="AC424">
        <v>1</v>
      </c>
      <c r="AD424" s="1">
        <v>43732.476261574076</v>
      </c>
      <c r="AE424" t="s">
        <v>28</v>
      </c>
      <c r="AF424">
        <v>2005</v>
      </c>
      <c r="AG424">
        <v>120</v>
      </c>
      <c r="AH424" t="s">
        <v>38</v>
      </c>
      <c r="AI424">
        <v>101</v>
      </c>
      <c r="AJ424">
        <v>200</v>
      </c>
      <c r="AK424" t="s">
        <v>59</v>
      </c>
      <c r="AL424" t="s">
        <v>40</v>
      </c>
      <c r="AM424" t="s">
        <v>56</v>
      </c>
      <c r="AN424">
        <v>30020</v>
      </c>
      <c r="AO424" t="s">
        <v>33</v>
      </c>
      <c r="AP424" t="s">
        <v>34</v>
      </c>
      <c r="AQ424">
        <v>18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</row>
    <row r="425" spans="29:56" x14ac:dyDescent="0.25">
      <c r="AC425">
        <v>1</v>
      </c>
      <c r="AD425" s="1">
        <v>43732.476261574076</v>
      </c>
      <c r="AE425" t="s">
        <v>28</v>
      </c>
      <c r="AF425">
        <v>2005</v>
      </c>
      <c r="AG425">
        <v>121</v>
      </c>
      <c r="AH425" t="s">
        <v>38</v>
      </c>
      <c r="AI425">
        <v>101</v>
      </c>
      <c r="AJ425">
        <v>200</v>
      </c>
      <c r="AK425" t="s">
        <v>60</v>
      </c>
      <c r="AL425" t="s">
        <v>40</v>
      </c>
      <c r="AM425" t="s">
        <v>32</v>
      </c>
      <c r="AN425">
        <v>30020</v>
      </c>
      <c r="AO425" t="s">
        <v>33</v>
      </c>
      <c r="AP425" t="s">
        <v>34</v>
      </c>
      <c r="AQ425">
        <v>24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</row>
    <row r="426" spans="29:56" x14ac:dyDescent="0.25">
      <c r="AC426">
        <v>1</v>
      </c>
      <c r="AD426" s="1">
        <v>43732.476261574076</v>
      </c>
      <c r="AE426" t="s">
        <v>28</v>
      </c>
      <c r="AF426">
        <v>2005</v>
      </c>
      <c r="AG426">
        <v>122</v>
      </c>
      <c r="AH426" t="s">
        <v>38</v>
      </c>
      <c r="AI426">
        <v>101</v>
      </c>
      <c r="AJ426">
        <v>200</v>
      </c>
      <c r="AK426" t="s">
        <v>61</v>
      </c>
      <c r="AL426" t="s">
        <v>40</v>
      </c>
      <c r="AM426" t="s">
        <v>32</v>
      </c>
      <c r="AN426">
        <v>30020</v>
      </c>
      <c r="AO426" t="s">
        <v>33</v>
      </c>
      <c r="AP426" t="s">
        <v>34</v>
      </c>
      <c r="AQ426">
        <v>20</v>
      </c>
      <c r="AR426">
        <v>5</v>
      </c>
      <c r="AS426">
        <v>137</v>
      </c>
      <c r="AT426">
        <v>3962.7796553779799</v>
      </c>
      <c r="AU426">
        <v>348.7</v>
      </c>
      <c r="AV426">
        <v>27865.796667729701</v>
      </c>
      <c r="AW426">
        <v>686.2</v>
      </c>
      <c r="AX426">
        <v>99495.471590741494</v>
      </c>
      <c r="AY426">
        <v>26</v>
      </c>
      <c r="AZ426">
        <v>1346.4</v>
      </c>
      <c r="BA426">
        <v>1747468</v>
      </c>
      <c r="BB426">
        <v>699640358995.18896</v>
      </c>
      <c r="BC426">
        <v>0</v>
      </c>
      <c r="BD426">
        <v>3498148</v>
      </c>
    </row>
    <row r="427" spans="29:56" x14ac:dyDescent="0.25">
      <c r="AC427">
        <v>1</v>
      </c>
      <c r="AD427" s="1">
        <v>43732.476261574076</v>
      </c>
      <c r="AE427" t="s">
        <v>28</v>
      </c>
      <c r="AF427">
        <v>2005</v>
      </c>
      <c r="AG427">
        <v>130</v>
      </c>
      <c r="AH427" t="s">
        <v>43</v>
      </c>
      <c r="AI427">
        <v>101</v>
      </c>
      <c r="AJ427">
        <v>200</v>
      </c>
      <c r="AK427" t="s">
        <v>62</v>
      </c>
      <c r="AL427" t="s">
        <v>40</v>
      </c>
      <c r="AM427" t="s">
        <v>56</v>
      </c>
      <c r="AN427">
        <v>30020</v>
      </c>
      <c r="AO427" t="s">
        <v>33</v>
      </c>
      <c r="AP427" t="s">
        <v>34</v>
      </c>
      <c r="AQ427">
        <v>32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</row>
    <row r="428" spans="29:56" x14ac:dyDescent="0.25">
      <c r="AC428">
        <v>1</v>
      </c>
      <c r="AD428" s="1">
        <v>43732.476261574076</v>
      </c>
      <c r="AE428" t="s">
        <v>28</v>
      </c>
      <c r="AF428">
        <v>2005</v>
      </c>
      <c r="AG428">
        <v>131</v>
      </c>
      <c r="AH428" t="s">
        <v>43</v>
      </c>
      <c r="AI428">
        <v>101</v>
      </c>
      <c r="AJ428">
        <v>200</v>
      </c>
      <c r="AK428" t="s">
        <v>63</v>
      </c>
      <c r="AL428" t="s">
        <v>40</v>
      </c>
      <c r="AM428" t="s">
        <v>32</v>
      </c>
      <c r="AN428">
        <v>30020</v>
      </c>
      <c r="AO428" t="s">
        <v>33</v>
      </c>
      <c r="AP428" t="s">
        <v>34</v>
      </c>
      <c r="AQ428">
        <v>41</v>
      </c>
      <c r="AR428">
        <v>5</v>
      </c>
      <c r="AS428">
        <v>46.5</v>
      </c>
      <c r="AT428">
        <v>948.53136015037398</v>
      </c>
      <c r="AU428">
        <v>117.3</v>
      </c>
      <c r="AV428">
        <v>6575.3061335372104</v>
      </c>
      <c r="AW428">
        <v>341</v>
      </c>
      <c r="AX428">
        <v>51052.608289788397</v>
      </c>
      <c r="AY428">
        <v>0</v>
      </c>
      <c r="AZ428">
        <v>797.7</v>
      </c>
      <c r="BA428">
        <v>860723</v>
      </c>
      <c r="BB428">
        <v>353901349521.75</v>
      </c>
      <c r="BC428">
        <v>0</v>
      </c>
      <c r="BD428">
        <v>2063008</v>
      </c>
    </row>
    <row r="429" spans="29:56" x14ac:dyDescent="0.25">
      <c r="AC429">
        <v>1</v>
      </c>
      <c r="AD429" s="1">
        <v>43732.476261574076</v>
      </c>
      <c r="AE429" t="s">
        <v>28</v>
      </c>
      <c r="AF429">
        <v>2005</v>
      </c>
      <c r="AG429">
        <v>132</v>
      </c>
      <c r="AH429" t="s">
        <v>43</v>
      </c>
      <c r="AI429">
        <v>101</v>
      </c>
      <c r="AJ429">
        <v>200</v>
      </c>
      <c r="AK429" t="s">
        <v>64</v>
      </c>
      <c r="AL429" t="s">
        <v>40</v>
      </c>
      <c r="AM429" t="s">
        <v>32</v>
      </c>
      <c r="AN429">
        <v>30020</v>
      </c>
      <c r="AO429" t="s">
        <v>33</v>
      </c>
      <c r="AP429" t="s">
        <v>34</v>
      </c>
      <c r="AQ429">
        <v>16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</row>
    <row r="430" spans="29:56" x14ac:dyDescent="0.25">
      <c r="AC430">
        <v>1</v>
      </c>
      <c r="AD430" s="1">
        <v>43732.476261574076</v>
      </c>
      <c r="AE430" t="s">
        <v>28</v>
      </c>
      <c r="AF430">
        <v>2005</v>
      </c>
      <c r="AG430">
        <v>133</v>
      </c>
      <c r="AH430" t="s">
        <v>43</v>
      </c>
      <c r="AI430">
        <v>101</v>
      </c>
      <c r="AJ430">
        <v>200</v>
      </c>
      <c r="AK430" t="s">
        <v>65</v>
      </c>
      <c r="AL430" t="s">
        <v>40</v>
      </c>
      <c r="AM430" t="s">
        <v>32</v>
      </c>
      <c r="AN430">
        <v>30020</v>
      </c>
      <c r="AO430" t="s">
        <v>33</v>
      </c>
      <c r="AP430" t="s">
        <v>34</v>
      </c>
      <c r="AQ430">
        <v>22</v>
      </c>
      <c r="AR430">
        <v>9</v>
      </c>
      <c r="AS430">
        <v>134.1</v>
      </c>
      <c r="AT430">
        <v>2406.4632708130498</v>
      </c>
      <c r="AU430">
        <v>463.5</v>
      </c>
      <c r="AV430">
        <v>29868.832080357399</v>
      </c>
      <c r="AW430">
        <v>1619.6</v>
      </c>
      <c r="AX430">
        <v>350992.76242541702</v>
      </c>
      <c r="AY430">
        <v>387.3</v>
      </c>
      <c r="AZ430">
        <v>2851.9</v>
      </c>
      <c r="BA430">
        <v>5597369</v>
      </c>
      <c r="BB430">
        <v>4356494449534.4502</v>
      </c>
      <c r="BC430">
        <v>1255948</v>
      </c>
      <c r="BD430">
        <v>9938790</v>
      </c>
    </row>
    <row r="431" spans="29:56" x14ac:dyDescent="0.25">
      <c r="AC431">
        <v>1</v>
      </c>
      <c r="AD431" s="1">
        <v>43732.476261574076</v>
      </c>
      <c r="AE431" t="s">
        <v>28</v>
      </c>
      <c r="AF431">
        <v>2005</v>
      </c>
      <c r="AG431">
        <v>134</v>
      </c>
      <c r="AH431" t="s">
        <v>43</v>
      </c>
      <c r="AI431">
        <v>101</v>
      </c>
      <c r="AJ431">
        <v>200</v>
      </c>
      <c r="AK431" t="s">
        <v>66</v>
      </c>
      <c r="AL431" t="s">
        <v>40</v>
      </c>
      <c r="AM431" t="s">
        <v>32</v>
      </c>
      <c r="AN431">
        <v>30020</v>
      </c>
      <c r="AO431" t="s">
        <v>33</v>
      </c>
      <c r="AP431" t="s">
        <v>34</v>
      </c>
      <c r="AQ431">
        <v>28</v>
      </c>
      <c r="AR431">
        <v>6</v>
      </c>
      <c r="AS431">
        <v>70.3</v>
      </c>
      <c r="AT431">
        <v>2224.6456269608002</v>
      </c>
      <c r="AU431">
        <v>280.2</v>
      </c>
      <c r="AV431">
        <v>37691.727580936298</v>
      </c>
      <c r="AW431">
        <v>353.4</v>
      </c>
      <c r="AX431">
        <v>56191.714226459102</v>
      </c>
      <c r="AY431">
        <v>0</v>
      </c>
      <c r="AZ431">
        <v>839.8</v>
      </c>
      <c r="BA431">
        <v>1408317</v>
      </c>
      <c r="BB431">
        <v>952045017535.20703</v>
      </c>
      <c r="BC431">
        <v>0</v>
      </c>
      <c r="BD431">
        <v>3410511</v>
      </c>
    </row>
    <row r="432" spans="29:56" x14ac:dyDescent="0.25">
      <c r="AC432">
        <v>1</v>
      </c>
      <c r="AD432" s="1">
        <v>43732.476261574076</v>
      </c>
      <c r="AE432" t="s">
        <v>28</v>
      </c>
      <c r="AF432">
        <v>2005</v>
      </c>
      <c r="AG432">
        <v>140</v>
      </c>
      <c r="AH432" t="s">
        <v>49</v>
      </c>
      <c r="AI432">
        <v>101</v>
      </c>
      <c r="AJ432">
        <v>200</v>
      </c>
      <c r="AK432" t="s">
        <v>67</v>
      </c>
      <c r="AL432" t="s">
        <v>51</v>
      </c>
      <c r="AM432" t="s">
        <v>32</v>
      </c>
      <c r="AN432">
        <v>30020</v>
      </c>
      <c r="AO432" t="s">
        <v>33</v>
      </c>
      <c r="AP432" t="s">
        <v>34</v>
      </c>
      <c r="AQ432">
        <v>12</v>
      </c>
      <c r="AR432">
        <v>5</v>
      </c>
      <c r="AS432">
        <v>115.3</v>
      </c>
      <c r="AT432">
        <v>3942.7381819279599</v>
      </c>
      <c r="AU432">
        <v>384.8</v>
      </c>
      <c r="AV432">
        <v>33209.070029843402</v>
      </c>
      <c r="AW432">
        <v>847.3</v>
      </c>
      <c r="AX432">
        <v>212741.923076882</v>
      </c>
      <c r="AY432">
        <v>0</v>
      </c>
      <c r="AZ432">
        <v>1862.5</v>
      </c>
      <c r="BA432">
        <v>2826910</v>
      </c>
      <c r="BB432">
        <v>1791892105371.5601</v>
      </c>
      <c r="BC432">
        <v>0</v>
      </c>
      <c r="BD432">
        <v>5773203</v>
      </c>
    </row>
    <row r="433" spans="29:56" x14ac:dyDescent="0.25">
      <c r="AC433">
        <v>1</v>
      </c>
      <c r="AD433" s="1">
        <v>43732.476261574076</v>
      </c>
      <c r="AE433" t="s">
        <v>28</v>
      </c>
      <c r="AF433">
        <v>2005</v>
      </c>
      <c r="AG433">
        <v>141</v>
      </c>
      <c r="AH433" t="s">
        <v>49</v>
      </c>
      <c r="AI433">
        <v>101</v>
      </c>
      <c r="AJ433">
        <v>200</v>
      </c>
      <c r="AK433" t="s">
        <v>68</v>
      </c>
      <c r="AL433" t="s">
        <v>51</v>
      </c>
      <c r="AM433" t="s">
        <v>32</v>
      </c>
      <c r="AN433">
        <v>30020</v>
      </c>
      <c r="AO433" t="s">
        <v>33</v>
      </c>
      <c r="AP433" t="s">
        <v>34</v>
      </c>
      <c r="AQ433">
        <v>8</v>
      </c>
      <c r="AR433">
        <v>4</v>
      </c>
      <c r="AS433">
        <v>91.1</v>
      </c>
      <c r="AT433">
        <v>5568.7825509144805</v>
      </c>
      <c r="AU433">
        <v>549.20000000000005</v>
      </c>
      <c r="AV433">
        <v>173645.647226178</v>
      </c>
      <c r="AW433">
        <v>480.8</v>
      </c>
      <c r="AX433">
        <v>155046.40200766301</v>
      </c>
      <c r="AY433">
        <v>0</v>
      </c>
      <c r="AZ433">
        <v>1412</v>
      </c>
      <c r="BA433">
        <v>2897846</v>
      </c>
      <c r="BB433">
        <v>4834653280238.0098</v>
      </c>
      <c r="BC433">
        <v>0</v>
      </c>
      <c r="BD433">
        <v>8097971</v>
      </c>
    </row>
    <row r="434" spans="29:56" x14ac:dyDescent="0.25">
      <c r="AC434">
        <v>1</v>
      </c>
      <c r="AD434" s="1">
        <v>43732.476261574076</v>
      </c>
      <c r="AE434" t="s">
        <v>28</v>
      </c>
      <c r="AF434">
        <v>2005</v>
      </c>
      <c r="AG434">
        <v>142</v>
      </c>
      <c r="AH434" t="s">
        <v>49</v>
      </c>
      <c r="AI434">
        <v>101</v>
      </c>
      <c r="AJ434">
        <v>200</v>
      </c>
      <c r="AK434" t="s">
        <v>69</v>
      </c>
      <c r="AL434" t="s">
        <v>51</v>
      </c>
      <c r="AM434" t="s">
        <v>32</v>
      </c>
      <c r="AN434">
        <v>30020</v>
      </c>
      <c r="AO434" t="s">
        <v>33</v>
      </c>
      <c r="AP434" t="s">
        <v>34</v>
      </c>
      <c r="AQ434">
        <v>11</v>
      </c>
      <c r="AR434">
        <v>4</v>
      </c>
      <c r="AS434">
        <v>2.4</v>
      </c>
      <c r="AT434">
        <v>1.4863211182977301</v>
      </c>
      <c r="AU434">
        <v>26.2</v>
      </c>
      <c r="AV434">
        <v>157.20989166538101</v>
      </c>
      <c r="AW434">
        <v>21.5</v>
      </c>
      <c r="AX434">
        <v>121.24707605792899</v>
      </c>
      <c r="AY434">
        <v>0</v>
      </c>
      <c r="AZ434">
        <v>46.1</v>
      </c>
      <c r="BA434">
        <v>236368</v>
      </c>
      <c r="BB434">
        <v>12824442482.2827</v>
      </c>
      <c r="BC434">
        <v>0</v>
      </c>
      <c r="BD434">
        <v>488677</v>
      </c>
    </row>
    <row r="435" spans="29:56" x14ac:dyDescent="0.25">
      <c r="AC435">
        <v>1</v>
      </c>
      <c r="AD435" s="1">
        <v>43732.476261574076</v>
      </c>
      <c r="AE435" t="s">
        <v>28</v>
      </c>
      <c r="AF435">
        <v>2005</v>
      </c>
      <c r="AG435">
        <v>143</v>
      </c>
      <c r="AH435" t="s">
        <v>49</v>
      </c>
      <c r="AI435">
        <v>101</v>
      </c>
      <c r="AJ435">
        <v>200</v>
      </c>
      <c r="AK435" t="s">
        <v>70</v>
      </c>
      <c r="AL435" t="s">
        <v>51</v>
      </c>
      <c r="AM435" t="s">
        <v>32</v>
      </c>
      <c r="AN435">
        <v>30020</v>
      </c>
      <c r="AO435" t="s">
        <v>33</v>
      </c>
      <c r="AP435" t="s">
        <v>34</v>
      </c>
      <c r="AQ435">
        <v>11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</row>
    <row r="436" spans="29:56" x14ac:dyDescent="0.25">
      <c r="AC436">
        <v>1</v>
      </c>
      <c r="AD436" s="1">
        <v>43732.476261574076</v>
      </c>
      <c r="AE436" t="s">
        <v>28</v>
      </c>
      <c r="AF436">
        <v>2005</v>
      </c>
      <c r="AG436">
        <v>150</v>
      </c>
      <c r="AH436" t="s">
        <v>53</v>
      </c>
      <c r="AI436">
        <v>101</v>
      </c>
      <c r="AJ436">
        <v>200</v>
      </c>
      <c r="AK436" t="s">
        <v>71</v>
      </c>
      <c r="AL436" t="s">
        <v>51</v>
      </c>
      <c r="AM436" t="s">
        <v>32</v>
      </c>
      <c r="AN436">
        <v>30020</v>
      </c>
      <c r="AO436" t="s">
        <v>33</v>
      </c>
      <c r="AP436" t="s">
        <v>34</v>
      </c>
      <c r="AQ436">
        <v>11</v>
      </c>
      <c r="AR436">
        <v>2</v>
      </c>
      <c r="AS436">
        <v>35.9</v>
      </c>
      <c r="AT436">
        <v>687.49544567066198</v>
      </c>
      <c r="AU436">
        <v>194.9</v>
      </c>
      <c r="AV436">
        <v>19586.7852487489</v>
      </c>
      <c r="AW436">
        <v>150.5</v>
      </c>
      <c r="AX436">
        <v>12106.534849305101</v>
      </c>
      <c r="AY436">
        <v>0</v>
      </c>
      <c r="AZ436">
        <v>395.7</v>
      </c>
      <c r="BA436">
        <v>817690</v>
      </c>
      <c r="BB436">
        <v>344915882269.60797</v>
      </c>
      <c r="BC436">
        <v>0</v>
      </c>
      <c r="BD436">
        <v>2126184</v>
      </c>
    </row>
    <row r="437" spans="29:56" x14ac:dyDescent="0.25">
      <c r="AC437">
        <v>1</v>
      </c>
      <c r="AD437" s="1">
        <v>43732.476261574076</v>
      </c>
      <c r="AE437" t="s">
        <v>28</v>
      </c>
      <c r="AF437">
        <v>2005</v>
      </c>
      <c r="AG437">
        <v>151</v>
      </c>
      <c r="AH437" t="s">
        <v>53</v>
      </c>
      <c r="AI437">
        <v>101</v>
      </c>
      <c r="AJ437">
        <v>200</v>
      </c>
      <c r="AK437" t="s">
        <v>72</v>
      </c>
      <c r="AL437" t="s">
        <v>51</v>
      </c>
      <c r="AM437" t="s">
        <v>32</v>
      </c>
      <c r="AN437">
        <v>30020</v>
      </c>
      <c r="AO437" t="s">
        <v>33</v>
      </c>
      <c r="AP437" t="s">
        <v>34</v>
      </c>
      <c r="AQ437">
        <v>26</v>
      </c>
      <c r="AR437">
        <v>3</v>
      </c>
      <c r="AS437">
        <v>10.8</v>
      </c>
      <c r="AT437">
        <v>72.105104049786803</v>
      </c>
      <c r="AU437">
        <v>39.1</v>
      </c>
      <c r="AV437">
        <v>885.56973625026603</v>
      </c>
      <c r="AW437">
        <v>74.099999999999994</v>
      </c>
      <c r="AX437">
        <v>3420.8388255629502</v>
      </c>
      <c r="AY437">
        <v>0</v>
      </c>
      <c r="AZ437">
        <v>194.6</v>
      </c>
      <c r="BA437">
        <v>269539</v>
      </c>
      <c r="BB437">
        <v>42013549199.1903</v>
      </c>
      <c r="BC437">
        <v>0</v>
      </c>
      <c r="BD437">
        <v>691782</v>
      </c>
    </row>
    <row r="438" spans="29:56" x14ac:dyDescent="0.25">
      <c r="AC438">
        <v>1</v>
      </c>
      <c r="AD438" s="1">
        <v>43732.476261574076</v>
      </c>
      <c r="AE438" t="s">
        <v>28</v>
      </c>
      <c r="AF438">
        <v>2005</v>
      </c>
      <c r="AG438">
        <v>210</v>
      </c>
      <c r="AH438" t="s">
        <v>29</v>
      </c>
      <c r="AI438">
        <v>201</v>
      </c>
      <c r="AJ438">
        <v>300</v>
      </c>
      <c r="AK438" t="s">
        <v>73</v>
      </c>
      <c r="AL438" t="s">
        <v>31</v>
      </c>
      <c r="AM438" t="s">
        <v>74</v>
      </c>
      <c r="AN438">
        <v>30020</v>
      </c>
      <c r="AO438" t="s">
        <v>33</v>
      </c>
      <c r="AP438" t="s">
        <v>34</v>
      </c>
      <c r="AQ438">
        <v>12</v>
      </c>
      <c r="AR438">
        <v>9</v>
      </c>
      <c r="AS438">
        <v>1990.8</v>
      </c>
      <c r="AT438">
        <v>196967.53403313499</v>
      </c>
      <c r="AU438">
        <v>11087.4</v>
      </c>
      <c r="AV438">
        <v>9471096.18503711</v>
      </c>
      <c r="AW438">
        <v>5550.2</v>
      </c>
      <c r="AX438">
        <v>1530961.5995304999</v>
      </c>
      <c r="AY438">
        <v>2826.9</v>
      </c>
      <c r="AZ438">
        <v>8273.6</v>
      </c>
      <c r="BA438">
        <v>30911145</v>
      </c>
      <c r="BB438">
        <v>73615606937092.703</v>
      </c>
      <c r="BC438">
        <v>12026666</v>
      </c>
      <c r="BD438">
        <v>49795623</v>
      </c>
    </row>
    <row r="439" spans="29:56" x14ac:dyDescent="0.25">
      <c r="AC439">
        <v>1</v>
      </c>
      <c r="AD439" s="1">
        <v>43732.476261574076</v>
      </c>
      <c r="AE439" t="s">
        <v>28</v>
      </c>
      <c r="AF439">
        <v>2005</v>
      </c>
      <c r="AG439">
        <v>220</v>
      </c>
      <c r="AH439" t="s">
        <v>38</v>
      </c>
      <c r="AI439">
        <v>201</v>
      </c>
      <c r="AJ439">
        <v>300</v>
      </c>
      <c r="AK439" t="s">
        <v>75</v>
      </c>
      <c r="AL439" t="s">
        <v>40</v>
      </c>
      <c r="AM439" t="s">
        <v>56</v>
      </c>
      <c r="AN439">
        <v>30020</v>
      </c>
      <c r="AO439" t="s">
        <v>33</v>
      </c>
      <c r="AP439" t="s">
        <v>34</v>
      </c>
      <c r="AQ439">
        <v>17</v>
      </c>
      <c r="AR439">
        <v>4</v>
      </c>
      <c r="AS439">
        <v>74.5</v>
      </c>
      <c r="AT439">
        <v>3465.8825935979999</v>
      </c>
      <c r="AU439">
        <v>103.7</v>
      </c>
      <c r="AV439">
        <v>6415.8907807403702</v>
      </c>
      <c r="AW439">
        <v>745.9</v>
      </c>
      <c r="AX439">
        <v>347822.17007858201</v>
      </c>
      <c r="AY439">
        <v>0</v>
      </c>
      <c r="AZ439">
        <v>1996.2</v>
      </c>
      <c r="BA439">
        <v>1039211</v>
      </c>
      <c r="BB439">
        <v>643873239810.93896</v>
      </c>
      <c r="BC439">
        <v>0</v>
      </c>
      <c r="BD439">
        <v>2740336</v>
      </c>
    </row>
    <row r="440" spans="29:56" x14ac:dyDescent="0.25">
      <c r="AC440">
        <v>1</v>
      </c>
      <c r="AD440" s="1">
        <v>43732.476261574076</v>
      </c>
      <c r="AE440" t="s">
        <v>28</v>
      </c>
      <c r="AF440">
        <v>2005</v>
      </c>
      <c r="AG440">
        <v>221</v>
      </c>
      <c r="AH440" t="s">
        <v>38</v>
      </c>
      <c r="AI440">
        <v>201</v>
      </c>
      <c r="AJ440">
        <v>300</v>
      </c>
      <c r="AK440" t="s">
        <v>76</v>
      </c>
      <c r="AL440" t="s">
        <v>40</v>
      </c>
      <c r="AM440" t="s">
        <v>74</v>
      </c>
      <c r="AN440">
        <v>30020</v>
      </c>
      <c r="AO440" t="s">
        <v>33</v>
      </c>
      <c r="AP440" t="s">
        <v>34</v>
      </c>
      <c r="AQ440">
        <v>8</v>
      </c>
      <c r="AR440">
        <v>8</v>
      </c>
      <c r="AS440">
        <v>1814.3</v>
      </c>
      <c r="AT440">
        <v>63020.623717857998</v>
      </c>
      <c r="AU440">
        <v>6966.6</v>
      </c>
      <c r="AV440">
        <v>973677.10753551696</v>
      </c>
      <c r="AW440">
        <v>2772.8</v>
      </c>
      <c r="AX440">
        <v>147199.831091706</v>
      </c>
      <c r="AY440">
        <v>1865.5</v>
      </c>
      <c r="AZ440">
        <v>3680.2</v>
      </c>
      <c r="BA440">
        <v>10647177</v>
      </c>
      <c r="BB440">
        <v>2274257176646.6899</v>
      </c>
      <c r="BC440">
        <v>7080605</v>
      </c>
      <c r="BD440">
        <v>14213748</v>
      </c>
    </row>
    <row r="441" spans="29:56" x14ac:dyDescent="0.25">
      <c r="AC441">
        <v>1</v>
      </c>
      <c r="AD441" s="1">
        <v>43732.476261574076</v>
      </c>
      <c r="AE441" t="s">
        <v>28</v>
      </c>
      <c r="AF441">
        <v>2005</v>
      </c>
      <c r="AG441">
        <v>230</v>
      </c>
      <c r="AH441" t="s">
        <v>43</v>
      </c>
      <c r="AI441">
        <v>201</v>
      </c>
      <c r="AJ441">
        <v>300</v>
      </c>
      <c r="AK441" t="s">
        <v>77</v>
      </c>
      <c r="AL441" t="s">
        <v>40</v>
      </c>
      <c r="AM441" t="s">
        <v>56</v>
      </c>
      <c r="AN441">
        <v>30020</v>
      </c>
      <c r="AO441" t="s">
        <v>33</v>
      </c>
      <c r="AP441" t="s">
        <v>34</v>
      </c>
      <c r="AQ441">
        <v>20</v>
      </c>
      <c r="AR441">
        <v>16</v>
      </c>
      <c r="AS441">
        <v>1035.8</v>
      </c>
      <c r="AT441">
        <v>27638.4371752765</v>
      </c>
      <c r="AU441">
        <v>3572.9</v>
      </c>
      <c r="AV441">
        <v>369261.90629225702</v>
      </c>
      <c r="AW441">
        <v>6897.7</v>
      </c>
      <c r="AX441">
        <v>1225720.6742801501</v>
      </c>
      <c r="AY441">
        <v>4580.5</v>
      </c>
      <c r="AZ441">
        <v>9214.9</v>
      </c>
      <c r="BA441">
        <v>23793388</v>
      </c>
      <c r="BB441">
        <v>16376177491374</v>
      </c>
      <c r="BC441">
        <v>15323543</v>
      </c>
      <c r="BD441">
        <v>32263234</v>
      </c>
    </row>
    <row r="442" spans="29:56" x14ac:dyDescent="0.25">
      <c r="AC442">
        <v>1</v>
      </c>
      <c r="AD442" s="1">
        <v>43732.476261574076</v>
      </c>
      <c r="AE442" t="s">
        <v>28</v>
      </c>
      <c r="AF442">
        <v>2005</v>
      </c>
      <c r="AG442">
        <v>231</v>
      </c>
      <c r="AH442" t="s">
        <v>43</v>
      </c>
      <c r="AI442">
        <v>201</v>
      </c>
      <c r="AJ442">
        <v>300</v>
      </c>
      <c r="AK442" t="s">
        <v>78</v>
      </c>
      <c r="AL442" t="s">
        <v>40</v>
      </c>
      <c r="AM442" t="s">
        <v>74</v>
      </c>
      <c r="AN442">
        <v>30020</v>
      </c>
      <c r="AO442" t="s">
        <v>33</v>
      </c>
      <c r="AP442" t="s">
        <v>34</v>
      </c>
      <c r="AQ442">
        <v>6</v>
      </c>
      <c r="AR442">
        <v>6</v>
      </c>
      <c r="AS442">
        <v>1928</v>
      </c>
      <c r="AT442">
        <v>136163.96116537799</v>
      </c>
      <c r="AU442">
        <v>9089.9</v>
      </c>
      <c r="AV442">
        <v>2910741.1114055398</v>
      </c>
      <c r="AW442">
        <v>3128.4</v>
      </c>
      <c r="AX442">
        <v>358502.85169635701</v>
      </c>
      <c r="AY442">
        <v>1589</v>
      </c>
      <c r="AZ442">
        <v>4667.8</v>
      </c>
      <c r="BA442">
        <v>14749406</v>
      </c>
      <c r="BB442">
        <v>7663620976194.3799</v>
      </c>
      <c r="BC442">
        <v>7632043</v>
      </c>
      <c r="BD442">
        <v>21866768</v>
      </c>
    </row>
    <row r="443" spans="29:56" x14ac:dyDescent="0.25">
      <c r="AC443">
        <v>1</v>
      </c>
      <c r="AD443" s="1">
        <v>43732.476261574076</v>
      </c>
      <c r="AE443" t="s">
        <v>28</v>
      </c>
      <c r="AF443">
        <v>2005</v>
      </c>
      <c r="AG443">
        <v>232</v>
      </c>
      <c r="AH443" t="s">
        <v>43</v>
      </c>
      <c r="AI443">
        <v>201</v>
      </c>
      <c r="AJ443">
        <v>300</v>
      </c>
      <c r="AK443" t="s">
        <v>79</v>
      </c>
      <c r="AL443" t="s">
        <v>40</v>
      </c>
      <c r="AM443" t="s">
        <v>56</v>
      </c>
      <c r="AN443">
        <v>30020</v>
      </c>
      <c r="AO443" t="s">
        <v>33</v>
      </c>
      <c r="AP443" t="s">
        <v>34</v>
      </c>
      <c r="AQ443">
        <v>3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</row>
    <row r="444" spans="29:56" x14ac:dyDescent="0.25">
      <c r="AC444">
        <v>1</v>
      </c>
      <c r="AD444" s="1">
        <v>43732.476261574076</v>
      </c>
      <c r="AE444" t="s">
        <v>28</v>
      </c>
      <c r="AF444">
        <v>2005</v>
      </c>
      <c r="AG444">
        <v>240</v>
      </c>
      <c r="AH444" t="s">
        <v>49</v>
      </c>
      <c r="AI444">
        <v>201</v>
      </c>
      <c r="AJ444">
        <v>300</v>
      </c>
      <c r="AK444" t="s">
        <v>80</v>
      </c>
      <c r="AL444" t="s">
        <v>51</v>
      </c>
      <c r="AM444" t="s">
        <v>56</v>
      </c>
      <c r="AN444">
        <v>30020</v>
      </c>
      <c r="AO444" t="s">
        <v>33</v>
      </c>
      <c r="AP444" t="s">
        <v>34</v>
      </c>
      <c r="AQ444">
        <v>8</v>
      </c>
      <c r="AR444">
        <v>8</v>
      </c>
      <c r="AS444">
        <v>1343.2</v>
      </c>
      <c r="AT444">
        <v>74524.212051101204</v>
      </c>
      <c r="AU444">
        <v>5214.8</v>
      </c>
      <c r="AV444">
        <v>603593.722172276</v>
      </c>
      <c r="AW444">
        <v>4087</v>
      </c>
      <c r="AX444">
        <v>689948.25136758504</v>
      </c>
      <c r="AY444">
        <v>2122.6</v>
      </c>
      <c r="AZ444">
        <v>6051.4</v>
      </c>
      <c r="BA444">
        <v>15867212</v>
      </c>
      <c r="BB444">
        <v>5588095756901.8604</v>
      </c>
      <c r="BC444">
        <v>10276552</v>
      </c>
      <c r="BD444">
        <v>21457872</v>
      </c>
    </row>
    <row r="445" spans="29:56" x14ac:dyDescent="0.25">
      <c r="AC445">
        <v>1</v>
      </c>
      <c r="AD445" s="1">
        <v>43732.476261574076</v>
      </c>
      <c r="AE445" t="s">
        <v>28</v>
      </c>
      <c r="AF445">
        <v>2005</v>
      </c>
      <c r="AG445">
        <v>241</v>
      </c>
      <c r="AH445" t="s">
        <v>49</v>
      </c>
      <c r="AI445">
        <v>201</v>
      </c>
      <c r="AJ445">
        <v>300</v>
      </c>
      <c r="AK445" t="s">
        <v>81</v>
      </c>
      <c r="AL445" t="s">
        <v>51</v>
      </c>
      <c r="AM445" t="s">
        <v>74</v>
      </c>
      <c r="AN445">
        <v>30020</v>
      </c>
      <c r="AO445" t="s">
        <v>33</v>
      </c>
      <c r="AP445" t="s">
        <v>34</v>
      </c>
      <c r="AQ445">
        <v>13</v>
      </c>
      <c r="AR445">
        <v>12</v>
      </c>
      <c r="AS445">
        <v>801.4</v>
      </c>
      <c r="AT445">
        <v>27284.940716220401</v>
      </c>
      <c r="AU445">
        <v>4461.3</v>
      </c>
      <c r="AV445">
        <v>951632.65562761505</v>
      </c>
      <c r="AW445">
        <v>1704.8</v>
      </c>
      <c r="AX445">
        <v>123480.98726980601</v>
      </c>
      <c r="AY445">
        <v>939.1</v>
      </c>
      <c r="AZ445">
        <v>2470.5</v>
      </c>
      <c r="BA445">
        <v>9490686</v>
      </c>
      <c r="BB445">
        <v>4306717799288.7598</v>
      </c>
      <c r="BC445">
        <v>4968687</v>
      </c>
      <c r="BD445">
        <v>14012685</v>
      </c>
    </row>
    <row r="446" spans="29:56" x14ac:dyDescent="0.25">
      <c r="AC446">
        <v>1</v>
      </c>
      <c r="AD446" s="1">
        <v>43732.476261574076</v>
      </c>
      <c r="AE446" t="s">
        <v>28</v>
      </c>
      <c r="AF446">
        <v>2005</v>
      </c>
      <c r="AG446">
        <v>250</v>
      </c>
      <c r="AH446" t="s">
        <v>53</v>
      </c>
      <c r="AI446">
        <v>201</v>
      </c>
      <c r="AJ446">
        <v>300</v>
      </c>
      <c r="AK446" t="s">
        <v>82</v>
      </c>
      <c r="AL446" t="s">
        <v>51</v>
      </c>
      <c r="AM446" t="s">
        <v>74</v>
      </c>
      <c r="AN446">
        <v>30020</v>
      </c>
      <c r="AO446" t="s">
        <v>33</v>
      </c>
      <c r="AP446" t="s">
        <v>34</v>
      </c>
      <c r="AQ446">
        <v>5</v>
      </c>
      <c r="AR446">
        <v>5</v>
      </c>
      <c r="AS446">
        <v>1286.3</v>
      </c>
      <c r="AT446">
        <v>145520.92273413599</v>
      </c>
      <c r="AU446">
        <v>7620.1</v>
      </c>
      <c r="AV446">
        <v>6320800.7547095902</v>
      </c>
      <c r="AW446">
        <v>1447.4</v>
      </c>
      <c r="AX446">
        <v>184260.71240848099</v>
      </c>
      <c r="AY446">
        <v>255.8</v>
      </c>
      <c r="AZ446">
        <v>2639</v>
      </c>
      <c r="BA446">
        <v>8574618</v>
      </c>
      <c r="BB446">
        <v>8003490001109.2695</v>
      </c>
      <c r="BC446">
        <v>721192</v>
      </c>
      <c r="BD446">
        <v>16428044</v>
      </c>
    </row>
    <row r="447" spans="29:56" x14ac:dyDescent="0.25">
      <c r="AC447">
        <v>1</v>
      </c>
      <c r="AD447" s="1">
        <v>43732.476261574076</v>
      </c>
      <c r="AE447" t="s">
        <v>28</v>
      </c>
      <c r="AF447">
        <v>2005</v>
      </c>
      <c r="AG447">
        <v>251</v>
      </c>
      <c r="AH447" t="s">
        <v>53</v>
      </c>
      <c r="AI447">
        <v>201</v>
      </c>
      <c r="AJ447">
        <v>300</v>
      </c>
      <c r="AK447" t="s">
        <v>83</v>
      </c>
      <c r="AL447" t="s">
        <v>51</v>
      </c>
      <c r="AM447" t="s">
        <v>74</v>
      </c>
      <c r="AN447">
        <v>30020</v>
      </c>
      <c r="AO447" t="s">
        <v>33</v>
      </c>
      <c r="AP447" t="s">
        <v>34</v>
      </c>
      <c r="AQ447">
        <v>25</v>
      </c>
      <c r="AR447">
        <v>22</v>
      </c>
      <c r="AS447">
        <v>488.4</v>
      </c>
      <c r="AT447">
        <v>9689.0388760601199</v>
      </c>
      <c r="AU447">
        <v>2251.9</v>
      </c>
      <c r="AV447">
        <v>224863.134220198</v>
      </c>
      <c r="AW447">
        <v>1917.9</v>
      </c>
      <c r="AX447">
        <v>149422.49819795799</v>
      </c>
      <c r="AY447">
        <v>1120</v>
      </c>
      <c r="AZ447">
        <v>2715.7</v>
      </c>
      <c r="BA447">
        <v>8843360</v>
      </c>
      <c r="BB447">
        <v>3467796104195.9702</v>
      </c>
      <c r="BC447">
        <v>4999776</v>
      </c>
      <c r="BD447">
        <v>12686945</v>
      </c>
    </row>
    <row r="448" spans="29:56" x14ac:dyDescent="0.25">
      <c r="AC448">
        <v>1</v>
      </c>
      <c r="AD448" s="1">
        <v>43732.476261574076</v>
      </c>
      <c r="AE448" t="s">
        <v>28</v>
      </c>
      <c r="AF448">
        <v>2005</v>
      </c>
      <c r="AG448">
        <v>310</v>
      </c>
      <c r="AH448" t="s">
        <v>29</v>
      </c>
      <c r="AI448">
        <v>301</v>
      </c>
      <c r="AJ448">
        <v>500</v>
      </c>
      <c r="AK448" t="s">
        <v>73</v>
      </c>
      <c r="AL448" t="s">
        <v>31</v>
      </c>
      <c r="AM448" t="s">
        <v>74</v>
      </c>
      <c r="AN448">
        <v>30020</v>
      </c>
      <c r="AO448" t="s">
        <v>33</v>
      </c>
      <c r="AP448" t="s">
        <v>34</v>
      </c>
      <c r="AQ448">
        <v>9</v>
      </c>
      <c r="AR448">
        <v>9</v>
      </c>
      <c r="AS448">
        <v>2224.5</v>
      </c>
      <c r="AT448">
        <v>303199.95273482701</v>
      </c>
      <c r="AU448">
        <v>9351.1</v>
      </c>
      <c r="AV448">
        <v>3624128.8641043101</v>
      </c>
      <c r="AW448">
        <v>5630.3</v>
      </c>
      <c r="AX448">
        <v>1942442.09012832</v>
      </c>
      <c r="AY448">
        <v>2416.4</v>
      </c>
      <c r="AZ448">
        <v>8844.2000000000007</v>
      </c>
      <c r="BA448">
        <v>23668554</v>
      </c>
      <c r="BB448">
        <v>23217881078767.602</v>
      </c>
      <c r="BC448">
        <v>12557108</v>
      </c>
      <c r="BD448">
        <v>34780000</v>
      </c>
    </row>
    <row r="449" spans="29:56" x14ac:dyDescent="0.25">
      <c r="AC449">
        <v>1</v>
      </c>
      <c r="AD449" s="1">
        <v>43732.476261574076</v>
      </c>
      <c r="AE449" t="s">
        <v>28</v>
      </c>
      <c r="AF449">
        <v>2005</v>
      </c>
      <c r="AG449">
        <v>320</v>
      </c>
      <c r="AH449" t="s">
        <v>38</v>
      </c>
      <c r="AI449">
        <v>301</v>
      </c>
      <c r="AJ449">
        <v>500</v>
      </c>
      <c r="AK449" t="s">
        <v>76</v>
      </c>
      <c r="AL449" t="s">
        <v>40</v>
      </c>
      <c r="AM449" t="s">
        <v>74</v>
      </c>
      <c r="AN449">
        <v>30020</v>
      </c>
      <c r="AO449" t="s">
        <v>33</v>
      </c>
      <c r="AP449" t="s">
        <v>34</v>
      </c>
      <c r="AQ449">
        <v>10</v>
      </c>
      <c r="AR449">
        <v>10</v>
      </c>
      <c r="AS449">
        <v>3325.7</v>
      </c>
      <c r="AT449">
        <v>243022.69287606899</v>
      </c>
      <c r="AU449">
        <v>12458.5</v>
      </c>
      <c r="AV449">
        <v>2539613.52938858</v>
      </c>
      <c r="AW449">
        <v>5334.3</v>
      </c>
      <c r="AX449">
        <v>625222.26790912205</v>
      </c>
      <c r="AY449">
        <v>3545.7</v>
      </c>
      <c r="AZ449">
        <v>7122.9</v>
      </c>
      <c r="BA449">
        <v>19982871</v>
      </c>
      <c r="BB449">
        <v>6533640589962.2598</v>
      </c>
      <c r="BC449">
        <v>14200976</v>
      </c>
      <c r="BD449">
        <v>25764766</v>
      </c>
    </row>
    <row r="450" spans="29:56" x14ac:dyDescent="0.25">
      <c r="AC450">
        <v>1</v>
      </c>
      <c r="AD450" s="1">
        <v>43732.476261574076</v>
      </c>
      <c r="AE450" t="s">
        <v>28</v>
      </c>
      <c r="AF450">
        <v>2005</v>
      </c>
      <c r="AG450">
        <v>330</v>
      </c>
      <c r="AH450" t="s">
        <v>43</v>
      </c>
      <c r="AI450">
        <v>301</v>
      </c>
      <c r="AJ450">
        <v>500</v>
      </c>
      <c r="AK450" t="s">
        <v>78</v>
      </c>
      <c r="AL450" t="s">
        <v>40</v>
      </c>
      <c r="AM450" t="s">
        <v>74</v>
      </c>
      <c r="AN450">
        <v>30020</v>
      </c>
      <c r="AO450" t="s">
        <v>33</v>
      </c>
      <c r="AP450" t="s">
        <v>34</v>
      </c>
      <c r="AQ450">
        <v>8</v>
      </c>
      <c r="AR450">
        <v>8</v>
      </c>
      <c r="AS450">
        <v>1870.4</v>
      </c>
      <c r="AT450">
        <v>24927.176099375502</v>
      </c>
      <c r="AU450">
        <v>8996.1</v>
      </c>
      <c r="AV450">
        <v>1110630.9244826999</v>
      </c>
      <c r="AW450">
        <v>5446.1</v>
      </c>
      <c r="AX450">
        <v>211342.53766895999</v>
      </c>
      <c r="AY450">
        <v>4358.8</v>
      </c>
      <c r="AZ450">
        <v>6533.3</v>
      </c>
      <c r="BA450">
        <v>26194680</v>
      </c>
      <c r="BB450">
        <v>9416371796710.5508</v>
      </c>
      <c r="BC450">
        <v>18937415</v>
      </c>
      <c r="BD450">
        <v>33451944</v>
      </c>
    </row>
    <row r="451" spans="29:56" x14ac:dyDescent="0.25">
      <c r="AC451">
        <v>1</v>
      </c>
      <c r="AD451" s="1">
        <v>43732.476261574076</v>
      </c>
      <c r="AE451" t="s">
        <v>28</v>
      </c>
      <c r="AF451">
        <v>2005</v>
      </c>
      <c r="AG451">
        <v>340</v>
      </c>
      <c r="AH451" t="s">
        <v>49</v>
      </c>
      <c r="AI451">
        <v>301</v>
      </c>
      <c r="AJ451">
        <v>500</v>
      </c>
      <c r="AK451" t="s">
        <v>80</v>
      </c>
      <c r="AL451" t="s">
        <v>51</v>
      </c>
      <c r="AM451" t="s">
        <v>56</v>
      </c>
      <c r="AN451">
        <v>30020</v>
      </c>
      <c r="AO451" t="s">
        <v>33</v>
      </c>
      <c r="AP451" t="s">
        <v>34</v>
      </c>
      <c r="AQ451">
        <v>2</v>
      </c>
      <c r="AR451">
        <v>2</v>
      </c>
      <c r="AS451">
        <v>1111.4000000000001</v>
      </c>
      <c r="AT451">
        <v>3180.66777812998</v>
      </c>
      <c r="AU451">
        <v>4977.3999999999996</v>
      </c>
      <c r="AV451">
        <v>2582507.1152194198</v>
      </c>
      <c r="AW451">
        <v>1230.5999999999999</v>
      </c>
      <c r="AX451">
        <v>3899.1265019284601</v>
      </c>
      <c r="AY451">
        <v>437.2</v>
      </c>
      <c r="AZ451">
        <v>2024</v>
      </c>
      <c r="BA451">
        <v>5511009</v>
      </c>
      <c r="BB451">
        <v>3165851524515.73</v>
      </c>
      <c r="BC451">
        <v>0</v>
      </c>
      <c r="BD451">
        <v>28118591</v>
      </c>
    </row>
    <row r="452" spans="29:56" x14ac:dyDescent="0.25">
      <c r="AC452">
        <v>1</v>
      </c>
      <c r="AD452" s="1">
        <v>43732.476261574076</v>
      </c>
      <c r="AE452" t="s">
        <v>28</v>
      </c>
      <c r="AF452">
        <v>2005</v>
      </c>
      <c r="AG452">
        <v>341</v>
      </c>
      <c r="AH452" t="s">
        <v>49</v>
      </c>
      <c r="AI452">
        <v>301</v>
      </c>
      <c r="AJ452">
        <v>500</v>
      </c>
      <c r="AK452" t="s">
        <v>81</v>
      </c>
      <c r="AL452" t="s">
        <v>51</v>
      </c>
      <c r="AM452" t="s">
        <v>74</v>
      </c>
      <c r="AN452">
        <v>30020</v>
      </c>
      <c r="AO452" t="s">
        <v>33</v>
      </c>
      <c r="AP452" t="s">
        <v>34</v>
      </c>
      <c r="AQ452">
        <v>6</v>
      </c>
      <c r="AR452">
        <v>6</v>
      </c>
      <c r="AS452">
        <v>3188.7</v>
      </c>
      <c r="AT452">
        <v>114460.22043133499</v>
      </c>
      <c r="AU452">
        <v>14075</v>
      </c>
      <c r="AV452">
        <v>1751230.0935205901</v>
      </c>
      <c r="AW452">
        <v>4848.6000000000004</v>
      </c>
      <c r="AX452">
        <v>264649.70377513702</v>
      </c>
      <c r="AY452">
        <v>3526</v>
      </c>
      <c r="AZ452">
        <v>6171.3</v>
      </c>
      <c r="BA452">
        <v>21402157</v>
      </c>
      <c r="BB452">
        <v>4049114388787.71</v>
      </c>
      <c r="BC452">
        <v>16228685</v>
      </c>
      <c r="BD452">
        <v>26575629</v>
      </c>
    </row>
    <row r="453" spans="29:56" x14ac:dyDescent="0.25">
      <c r="AC453">
        <v>1</v>
      </c>
      <c r="AD453" s="1">
        <v>43732.476261574076</v>
      </c>
      <c r="AE453" t="s">
        <v>28</v>
      </c>
      <c r="AF453">
        <v>2005</v>
      </c>
      <c r="AG453">
        <v>350</v>
      </c>
      <c r="AH453" t="s">
        <v>53</v>
      </c>
      <c r="AI453">
        <v>301</v>
      </c>
      <c r="AJ453">
        <v>500</v>
      </c>
      <c r="AK453" t="s">
        <v>84</v>
      </c>
      <c r="AL453" t="s">
        <v>51</v>
      </c>
      <c r="AM453" t="s">
        <v>56</v>
      </c>
      <c r="AN453">
        <v>30020</v>
      </c>
      <c r="AO453" t="s">
        <v>33</v>
      </c>
      <c r="AP453" t="s">
        <v>34</v>
      </c>
      <c r="AQ453">
        <v>9</v>
      </c>
      <c r="AR453">
        <v>9</v>
      </c>
      <c r="AS453">
        <v>1245</v>
      </c>
      <c r="AT453">
        <v>57646.6884907356</v>
      </c>
      <c r="AU453">
        <v>3883.7</v>
      </c>
      <c r="AV453">
        <v>1070801.4534745</v>
      </c>
      <c r="AW453">
        <v>2918.7</v>
      </c>
      <c r="AX453">
        <v>316818.653009473</v>
      </c>
      <c r="AY453">
        <v>1620.7</v>
      </c>
      <c r="AZ453">
        <v>4216.6000000000004</v>
      </c>
      <c r="BA453">
        <v>9104687</v>
      </c>
      <c r="BB453">
        <v>5884984602105.9199</v>
      </c>
      <c r="BC453">
        <v>3510564</v>
      </c>
      <c r="BD453">
        <v>14698809</v>
      </c>
    </row>
    <row r="454" spans="29:56" x14ac:dyDescent="0.25">
      <c r="AC454">
        <v>1</v>
      </c>
      <c r="AD454" s="1">
        <v>43732.476261574076</v>
      </c>
      <c r="AE454" t="s">
        <v>28</v>
      </c>
      <c r="AF454">
        <v>2005</v>
      </c>
      <c r="AG454">
        <v>351</v>
      </c>
      <c r="AH454" t="s">
        <v>53</v>
      </c>
      <c r="AI454">
        <v>301</v>
      </c>
      <c r="AJ454">
        <v>500</v>
      </c>
      <c r="AK454" t="s">
        <v>85</v>
      </c>
      <c r="AL454" t="s">
        <v>51</v>
      </c>
      <c r="AM454" t="s">
        <v>74</v>
      </c>
      <c r="AN454">
        <v>30020</v>
      </c>
      <c r="AO454" t="s">
        <v>33</v>
      </c>
      <c r="AP454" t="s">
        <v>34</v>
      </c>
      <c r="AQ454">
        <v>4</v>
      </c>
      <c r="AR454">
        <v>4</v>
      </c>
      <c r="AS454">
        <v>3864.1</v>
      </c>
      <c r="AT454">
        <v>86579.702248173402</v>
      </c>
      <c r="AU454">
        <v>23119.1</v>
      </c>
      <c r="AV454">
        <v>18632363.356295101</v>
      </c>
      <c r="AW454">
        <v>2985.6</v>
      </c>
      <c r="AX454">
        <v>51688.3831585726</v>
      </c>
      <c r="AY454">
        <v>2262.1999999999998</v>
      </c>
      <c r="AZ454">
        <v>3709</v>
      </c>
      <c r="BA454">
        <v>17863197</v>
      </c>
      <c r="BB454">
        <v>11123585682350.301</v>
      </c>
      <c r="BC454">
        <v>7250578</v>
      </c>
      <c r="BD454">
        <v>28475816</v>
      </c>
    </row>
    <row r="455" spans="29:56" x14ac:dyDescent="0.25">
      <c r="AC455">
        <v>1</v>
      </c>
      <c r="AD455" s="1">
        <v>43732.476261574076</v>
      </c>
      <c r="AE455" t="s">
        <v>28</v>
      </c>
      <c r="AF455">
        <v>2005</v>
      </c>
      <c r="AG455">
        <v>410</v>
      </c>
      <c r="AH455" t="s">
        <v>29</v>
      </c>
      <c r="AI455">
        <v>501</v>
      </c>
      <c r="AJ455">
        <v>700</v>
      </c>
      <c r="AK455" t="s">
        <v>73</v>
      </c>
      <c r="AL455" t="s">
        <v>31</v>
      </c>
      <c r="AM455" t="s">
        <v>74</v>
      </c>
      <c r="AN455">
        <v>30020</v>
      </c>
      <c r="AO455" t="s">
        <v>33</v>
      </c>
      <c r="AP455" t="s">
        <v>34</v>
      </c>
      <c r="AQ455">
        <v>4</v>
      </c>
      <c r="AR455">
        <v>4</v>
      </c>
      <c r="AS455">
        <v>3179.7</v>
      </c>
      <c r="AT455">
        <v>65323.194087280899</v>
      </c>
      <c r="AU455">
        <v>12236.1</v>
      </c>
      <c r="AV455">
        <v>4011950.5748094199</v>
      </c>
      <c r="AW455">
        <v>6377.3</v>
      </c>
      <c r="AX455">
        <v>262758.850505821</v>
      </c>
      <c r="AY455">
        <v>4746.2</v>
      </c>
      <c r="AZ455">
        <v>8008.4</v>
      </c>
      <c r="BA455">
        <v>24540702</v>
      </c>
      <c r="BB455">
        <v>16137844085128</v>
      </c>
      <c r="BC455">
        <v>11757992</v>
      </c>
      <c r="BD455">
        <v>37323412</v>
      </c>
    </row>
    <row r="456" spans="29:56" x14ac:dyDescent="0.25">
      <c r="AC456">
        <v>1</v>
      </c>
      <c r="AD456" s="1">
        <v>43732.476261574076</v>
      </c>
      <c r="AE456" t="s">
        <v>28</v>
      </c>
      <c r="AF456">
        <v>2005</v>
      </c>
      <c r="AG456">
        <v>420</v>
      </c>
      <c r="AH456" t="s">
        <v>38</v>
      </c>
      <c r="AI456">
        <v>501</v>
      </c>
      <c r="AJ456">
        <v>700</v>
      </c>
      <c r="AK456" t="s">
        <v>76</v>
      </c>
      <c r="AL456" t="s">
        <v>40</v>
      </c>
      <c r="AM456" t="s">
        <v>74</v>
      </c>
      <c r="AN456">
        <v>30020</v>
      </c>
      <c r="AO456" t="s">
        <v>33</v>
      </c>
      <c r="AP456" t="s">
        <v>34</v>
      </c>
      <c r="AQ456">
        <v>6</v>
      </c>
      <c r="AR456">
        <v>6</v>
      </c>
      <c r="AS456">
        <v>1253.3</v>
      </c>
      <c r="AT456">
        <v>122199.697212582</v>
      </c>
      <c r="AU456">
        <v>4811.2</v>
      </c>
      <c r="AV456">
        <v>2239226.3338266099</v>
      </c>
      <c r="AW456">
        <v>2448</v>
      </c>
      <c r="AX456">
        <v>466195.42581814702</v>
      </c>
      <c r="AY456">
        <v>692.6</v>
      </c>
      <c r="AZ456">
        <v>4203.5</v>
      </c>
      <c r="BA456">
        <v>9397213</v>
      </c>
      <c r="BB456">
        <v>8542714082060.9404</v>
      </c>
      <c r="BC456">
        <v>1882714</v>
      </c>
      <c r="BD456">
        <v>16911712</v>
      </c>
    </row>
    <row r="457" spans="29:56" x14ac:dyDescent="0.25">
      <c r="AC457">
        <v>1</v>
      </c>
      <c r="AD457" s="1">
        <v>43732.476261574076</v>
      </c>
      <c r="AE457" t="s">
        <v>28</v>
      </c>
      <c r="AF457">
        <v>2005</v>
      </c>
      <c r="AG457">
        <v>430</v>
      </c>
      <c r="AH457" t="s">
        <v>43</v>
      </c>
      <c r="AI457">
        <v>501</v>
      </c>
      <c r="AJ457">
        <v>700</v>
      </c>
      <c r="AK457" t="s">
        <v>78</v>
      </c>
      <c r="AL457" t="s">
        <v>40</v>
      </c>
      <c r="AM457" t="s">
        <v>74</v>
      </c>
      <c r="AN457">
        <v>30020</v>
      </c>
      <c r="AO457" t="s">
        <v>33</v>
      </c>
      <c r="AP457" t="s">
        <v>34</v>
      </c>
      <c r="AQ457">
        <v>5</v>
      </c>
      <c r="AR457">
        <v>5</v>
      </c>
      <c r="AS457">
        <v>2452.9</v>
      </c>
      <c r="AT457">
        <v>73681.352242238703</v>
      </c>
      <c r="AU457">
        <v>10954.3</v>
      </c>
      <c r="AV457">
        <v>2456688.8514870498</v>
      </c>
      <c r="AW457">
        <v>4279.8</v>
      </c>
      <c r="AX457">
        <v>224319.13221070901</v>
      </c>
      <c r="AY457">
        <v>2965</v>
      </c>
      <c r="AZ457">
        <v>5594.6</v>
      </c>
      <c r="BA457">
        <v>19113509</v>
      </c>
      <c r="BB457">
        <v>7479264352607.5898</v>
      </c>
      <c r="BC457">
        <v>11521637</v>
      </c>
      <c r="BD457">
        <v>26705382</v>
      </c>
    </row>
    <row r="458" spans="29:56" x14ac:dyDescent="0.25">
      <c r="AC458">
        <v>1</v>
      </c>
      <c r="AD458" s="1">
        <v>43732.476261574076</v>
      </c>
      <c r="AE458" t="s">
        <v>28</v>
      </c>
      <c r="AF458">
        <v>2005</v>
      </c>
      <c r="AG458">
        <v>440</v>
      </c>
      <c r="AH458" t="s">
        <v>49</v>
      </c>
      <c r="AI458">
        <v>501</v>
      </c>
      <c r="AJ458">
        <v>700</v>
      </c>
      <c r="AK458" t="s">
        <v>81</v>
      </c>
      <c r="AL458" t="s">
        <v>51</v>
      </c>
      <c r="AM458" t="s">
        <v>74</v>
      </c>
      <c r="AN458">
        <v>30020</v>
      </c>
      <c r="AO458" t="s">
        <v>33</v>
      </c>
      <c r="AP458" t="s">
        <v>34</v>
      </c>
      <c r="AQ458">
        <v>4</v>
      </c>
      <c r="AR458">
        <v>4</v>
      </c>
      <c r="AS458">
        <v>2683.6</v>
      </c>
      <c r="AT458">
        <v>236702.029371807</v>
      </c>
      <c r="AU458">
        <v>12620</v>
      </c>
      <c r="AV458">
        <v>9983991.3598846607</v>
      </c>
      <c r="AW458">
        <v>3942.9</v>
      </c>
      <c r="AX458">
        <v>510971.79374166601</v>
      </c>
      <c r="AY458">
        <v>1668.3</v>
      </c>
      <c r="AZ458">
        <v>6217.4</v>
      </c>
      <c r="BA458">
        <v>18542074</v>
      </c>
      <c r="BB458">
        <v>21552573872732.5</v>
      </c>
      <c r="BC458">
        <v>3769719</v>
      </c>
      <c r="BD458">
        <v>33314429</v>
      </c>
    </row>
    <row r="459" spans="29:56" x14ac:dyDescent="0.25">
      <c r="AC459">
        <v>1</v>
      </c>
      <c r="AD459" s="1">
        <v>43732.476261574076</v>
      </c>
      <c r="AE459" t="s">
        <v>28</v>
      </c>
      <c r="AF459">
        <v>2005</v>
      </c>
      <c r="AG459">
        <v>450</v>
      </c>
      <c r="AH459" t="s">
        <v>53</v>
      </c>
      <c r="AI459">
        <v>501</v>
      </c>
      <c r="AJ459">
        <v>700</v>
      </c>
      <c r="AK459" t="s">
        <v>85</v>
      </c>
      <c r="AL459" t="s">
        <v>51</v>
      </c>
      <c r="AM459" t="s">
        <v>74</v>
      </c>
      <c r="AN459">
        <v>30020</v>
      </c>
      <c r="AO459" t="s">
        <v>33</v>
      </c>
      <c r="AP459" t="s">
        <v>34</v>
      </c>
      <c r="AQ459">
        <v>4</v>
      </c>
      <c r="AR459">
        <v>4</v>
      </c>
      <c r="AS459">
        <v>1127</v>
      </c>
      <c r="AT459">
        <v>275320.36930403003</v>
      </c>
      <c r="AU459">
        <v>2756.7</v>
      </c>
      <c r="AV459">
        <v>2177081.4666891298</v>
      </c>
      <c r="AW459">
        <v>1164.7</v>
      </c>
      <c r="AX459">
        <v>294053.04928422999</v>
      </c>
      <c r="AY459">
        <v>0</v>
      </c>
      <c r="AZ459">
        <v>2890.2</v>
      </c>
      <c r="BA459">
        <v>2848888</v>
      </c>
      <c r="BB459">
        <v>2325209157020.96</v>
      </c>
      <c r="BC459">
        <v>0</v>
      </c>
      <c r="BD459">
        <v>7701004</v>
      </c>
    </row>
    <row r="460" spans="29:56" x14ac:dyDescent="0.25">
      <c r="AC460">
        <v>1</v>
      </c>
      <c r="AD460" s="1">
        <v>43732.476261574076</v>
      </c>
      <c r="AE460" t="s">
        <v>28</v>
      </c>
      <c r="AF460">
        <v>2005</v>
      </c>
      <c r="AG460">
        <v>510</v>
      </c>
      <c r="AH460" t="s">
        <v>29</v>
      </c>
      <c r="AI460">
        <v>701</v>
      </c>
      <c r="AJ460">
        <v>1000</v>
      </c>
      <c r="AK460" t="s">
        <v>73</v>
      </c>
      <c r="AL460" t="s">
        <v>31</v>
      </c>
      <c r="AM460" t="s">
        <v>74</v>
      </c>
      <c r="AN460">
        <v>30020</v>
      </c>
      <c r="AO460" t="s">
        <v>33</v>
      </c>
      <c r="AP460" t="s">
        <v>34</v>
      </c>
      <c r="AQ460">
        <v>2</v>
      </c>
      <c r="AR460">
        <v>2</v>
      </c>
      <c r="AS460">
        <v>1691.7</v>
      </c>
      <c r="AT460">
        <v>163669.64141745601</v>
      </c>
      <c r="AU460">
        <v>4871.8</v>
      </c>
      <c r="AV460">
        <v>1447654.8600187099</v>
      </c>
      <c r="AW460">
        <v>3277.2</v>
      </c>
      <c r="AX460">
        <v>614222.92112300801</v>
      </c>
      <c r="AY460">
        <v>0</v>
      </c>
      <c r="AZ460">
        <v>13235.2</v>
      </c>
      <c r="BA460">
        <v>9437709</v>
      </c>
      <c r="BB460">
        <v>5432790034840.1396</v>
      </c>
      <c r="BC460">
        <v>0</v>
      </c>
      <c r="BD460">
        <v>39053294</v>
      </c>
    </row>
    <row r="461" spans="29:56" x14ac:dyDescent="0.25">
      <c r="AC461">
        <v>1</v>
      </c>
      <c r="AD461" s="1">
        <v>43732.476261574076</v>
      </c>
      <c r="AE461" t="s">
        <v>28</v>
      </c>
      <c r="AF461">
        <v>2005</v>
      </c>
      <c r="AG461">
        <v>520</v>
      </c>
      <c r="AH461" t="s">
        <v>38</v>
      </c>
      <c r="AI461">
        <v>701</v>
      </c>
      <c r="AJ461">
        <v>1000</v>
      </c>
      <c r="AK461" t="s">
        <v>76</v>
      </c>
      <c r="AL461" t="s">
        <v>40</v>
      </c>
      <c r="AM461" t="s">
        <v>74</v>
      </c>
      <c r="AN461">
        <v>30020</v>
      </c>
      <c r="AO461" t="s">
        <v>33</v>
      </c>
      <c r="AP461" t="s">
        <v>34</v>
      </c>
      <c r="AQ461">
        <v>3</v>
      </c>
      <c r="AR461">
        <v>3</v>
      </c>
      <c r="AS461">
        <v>1282.7</v>
      </c>
      <c r="AT461">
        <v>224244.82475965799</v>
      </c>
      <c r="AU461">
        <v>2307.3000000000002</v>
      </c>
      <c r="AV461">
        <v>322282.042722243</v>
      </c>
      <c r="AW461">
        <v>3932.2</v>
      </c>
      <c r="AX461">
        <v>2107362.4481385299</v>
      </c>
      <c r="AY461">
        <v>0</v>
      </c>
      <c r="AZ461">
        <v>10178.700000000001</v>
      </c>
      <c r="BA461">
        <v>7073023</v>
      </c>
      <c r="BB461">
        <v>3028676694189.7202</v>
      </c>
      <c r="BC461">
        <v>0</v>
      </c>
      <c r="BD461">
        <v>14561574</v>
      </c>
    </row>
    <row r="462" spans="29:56" x14ac:dyDescent="0.25">
      <c r="AC462">
        <v>1</v>
      </c>
      <c r="AD462" s="1">
        <v>43732.476261574076</v>
      </c>
      <c r="AE462" t="s">
        <v>28</v>
      </c>
      <c r="AF462">
        <v>2005</v>
      </c>
      <c r="AG462">
        <v>530</v>
      </c>
      <c r="AH462" t="s">
        <v>43</v>
      </c>
      <c r="AI462">
        <v>701</v>
      </c>
      <c r="AJ462">
        <v>1000</v>
      </c>
      <c r="AK462" t="s">
        <v>78</v>
      </c>
      <c r="AL462" t="s">
        <v>40</v>
      </c>
      <c r="AM462" t="s">
        <v>74</v>
      </c>
      <c r="AN462">
        <v>30020</v>
      </c>
      <c r="AO462" t="s">
        <v>33</v>
      </c>
      <c r="AP462" t="s">
        <v>34</v>
      </c>
      <c r="AQ462">
        <v>3</v>
      </c>
      <c r="AR462">
        <v>3</v>
      </c>
      <c r="AS462">
        <v>1239.3</v>
      </c>
      <c r="AT462">
        <v>44993.690723908599</v>
      </c>
      <c r="AU462">
        <v>4563.7</v>
      </c>
      <c r="AV462">
        <v>1203073.8248056199</v>
      </c>
      <c r="AW462">
        <v>4329.8</v>
      </c>
      <c r="AX462">
        <v>549241.52199505304</v>
      </c>
      <c r="AY462">
        <v>1140.8</v>
      </c>
      <c r="AZ462">
        <v>7518.8</v>
      </c>
      <c r="BA462">
        <v>15944964</v>
      </c>
      <c r="BB462">
        <v>14686016816520.6</v>
      </c>
      <c r="BC462">
        <v>0</v>
      </c>
      <c r="BD462">
        <v>32435067</v>
      </c>
    </row>
    <row r="463" spans="29:56" x14ac:dyDescent="0.25">
      <c r="AC463">
        <v>1</v>
      </c>
      <c r="AD463" s="1">
        <v>43732.476261574076</v>
      </c>
      <c r="AE463" t="s">
        <v>28</v>
      </c>
      <c r="AF463">
        <v>2005</v>
      </c>
      <c r="AG463">
        <v>540</v>
      </c>
      <c r="AH463" t="s">
        <v>49</v>
      </c>
      <c r="AI463">
        <v>701</v>
      </c>
      <c r="AJ463">
        <v>1000</v>
      </c>
      <c r="AK463" t="s">
        <v>81</v>
      </c>
      <c r="AL463" t="s">
        <v>51</v>
      </c>
      <c r="AM463" t="s">
        <v>74</v>
      </c>
      <c r="AN463">
        <v>30020</v>
      </c>
      <c r="AO463" t="s">
        <v>33</v>
      </c>
      <c r="AP463" t="s">
        <v>34</v>
      </c>
      <c r="AQ463">
        <v>2</v>
      </c>
      <c r="AR463">
        <v>2</v>
      </c>
      <c r="AS463">
        <v>1066.5</v>
      </c>
      <c r="AT463">
        <v>102837.12037361</v>
      </c>
      <c r="AU463">
        <v>2915.4</v>
      </c>
      <c r="AV463">
        <v>1336556.5304399601</v>
      </c>
      <c r="AW463">
        <v>2012.9</v>
      </c>
      <c r="AX463">
        <v>366339.14793602697</v>
      </c>
      <c r="AY463">
        <v>0</v>
      </c>
      <c r="AZ463">
        <v>9703.2999999999993</v>
      </c>
      <c r="BA463">
        <v>5502483</v>
      </c>
      <c r="BB463">
        <v>4761247482921.1396</v>
      </c>
      <c r="BC463">
        <v>0</v>
      </c>
      <c r="BD463">
        <v>33227335</v>
      </c>
    </row>
    <row r="464" spans="29:56" x14ac:dyDescent="0.25">
      <c r="AC464">
        <v>1</v>
      </c>
      <c r="AD464" s="1">
        <v>43732.476261574076</v>
      </c>
      <c r="AE464" t="s">
        <v>28</v>
      </c>
      <c r="AF464">
        <v>2005</v>
      </c>
      <c r="AG464">
        <v>550</v>
      </c>
      <c r="AH464" t="s">
        <v>53</v>
      </c>
      <c r="AI464">
        <v>701</v>
      </c>
      <c r="AJ464">
        <v>1000</v>
      </c>
      <c r="AK464" t="s">
        <v>85</v>
      </c>
      <c r="AL464" t="s">
        <v>51</v>
      </c>
      <c r="AM464" t="s">
        <v>74</v>
      </c>
      <c r="AN464">
        <v>30020</v>
      </c>
      <c r="AO464" t="s">
        <v>33</v>
      </c>
      <c r="AP464" t="s">
        <v>34</v>
      </c>
      <c r="AQ464">
        <v>2</v>
      </c>
      <c r="AR464">
        <v>2</v>
      </c>
      <c r="AS464">
        <v>327.5</v>
      </c>
      <c r="AT464">
        <v>8782.18858383513</v>
      </c>
      <c r="AU464">
        <v>680</v>
      </c>
      <c r="AV464">
        <v>12022.341497359101</v>
      </c>
      <c r="AW464">
        <v>395.1</v>
      </c>
      <c r="AX464">
        <v>12780.419102137201</v>
      </c>
      <c r="AY464">
        <v>0</v>
      </c>
      <c r="AZ464">
        <v>1831.5</v>
      </c>
      <c r="BA464">
        <v>820268</v>
      </c>
      <c r="BB464">
        <v>17495702974.0947</v>
      </c>
      <c r="BC464">
        <v>0</v>
      </c>
      <c r="BD464">
        <v>2500907</v>
      </c>
    </row>
    <row r="465" spans="29:56" x14ac:dyDescent="0.25">
      <c r="AC465">
        <v>1</v>
      </c>
      <c r="AD465" s="1">
        <v>43732.476261574076</v>
      </c>
      <c r="AE465" t="s">
        <v>28</v>
      </c>
      <c r="AF465">
        <v>2007</v>
      </c>
      <c r="AG465">
        <v>10</v>
      </c>
      <c r="AH465" t="s">
        <v>29</v>
      </c>
      <c r="AI465">
        <v>1</v>
      </c>
      <c r="AJ465">
        <v>100</v>
      </c>
      <c r="AK465" t="s">
        <v>30</v>
      </c>
      <c r="AL465" t="s">
        <v>31</v>
      </c>
      <c r="AM465" t="s">
        <v>32</v>
      </c>
      <c r="AN465">
        <v>30020</v>
      </c>
      <c r="AO465" t="s">
        <v>33</v>
      </c>
      <c r="AP465" t="s">
        <v>34</v>
      </c>
      <c r="AQ465">
        <v>21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29:56" x14ac:dyDescent="0.25">
      <c r="AC466">
        <v>1</v>
      </c>
      <c r="AD466" s="1">
        <v>43732.476261574076</v>
      </c>
      <c r="AE466" t="s">
        <v>28</v>
      </c>
      <c r="AF466">
        <v>2007</v>
      </c>
      <c r="AG466">
        <v>11</v>
      </c>
      <c r="AH466" t="s">
        <v>29</v>
      </c>
      <c r="AI466">
        <v>1</v>
      </c>
      <c r="AJ466">
        <v>100</v>
      </c>
      <c r="AK466" t="s">
        <v>35</v>
      </c>
      <c r="AL466" t="s">
        <v>31</v>
      </c>
      <c r="AM466" t="s">
        <v>32</v>
      </c>
      <c r="AN466">
        <v>30020</v>
      </c>
      <c r="AO466" t="s">
        <v>33</v>
      </c>
      <c r="AP466" t="s">
        <v>34</v>
      </c>
      <c r="AQ466">
        <v>48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</row>
    <row r="467" spans="29:56" x14ac:dyDescent="0.25">
      <c r="AC467">
        <v>1</v>
      </c>
      <c r="AD467" s="1">
        <v>43732.476261574076</v>
      </c>
      <c r="AE467" t="s">
        <v>28</v>
      </c>
      <c r="AF467">
        <v>2007</v>
      </c>
      <c r="AG467">
        <v>12</v>
      </c>
      <c r="AH467" t="s">
        <v>29</v>
      </c>
      <c r="AI467">
        <v>1</v>
      </c>
      <c r="AJ467">
        <v>100</v>
      </c>
      <c r="AK467" t="s">
        <v>36</v>
      </c>
      <c r="AL467" t="s">
        <v>31</v>
      </c>
      <c r="AM467" t="s">
        <v>32</v>
      </c>
      <c r="AN467">
        <v>30020</v>
      </c>
      <c r="AO467" t="s">
        <v>33</v>
      </c>
      <c r="AP467" t="s">
        <v>34</v>
      </c>
      <c r="AQ467">
        <v>28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</row>
    <row r="468" spans="29:56" x14ac:dyDescent="0.25">
      <c r="AC468">
        <v>1</v>
      </c>
      <c r="AD468" s="1">
        <v>43732.476261574076</v>
      </c>
      <c r="AE468" t="s">
        <v>28</v>
      </c>
      <c r="AF468">
        <v>2007</v>
      </c>
      <c r="AG468">
        <v>13</v>
      </c>
      <c r="AH468" t="s">
        <v>29</v>
      </c>
      <c r="AI468">
        <v>1</v>
      </c>
      <c r="AJ468">
        <v>100</v>
      </c>
      <c r="AK468" t="s">
        <v>37</v>
      </c>
      <c r="AL468" t="s">
        <v>31</v>
      </c>
      <c r="AM468" t="s">
        <v>32</v>
      </c>
      <c r="AN468">
        <v>30020</v>
      </c>
      <c r="AO468" t="s">
        <v>33</v>
      </c>
      <c r="AP468" t="s">
        <v>34</v>
      </c>
      <c r="AQ468">
        <v>36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</row>
    <row r="469" spans="29:56" x14ac:dyDescent="0.25">
      <c r="AC469">
        <v>1</v>
      </c>
      <c r="AD469" s="1">
        <v>43732.476261574076</v>
      </c>
      <c r="AE469" t="s">
        <v>28</v>
      </c>
      <c r="AF469">
        <v>2007</v>
      </c>
      <c r="AG469">
        <v>20</v>
      </c>
      <c r="AH469" t="s">
        <v>38</v>
      </c>
      <c r="AI469">
        <v>1</v>
      </c>
      <c r="AJ469">
        <v>100</v>
      </c>
      <c r="AK469" t="s">
        <v>39</v>
      </c>
      <c r="AL469" t="s">
        <v>40</v>
      </c>
      <c r="AM469" t="s">
        <v>32</v>
      </c>
      <c r="AN469">
        <v>30020</v>
      </c>
      <c r="AO469" t="s">
        <v>33</v>
      </c>
      <c r="AP469" t="s">
        <v>34</v>
      </c>
      <c r="AQ469">
        <v>19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</row>
    <row r="470" spans="29:56" x14ac:dyDescent="0.25">
      <c r="AC470">
        <v>1</v>
      </c>
      <c r="AD470" s="1">
        <v>43732.476261574076</v>
      </c>
      <c r="AE470" t="s">
        <v>28</v>
      </c>
      <c r="AF470">
        <v>2007</v>
      </c>
      <c r="AG470">
        <v>21</v>
      </c>
      <c r="AH470" t="s">
        <v>38</v>
      </c>
      <c r="AI470">
        <v>1</v>
      </c>
      <c r="AJ470">
        <v>100</v>
      </c>
      <c r="AK470" t="s">
        <v>41</v>
      </c>
      <c r="AL470" t="s">
        <v>40</v>
      </c>
      <c r="AM470" t="s">
        <v>32</v>
      </c>
      <c r="AN470">
        <v>30020</v>
      </c>
      <c r="AO470" t="s">
        <v>33</v>
      </c>
      <c r="AP470" t="s">
        <v>34</v>
      </c>
      <c r="AQ470">
        <v>23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</row>
    <row r="471" spans="29:56" x14ac:dyDescent="0.25">
      <c r="AC471">
        <v>1</v>
      </c>
      <c r="AD471" s="1">
        <v>43732.476261574076</v>
      </c>
      <c r="AE471" t="s">
        <v>28</v>
      </c>
      <c r="AF471">
        <v>2007</v>
      </c>
      <c r="AG471">
        <v>22</v>
      </c>
      <c r="AH471" t="s">
        <v>38</v>
      </c>
      <c r="AI471">
        <v>1</v>
      </c>
      <c r="AJ471">
        <v>100</v>
      </c>
      <c r="AK471" t="s">
        <v>42</v>
      </c>
      <c r="AL471" t="s">
        <v>40</v>
      </c>
      <c r="AM471" t="s">
        <v>32</v>
      </c>
      <c r="AN471">
        <v>30020</v>
      </c>
      <c r="AO471" t="s">
        <v>33</v>
      </c>
      <c r="AP471" t="s">
        <v>34</v>
      </c>
      <c r="AQ471">
        <v>40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</row>
    <row r="472" spans="29:56" x14ac:dyDescent="0.25">
      <c r="AC472">
        <v>1</v>
      </c>
      <c r="AD472" s="1">
        <v>43732.476261574076</v>
      </c>
      <c r="AE472" t="s">
        <v>28</v>
      </c>
      <c r="AF472">
        <v>2007</v>
      </c>
      <c r="AG472">
        <v>30</v>
      </c>
      <c r="AH472" t="s">
        <v>43</v>
      </c>
      <c r="AI472">
        <v>1</v>
      </c>
      <c r="AJ472">
        <v>100</v>
      </c>
      <c r="AK472" t="s">
        <v>44</v>
      </c>
      <c r="AL472" t="s">
        <v>40</v>
      </c>
      <c r="AM472" t="s">
        <v>32</v>
      </c>
      <c r="AN472">
        <v>30020</v>
      </c>
      <c r="AO472" t="s">
        <v>33</v>
      </c>
      <c r="AP472" t="s">
        <v>34</v>
      </c>
      <c r="AQ472">
        <v>27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</row>
    <row r="473" spans="29:56" x14ac:dyDescent="0.25">
      <c r="AC473">
        <v>1</v>
      </c>
      <c r="AD473" s="1">
        <v>43732.476261574076</v>
      </c>
      <c r="AE473" t="s">
        <v>28</v>
      </c>
      <c r="AF473">
        <v>2007</v>
      </c>
      <c r="AG473">
        <v>31</v>
      </c>
      <c r="AH473" t="s">
        <v>43</v>
      </c>
      <c r="AI473">
        <v>1</v>
      </c>
      <c r="AJ473">
        <v>100</v>
      </c>
      <c r="AK473" t="s">
        <v>45</v>
      </c>
      <c r="AL473" t="s">
        <v>40</v>
      </c>
      <c r="AM473" t="s">
        <v>32</v>
      </c>
      <c r="AN473">
        <v>30020</v>
      </c>
      <c r="AO473" t="s">
        <v>33</v>
      </c>
      <c r="AP473" t="s">
        <v>34</v>
      </c>
      <c r="AQ473">
        <v>39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</row>
    <row r="474" spans="29:56" x14ac:dyDescent="0.25">
      <c r="AC474">
        <v>1</v>
      </c>
      <c r="AD474" s="1">
        <v>43732.476261574076</v>
      </c>
      <c r="AE474" t="s">
        <v>28</v>
      </c>
      <c r="AF474">
        <v>2007</v>
      </c>
      <c r="AG474">
        <v>32</v>
      </c>
      <c r="AH474" t="s">
        <v>43</v>
      </c>
      <c r="AI474">
        <v>1</v>
      </c>
      <c r="AJ474">
        <v>100</v>
      </c>
      <c r="AK474" t="s">
        <v>46</v>
      </c>
      <c r="AL474" t="s">
        <v>40</v>
      </c>
      <c r="AM474" t="s">
        <v>32</v>
      </c>
      <c r="AN474">
        <v>30020</v>
      </c>
      <c r="AO474" t="s">
        <v>33</v>
      </c>
      <c r="AP474" t="s">
        <v>34</v>
      </c>
      <c r="AQ474">
        <v>12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</row>
    <row r="475" spans="29:56" x14ac:dyDescent="0.25">
      <c r="AC475">
        <v>1</v>
      </c>
      <c r="AD475" s="1">
        <v>43732.476261574076</v>
      </c>
      <c r="AE475" t="s">
        <v>28</v>
      </c>
      <c r="AF475">
        <v>2007</v>
      </c>
      <c r="AG475">
        <v>33</v>
      </c>
      <c r="AH475" t="s">
        <v>43</v>
      </c>
      <c r="AI475">
        <v>1</v>
      </c>
      <c r="AJ475">
        <v>100</v>
      </c>
      <c r="AK475" t="s">
        <v>47</v>
      </c>
      <c r="AL475" t="s">
        <v>40</v>
      </c>
      <c r="AM475" t="s">
        <v>32</v>
      </c>
      <c r="AN475">
        <v>30020</v>
      </c>
      <c r="AO475" t="s">
        <v>33</v>
      </c>
      <c r="AP475" t="s">
        <v>34</v>
      </c>
      <c r="AQ475">
        <v>7</v>
      </c>
      <c r="AR475">
        <v>1</v>
      </c>
      <c r="AS475">
        <v>24.8</v>
      </c>
      <c r="AT475">
        <v>615.66074915631805</v>
      </c>
      <c r="AU475">
        <v>71.599999999999994</v>
      </c>
      <c r="AV475">
        <v>5122.9167366927404</v>
      </c>
      <c r="AW475">
        <v>130.5</v>
      </c>
      <c r="AX475">
        <v>17034.386441085699</v>
      </c>
      <c r="AY475">
        <v>0</v>
      </c>
      <c r="AZ475">
        <v>449.9</v>
      </c>
      <c r="BA475">
        <v>376488</v>
      </c>
      <c r="BB475">
        <v>141743230371.45999</v>
      </c>
      <c r="BC475">
        <v>0</v>
      </c>
      <c r="BD475">
        <v>1297754</v>
      </c>
    </row>
    <row r="476" spans="29:56" x14ac:dyDescent="0.25">
      <c r="AC476">
        <v>1</v>
      </c>
      <c r="AD476" s="1">
        <v>43732.476261574076</v>
      </c>
      <c r="AE476" t="s">
        <v>28</v>
      </c>
      <c r="AF476">
        <v>2007</v>
      </c>
      <c r="AG476">
        <v>35</v>
      </c>
      <c r="AH476" t="s">
        <v>43</v>
      </c>
      <c r="AI476">
        <v>1</v>
      </c>
      <c r="AJ476">
        <v>100</v>
      </c>
      <c r="AK476" t="s">
        <v>48</v>
      </c>
      <c r="AL476" t="s">
        <v>40</v>
      </c>
      <c r="AM476" t="s">
        <v>32</v>
      </c>
      <c r="AN476">
        <v>30020</v>
      </c>
      <c r="AO476" t="s">
        <v>33</v>
      </c>
      <c r="AP476" t="s">
        <v>34</v>
      </c>
      <c r="AQ476">
        <v>9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</row>
    <row r="477" spans="29:56" x14ac:dyDescent="0.25">
      <c r="AC477">
        <v>1</v>
      </c>
      <c r="AD477" s="1">
        <v>43732.476261574076</v>
      </c>
      <c r="AE477" t="s">
        <v>28</v>
      </c>
      <c r="AF477">
        <v>2007</v>
      </c>
      <c r="AG477">
        <v>40</v>
      </c>
      <c r="AH477" t="s">
        <v>49</v>
      </c>
      <c r="AI477">
        <v>1</v>
      </c>
      <c r="AJ477">
        <v>100</v>
      </c>
      <c r="AK477" t="s">
        <v>50</v>
      </c>
      <c r="AL477" t="s">
        <v>51</v>
      </c>
      <c r="AM477" t="s">
        <v>32</v>
      </c>
      <c r="AN477">
        <v>30020</v>
      </c>
      <c r="AO477" t="s">
        <v>33</v>
      </c>
      <c r="AP477" t="s">
        <v>34</v>
      </c>
      <c r="AQ477">
        <v>6</v>
      </c>
      <c r="AR477">
        <v>2</v>
      </c>
      <c r="AS477">
        <v>8.1999999999999993</v>
      </c>
      <c r="AT477">
        <v>40.276790312296797</v>
      </c>
      <c r="AU477">
        <v>63.1</v>
      </c>
      <c r="AV477">
        <v>3138.0872877444999</v>
      </c>
      <c r="AW477">
        <v>81.2</v>
      </c>
      <c r="AX477">
        <v>3985.2061414323498</v>
      </c>
      <c r="AY477">
        <v>0</v>
      </c>
      <c r="AZ477">
        <v>243.5</v>
      </c>
      <c r="BA477">
        <v>627439</v>
      </c>
      <c r="BB477">
        <v>310499536693.51898</v>
      </c>
      <c r="BC477">
        <v>0</v>
      </c>
      <c r="BD477">
        <v>2060064</v>
      </c>
    </row>
    <row r="478" spans="29:56" x14ac:dyDescent="0.25">
      <c r="AC478">
        <v>1</v>
      </c>
      <c r="AD478" s="1">
        <v>43732.476261574076</v>
      </c>
      <c r="AE478" t="s">
        <v>28</v>
      </c>
      <c r="AF478">
        <v>2007</v>
      </c>
      <c r="AG478">
        <v>41</v>
      </c>
      <c r="AH478" t="s">
        <v>49</v>
      </c>
      <c r="AI478">
        <v>1</v>
      </c>
      <c r="AJ478">
        <v>100</v>
      </c>
      <c r="AK478" t="s">
        <v>52</v>
      </c>
      <c r="AL478" t="s">
        <v>51</v>
      </c>
      <c r="AM478" t="s">
        <v>32</v>
      </c>
      <c r="AN478">
        <v>30020</v>
      </c>
      <c r="AO478" t="s">
        <v>33</v>
      </c>
      <c r="AP478" t="s">
        <v>34</v>
      </c>
      <c r="AQ478">
        <v>5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</row>
    <row r="479" spans="29:56" x14ac:dyDescent="0.25">
      <c r="AC479">
        <v>1</v>
      </c>
      <c r="AD479" s="1">
        <v>43732.476261574076</v>
      </c>
      <c r="AE479" t="s">
        <v>28</v>
      </c>
      <c r="AF479">
        <v>2007</v>
      </c>
      <c r="AG479">
        <v>50</v>
      </c>
      <c r="AH479" t="s">
        <v>53</v>
      </c>
      <c r="AI479">
        <v>1</v>
      </c>
      <c r="AJ479">
        <v>100</v>
      </c>
      <c r="AK479" t="s">
        <v>54</v>
      </c>
      <c r="AL479" t="s">
        <v>51</v>
      </c>
      <c r="AM479" t="s">
        <v>32</v>
      </c>
      <c r="AN479">
        <v>30020</v>
      </c>
      <c r="AO479" t="s">
        <v>33</v>
      </c>
      <c r="AP479" t="s">
        <v>34</v>
      </c>
      <c r="AQ479">
        <v>11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</row>
    <row r="480" spans="29:56" x14ac:dyDescent="0.25">
      <c r="AC480">
        <v>1</v>
      </c>
      <c r="AD480" s="1">
        <v>43732.476261574076</v>
      </c>
      <c r="AE480" t="s">
        <v>28</v>
      </c>
      <c r="AF480">
        <v>2007</v>
      </c>
      <c r="AG480">
        <v>110</v>
      </c>
      <c r="AH480" t="s">
        <v>29</v>
      </c>
      <c r="AI480">
        <v>101</v>
      </c>
      <c r="AJ480">
        <v>200</v>
      </c>
      <c r="AK480" t="s">
        <v>55</v>
      </c>
      <c r="AL480" t="s">
        <v>31</v>
      </c>
      <c r="AM480" t="s">
        <v>56</v>
      </c>
      <c r="AN480">
        <v>30020</v>
      </c>
      <c r="AO480" t="s">
        <v>33</v>
      </c>
      <c r="AP480" t="s">
        <v>34</v>
      </c>
      <c r="AQ480">
        <v>7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</row>
    <row r="481" spans="29:56" x14ac:dyDescent="0.25">
      <c r="AC481">
        <v>1</v>
      </c>
      <c r="AD481" s="1">
        <v>43732.476261574076</v>
      </c>
      <c r="AE481" t="s">
        <v>28</v>
      </c>
      <c r="AF481">
        <v>2007</v>
      </c>
      <c r="AG481">
        <v>111</v>
      </c>
      <c r="AH481" t="s">
        <v>29</v>
      </c>
      <c r="AI481">
        <v>101</v>
      </c>
      <c r="AJ481">
        <v>200</v>
      </c>
      <c r="AK481" t="s">
        <v>57</v>
      </c>
      <c r="AL481" t="s">
        <v>31</v>
      </c>
      <c r="AM481" t="s">
        <v>32</v>
      </c>
      <c r="AN481">
        <v>30020</v>
      </c>
      <c r="AO481" t="s">
        <v>33</v>
      </c>
      <c r="AP481" t="s">
        <v>34</v>
      </c>
      <c r="AQ481">
        <v>28</v>
      </c>
      <c r="AR481">
        <v>2</v>
      </c>
      <c r="AS481">
        <v>0.9</v>
      </c>
      <c r="AT481">
        <v>0.36456211774511499</v>
      </c>
      <c r="AU481">
        <v>3</v>
      </c>
      <c r="AV481">
        <v>4.3673242287279201</v>
      </c>
      <c r="AW481">
        <v>7.1</v>
      </c>
      <c r="AX481">
        <v>24.237350856006799</v>
      </c>
      <c r="AY481">
        <v>0</v>
      </c>
      <c r="AZ481">
        <v>17.2</v>
      </c>
      <c r="BA481">
        <v>24493</v>
      </c>
      <c r="BB481">
        <v>290354824.270648</v>
      </c>
      <c r="BC481">
        <v>0</v>
      </c>
      <c r="BD481">
        <v>59458</v>
      </c>
    </row>
    <row r="482" spans="29:56" x14ac:dyDescent="0.25">
      <c r="AC482">
        <v>1</v>
      </c>
      <c r="AD482" s="1">
        <v>43732.476261574076</v>
      </c>
      <c r="AE482" t="s">
        <v>28</v>
      </c>
      <c r="AF482">
        <v>2007</v>
      </c>
      <c r="AG482">
        <v>112</v>
      </c>
      <c r="AH482" t="s">
        <v>29</v>
      </c>
      <c r="AI482">
        <v>101</v>
      </c>
      <c r="AJ482">
        <v>200</v>
      </c>
      <c r="AK482" t="s">
        <v>58</v>
      </c>
      <c r="AL482" t="s">
        <v>31</v>
      </c>
      <c r="AM482" t="s">
        <v>56</v>
      </c>
      <c r="AN482">
        <v>30020</v>
      </c>
      <c r="AO482" t="s">
        <v>33</v>
      </c>
      <c r="AP482" t="s">
        <v>34</v>
      </c>
      <c r="AQ482">
        <v>4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</row>
    <row r="483" spans="29:56" x14ac:dyDescent="0.25">
      <c r="AC483">
        <v>1</v>
      </c>
      <c r="AD483" s="1">
        <v>43732.476261574076</v>
      </c>
      <c r="AE483" t="s">
        <v>28</v>
      </c>
      <c r="AF483">
        <v>2007</v>
      </c>
      <c r="AG483">
        <v>120</v>
      </c>
      <c r="AH483" t="s">
        <v>38</v>
      </c>
      <c r="AI483">
        <v>101</v>
      </c>
      <c r="AJ483">
        <v>200</v>
      </c>
      <c r="AK483" t="s">
        <v>59</v>
      </c>
      <c r="AL483" t="s">
        <v>40</v>
      </c>
      <c r="AM483" t="s">
        <v>56</v>
      </c>
      <c r="AN483">
        <v>30020</v>
      </c>
      <c r="AO483" t="s">
        <v>33</v>
      </c>
      <c r="AP483" t="s">
        <v>34</v>
      </c>
      <c r="AQ483">
        <v>17</v>
      </c>
      <c r="AR483">
        <v>2</v>
      </c>
      <c r="AS483">
        <v>53.7</v>
      </c>
      <c r="AT483">
        <v>2876.10698445755</v>
      </c>
      <c r="AU483">
        <v>145.19999999999999</v>
      </c>
      <c r="AV483">
        <v>20318.176402335601</v>
      </c>
      <c r="AW483">
        <v>596</v>
      </c>
      <c r="AX483">
        <v>354623.07690809399</v>
      </c>
      <c r="AY483">
        <v>0</v>
      </c>
      <c r="AZ483">
        <v>1858.5</v>
      </c>
      <c r="BA483">
        <v>1611973</v>
      </c>
      <c r="BB483">
        <v>2505224691534.4302</v>
      </c>
      <c r="BC483">
        <v>0</v>
      </c>
      <c r="BD483">
        <v>4967488</v>
      </c>
    </row>
    <row r="484" spans="29:56" x14ac:dyDescent="0.25">
      <c r="AC484">
        <v>1</v>
      </c>
      <c r="AD484" s="1">
        <v>43732.476261574076</v>
      </c>
      <c r="AE484" t="s">
        <v>28</v>
      </c>
      <c r="AF484">
        <v>2007</v>
      </c>
      <c r="AG484">
        <v>121</v>
      </c>
      <c r="AH484" t="s">
        <v>38</v>
      </c>
      <c r="AI484">
        <v>101</v>
      </c>
      <c r="AJ484">
        <v>200</v>
      </c>
      <c r="AK484" t="s">
        <v>60</v>
      </c>
      <c r="AL484" t="s">
        <v>40</v>
      </c>
      <c r="AM484" t="s">
        <v>32</v>
      </c>
      <c r="AN484">
        <v>30020</v>
      </c>
      <c r="AO484" t="s">
        <v>33</v>
      </c>
      <c r="AP484" t="s">
        <v>34</v>
      </c>
      <c r="AQ484">
        <v>27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</row>
    <row r="485" spans="29:56" x14ac:dyDescent="0.25">
      <c r="AC485">
        <v>1</v>
      </c>
      <c r="AD485" s="1">
        <v>43732.476261574076</v>
      </c>
      <c r="AE485" t="s">
        <v>28</v>
      </c>
      <c r="AF485">
        <v>2007</v>
      </c>
      <c r="AG485">
        <v>122</v>
      </c>
      <c r="AH485" t="s">
        <v>38</v>
      </c>
      <c r="AI485">
        <v>101</v>
      </c>
      <c r="AJ485">
        <v>200</v>
      </c>
      <c r="AK485" t="s">
        <v>61</v>
      </c>
      <c r="AL485" t="s">
        <v>40</v>
      </c>
      <c r="AM485" t="s">
        <v>32</v>
      </c>
      <c r="AN485">
        <v>30020</v>
      </c>
      <c r="AO485" t="s">
        <v>33</v>
      </c>
      <c r="AP485" t="s">
        <v>34</v>
      </c>
      <c r="AQ485">
        <v>25</v>
      </c>
      <c r="AR485">
        <v>1</v>
      </c>
      <c r="AS485">
        <v>0.2</v>
      </c>
      <c r="AT485">
        <v>5.8767928100241999E-2</v>
      </c>
      <c r="AU485">
        <v>1.7</v>
      </c>
      <c r="AV485">
        <v>2.9144975253046099</v>
      </c>
      <c r="AW485">
        <v>1.2</v>
      </c>
      <c r="AX485">
        <v>1.4755154788404901</v>
      </c>
      <c r="AY485">
        <v>0</v>
      </c>
      <c r="AZ485">
        <v>3.7</v>
      </c>
      <c r="BA485">
        <v>8554</v>
      </c>
      <c r="BB485">
        <v>73175732.9319821</v>
      </c>
      <c r="BC485">
        <v>0</v>
      </c>
      <c r="BD485">
        <v>26210</v>
      </c>
    </row>
    <row r="486" spans="29:56" x14ac:dyDescent="0.25">
      <c r="AC486">
        <v>1</v>
      </c>
      <c r="AD486" s="1">
        <v>43732.476261574076</v>
      </c>
      <c r="AE486" t="s">
        <v>28</v>
      </c>
      <c r="AF486">
        <v>2007</v>
      </c>
      <c r="AG486">
        <v>130</v>
      </c>
      <c r="AH486" t="s">
        <v>43</v>
      </c>
      <c r="AI486">
        <v>101</v>
      </c>
      <c r="AJ486">
        <v>200</v>
      </c>
      <c r="AK486" t="s">
        <v>62</v>
      </c>
      <c r="AL486" t="s">
        <v>40</v>
      </c>
      <c r="AM486" t="s">
        <v>56</v>
      </c>
      <c r="AN486">
        <v>30020</v>
      </c>
      <c r="AO486" t="s">
        <v>33</v>
      </c>
      <c r="AP486" t="s">
        <v>34</v>
      </c>
      <c r="AQ486">
        <v>28</v>
      </c>
      <c r="AR486">
        <v>1</v>
      </c>
      <c r="AS486">
        <v>0.3</v>
      </c>
      <c r="AT486">
        <v>7.6305974869787005E-2</v>
      </c>
      <c r="AU486">
        <v>1.6</v>
      </c>
      <c r="AV486">
        <v>2.52034531872728</v>
      </c>
      <c r="AW486">
        <v>2.2000000000000002</v>
      </c>
      <c r="AX486">
        <v>4.7764628165891798</v>
      </c>
      <c r="AY486">
        <v>0</v>
      </c>
      <c r="AZ486">
        <v>6.7</v>
      </c>
      <c r="BA486">
        <v>12560</v>
      </c>
      <c r="BB486">
        <v>157763998.434046</v>
      </c>
      <c r="BC486">
        <v>0</v>
      </c>
      <c r="BD486">
        <v>38334</v>
      </c>
    </row>
    <row r="487" spans="29:56" x14ac:dyDescent="0.25">
      <c r="AC487">
        <v>1</v>
      </c>
      <c r="AD487" s="1">
        <v>43732.476261574076</v>
      </c>
      <c r="AE487" t="s">
        <v>28</v>
      </c>
      <c r="AF487">
        <v>2007</v>
      </c>
      <c r="AG487">
        <v>131</v>
      </c>
      <c r="AH487" t="s">
        <v>43</v>
      </c>
      <c r="AI487">
        <v>101</v>
      </c>
      <c r="AJ487">
        <v>200</v>
      </c>
      <c r="AK487" t="s">
        <v>63</v>
      </c>
      <c r="AL487" t="s">
        <v>40</v>
      </c>
      <c r="AM487" t="s">
        <v>32</v>
      </c>
      <c r="AN487">
        <v>30020</v>
      </c>
      <c r="AO487" t="s">
        <v>33</v>
      </c>
      <c r="AP487" t="s">
        <v>34</v>
      </c>
      <c r="AQ487">
        <v>35</v>
      </c>
      <c r="AR487">
        <v>3</v>
      </c>
      <c r="AS487">
        <v>50.9</v>
      </c>
      <c r="AT487">
        <v>1690.24682728016</v>
      </c>
      <c r="AU487">
        <v>136.9</v>
      </c>
      <c r="AV487">
        <v>11237.375913460201</v>
      </c>
      <c r="AW487">
        <v>373.8</v>
      </c>
      <c r="AX487">
        <v>90973.807310399803</v>
      </c>
      <c r="AY487">
        <v>0</v>
      </c>
      <c r="AZ487">
        <v>989.7</v>
      </c>
      <c r="BA487">
        <v>1004125</v>
      </c>
      <c r="BB487">
        <v>604826972324.91797</v>
      </c>
      <c r="BC487">
        <v>0</v>
      </c>
      <c r="BD487">
        <v>2592201</v>
      </c>
    </row>
    <row r="488" spans="29:56" x14ac:dyDescent="0.25">
      <c r="AC488">
        <v>1</v>
      </c>
      <c r="AD488" s="1">
        <v>43732.476261574076</v>
      </c>
      <c r="AE488" t="s">
        <v>28</v>
      </c>
      <c r="AF488">
        <v>2007</v>
      </c>
      <c r="AG488">
        <v>132</v>
      </c>
      <c r="AH488" t="s">
        <v>43</v>
      </c>
      <c r="AI488">
        <v>101</v>
      </c>
      <c r="AJ488">
        <v>200</v>
      </c>
      <c r="AK488" t="s">
        <v>64</v>
      </c>
      <c r="AL488" t="s">
        <v>40</v>
      </c>
      <c r="AM488" t="s">
        <v>32</v>
      </c>
      <c r="AN488">
        <v>30020</v>
      </c>
      <c r="AO488" t="s">
        <v>33</v>
      </c>
      <c r="AP488" t="s">
        <v>34</v>
      </c>
      <c r="AQ488">
        <v>18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</row>
    <row r="489" spans="29:56" x14ac:dyDescent="0.25">
      <c r="AC489">
        <v>1</v>
      </c>
      <c r="AD489" s="1">
        <v>43732.476261574076</v>
      </c>
      <c r="AE489" t="s">
        <v>28</v>
      </c>
      <c r="AF489">
        <v>2007</v>
      </c>
      <c r="AG489">
        <v>133</v>
      </c>
      <c r="AH489" t="s">
        <v>43</v>
      </c>
      <c r="AI489">
        <v>101</v>
      </c>
      <c r="AJ489">
        <v>200</v>
      </c>
      <c r="AK489" t="s">
        <v>65</v>
      </c>
      <c r="AL489" t="s">
        <v>40</v>
      </c>
      <c r="AM489" t="s">
        <v>32</v>
      </c>
      <c r="AN489">
        <v>30020</v>
      </c>
      <c r="AO489" t="s">
        <v>33</v>
      </c>
      <c r="AP489" t="s">
        <v>34</v>
      </c>
      <c r="AQ489">
        <v>18</v>
      </c>
      <c r="AR489">
        <v>7</v>
      </c>
      <c r="AS489">
        <v>40.299999999999997</v>
      </c>
      <c r="AT489">
        <v>772.491450912191</v>
      </c>
      <c r="AU489">
        <v>200</v>
      </c>
      <c r="AV489">
        <v>24743.360842784201</v>
      </c>
      <c r="AW489">
        <v>487.1</v>
      </c>
      <c r="AX489">
        <v>112671.118480891</v>
      </c>
      <c r="AY489">
        <v>0</v>
      </c>
      <c r="AZ489">
        <v>1195.3</v>
      </c>
      <c r="BA489">
        <v>2415510</v>
      </c>
      <c r="BB489">
        <v>3608922969750.3398</v>
      </c>
      <c r="BC489">
        <v>0</v>
      </c>
      <c r="BD489">
        <v>6423911</v>
      </c>
    </row>
    <row r="490" spans="29:56" x14ac:dyDescent="0.25">
      <c r="AC490">
        <v>1</v>
      </c>
      <c r="AD490" s="1">
        <v>43732.476261574076</v>
      </c>
      <c r="AE490" t="s">
        <v>28</v>
      </c>
      <c r="AF490">
        <v>2007</v>
      </c>
      <c r="AG490">
        <v>134</v>
      </c>
      <c r="AH490" t="s">
        <v>43</v>
      </c>
      <c r="AI490">
        <v>101</v>
      </c>
      <c r="AJ490">
        <v>200</v>
      </c>
      <c r="AK490" t="s">
        <v>66</v>
      </c>
      <c r="AL490" t="s">
        <v>40</v>
      </c>
      <c r="AM490" t="s">
        <v>32</v>
      </c>
      <c r="AN490">
        <v>30020</v>
      </c>
      <c r="AO490" t="s">
        <v>33</v>
      </c>
      <c r="AP490" t="s">
        <v>34</v>
      </c>
      <c r="AQ490">
        <v>28</v>
      </c>
      <c r="AR490">
        <v>1</v>
      </c>
      <c r="AS490">
        <v>0.9</v>
      </c>
      <c r="AT490">
        <v>0.74299252415337103</v>
      </c>
      <c r="AU490">
        <v>5.7</v>
      </c>
      <c r="AV490">
        <v>32.585962201367103</v>
      </c>
      <c r="AW490">
        <v>4.3</v>
      </c>
      <c r="AX490">
        <v>18.767044550218301</v>
      </c>
      <c r="AY490">
        <v>0</v>
      </c>
      <c r="AZ490">
        <v>13.2</v>
      </c>
      <c r="BA490">
        <v>28689</v>
      </c>
      <c r="BB490">
        <v>823079889.049528</v>
      </c>
      <c r="BC490">
        <v>0</v>
      </c>
      <c r="BD490">
        <v>87560</v>
      </c>
    </row>
    <row r="491" spans="29:56" x14ac:dyDescent="0.25">
      <c r="AC491">
        <v>1</v>
      </c>
      <c r="AD491" s="1">
        <v>43732.476261574076</v>
      </c>
      <c r="AE491" t="s">
        <v>28</v>
      </c>
      <c r="AF491">
        <v>2007</v>
      </c>
      <c r="AG491">
        <v>140</v>
      </c>
      <c r="AH491" t="s">
        <v>49</v>
      </c>
      <c r="AI491">
        <v>101</v>
      </c>
      <c r="AJ491">
        <v>200</v>
      </c>
      <c r="AK491" t="s">
        <v>67</v>
      </c>
      <c r="AL491" t="s">
        <v>51</v>
      </c>
      <c r="AM491" t="s">
        <v>32</v>
      </c>
      <c r="AN491">
        <v>30020</v>
      </c>
      <c r="AO491" t="s">
        <v>33</v>
      </c>
      <c r="AP491" t="s">
        <v>34</v>
      </c>
      <c r="AQ491">
        <v>9</v>
      </c>
      <c r="AR491">
        <v>7</v>
      </c>
      <c r="AS491">
        <v>201</v>
      </c>
      <c r="AT491">
        <v>4916.5914897476696</v>
      </c>
      <c r="AU491">
        <v>630.6</v>
      </c>
      <c r="AV491">
        <v>46615.964622951302</v>
      </c>
      <c r="AW491">
        <v>1476.1</v>
      </c>
      <c r="AX491">
        <v>265289.01495581499</v>
      </c>
      <c r="AY491">
        <v>288.39999999999998</v>
      </c>
      <c r="AZ491">
        <v>2663.8</v>
      </c>
      <c r="BA491">
        <v>4632202</v>
      </c>
      <c r="BB491">
        <v>2515300154960.1099</v>
      </c>
      <c r="BC491">
        <v>974956</v>
      </c>
      <c r="BD491">
        <v>8289448</v>
      </c>
    </row>
    <row r="492" spans="29:56" x14ac:dyDescent="0.25">
      <c r="AC492">
        <v>1</v>
      </c>
      <c r="AD492" s="1">
        <v>43732.476261574076</v>
      </c>
      <c r="AE492" t="s">
        <v>28</v>
      </c>
      <c r="AF492">
        <v>2007</v>
      </c>
      <c r="AG492">
        <v>141</v>
      </c>
      <c r="AH492" t="s">
        <v>49</v>
      </c>
      <c r="AI492">
        <v>101</v>
      </c>
      <c r="AJ492">
        <v>200</v>
      </c>
      <c r="AK492" t="s">
        <v>68</v>
      </c>
      <c r="AL492" t="s">
        <v>51</v>
      </c>
      <c r="AM492" t="s">
        <v>32</v>
      </c>
      <c r="AN492">
        <v>30020</v>
      </c>
      <c r="AO492" t="s">
        <v>33</v>
      </c>
      <c r="AP492" t="s">
        <v>34</v>
      </c>
      <c r="AQ492">
        <v>8</v>
      </c>
      <c r="AR492">
        <v>6</v>
      </c>
      <c r="AS492">
        <v>254.1</v>
      </c>
      <c r="AT492">
        <v>25160.1208994841</v>
      </c>
      <c r="AU492">
        <v>937.9</v>
      </c>
      <c r="AV492">
        <v>251842.64585260299</v>
      </c>
      <c r="AW492">
        <v>1340.9</v>
      </c>
      <c r="AX492">
        <v>700509.70456769306</v>
      </c>
      <c r="AY492">
        <v>0</v>
      </c>
      <c r="AZ492">
        <v>3320.3</v>
      </c>
      <c r="BA492">
        <v>4948684</v>
      </c>
      <c r="BB492">
        <v>7011819146201.7197</v>
      </c>
      <c r="BC492">
        <v>0</v>
      </c>
      <c r="BD492">
        <v>11211166</v>
      </c>
    </row>
    <row r="493" spans="29:56" x14ac:dyDescent="0.25">
      <c r="AC493">
        <v>1</v>
      </c>
      <c r="AD493" s="1">
        <v>43732.476261574076</v>
      </c>
      <c r="AE493" t="s">
        <v>28</v>
      </c>
      <c r="AF493">
        <v>2007</v>
      </c>
      <c r="AG493">
        <v>142</v>
      </c>
      <c r="AH493" t="s">
        <v>49</v>
      </c>
      <c r="AI493">
        <v>101</v>
      </c>
      <c r="AJ493">
        <v>200</v>
      </c>
      <c r="AK493" t="s">
        <v>69</v>
      </c>
      <c r="AL493" t="s">
        <v>51</v>
      </c>
      <c r="AM493" t="s">
        <v>32</v>
      </c>
      <c r="AN493">
        <v>30020</v>
      </c>
      <c r="AO493" t="s">
        <v>33</v>
      </c>
      <c r="AP493" t="s">
        <v>34</v>
      </c>
      <c r="AQ493">
        <v>8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</row>
    <row r="494" spans="29:56" x14ac:dyDescent="0.25">
      <c r="AC494">
        <v>1</v>
      </c>
      <c r="AD494" s="1">
        <v>43732.476261574076</v>
      </c>
      <c r="AE494" t="s">
        <v>28</v>
      </c>
      <c r="AF494">
        <v>2007</v>
      </c>
      <c r="AG494">
        <v>143</v>
      </c>
      <c r="AH494" t="s">
        <v>49</v>
      </c>
      <c r="AI494">
        <v>101</v>
      </c>
      <c r="AJ494">
        <v>200</v>
      </c>
      <c r="AK494" t="s">
        <v>70</v>
      </c>
      <c r="AL494" t="s">
        <v>51</v>
      </c>
      <c r="AM494" t="s">
        <v>32</v>
      </c>
      <c r="AN494">
        <v>30020</v>
      </c>
      <c r="AO494" t="s">
        <v>33</v>
      </c>
      <c r="AP494" t="s">
        <v>34</v>
      </c>
      <c r="AQ494">
        <v>8</v>
      </c>
      <c r="AR494">
        <v>2</v>
      </c>
      <c r="AS494">
        <v>8.6999999999999993</v>
      </c>
      <c r="AT494">
        <v>73.991192830610601</v>
      </c>
      <c r="AU494">
        <v>146.80000000000001</v>
      </c>
      <c r="AV494">
        <v>20047.5916617314</v>
      </c>
      <c r="AW494">
        <v>67.599999999999994</v>
      </c>
      <c r="AX494">
        <v>4418.3644985517903</v>
      </c>
      <c r="AY494">
        <v>0</v>
      </c>
      <c r="AZ494">
        <v>224.8</v>
      </c>
      <c r="BA494">
        <v>1134206</v>
      </c>
      <c r="BB494">
        <v>1197136630604.6599</v>
      </c>
      <c r="BC494">
        <v>0</v>
      </c>
      <c r="BD494">
        <v>3721841</v>
      </c>
    </row>
    <row r="495" spans="29:56" x14ac:dyDescent="0.25">
      <c r="AC495">
        <v>1</v>
      </c>
      <c r="AD495" s="1">
        <v>43732.476261574076</v>
      </c>
      <c r="AE495" t="s">
        <v>28</v>
      </c>
      <c r="AF495">
        <v>2007</v>
      </c>
      <c r="AG495">
        <v>150</v>
      </c>
      <c r="AH495" t="s">
        <v>53</v>
      </c>
      <c r="AI495">
        <v>101</v>
      </c>
      <c r="AJ495">
        <v>200</v>
      </c>
      <c r="AK495" t="s">
        <v>71</v>
      </c>
      <c r="AL495" t="s">
        <v>51</v>
      </c>
      <c r="AM495" t="s">
        <v>32</v>
      </c>
      <c r="AN495">
        <v>30020</v>
      </c>
      <c r="AO495" t="s">
        <v>33</v>
      </c>
      <c r="AP495" t="s">
        <v>34</v>
      </c>
      <c r="AQ495">
        <v>8</v>
      </c>
      <c r="AR495">
        <v>4</v>
      </c>
      <c r="AS495">
        <v>43.1</v>
      </c>
      <c r="AT495">
        <v>687.30264362872799</v>
      </c>
      <c r="AU495">
        <v>147.5</v>
      </c>
      <c r="AV495">
        <v>7161.2543965956602</v>
      </c>
      <c r="AW495">
        <v>181.1</v>
      </c>
      <c r="AX495">
        <v>12103.1396782471</v>
      </c>
      <c r="AY495">
        <v>0</v>
      </c>
      <c r="AZ495">
        <v>441.2</v>
      </c>
      <c r="BA495">
        <v>618858</v>
      </c>
      <c r="BB495">
        <v>126106982181.605</v>
      </c>
      <c r="BC495">
        <v>0</v>
      </c>
      <c r="BD495">
        <v>1458706</v>
      </c>
    </row>
    <row r="496" spans="29:56" x14ac:dyDescent="0.25">
      <c r="AC496">
        <v>1</v>
      </c>
      <c r="AD496" s="1">
        <v>43732.476261574076</v>
      </c>
      <c r="AE496" t="s">
        <v>28</v>
      </c>
      <c r="AF496">
        <v>2007</v>
      </c>
      <c r="AG496">
        <v>151</v>
      </c>
      <c r="AH496" t="s">
        <v>53</v>
      </c>
      <c r="AI496">
        <v>101</v>
      </c>
      <c r="AJ496">
        <v>200</v>
      </c>
      <c r="AK496" t="s">
        <v>72</v>
      </c>
      <c r="AL496" t="s">
        <v>51</v>
      </c>
      <c r="AM496" t="s">
        <v>32</v>
      </c>
      <c r="AN496">
        <v>30020</v>
      </c>
      <c r="AO496" t="s">
        <v>33</v>
      </c>
      <c r="AP496" t="s">
        <v>34</v>
      </c>
      <c r="AQ496">
        <v>14</v>
      </c>
      <c r="AR496">
        <v>2</v>
      </c>
      <c r="AS496">
        <v>29.7</v>
      </c>
      <c r="AT496">
        <v>840.06703636084103</v>
      </c>
      <c r="AU496">
        <v>152.1</v>
      </c>
      <c r="AV496">
        <v>22192.4632228806</v>
      </c>
      <c r="AW496">
        <v>204.9</v>
      </c>
      <c r="AX496">
        <v>39854.792138910503</v>
      </c>
      <c r="AY496">
        <v>0</v>
      </c>
      <c r="AZ496">
        <v>636.1</v>
      </c>
      <c r="BA496">
        <v>1047459</v>
      </c>
      <c r="BB496">
        <v>1052863605540.17</v>
      </c>
      <c r="BC496">
        <v>0</v>
      </c>
      <c r="BD496">
        <v>3263817</v>
      </c>
    </row>
    <row r="497" spans="29:56" x14ac:dyDescent="0.25">
      <c r="AC497">
        <v>1</v>
      </c>
      <c r="AD497" s="1">
        <v>43732.476261574076</v>
      </c>
      <c r="AE497" t="s">
        <v>28</v>
      </c>
      <c r="AF497">
        <v>2007</v>
      </c>
      <c r="AG497">
        <v>210</v>
      </c>
      <c r="AH497" t="s">
        <v>29</v>
      </c>
      <c r="AI497">
        <v>201</v>
      </c>
      <c r="AJ497">
        <v>300</v>
      </c>
      <c r="AK497" t="s">
        <v>73</v>
      </c>
      <c r="AL497" t="s">
        <v>31</v>
      </c>
      <c r="AM497" t="s">
        <v>74</v>
      </c>
      <c r="AN497">
        <v>30020</v>
      </c>
      <c r="AO497" t="s">
        <v>33</v>
      </c>
      <c r="AP497" t="s">
        <v>34</v>
      </c>
      <c r="AQ497">
        <v>17</v>
      </c>
      <c r="AR497">
        <v>14</v>
      </c>
      <c r="AS497">
        <v>1043.8</v>
      </c>
      <c r="AT497">
        <v>50618.145911110201</v>
      </c>
      <c r="AU497">
        <v>4587.5</v>
      </c>
      <c r="AV497">
        <v>871039.94626515196</v>
      </c>
      <c r="AW497">
        <v>2910.1</v>
      </c>
      <c r="AX497">
        <v>393437.61909668503</v>
      </c>
      <c r="AY497">
        <v>1580.4</v>
      </c>
      <c r="AZ497">
        <v>4239.8999999999996</v>
      </c>
      <c r="BA497">
        <v>12789780</v>
      </c>
      <c r="BB497">
        <v>6770297023491.8496</v>
      </c>
      <c r="BC497">
        <v>7273584</v>
      </c>
      <c r="BD497">
        <v>18305977</v>
      </c>
    </row>
    <row r="498" spans="29:56" x14ac:dyDescent="0.25">
      <c r="AC498">
        <v>1</v>
      </c>
      <c r="AD498" s="1">
        <v>43732.476261574076</v>
      </c>
      <c r="AE498" t="s">
        <v>28</v>
      </c>
      <c r="AF498">
        <v>2007</v>
      </c>
      <c r="AG498">
        <v>220</v>
      </c>
      <c r="AH498" t="s">
        <v>38</v>
      </c>
      <c r="AI498">
        <v>201</v>
      </c>
      <c r="AJ498">
        <v>300</v>
      </c>
      <c r="AK498" t="s">
        <v>75</v>
      </c>
      <c r="AL498" t="s">
        <v>40</v>
      </c>
      <c r="AM498" t="s">
        <v>56</v>
      </c>
      <c r="AN498">
        <v>30020</v>
      </c>
      <c r="AO498" t="s">
        <v>33</v>
      </c>
      <c r="AP498" t="s">
        <v>34</v>
      </c>
      <c r="AQ498">
        <v>18</v>
      </c>
      <c r="AR498">
        <v>3</v>
      </c>
      <c r="AS498">
        <v>6.3</v>
      </c>
      <c r="AT498">
        <v>20.752873285329802</v>
      </c>
      <c r="AU498">
        <v>8.6999999999999993</v>
      </c>
      <c r="AV498">
        <v>26.113529386984901</v>
      </c>
      <c r="AW498">
        <v>62.9</v>
      </c>
      <c r="AX498">
        <v>2082.6756898235699</v>
      </c>
      <c r="AY498">
        <v>0</v>
      </c>
      <c r="AZ498">
        <v>159.19999999999999</v>
      </c>
      <c r="BA498">
        <v>86760</v>
      </c>
      <c r="BB498">
        <v>2620649780.97334</v>
      </c>
      <c r="BC498">
        <v>0</v>
      </c>
      <c r="BD498">
        <v>194775</v>
      </c>
    </row>
    <row r="499" spans="29:56" x14ac:dyDescent="0.25">
      <c r="AC499">
        <v>1</v>
      </c>
      <c r="AD499" s="1">
        <v>43732.476261574076</v>
      </c>
      <c r="AE499" t="s">
        <v>28</v>
      </c>
      <c r="AF499">
        <v>2007</v>
      </c>
      <c r="AG499">
        <v>221</v>
      </c>
      <c r="AH499" t="s">
        <v>38</v>
      </c>
      <c r="AI499">
        <v>201</v>
      </c>
      <c r="AJ499">
        <v>300</v>
      </c>
      <c r="AK499" t="s">
        <v>76</v>
      </c>
      <c r="AL499" t="s">
        <v>40</v>
      </c>
      <c r="AM499" t="s">
        <v>74</v>
      </c>
      <c r="AN499">
        <v>30020</v>
      </c>
      <c r="AO499" t="s">
        <v>33</v>
      </c>
      <c r="AP499" t="s">
        <v>34</v>
      </c>
      <c r="AQ499">
        <v>8</v>
      </c>
      <c r="AR499">
        <v>8</v>
      </c>
      <c r="AS499">
        <v>639.4</v>
      </c>
      <c r="AT499">
        <v>71631.185583816899</v>
      </c>
      <c r="AU499">
        <v>2682</v>
      </c>
      <c r="AV499">
        <v>1291426.34753505</v>
      </c>
      <c r="AW499">
        <v>977.3</v>
      </c>
      <c r="AX499">
        <v>167311.870254446</v>
      </c>
      <c r="AY499">
        <v>9.9</v>
      </c>
      <c r="AZ499">
        <v>1944.6</v>
      </c>
      <c r="BA499">
        <v>4098987</v>
      </c>
      <c r="BB499">
        <v>3016436985384.3701</v>
      </c>
      <c r="BC499">
        <v>0</v>
      </c>
      <c r="BD499">
        <v>8206494</v>
      </c>
    </row>
    <row r="500" spans="29:56" x14ac:dyDescent="0.25">
      <c r="AC500">
        <v>1</v>
      </c>
      <c r="AD500" s="1">
        <v>43732.476261574076</v>
      </c>
      <c r="AE500" t="s">
        <v>28</v>
      </c>
      <c r="AF500">
        <v>2007</v>
      </c>
      <c r="AG500">
        <v>230</v>
      </c>
      <c r="AH500" t="s">
        <v>43</v>
      </c>
      <c r="AI500">
        <v>201</v>
      </c>
      <c r="AJ500">
        <v>300</v>
      </c>
      <c r="AK500" t="s">
        <v>77</v>
      </c>
      <c r="AL500" t="s">
        <v>40</v>
      </c>
      <c r="AM500" t="s">
        <v>56</v>
      </c>
      <c r="AN500">
        <v>30020</v>
      </c>
      <c r="AO500" t="s">
        <v>33</v>
      </c>
      <c r="AP500" t="s">
        <v>34</v>
      </c>
      <c r="AQ500">
        <v>19</v>
      </c>
      <c r="AR500">
        <v>17</v>
      </c>
      <c r="AS500">
        <v>798.4</v>
      </c>
      <c r="AT500">
        <v>15684.8260681508</v>
      </c>
      <c r="AU500">
        <v>2630.3</v>
      </c>
      <c r="AV500">
        <v>174839.880259925</v>
      </c>
      <c r="AW500">
        <v>5316.7</v>
      </c>
      <c r="AX500">
        <v>695597.05790522206</v>
      </c>
      <c r="AY500">
        <v>3564.4</v>
      </c>
      <c r="AZ500">
        <v>7069</v>
      </c>
      <c r="BA500">
        <v>17516136</v>
      </c>
      <c r="BB500">
        <v>7753870255549.71</v>
      </c>
      <c r="BC500">
        <v>11665740</v>
      </c>
      <c r="BD500">
        <v>23366533</v>
      </c>
    </row>
    <row r="501" spans="29:56" x14ac:dyDescent="0.25">
      <c r="AC501">
        <v>1</v>
      </c>
      <c r="AD501" s="1">
        <v>43732.476261574076</v>
      </c>
      <c r="AE501" t="s">
        <v>28</v>
      </c>
      <c r="AF501">
        <v>2007</v>
      </c>
      <c r="AG501">
        <v>231</v>
      </c>
      <c r="AH501" t="s">
        <v>43</v>
      </c>
      <c r="AI501">
        <v>201</v>
      </c>
      <c r="AJ501">
        <v>300</v>
      </c>
      <c r="AK501" t="s">
        <v>78</v>
      </c>
      <c r="AL501" t="s">
        <v>40</v>
      </c>
      <c r="AM501" t="s">
        <v>74</v>
      </c>
      <c r="AN501">
        <v>30020</v>
      </c>
      <c r="AO501" t="s">
        <v>33</v>
      </c>
      <c r="AP501" t="s">
        <v>34</v>
      </c>
      <c r="AQ501">
        <v>7</v>
      </c>
      <c r="AR501">
        <v>7</v>
      </c>
      <c r="AS501">
        <v>1079.8</v>
      </c>
      <c r="AT501">
        <v>164496.94334316999</v>
      </c>
      <c r="AU501">
        <v>4382.8</v>
      </c>
      <c r="AV501">
        <v>1470159.9046119801</v>
      </c>
      <c r="AW501">
        <v>1752.2</v>
      </c>
      <c r="AX501">
        <v>433100.08594884397</v>
      </c>
      <c r="AY501">
        <v>141.80000000000001</v>
      </c>
      <c r="AZ501">
        <v>3362.5</v>
      </c>
      <c r="BA501">
        <v>7111559</v>
      </c>
      <c r="BB501">
        <v>3870749012750.1602</v>
      </c>
      <c r="BC501">
        <v>2297278</v>
      </c>
      <c r="BD501">
        <v>11925840</v>
      </c>
    </row>
    <row r="502" spans="29:56" x14ac:dyDescent="0.25">
      <c r="AC502">
        <v>1</v>
      </c>
      <c r="AD502" s="1">
        <v>43732.476261574076</v>
      </c>
      <c r="AE502" t="s">
        <v>28</v>
      </c>
      <c r="AF502">
        <v>2007</v>
      </c>
      <c r="AG502">
        <v>232</v>
      </c>
      <c r="AH502" t="s">
        <v>43</v>
      </c>
      <c r="AI502">
        <v>201</v>
      </c>
      <c r="AJ502">
        <v>300</v>
      </c>
      <c r="AK502" t="s">
        <v>79</v>
      </c>
      <c r="AL502" t="s">
        <v>40</v>
      </c>
      <c r="AM502" t="s">
        <v>56</v>
      </c>
      <c r="AN502">
        <v>30020</v>
      </c>
      <c r="AO502" t="s">
        <v>33</v>
      </c>
      <c r="AP502" t="s">
        <v>34</v>
      </c>
      <c r="AQ502">
        <v>4</v>
      </c>
      <c r="AR502">
        <v>2</v>
      </c>
      <c r="AS502">
        <v>25.2</v>
      </c>
      <c r="AT502">
        <v>310.57006499341998</v>
      </c>
      <c r="AU502">
        <v>20</v>
      </c>
      <c r="AV502">
        <v>134.38410763470401</v>
      </c>
      <c r="AW502">
        <v>80.900000000000006</v>
      </c>
      <c r="AX502">
        <v>3196.6108695287098</v>
      </c>
      <c r="AY502">
        <v>0</v>
      </c>
      <c r="AZ502">
        <v>260.8</v>
      </c>
      <c r="BA502">
        <v>64324</v>
      </c>
      <c r="BB502">
        <v>1383178057.31248</v>
      </c>
      <c r="BC502">
        <v>0</v>
      </c>
      <c r="BD502">
        <v>182666</v>
      </c>
    </row>
    <row r="503" spans="29:56" x14ac:dyDescent="0.25">
      <c r="AC503">
        <v>1</v>
      </c>
      <c r="AD503" s="1">
        <v>43732.476261574076</v>
      </c>
      <c r="AE503" t="s">
        <v>28</v>
      </c>
      <c r="AF503">
        <v>2007</v>
      </c>
      <c r="AG503">
        <v>240</v>
      </c>
      <c r="AH503" t="s">
        <v>49</v>
      </c>
      <c r="AI503">
        <v>201</v>
      </c>
      <c r="AJ503">
        <v>300</v>
      </c>
      <c r="AK503" t="s">
        <v>80</v>
      </c>
      <c r="AL503" t="s">
        <v>51</v>
      </c>
      <c r="AM503" t="s">
        <v>56</v>
      </c>
      <c r="AN503">
        <v>30020</v>
      </c>
      <c r="AO503" t="s">
        <v>33</v>
      </c>
      <c r="AP503" t="s">
        <v>34</v>
      </c>
      <c r="AQ503">
        <v>8</v>
      </c>
      <c r="AR503">
        <v>8</v>
      </c>
      <c r="AS503">
        <v>755.9</v>
      </c>
      <c r="AT503">
        <v>97354.387918423396</v>
      </c>
      <c r="AU503">
        <v>3033.8</v>
      </c>
      <c r="AV503">
        <v>1616106.05807836</v>
      </c>
      <c r="AW503">
        <v>2299.9</v>
      </c>
      <c r="AX503">
        <v>901310.968054511</v>
      </c>
      <c r="AY503">
        <v>54.6</v>
      </c>
      <c r="AZ503">
        <v>4545.1000000000004</v>
      </c>
      <c r="BA503">
        <v>9230844</v>
      </c>
      <c r="BB503">
        <v>14961977028769.5</v>
      </c>
      <c r="BC503">
        <v>82855</v>
      </c>
      <c r="BD503">
        <v>18378833</v>
      </c>
    </row>
    <row r="504" spans="29:56" x14ac:dyDescent="0.25">
      <c r="AC504">
        <v>1</v>
      </c>
      <c r="AD504" s="1">
        <v>43732.476261574076</v>
      </c>
      <c r="AE504" t="s">
        <v>28</v>
      </c>
      <c r="AF504">
        <v>2007</v>
      </c>
      <c r="AG504">
        <v>241</v>
      </c>
      <c r="AH504" t="s">
        <v>49</v>
      </c>
      <c r="AI504">
        <v>201</v>
      </c>
      <c r="AJ504">
        <v>300</v>
      </c>
      <c r="AK504" t="s">
        <v>81</v>
      </c>
      <c r="AL504" t="s">
        <v>51</v>
      </c>
      <c r="AM504" t="s">
        <v>74</v>
      </c>
      <c r="AN504">
        <v>30020</v>
      </c>
      <c r="AO504" t="s">
        <v>33</v>
      </c>
      <c r="AP504" t="s">
        <v>34</v>
      </c>
      <c r="AQ504">
        <v>9</v>
      </c>
      <c r="AR504">
        <v>8</v>
      </c>
      <c r="AS504">
        <v>2092.1999999999998</v>
      </c>
      <c r="AT504">
        <v>757042.41153860604</v>
      </c>
      <c r="AU504">
        <v>11437</v>
      </c>
      <c r="AV504">
        <v>23733832.842348602</v>
      </c>
      <c r="AW504">
        <v>4450.7</v>
      </c>
      <c r="AX504">
        <v>3426078.3394823102</v>
      </c>
      <c r="AY504">
        <v>182.4</v>
      </c>
      <c r="AZ504">
        <v>8719.1</v>
      </c>
      <c r="BA504">
        <v>24330416</v>
      </c>
      <c r="BB504">
        <v>107410059693753</v>
      </c>
      <c r="BC504">
        <v>431303</v>
      </c>
      <c r="BD504">
        <v>48229529</v>
      </c>
    </row>
    <row r="505" spans="29:56" x14ac:dyDescent="0.25">
      <c r="AC505">
        <v>1</v>
      </c>
      <c r="AD505" s="1">
        <v>43732.476261574076</v>
      </c>
      <c r="AE505" t="s">
        <v>28</v>
      </c>
      <c r="AF505">
        <v>2007</v>
      </c>
      <c r="AG505">
        <v>250</v>
      </c>
      <c r="AH505" t="s">
        <v>53</v>
      </c>
      <c r="AI505">
        <v>201</v>
      </c>
      <c r="AJ505">
        <v>300</v>
      </c>
      <c r="AK505" t="s">
        <v>82</v>
      </c>
      <c r="AL505" t="s">
        <v>51</v>
      </c>
      <c r="AM505" t="s">
        <v>74</v>
      </c>
      <c r="AN505">
        <v>30020</v>
      </c>
      <c r="AO505" t="s">
        <v>33</v>
      </c>
      <c r="AP505" t="s">
        <v>34</v>
      </c>
      <c r="AQ505">
        <v>3</v>
      </c>
      <c r="AR505">
        <v>3</v>
      </c>
      <c r="AS505">
        <v>1908</v>
      </c>
      <c r="AT505">
        <v>506592.79377557198</v>
      </c>
      <c r="AU505">
        <v>9620.2000000000007</v>
      </c>
      <c r="AV505">
        <v>15532683.656201201</v>
      </c>
      <c r="AW505">
        <v>2147</v>
      </c>
      <c r="AX505">
        <v>641455.17584869405</v>
      </c>
      <c r="AY505">
        <v>0</v>
      </c>
      <c r="AZ505">
        <v>5593.3</v>
      </c>
      <c r="BA505">
        <v>10825280</v>
      </c>
      <c r="BB505">
        <v>19667710335620.5</v>
      </c>
      <c r="BC505">
        <v>0</v>
      </c>
      <c r="BD505">
        <v>29908350</v>
      </c>
    </row>
    <row r="506" spans="29:56" x14ac:dyDescent="0.25">
      <c r="AC506">
        <v>1</v>
      </c>
      <c r="AD506" s="1">
        <v>43732.476261574076</v>
      </c>
      <c r="AE506" t="s">
        <v>28</v>
      </c>
      <c r="AF506">
        <v>2007</v>
      </c>
      <c r="AG506">
        <v>251</v>
      </c>
      <c r="AH506" t="s">
        <v>53</v>
      </c>
      <c r="AI506">
        <v>201</v>
      </c>
      <c r="AJ506">
        <v>300</v>
      </c>
      <c r="AK506" t="s">
        <v>83</v>
      </c>
      <c r="AL506" t="s">
        <v>51</v>
      </c>
      <c r="AM506" t="s">
        <v>74</v>
      </c>
      <c r="AN506">
        <v>30020</v>
      </c>
      <c r="AO506" t="s">
        <v>33</v>
      </c>
      <c r="AP506" t="s">
        <v>34</v>
      </c>
      <c r="AQ506">
        <v>14</v>
      </c>
      <c r="AR506">
        <v>11</v>
      </c>
      <c r="AS506">
        <v>339.2</v>
      </c>
      <c r="AT506">
        <v>8515.2931516190092</v>
      </c>
      <c r="AU506">
        <v>1358.7</v>
      </c>
      <c r="AV506">
        <v>169549.51042183899</v>
      </c>
      <c r="AW506">
        <v>1332.2</v>
      </c>
      <c r="AX506">
        <v>131321.21688010599</v>
      </c>
      <c r="AY506">
        <v>549.5</v>
      </c>
      <c r="AZ506">
        <v>2115</v>
      </c>
      <c r="BA506">
        <v>5335867</v>
      </c>
      <c r="BB506">
        <v>2614760012788.1401</v>
      </c>
      <c r="BC506">
        <v>1843100</v>
      </c>
      <c r="BD506">
        <v>8828635</v>
      </c>
    </row>
    <row r="507" spans="29:56" x14ac:dyDescent="0.25">
      <c r="AC507">
        <v>1</v>
      </c>
      <c r="AD507" s="1">
        <v>43732.476261574076</v>
      </c>
      <c r="AE507" t="s">
        <v>28</v>
      </c>
      <c r="AF507">
        <v>2007</v>
      </c>
      <c r="AG507">
        <v>310</v>
      </c>
      <c r="AH507" t="s">
        <v>29</v>
      </c>
      <c r="AI507">
        <v>301</v>
      </c>
      <c r="AJ507">
        <v>500</v>
      </c>
      <c r="AK507" t="s">
        <v>73</v>
      </c>
      <c r="AL507" t="s">
        <v>31</v>
      </c>
      <c r="AM507" t="s">
        <v>74</v>
      </c>
      <c r="AN507">
        <v>30020</v>
      </c>
      <c r="AO507" t="s">
        <v>33</v>
      </c>
      <c r="AP507" t="s">
        <v>34</v>
      </c>
      <c r="AQ507">
        <v>9</v>
      </c>
      <c r="AR507">
        <v>9</v>
      </c>
      <c r="AS507">
        <v>1857.8</v>
      </c>
      <c r="AT507">
        <v>115707.946071564</v>
      </c>
      <c r="AU507">
        <v>7090.8</v>
      </c>
      <c r="AV507">
        <v>1368437.1677441199</v>
      </c>
      <c r="AW507">
        <v>4702.2</v>
      </c>
      <c r="AX507">
        <v>741279.74818080105</v>
      </c>
      <c r="AY507">
        <v>2716.8</v>
      </c>
      <c r="AZ507">
        <v>6687.6</v>
      </c>
      <c r="BA507">
        <v>17947575</v>
      </c>
      <c r="BB507">
        <v>8766854771401.9697</v>
      </c>
      <c r="BC507">
        <v>11119768</v>
      </c>
      <c r="BD507">
        <v>24775381</v>
      </c>
    </row>
    <row r="508" spans="29:56" x14ac:dyDescent="0.25">
      <c r="AC508">
        <v>1</v>
      </c>
      <c r="AD508" s="1">
        <v>43732.476261574076</v>
      </c>
      <c r="AE508" t="s">
        <v>28</v>
      </c>
      <c r="AF508">
        <v>2007</v>
      </c>
      <c r="AG508">
        <v>320</v>
      </c>
      <c r="AH508" t="s">
        <v>38</v>
      </c>
      <c r="AI508">
        <v>301</v>
      </c>
      <c r="AJ508">
        <v>500</v>
      </c>
      <c r="AK508" t="s">
        <v>76</v>
      </c>
      <c r="AL508" t="s">
        <v>40</v>
      </c>
      <c r="AM508" t="s">
        <v>74</v>
      </c>
      <c r="AN508">
        <v>30020</v>
      </c>
      <c r="AO508" t="s">
        <v>33</v>
      </c>
      <c r="AP508" t="s">
        <v>34</v>
      </c>
      <c r="AQ508">
        <v>10</v>
      </c>
      <c r="AR508">
        <v>10</v>
      </c>
      <c r="AS508">
        <v>2342.3000000000002</v>
      </c>
      <c r="AT508">
        <v>67266.060775134203</v>
      </c>
      <c r="AU508">
        <v>7594.7</v>
      </c>
      <c r="AV508">
        <v>1105273.5863352399</v>
      </c>
      <c r="AW508">
        <v>3756.9</v>
      </c>
      <c r="AX508">
        <v>173054.78173015401</v>
      </c>
      <c r="AY508">
        <v>2815.9</v>
      </c>
      <c r="AZ508">
        <v>4697.8999999999996</v>
      </c>
      <c r="BA508">
        <v>12181576</v>
      </c>
      <c r="BB508">
        <v>2843527285992.8701</v>
      </c>
      <c r="BC508">
        <v>8367220</v>
      </c>
      <c r="BD508">
        <v>15995933</v>
      </c>
    </row>
    <row r="509" spans="29:56" x14ac:dyDescent="0.25">
      <c r="AC509">
        <v>1</v>
      </c>
      <c r="AD509" s="1">
        <v>43732.476261574076</v>
      </c>
      <c r="AE509" t="s">
        <v>28</v>
      </c>
      <c r="AF509">
        <v>2007</v>
      </c>
      <c r="AG509">
        <v>330</v>
      </c>
      <c r="AH509" t="s">
        <v>43</v>
      </c>
      <c r="AI509">
        <v>301</v>
      </c>
      <c r="AJ509">
        <v>500</v>
      </c>
      <c r="AK509" t="s">
        <v>78</v>
      </c>
      <c r="AL509" t="s">
        <v>40</v>
      </c>
      <c r="AM509" t="s">
        <v>74</v>
      </c>
      <c r="AN509">
        <v>30020</v>
      </c>
      <c r="AO509" t="s">
        <v>33</v>
      </c>
      <c r="AP509" t="s">
        <v>34</v>
      </c>
      <c r="AQ509">
        <v>10</v>
      </c>
      <c r="AR509">
        <v>10</v>
      </c>
      <c r="AS509">
        <v>2530.3000000000002</v>
      </c>
      <c r="AT509">
        <v>181246.59154631701</v>
      </c>
      <c r="AU509">
        <v>11438.9</v>
      </c>
      <c r="AV509">
        <v>2451212.8222491201</v>
      </c>
      <c r="AW509">
        <v>7367.5</v>
      </c>
      <c r="AX509">
        <v>1536680.8678423699</v>
      </c>
      <c r="AY509">
        <v>4563.5</v>
      </c>
      <c r="AZ509">
        <v>10171.6</v>
      </c>
      <c r="BA509">
        <v>33307377</v>
      </c>
      <c r="BB509">
        <v>20782359628526</v>
      </c>
      <c r="BC509">
        <v>22995445</v>
      </c>
      <c r="BD509">
        <v>43619309</v>
      </c>
    </row>
    <row r="510" spans="29:56" x14ac:dyDescent="0.25">
      <c r="AC510">
        <v>1</v>
      </c>
      <c r="AD510" s="1">
        <v>43732.476261574076</v>
      </c>
      <c r="AE510" t="s">
        <v>28</v>
      </c>
      <c r="AF510">
        <v>2007</v>
      </c>
      <c r="AG510">
        <v>340</v>
      </c>
      <c r="AH510" t="s">
        <v>49</v>
      </c>
      <c r="AI510">
        <v>301</v>
      </c>
      <c r="AJ510">
        <v>500</v>
      </c>
      <c r="AK510" t="s">
        <v>80</v>
      </c>
      <c r="AL510" t="s">
        <v>51</v>
      </c>
      <c r="AM510" t="s">
        <v>56</v>
      </c>
      <c r="AN510">
        <v>30020</v>
      </c>
      <c r="AO510" t="s">
        <v>33</v>
      </c>
      <c r="AP510" t="s">
        <v>34</v>
      </c>
      <c r="AQ510">
        <v>2</v>
      </c>
      <c r="AR510">
        <v>2</v>
      </c>
      <c r="AS510">
        <v>1609.6</v>
      </c>
      <c r="AT510">
        <v>215086.166124343</v>
      </c>
      <c r="AU510">
        <v>8348.7999999999993</v>
      </c>
      <c r="AV510">
        <v>3852500.7429679902</v>
      </c>
      <c r="AW510">
        <v>1782.1</v>
      </c>
      <c r="AX510">
        <v>263670.47080493299</v>
      </c>
      <c r="AY510">
        <v>0</v>
      </c>
      <c r="AZ510">
        <v>8306.5</v>
      </c>
      <c r="BA510">
        <v>9243795</v>
      </c>
      <c r="BB510">
        <v>4722715100549.4502</v>
      </c>
      <c r="BC510">
        <v>0</v>
      </c>
      <c r="BD510">
        <v>36856231</v>
      </c>
    </row>
    <row r="511" spans="29:56" x14ac:dyDescent="0.25">
      <c r="AC511">
        <v>1</v>
      </c>
      <c r="AD511" s="1">
        <v>43732.476261574076</v>
      </c>
      <c r="AE511" t="s">
        <v>28</v>
      </c>
      <c r="AF511">
        <v>2007</v>
      </c>
      <c r="AG511">
        <v>341</v>
      </c>
      <c r="AH511" t="s">
        <v>49</v>
      </c>
      <c r="AI511">
        <v>301</v>
      </c>
      <c r="AJ511">
        <v>500</v>
      </c>
      <c r="AK511" t="s">
        <v>81</v>
      </c>
      <c r="AL511" t="s">
        <v>51</v>
      </c>
      <c r="AM511" t="s">
        <v>74</v>
      </c>
      <c r="AN511">
        <v>30020</v>
      </c>
      <c r="AO511" t="s">
        <v>33</v>
      </c>
      <c r="AP511" t="s">
        <v>34</v>
      </c>
      <c r="AQ511">
        <v>7</v>
      </c>
      <c r="AR511">
        <v>7</v>
      </c>
      <c r="AS511">
        <v>2112.4</v>
      </c>
      <c r="AT511">
        <v>83095.850291157403</v>
      </c>
      <c r="AU511">
        <v>10594.9</v>
      </c>
      <c r="AV511">
        <v>3703165.2862793799</v>
      </c>
      <c r="AW511">
        <v>3212</v>
      </c>
      <c r="AX511">
        <v>192130.436946787</v>
      </c>
      <c r="AY511">
        <v>2139.5</v>
      </c>
      <c r="AZ511">
        <v>4284.6000000000004</v>
      </c>
      <c r="BA511">
        <v>16110398</v>
      </c>
      <c r="BB511">
        <v>8562289958476.3496</v>
      </c>
      <c r="BC511">
        <v>8950136</v>
      </c>
      <c r="BD511">
        <v>23270660</v>
      </c>
    </row>
    <row r="512" spans="29:56" x14ac:dyDescent="0.25">
      <c r="AC512">
        <v>1</v>
      </c>
      <c r="AD512" s="1">
        <v>43732.476261574076</v>
      </c>
      <c r="AE512" t="s">
        <v>28</v>
      </c>
      <c r="AF512">
        <v>2007</v>
      </c>
      <c r="AG512">
        <v>350</v>
      </c>
      <c r="AH512" t="s">
        <v>53</v>
      </c>
      <c r="AI512">
        <v>301</v>
      </c>
      <c r="AJ512">
        <v>500</v>
      </c>
      <c r="AK512" t="s">
        <v>84</v>
      </c>
      <c r="AL512" t="s">
        <v>51</v>
      </c>
      <c r="AM512" t="s">
        <v>56</v>
      </c>
      <c r="AN512">
        <v>30020</v>
      </c>
      <c r="AO512" t="s">
        <v>33</v>
      </c>
      <c r="AP512" t="s">
        <v>34</v>
      </c>
      <c r="AQ512">
        <v>7</v>
      </c>
      <c r="AR512">
        <v>7</v>
      </c>
      <c r="AS512">
        <v>1507.5</v>
      </c>
      <c r="AT512">
        <v>98307.2244798264</v>
      </c>
      <c r="AU512">
        <v>4796.1000000000004</v>
      </c>
      <c r="AV512">
        <v>617138.53994320205</v>
      </c>
      <c r="AW512">
        <v>3534</v>
      </c>
      <c r="AX512">
        <v>540283.63564723905</v>
      </c>
      <c r="AY512">
        <v>1735.4</v>
      </c>
      <c r="AZ512">
        <v>5332.7</v>
      </c>
      <c r="BA512">
        <v>11243597</v>
      </c>
      <c r="BB512">
        <v>3391712621557.79</v>
      </c>
      <c r="BC512">
        <v>6737054</v>
      </c>
      <c r="BD512">
        <v>15750139</v>
      </c>
    </row>
    <row r="513" spans="29:56" x14ac:dyDescent="0.25">
      <c r="AC513">
        <v>1</v>
      </c>
      <c r="AD513" s="1">
        <v>43732.476261574076</v>
      </c>
      <c r="AE513" t="s">
        <v>28</v>
      </c>
      <c r="AF513">
        <v>2007</v>
      </c>
      <c r="AG513">
        <v>351</v>
      </c>
      <c r="AH513" t="s">
        <v>53</v>
      </c>
      <c r="AI513">
        <v>301</v>
      </c>
      <c r="AJ513">
        <v>500</v>
      </c>
      <c r="AK513" t="s">
        <v>85</v>
      </c>
      <c r="AL513" t="s">
        <v>51</v>
      </c>
      <c r="AM513" t="s">
        <v>74</v>
      </c>
      <c r="AN513">
        <v>30020</v>
      </c>
      <c r="AO513" t="s">
        <v>33</v>
      </c>
      <c r="AP513" t="s">
        <v>34</v>
      </c>
      <c r="AQ513">
        <v>4</v>
      </c>
      <c r="AR513">
        <v>4</v>
      </c>
      <c r="AS513">
        <v>4800.1000000000004</v>
      </c>
      <c r="AT513">
        <v>1460736.5809361001</v>
      </c>
      <c r="AU513">
        <v>24325.7</v>
      </c>
      <c r="AV513">
        <v>17536224.276120901</v>
      </c>
      <c r="AW513">
        <v>3708.8</v>
      </c>
      <c r="AX513">
        <v>872064.81575491198</v>
      </c>
      <c r="AY513">
        <v>737.3</v>
      </c>
      <c r="AZ513">
        <v>6680.3</v>
      </c>
      <c r="BA513">
        <v>18795520</v>
      </c>
      <c r="BB513">
        <v>10469186841745.301</v>
      </c>
      <c r="BC513">
        <v>8499802</v>
      </c>
      <c r="BD513">
        <v>29091238</v>
      </c>
    </row>
    <row r="514" spans="29:56" x14ac:dyDescent="0.25">
      <c r="AC514">
        <v>1</v>
      </c>
      <c r="AD514" s="1">
        <v>43732.476261574076</v>
      </c>
      <c r="AE514" t="s">
        <v>28</v>
      </c>
      <c r="AF514">
        <v>2007</v>
      </c>
      <c r="AG514">
        <v>410</v>
      </c>
      <c r="AH514" t="s">
        <v>29</v>
      </c>
      <c r="AI514">
        <v>501</v>
      </c>
      <c r="AJ514">
        <v>700</v>
      </c>
      <c r="AK514" t="s">
        <v>73</v>
      </c>
      <c r="AL514" t="s">
        <v>31</v>
      </c>
      <c r="AM514" t="s">
        <v>74</v>
      </c>
      <c r="AN514">
        <v>30020</v>
      </c>
      <c r="AO514" t="s">
        <v>33</v>
      </c>
      <c r="AP514" t="s">
        <v>34</v>
      </c>
      <c r="AQ514">
        <v>5</v>
      </c>
      <c r="AR514">
        <v>5</v>
      </c>
      <c r="AS514">
        <v>1291.3</v>
      </c>
      <c r="AT514">
        <v>35090.9477196847</v>
      </c>
      <c r="AU514">
        <v>5631</v>
      </c>
      <c r="AV514">
        <v>1078352.2518825301</v>
      </c>
      <c r="AW514">
        <v>2589.9</v>
      </c>
      <c r="AX514">
        <v>141151.350830524</v>
      </c>
      <c r="AY514">
        <v>1546.9</v>
      </c>
      <c r="AZ514">
        <v>3632.8</v>
      </c>
      <c r="BA514">
        <v>11293588</v>
      </c>
      <c r="BB514">
        <v>4337610891568.27</v>
      </c>
      <c r="BC514">
        <v>5512031</v>
      </c>
      <c r="BD514">
        <v>17075144</v>
      </c>
    </row>
    <row r="515" spans="29:56" x14ac:dyDescent="0.25">
      <c r="AC515">
        <v>1</v>
      </c>
      <c r="AD515" s="1">
        <v>43732.476261574076</v>
      </c>
      <c r="AE515" t="s">
        <v>28</v>
      </c>
      <c r="AF515">
        <v>2007</v>
      </c>
      <c r="AG515">
        <v>420</v>
      </c>
      <c r="AH515" t="s">
        <v>38</v>
      </c>
      <c r="AI515">
        <v>501</v>
      </c>
      <c r="AJ515">
        <v>700</v>
      </c>
      <c r="AK515" t="s">
        <v>76</v>
      </c>
      <c r="AL515" t="s">
        <v>40</v>
      </c>
      <c r="AM515" t="s">
        <v>74</v>
      </c>
      <c r="AN515">
        <v>30020</v>
      </c>
      <c r="AO515" t="s">
        <v>33</v>
      </c>
      <c r="AP515" t="s">
        <v>34</v>
      </c>
      <c r="AQ515">
        <v>7</v>
      </c>
      <c r="AR515">
        <v>7</v>
      </c>
      <c r="AS515">
        <v>2522.4</v>
      </c>
      <c r="AT515">
        <v>572032.74455582094</v>
      </c>
      <c r="AU515">
        <v>7049.1</v>
      </c>
      <c r="AV515">
        <v>1739007.5046282201</v>
      </c>
      <c r="AW515">
        <v>4926.8</v>
      </c>
      <c r="AX515">
        <v>2182321.6833852101</v>
      </c>
      <c r="AY515">
        <v>1311.9</v>
      </c>
      <c r="AZ515">
        <v>8541.6</v>
      </c>
      <c r="BA515">
        <v>13768430</v>
      </c>
      <c r="BB515">
        <v>6634364590206.4805</v>
      </c>
      <c r="BC515">
        <v>7465628</v>
      </c>
      <c r="BD515">
        <v>20071231</v>
      </c>
    </row>
    <row r="516" spans="29:56" x14ac:dyDescent="0.25">
      <c r="AC516">
        <v>1</v>
      </c>
      <c r="AD516" s="1">
        <v>43732.476261574076</v>
      </c>
      <c r="AE516" t="s">
        <v>28</v>
      </c>
      <c r="AF516">
        <v>2007</v>
      </c>
      <c r="AG516">
        <v>430</v>
      </c>
      <c r="AH516" t="s">
        <v>43</v>
      </c>
      <c r="AI516">
        <v>501</v>
      </c>
      <c r="AJ516">
        <v>700</v>
      </c>
      <c r="AK516" t="s">
        <v>78</v>
      </c>
      <c r="AL516" t="s">
        <v>40</v>
      </c>
      <c r="AM516" t="s">
        <v>74</v>
      </c>
      <c r="AN516">
        <v>30020</v>
      </c>
      <c r="AO516" t="s">
        <v>33</v>
      </c>
      <c r="AP516" t="s">
        <v>34</v>
      </c>
      <c r="AQ516">
        <v>6</v>
      </c>
      <c r="AR516">
        <v>6</v>
      </c>
      <c r="AS516">
        <v>2312.4</v>
      </c>
      <c r="AT516">
        <v>97365.670500116801</v>
      </c>
      <c r="AU516">
        <v>12499.8</v>
      </c>
      <c r="AV516">
        <v>4388352.7118554497</v>
      </c>
      <c r="AW516">
        <v>4034.8</v>
      </c>
      <c r="AX516">
        <v>296424.835444041</v>
      </c>
      <c r="AY516">
        <v>2635</v>
      </c>
      <c r="AZ516">
        <v>5434.6</v>
      </c>
      <c r="BA516">
        <v>21810057</v>
      </c>
      <c r="BB516">
        <v>13360116802981.4</v>
      </c>
      <c r="BC516">
        <v>12412668</v>
      </c>
      <c r="BD516">
        <v>31207446</v>
      </c>
    </row>
    <row r="517" spans="29:56" x14ac:dyDescent="0.25">
      <c r="AC517">
        <v>1</v>
      </c>
      <c r="AD517" s="1">
        <v>43732.476261574076</v>
      </c>
      <c r="AE517" t="s">
        <v>28</v>
      </c>
      <c r="AF517">
        <v>2007</v>
      </c>
      <c r="AG517">
        <v>440</v>
      </c>
      <c r="AH517" t="s">
        <v>49</v>
      </c>
      <c r="AI517">
        <v>501</v>
      </c>
      <c r="AJ517">
        <v>700</v>
      </c>
      <c r="AK517" t="s">
        <v>81</v>
      </c>
      <c r="AL517" t="s">
        <v>51</v>
      </c>
      <c r="AM517" t="s">
        <v>74</v>
      </c>
      <c r="AN517">
        <v>30020</v>
      </c>
      <c r="AO517" t="s">
        <v>33</v>
      </c>
      <c r="AP517" t="s">
        <v>34</v>
      </c>
      <c r="AQ517">
        <v>3</v>
      </c>
      <c r="AR517">
        <v>3</v>
      </c>
      <c r="AS517">
        <v>2791.3</v>
      </c>
      <c r="AT517">
        <v>439277.560347875</v>
      </c>
      <c r="AU517">
        <v>9768.9</v>
      </c>
      <c r="AV517">
        <v>5531941.29829471</v>
      </c>
      <c r="AW517">
        <v>4101.1000000000004</v>
      </c>
      <c r="AX517">
        <v>948274.26514726295</v>
      </c>
      <c r="AY517">
        <v>0</v>
      </c>
      <c r="AZ517">
        <v>8291.2999999999993</v>
      </c>
      <c r="BA517">
        <v>14352969</v>
      </c>
      <c r="BB517">
        <v>11941874666495.5</v>
      </c>
      <c r="BC517">
        <v>0</v>
      </c>
      <c r="BD517">
        <v>29222854</v>
      </c>
    </row>
    <row r="518" spans="29:56" x14ac:dyDescent="0.25">
      <c r="AC518">
        <v>1</v>
      </c>
      <c r="AD518" s="1">
        <v>43732.476261574076</v>
      </c>
      <c r="AE518" t="s">
        <v>28</v>
      </c>
      <c r="AF518">
        <v>2007</v>
      </c>
      <c r="AG518">
        <v>450</v>
      </c>
      <c r="AH518" t="s">
        <v>53</v>
      </c>
      <c r="AI518">
        <v>501</v>
      </c>
      <c r="AJ518">
        <v>700</v>
      </c>
      <c r="AK518" t="s">
        <v>85</v>
      </c>
      <c r="AL518" t="s">
        <v>51</v>
      </c>
      <c r="AM518" t="s">
        <v>74</v>
      </c>
      <c r="AN518">
        <v>30020</v>
      </c>
      <c r="AO518" t="s">
        <v>33</v>
      </c>
      <c r="AP518" t="s">
        <v>34</v>
      </c>
      <c r="AQ518">
        <v>2</v>
      </c>
      <c r="AR518">
        <v>2</v>
      </c>
      <c r="AS518">
        <v>732.1</v>
      </c>
      <c r="AT518">
        <v>22814.795042742</v>
      </c>
      <c r="AU518">
        <v>1303.5</v>
      </c>
      <c r="AV518">
        <v>28582.741461928199</v>
      </c>
      <c r="AW518">
        <v>756.6</v>
      </c>
      <c r="AX518">
        <v>24367.103923592</v>
      </c>
      <c r="AY518">
        <v>0</v>
      </c>
      <c r="AZ518">
        <v>2740</v>
      </c>
      <c r="BA518">
        <v>1347118</v>
      </c>
      <c r="BB518">
        <v>30527498946.151402</v>
      </c>
      <c r="BC518">
        <v>0</v>
      </c>
      <c r="BD518">
        <v>3567126</v>
      </c>
    </row>
    <row r="519" spans="29:56" x14ac:dyDescent="0.25">
      <c r="AC519">
        <v>1</v>
      </c>
      <c r="AD519" s="1">
        <v>43732.476261574076</v>
      </c>
      <c r="AE519" t="s">
        <v>28</v>
      </c>
      <c r="AF519">
        <v>2007</v>
      </c>
      <c r="AG519">
        <v>510</v>
      </c>
      <c r="AH519" t="s">
        <v>29</v>
      </c>
      <c r="AI519">
        <v>701</v>
      </c>
      <c r="AJ519">
        <v>1000</v>
      </c>
      <c r="AK519" t="s">
        <v>73</v>
      </c>
      <c r="AL519" t="s">
        <v>31</v>
      </c>
      <c r="AM519" t="s">
        <v>74</v>
      </c>
      <c r="AN519">
        <v>30020</v>
      </c>
      <c r="AO519" t="s">
        <v>33</v>
      </c>
      <c r="AP519" t="s">
        <v>34</v>
      </c>
      <c r="AQ519">
        <v>2</v>
      </c>
      <c r="AR519">
        <v>2</v>
      </c>
      <c r="AS519">
        <v>1002.9</v>
      </c>
      <c r="AT519">
        <v>9278.5542174030907</v>
      </c>
      <c r="AU519">
        <v>3423.6</v>
      </c>
      <c r="AV519">
        <v>433601.47092380002</v>
      </c>
      <c r="AW519">
        <v>1942.9</v>
      </c>
      <c r="AX519">
        <v>34820.7561637861</v>
      </c>
      <c r="AY519">
        <v>0</v>
      </c>
      <c r="AZ519">
        <v>4313.8999999999996</v>
      </c>
      <c r="BA519">
        <v>6632304</v>
      </c>
      <c r="BB519">
        <v>1627228848108.45</v>
      </c>
      <c r="BC519">
        <v>0</v>
      </c>
      <c r="BD519">
        <v>22840443</v>
      </c>
    </row>
    <row r="520" spans="29:56" x14ac:dyDescent="0.25">
      <c r="AC520">
        <v>1</v>
      </c>
      <c r="AD520" s="1">
        <v>43732.476261574076</v>
      </c>
      <c r="AE520" t="s">
        <v>28</v>
      </c>
      <c r="AF520">
        <v>2007</v>
      </c>
      <c r="AG520">
        <v>520</v>
      </c>
      <c r="AH520" t="s">
        <v>38</v>
      </c>
      <c r="AI520">
        <v>701</v>
      </c>
      <c r="AJ520">
        <v>1000</v>
      </c>
      <c r="AK520" t="s">
        <v>76</v>
      </c>
      <c r="AL520" t="s">
        <v>40</v>
      </c>
      <c r="AM520" t="s">
        <v>74</v>
      </c>
      <c r="AN520">
        <v>30020</v>
      </c>
      <c r="AO520" t="s">
        <v>33</v>
      </c>
      <c r="AP520" t="s">
        <v>34</v>
      </c>
      <c r="AQ520">
        <v>5</v>
      </c>
      <c r="AR520">
        <v>5</v>
      </c>
      <c r="AS520">
        <v>963.4</v>
      </c>
      <c r="AT520">
        <v>33759.890317617901</v>
      </c>
      <c r="AU520">
        <v>2162.9</v>
      </c>
      <c r="AV520">
        <v>281500.20296753902</v>
      </c>
      <c r="AW520">
        <v>2953.2</v>
      </c>
      <c r="AX520">
        <v>317261.837301597</v>
      </c>
      <c r="AY520">
        <v>1389.6</v>
      </c>
      <c r="AZ520">
        <v>4516.8</v>
      </c>
      <c r="BA520">
        <v>6630538</v>
      </c>
      <c r="BB520">
        <v>2645425407310.8501</v>
      </c>
      <c r="BC520">
        <v>2115440</v>
      </c>
      <c r="BD520">
        <v>11145636</v>
      </c>
    </row>
    <row r="521" spans="29:56" x14ac:dyDescent="0.25">
      <c r="AC521">
        <v>1</v>
      </c>
      <c r="AD521" s="1">
        <v>43732.476261574076</v>
      </c>
      <c r="AE521" t="s">
        <v>28</v>
      </c>
      <c r="AF521">
        <v>2007</v>
      </c>
      <c r="AG521">
        <v>530</v>
      </c>
      <c r="AH521" t="s">
        <v>43</v>
      </c>
      <c r="AI521">
        <v>701</v>
      </c>
      <c r="AJ521">
        <v>1000</v>
      </c>
      <c r="AK521" t="s">
        <v>78</v>
      </c>
      <c r="AL521" t="s">
        <v>40</v>
      </c>
      <c r="AM521" t="s">
        <v>74</v>
      </c>
      <c r="AN521">
        <v>30020</v>
      </c>
      <c r="AO521" t="s">
        <v>33</v>
      </c>
      <c r="AP521" t="s">
        <v>34</v>
      </c>
      <c r="AQ521">
        <v>4</v>
      </c>
      <c r="AR521">
        <v>4</v>
      </c>
      <c r="AS521">
        <v>1368.8</v>
      </c>
      <c r="AT521">
        <v>76658.705513852299</v>
      </c>
      <c r="AU521">
        <v>3851.8</v>
      </c>
      <c r="AV521">
        <v>2405560.5488222302</v>
      </c>
      <c r="AW521">
        <v>4782.3</v>
      </c>
      <c r="AX521">
        <v>935778.84839363804</v>
      </c>
      <c r="AY521">
        <v>1704.2</v>
      </c>
      <c r="AZ521">
        <v>7860.4</v>
      </c>
      <c r="BA521">
        <v>13457681</v>
      </c>
      <c r="BB521">
        <v>29364866847526.699</v>
      </c>
      <c r="BC521">
        <v>0</v>
      </c>
      <c r="BD521">
        <v>30700735</v>
      </c>
    </row>
    <row r="522" spans="29:56" x14ac:dyDescent="0.25">
      <c r="AC522">
        <v>1</v>
      </c>
      <c r="AD522" s="1">
        <v>43732.476261574076</v>
      </c>
      <c r="AE522" t="s">
        <v>28</v>
      </c>
      <c r="AF522">
        <v>2007</v>
      </c>
      <c r="AG522">
        <v>540</v>
      </c>
      <c r="AH522" t="s">
        <v>49</v>
      </c>
      <c r="AI522">
        <v>701</v>
      </c>
      <c r="AJ522">
        <v>1000</v>
      </c>
      <c r="AK522" t="s">
        <v>81</v>
      </c>
      <c r="AL522" t="s">
        <v>51</v>
      </c>
      <c r="AM522" t="s">
        <v>74</v>
      </c>
      <c r="AN522">
        <v>30020</v>
      </c>
      <c r="AO522" t="s">
        <v>33</v>
      </c>
      <c r="AP522" t="s">
        <v>34</v>
      </c>
      <c r="AQ522">
        <v>3</v>
      </c>
      <c r="AR522">
        <v>3</v>
      </c>
      <c r="AS522">
        <v>1966.4</v>
      </c>
      <c r="AT522">
        <v>171434.98058132801</v>
      </c>
      <c r="AU522">
        <v>5289</v>
      </c>
      <c r="AV522">
        <v>1308422.20201226</v>
      </c>
      <c r="AW522">
        <v>3711.3</v>
      </c>
      <c r="AX522">
        <v>610706.95566373901</v>
      </c>
      <c r="AY522">
        <v>348.6</v>
      </c>
      <c r="AZ522">
        <v>7074</v>
      </c>
      <c r="BA522">
        <v>9982434</v>
      </c>
      <c r="BB522">
        <v>4661023887914.6699</v>
      </c>
      <c r="BC522">
        <v>692513</v>
      </c>
      <c r="BD522">
        <v>19272355</v>
      </c>
    </row>
    <row r="523" spans="29:56" x14ac:dyDescent="0.25">
      <c r="AC523">
        <v>1</v>
      </c>
      <c r="AD523" s="1">
        <v>43732.476261574076</v>
      </c>
      <c r="AE523" t="s">
        <v>28</v>
      </c>
      <c r="AF523">
        <v>2007</v>
      </c>
      <c r="AG523">
        <v>550</v>
      </c>
      <c r="AH523" t="s">
        <v>53</v>
      </c>
      <c r="AI523">
        <v>701</v>
      </c>
      <c r="AJ523">
        <v>1000</v>
      </c>
      <c r="AK523" t="s">
        <v>85</v>
      </c>
      <c r="AL523" t="s">
        <v>51</v>
      </c>
      <c r="AM523" t="s">
        <v>74</v>
      </c>
      <c r="AN523">
        <v>30020</v>
      </c>
      <c r="AO523" t="s">
        <v>33</v>
      </c>
      <c r="AP523" t="s">
        <v>34</v>
      </c>
      <c r="AQ523">
        <v>2</v>
      </c>
      <c r="AR523">
        <v>2</v>
      </c>
      <c r="AS523">
        <v>439.3</v>
      </c>
      <c r="AT523">
        <v>29225.579087167302</v>
      </c>
      <c r="AU523">
        <v>637.20000000000005</v>
      </c>
      <c r="AV523">
        <v>64351.689483839902</v>
      </c>
      <c r="AW523">
        <v>530</v>
      </c>
      <c r="AX523">
        <v>42530.987084946297</v>
      </c>
      <c r="AY523">
        <v>0</v>
      </c>
      <c r="AZ523">
        <v>3150.3</v>
      </c>
      <c r="BA523">
        <v>768629</v>
      </c>
      <c r="BB523">
        <v>93648815859.851807</v>
      </c>
      <c r="BC523">
        <v>0</v>
      </c>
      <c r="BD523">
        <v>4656931</v>
      </c>
    </row>
    <row r="524" spans="29:56" x14ac:dyDescent="0.25">
      <c r="AC524">
        <v>1</v>
      </c>
      <c r="AD524" s="1">
        <v>43732.476261574076</v>
      </c>
      <c r="AE524" t="s">
        <v>28</v>
      </c>
      <c r="AF524">
        <v>2009</v>
      </c>
      <c r="AG524">
        <v>10</v>
      </c>
      <c r="AH524" t="s">
        <v>29</v>
      </c>
      <c r="AI524">
        <v>1</v>
      </c>
      <c r="AJ524">
        <v>100</v>
      </c>
      <c r="AK524" t="s">
        <v>30</v>
      </c>
      <c r="AL524" t="s">
        <v>31</v>
      </c>
      <c r="AM524" t="s">
        <v>32</v>
      </c>
      <c r="AN524">
        <v>30020</v>
      </c>
      <c r="AO524" t="s">
        <v>33</v>
      </c>
      <c r="AP524" t="s">
        <v>34</v>
      </c>
      <c r="AQ524">
        <v>19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</row>
    <row r="525" spans="29:56" x14ac:dyDescent="0.25">
      <c r="AC525">
        <v>1</v>
      </c>
      <c r="AD525" s="1">
        <v>43732.476261574076</v>
      </c>
      <c r="AE525" t="s">
        <v>28</v>
      </c>
      <c r="AF525">
        <v>2009</v>
      </c>
      <c r="AG525">
        <v>11</v>
      </c>
      <c r="AH525" t="s">
        <v>29</v>
      </c>
      <c r="AI525">
        <v>1</v>
      </c>
      <c r="AJ525">
        <v>100</v>
      </c>
      <c r="AK525" t="s">
        <v>35</v>
      </c>
      <c r="AL525" t="s">
        <v>31</v>
      </c>
      <c r="AM525" t="s">
        <v>32</v>
      </c>
      <c r="AN525">
        <v>30020</v>
      </c>
      <c r="AO525" t="s">
        <v>33</v>
      </c>
      <c r="AP525" t="s">
        <v>34</v>
      </c>
      <c r="AQ525">
        <v>47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</row>
    <row r="526" spans="29:56" x14ac:dyDescent="0.25">
      <c r="AC526">
        <v>1</v>
      </c>
      <c r="AD526" s="1">
        <v>43732.476261574076</v>
      </c>
      <c r="AE526" t="s">
        <v>28</v>
      </c>
      <c r="AF526">
        <v>2009</v>
      </c>
      <c r="AG526">
        <v>12</v>
      </c>
      <c r="AH526" t="s">
        <v>29</v>
      </c>
      <c r="AI526">
        <v>1</v>
      </c>
      <c r="AJ526">
        <v>100</v>
      </c>
      <c r="AK526" t="s">
        <v>36</v>
      </c>
      <c r="AL526" t="s">
        <v>31</v>
      </c>
      <c r="AM526" t="s">
        <v>32</v>
      </c>
      <c r="AN526">
        <v>30020</v>
      </c>
      <c r="AO526" t="s">
        <v>33</v>
      </c>
      <c r="AP526" t="s">
        <v>34</v>
      </c>
      <c r="AQ526">
        <v>26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</row>
    <row r="527" spans="29:56" x14ac:dyDescent="0.25">
      <c r="AC527">
        <v>1</v>
      </c>
      <c r="AD527" s="1">
        <v>43732.476261574076</v>
      </c>
      <c r="AE527" t="s">
        <v>28</v>
      </c>
      <c r="AF527">
        <v>2009</v>
      </c>
      <c r="AG527">
        <v>13</v>
      </c>
      <c r="AH527" t="s">
        <v>29</v>
      </c>
      <c r="AI527">
        <v>1</v>
      </c>
      <c r="AJ527">
        <v>100</v>
      </c>
      <c r="AK527" t="s">
        <v>37</v>
      </c>
      <c r="AL527" t="s">
        <v>31</v>
      </c>
      <c r="AM527" t="s">
        <v>32</v>
      </c>
      <c r="AN527">
        <v>30020</v>
      </c>
      <c r="AO527" t="s">
        <v>33</v>
      </c>
      <c r="AP527" t="s">
        <v>34</v>
      </c>
      <c r="AQ527">
        <v>35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</row>
    <row r="528" spans="29:56" x14ac:dyDescent="0.25">
      <c r="AC528">
        <v>1</v>
      </c>
      <c r="AD528" s="1">
        <v>43732.476261574076</v>
      </c>
      <c r="AE528" t="s">
        <v>28</v>
      </c>
      <c r="AF528">
        <v>2009</v>
      </c>
      <c r="AG528">
        <v>20</v>
      </c>
      <c r="AH528" t="s">
        <v>38</v>
      </c>
      <c r="AI528">
        <v>1</v>
      </c>
      <c r="AJ528">
        <v>100</v>
      </c>
      <c r="AK528" t="s">
        <v>39</v>
      </c>
      <c r="AL528" t="s">
        <v>40</v>
      </c>
      <c r="AM528" t="s">
        <v>32</v>
      </c>
      <c r="AN528">
        <v>30020</v>
      </c>
      <c r="AO528" t="s">
        <v>33</v>
      </c>
      <c r="AP528" t="s">
        <v>34</v>
      </c>
      <c r="AQ528">
        <v>17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</row>
    <row r="529" spans="29:56" x14ac:dyDescent="0.25">
      <c r="AC529">
        <v>1</v>
      </c>
      <c r="AD529" s="1">
        <v>43732.476261574076</v>
      </c>
      <c r="AE529" t="s">
        <v>28</v>
      </c>
      <c r="AF529">
        <v>2009</v>
      </c>
      <c r="AG529">
        <v>21</v>
      </c>
      <c r="AH529" t="s">
        <v>38</v>
      </c>
      <c r="AI529">
        <v>1</v>
      </c>
      <c r="AJ529">
        <v>100</v>
      </c>
      <c r="AK529" t="s">
        <v>41</v>
      </c>
      <c r="AL529" t="s">
        <v>40</v>
      </c>
      <c r="AM529" t="s">
        <v>32</v>
      </c>
      <c r="AN529">
        <v>30020</v>
      </c>
      <c r="AO529" t="s">
        <v>33</v>
      </c>
      <c r="AP529" t="s">
        <v>34</v>
      </c>
      <c r="AQ529">
        <v>24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</row>
    <row r="530" spans="29:56" x14ac:dyDescent="0.25">
      <c r="AC530">
        <v>1</v>
      </c>
      <c r="AD530" s="1">
        <v>43732.476261574076</v>
      </c>
      <c r="AE530" t="s">
        <v>28</v>
      </c>
      <c r="AF530">
        <v>2009</v>
      </c>
      <c r="AG530">
        <v>22</v>
      </c>
      <c r="AH530" t="s">
        <v>38</v>
      </c>
      <c r="AI530">
        <v>1</v>
      </c>
      <c r="AJ530">
        <v>100</v>
      </c>
      <c r="AK530" t="s">
        <v>42</v>
      </c>
      <c r="AL530" t="s">
        <v>40</v>
      </c>
      <c r="AM530" t="s">
        <v>32</v>
      </c>
      <c r="AN530">
        <v>30020</v>
      </c>
      <c r="AO530" t="s">
        <v>33</v>
      </c>
      <c r="AP530" t="s">
        <v>34</v>
      </c>
      <c r="AQ530">
        <v>37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</row>
    <row r="531" spans="29:56" x14ac:dyDescent="0.25">
      <c r="AC531">
        <v>1</v>
      </c>
      <c r="AD531" s="1">
        <v>43732.476261574076</v>
      </c>
      <c r="AE531" t="s">
        <v>28</v>
      </c>
      <c r="AF531">
        <v>2009</v>
      </c>
      <c r="AG531">
        <v>30</v>
      </c>
      <c r="AH531" t="s">
        <v>43</v>
      </c>
      <c r="AI531">
        <v>1</v>
      </c>
      <c r="AJ531">
        <v>100</v>
      </c>
      <c r="AK531" t="s">
        <v>44</v>
      </c>
      <c r="AL531" t="s">
        <v>40</v>
      </c>
      <c r="AM531" t="s">
        <v>32</v>
      </c>
      <c r="AN531">
        <v>30020</v>
      </c>
      <c r="AO531" t="s">
        <v>33</v>
      </c>
      <c r="AP531" t="s">
        <v>34</v>
      </c>
      <c r="AQ531">
        <v>28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</row>
    <row r="532" spans="29:56" x14ac:dyDescent="0.25">
      <c r="AC532">
        <v>1</v>
      </c>
      <c r="AD532" s="1">
        <v>43732.476261574076</v>
      </c>
      <c r="AE532" t="s">
        <v>28</v>
      </c>
      <c r="AF532">
        <v>2009</v>
      </c>
      <c r="AG532">
        <v>31</v>
      </c>
      <c r="AH532" t="s">
        <v>43</v>
      </c>
      <c r="AI532">
        <v>1</v>
      </c>
      <c r="AJ532">
        <v>100</v>
      </c>
      <c r="AK532" t="s">
        <v>45</v>
      </c>
      <c r="AL532" t="s">
        <v>40</v>
      </c>
      <c r="AM532" t="s">
        <v>32</v>
      </c>
      <c r="AN532">
        <v>30020</v>
      </c>
      <c r="AO532" t="s">
        <v>33</v>
      </c>
      <c r="AP532" t="s">
        <v>34</v>
      </c>
      <c r="AQ532">
        <v>40</v>
      </c>
      <c r="AR532">
        <v>1</v>
      </c>
      <c r="AS532">
        <v>0.8</v>
      </c>
      <c r="AT532">
        <v>0.66710303034088103</v>
      </c>
      <c r="AU532">
        <v>5.6</v>
      </c>
      <c r="AV532">
        <v>31.641690683169099</v>
      </c>
      <c r="AW532">
        <v>12.6</v>
      </c>
      <c r="AX532">
        <v>158.274821978055</v>
      </c>
      <c r="AY532">
        <v>0</v>
      </c>
      <c r="AZ532">
        <v>38.299999999999997</v>
      </c>
      <c r="BA532">
        <v>86644</v>
      </c>
      <c r="BB532">
        <v>7507210628.9251699</v>
      </c>
      <c r="BC532">
        <v>0</v>
      </c>
      <c r="BD532">
        <v>263572</v>
      </c>
    </row>
    <row r="533" spans="29:56" x14ac:dyDescent="0.25">
      <c r="AC533">
        <v>1</v>
      </c>
      <c r="AD533" s="1">
        <v>43732.476261574076</v>
      </c>
      <c r="AE533" t="s">
        <v>28</v>
      </c>
      <c r="AF533">
        <v>2009</v>
      </c>
      <c r="AG533">
        <v>32</v>
      </c>
      <c r="AH533" t="s">
        <v>43</v>
      </c>
      <c r="AI533">
        <v>1</v>
      </c>
      <c r="AJ533">
        <v>100</v>
      </c>
      <c r="AK533" t="s">
        <v>46</v>
      </c>
      <c r="AL533" t="s">
        <v>40</v>
      </c>
      <c r="AM533" t="s">
        <v>32</v>
      </c>
      <c r="AN533">
        <v>30020</v>
      </c>
      <c r="AO533" t="s">
        <v>33</v>
      </c>
      <c r="AP533" t="s">
        <v>34</v>
      </c>
      <c r="AQ533">
        <v>15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</row>
    <row r="534" spans="29:56" x14ac:dyDescent="0.25">
      <c r="AC534">
        <v>1</v>
      </c>
      <c r="AD534" s="1">
        <v>43732.476261574076</v>
      </c>
      <c r="AE534" t="s">
        <v>28</v>
      </c>
      <c r="AF534">
        <v>2009</v>
      </c>
      <c r="AG534">
        <v>33</v>
      </c>
      <c r="AH534" t="s">
        <v>43</v>
      </c>
      <c r="AI534">
        <v>1</v>
      </c>
      <c r="AJ534">
        <v>100</v>
      </c>
      <c r="AK534" t="s">
        <v>47</v>
      </c>
      <c r="AL534" t="s">
        <v>40</v>
      </c>
      <c r="AM534" t="s">
        <v>32</v>
      </c>
      <c r="AN534">
        <v>30020</v>
      </c>
      <c r="AO534" t="s">
        <v>33</v>
      </c>
      <c r="AP534" t="s">
        <v>34</v>
      </c>
      <c r="AQ534">
        <v>9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</row>
    <row r="535" spans="29:56" x14ac:dyDescent="0.25">
      <c r="AC535">
        <v>1</v>
      </c>
      <c r="AD535" s="1">
        <v>43732.476261574076</v>
      </c>
      <c r="AE535" t="s">
        <v>28</v>
      </c>
      <c r="AF535">
        <v>2009</v>
      </c>
      <c r="AG535">
        <v>35</v>
      </c>
      <c r="AH535" t="s">
        <v>43</v>
      </c>
      <c r="AI535">
        <v>1</v>
      </c>
      <c r="AJ535">
        <v>100</v>
      </c>
      <c r="AK535" t="s">
        <v>48</v>
      </c>
      <c r="AL535" t="s">
        <v>40</v>
      </c>
      <c r="AM535" t="s">
        <v>32</v>
      </c>
      <c r="AN535">
        <v>30020</v>
      </c>
      <c r="AO535" t="s">
        <v>33</v>
      </c>
      <c r="AP535" t="s">
        <v>34</v>
      </c>
      <c r="AQ535">
        <v>8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</row>
    <row r="536" spans="29:56" x14ac:dyDescent="0.25">
      <c r="AC536">
        <v>1</v>
      </c>
      <c r="AD536" s="1">
        <v>43732.476261574076</v>
      </c>
      <c r="AE536" t="s">
        <v>28</v>
      </c>
      <c r="AF536">
        <v>2009</v>
      </c>
      <c r="AG536">
        <v>40</v>
      </c>
      <c r="AH536" t="s">
        <v>49</v>
      </c>
      <c r="AI536">
        <v>1</v>
      </c>
      <c r="AJ536">
        <v>100</v>
      </c>
      <c r="AK536" t="s">
        <v>50</v>
      </c>
      <c r="AL536" t="s">
        <v>51</v>
      </c>
      <c r="AM536" t="s">
        <v>32</v>
      </c>
      <c r="AN536">
        <v>30020</v>
      </c>
      <c r="AO536" t="s">
        <v>33</v>
      </c>
      <c r="AP536" t="s">
        <v>34</v>
      </c>
      <c r="AQ536">
        <v>11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</row>
    <row r="537" spans="29:56" x14ac:dyDescent="0.25">
      <c r="AC537">
        <v>1</v>
      </c>
      <c r="AD537" s="1">
        <v>43732.476261574076</v>
      </c>
      <c r="AE537" t="s">
        <v>28</v>
      </c>
      <c r="AF537">
        <v>2009</v>
      </c>
      <c r="AG537">
        <v>41</v>
      </c>
      <c r="AH537" t="s">
        <v>49</v>
      </c>
      <c r="AI537">
        <v>1</v>
      </c>
      <c r="AJ537">
        <v>100</v>
      </c>
      <c r="AK537" t="s">
        <v>52</v>
      </c>
      <c r="AL537" t="s">
        <v>51</v>
      </c>
      <c r="AM537" t="s">
        <v>32</v>
      </c>
      <c r="AN537">
        <v>30020</v>
      </c>
      <c r="AO537" t="s">
        <v>33</v>
      </c>
      <c r="AP537" t="s">
        <v>34</v>
      </c>
      <c r="AQ537">
        <v>8</v>
      </c>
      <c r="AR537">
        <v>1</v>
      </c>
      <c r="AS537">
        <v>9.9</v>
      </c>
      <c r="AT537">
        <v>97.995759522883006</v>
      </c>
      <c r="AU537">
        <v>14.1</v>
      </c>
      <c r="AV537">
        <v>199.99134596506701</v>
      </c>
      <c r="AW537">
        <v>66.5</v>
      </c>
      <c r="AX537">
        <v>4417.8407910432197</v>
      </c>
      <c r="AY537">
        <v>0</v>
      </c>
      <c r="AZ537">
        <v>223.7</v>
      </c>
      <c r="BA537">
        <v>94953</v>
      </c>
      <c r="BB537">
        <v>9016001614.3739204</v>
      </c>
      <c r="BC537">
        <v>0</v>
      </c>
      <c r="BD537">
        <v>319516</v>
      </c>
    </row>
    <row r="538" spans="29:56" x14ac:dyDescent="0.25">
      <c r="AC538">
        <v>1</v>
      </c>
      <c r="AD538" s="1">
        <v>43732.476261574076</v>
      </c>
      <c r="AE538" t="s">
        <v>28</v>
      </c>
      <c r="AF538">
        <v>2009</v>
      </c>
      <c r="AG538">
        <v>50</v>
      </c>
      <c r="AH538" t="s">
        <v>53</v>
      </c>
      <c r="AI538">
        <v>1</v>
      </c>
      <c r="AJ538">
        <v>100</v>
      </c>
      <c r="AK538" t="s">
        <v>54</v>
      </c>
      <c r="AL538" t="s">
        <v>51</v>
      </c>
      <c r="AM538" t="s">
        <v>32</v>
      </c>
      <c r="AN538">
        <v>30020</v>
      </c>
      <c r="AO538" t="s">
        <v>33</v>
      </c>
      <c r="AP538" t="s">
        <v>34</v>
      </c>
      <c r="AQ538">
        <v>11</v>
      </c>
      <c r="AR538">
        <v>1</v>
      </c>
      <c r="AS538">
        <v>1</v>
      </c>
      <c r="AT538">
        <v>0.91192825736376404</v>
      </c>
      <c r="AU538">
        <v>3.9</v>
      </c>
      <c r="AV538">
        <v>14.827137379093401</v>
      </c>
      <c r="AW538">
        <v>6.3</v>
      </c>
      <c r="AX538">
        <v>39.080111871579803</v>
      </c>
      <c r="AY538">
        <v>0</v>
      </c>
      <c r="AZ538">
        <v>20.2</v>
      </c>
      <c r="BA538">
        <v>25207</v>
      </c>
      <c r="BB538">
        <v>635407646.19504094</v>
      </c>
      <c r="BC538">
        <v>0</v>
      </c>
      <c r="BD538">
        <v>81369</v>
      </c>
    </row>
    <row r="539" spans="29:56" x14ac:dyDescent="0.25">
      <c r="AC539">
        <v>1</v>
      </c>
      <c r="AD539" s="1">
        <v>43732.476261574076</v>
      </c>
      <c r="AE539" t="s">
        <v>28</v>
      </c>
      <c r="AF539">
        <v>2009</v>
      </c>
      <c r="AG539">
        <v>110</v>
      </c>
      <c r="AH539" t="s">
        <v>29</v>
      </c>
      <c r="AI539">
        <v>101</v>
      </c>
      <c r="AJ539">
        <v>200</v>
      </c>
      <c r="AK539" t="s">
        <v>55</v>
      </c>
      <c r="AL539" t="s">
        <v>31</v>
      </c>
      <c r="AM539" t="s">
        <v>56</v>
      </c>
      <c r="AN539">
        <v>30020</v>
      </c>
      <c r="AO539" t="s">
        <v>33</v>
      </c>
      <c r="AP539" t="s">
        <v>34</v>
      </c>
      <c r="AQ539">
        <v>6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</row>
    <row r="540" spans="29:56" x14ac:dyDescent="0.25">
      <c r="AC540">
        <v>1</v>
      </c>
      <c r="AD540" s="1">
        <v>43732.476261574076</v>
      </c>
      <c r="AE540" t="s">
        <v>28</v>
      </c>
      <c r="AF540">
        <v>2009</v>
      </c>
      <c r="AG540">
        <v>111</v>
      </c>
      <c r="AH540" t="s">
        <v>29</v>
      </c>
      <c r="AI540">
        <v>101</v>
      </c>
      <c r="AJ540">
        <v>200</v>
      </c>
      <c r="AK540" t="s">
        <v>57</v>
      </c>
      <c r="AL540" t="s">
        <v>31</v>
      </c>
      <c r="AM540" t="s">
        <v>32</v>
      </c>
      <c r="AN540">
        <v>30020</v>
      </c>
      <c r="AO540" t="s">
        <v>33</v>
      </c>
      <c r="AP540" t="s">
        <v>34</v>
      </c>
      <c r="AQ540">
        <v>30</v>
      </c>
      <c r="AR540">
        <v>2</v>
      </c>
      <c r="AS540">
        <v>10.3</v>
      </c>
      <c r="AT540">
        <v>83.276691637786399</v>
      </c>
      <c r="AU540">
        <v>20.399999999999999</v>
      </c>
      <c r="AV540">
        <v>361.96479543223899</v>
      </c>
      <c r="AW540">
        <v>84</v>
      </c>
      <c r="AX540">
        <v>5536.5225707946402</v>
      </c>
      <c r="AY540">
        <v>0</v>
      </c>
      <c r="AZ540">
        <v>236.1</v>
      </c>
      <c r="BA540">
        <v>166504</v>
      </c>
      <c r="BB540">
        <v>24064671882.7425</v>
      </c>
      <c r="BC540">
        <v>0</v>
      </c>
      <c r="BD540">
        <v>483740</v>
      </c>
    </row>
    <row r="541" spans="29:56" x14ac:dyDescent="0.25">
      <c r="AC541">
        <v>1</v>
      </c>
      <c r="AD541" s="1">
        <v>43732.476261574076</v>
      </c>
      <c r="AE541" t="s">
        <v>28</v>
      </c>
      <c r="AF541">
        <v>2009</v>
      </c>
      <c r="AG541">
        <v>112</v>
      </c>
      <c r="AH541" t="s">
        <v>29</v>
      </c>
      <c r="AI541">
        <v>101</v>
      </c>
      <c r="AJ541">
        <v>200</v>
      </c>
      <c r="AK541" t="s">
        <v>58</v>
      </c>
      <c r="AL541" t="s">
        <v>31</v>
      </c>
      <c r="AM541" t="s">
        <v>56</v>
      </c>
      <c r="AN541">
        <v>30020</v>
      </c>
      <c r="AO541" t="s">
        <v>33</v>
      </c>
      <c r="AP541" t="s">
        <v>34</v>
      </c>
      <c r="AQ541">
        <v>4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</row>
    <row r="542" spans="29:56" x14ac:dyDescent="0.25">
      <c r="AC542">
        <v>1</v>
      </c>
      <c r="AD542" s="1">
        <v>43732.476261574076</v>
      </c>
      <c r="AE542" t="s">
        <v>28</v>
      </c>
      <c r="AF542">
        <v>2009</v>
      </c>
      <c r="AG542">
        <v>120</v>
      </c>
      <c r="AH542" t="s">
        <v>38</v>
      </c>
      <c r="AI542">
        <v>101</v>
      </c>
      <c r="AJ542">
        <v>200</v>
      </c>
      <c r="AK542" t="s">
        <v>59</v>
      </c>
      <c r="AL542" t="s">
        <v>40</v>
      </c>
      <c r="AM542" t="s">
        <v>56</v>
      </c>
      <c r="AN542">
        <v>30020</v>
      </c>
      <c r="AO542" t="s">
        <v>33</v>
      </c>
      <c r="AP542" t="s">
        <v>34</v>
      </c>
      <c r="AQ542">
        <v>19</v>
      </c>
      <c r="AR542">
        <v>1</v>
      </c>
      <c r="AS542">
        <v>1.1000000000000001</v>
      </c>
      <c r="AT542">
        <v>1.2252520996124201</v>
      </c>
      <c r="AU542">
        <v>2.1</v>
      </c>
      <c r="AV542">
        <v>4.496602000897</v>
      </c>
      <c r="AW542">
        <v>12.3</v>
      </c>
      <c r="AX542">
        <v>151.07319439113499</v>
      </c>
      <c r="AY542">
        <v>0</v>
      </c>
      <c r="AZ542">
        <v>38.1</v>
      </c>
      <c r="BA542">
        <v>23546</v>
      </c>
      <c r="BB542">
        <v>554429597.30162299</v>
      </c>
      <c r="BC542">
        <v>0</v>
      </c>
      <c r="BD542">
        <v>73017</v>
      </c>
    </row>
    <row r="543" spans="29:56" x14ac:dyDescent="0.25">
      <c r="AC543">
        <v>1</v>
      </c>
      <c r="AD543" s="1">
        <v>43732.476261574076</v>
      </c>
      <c r="AE543" t="s">
        <v>28</v>
      </c>
      <c r="AF543">
        <v>2009</v>
      </c>
      <c r="AG543">
        <v>121</v>
      </c>
      <c r="AH543" t="s">
        <v>38</v>
      </c>
      <c r="AI543">
        <v>101</v>
      </c>
      <c r="AJ543">
        <v>200</v>
      </c>
      <c r="AK543" t="s">
        <v>60</v>
      </c>
      <c r="AL543" t="s">
        <v>40</v>
      </c>
      <c r="AM543" t="s">
        <v>32</v>
      </c>
      <c r="AN543">
        <v>30020</v>
      </c>
      <c r="AO543" t="s">
        <v>33</v>
      </c>
      <c r="AP543" t="s">
        <v>34</v>
      </c>
      <c r="AQ543">
        <v>27</v>
      </c>
      <c r="AR543">
        <v>1</v>
      </c>
      <c r="AS543">
        <v>2.1</v>
      </c>
      <c r="AT543">
        <v>4.3952767116359901</v>
      </c>
      <c r="AU543">
        <v>9.1999999999999993</v>
      </c>
      <c r="AV543">
        <v>84.3038849266852</v>
      </c>
      <c r="AW543">
        <v>16.2</v>
      </c>
      <c r="AX543">
        <v>262.94448916385602</v>
      </c>
      <c r="AY543">
        <v>0</v>
      </c>
      <c r="AZ543">
        <v>49.6</v>
      </c>
      <c r="BA543">
        <v>71017</v>
      </c>
      <c r="BB543">
        <v>5043423522.7762899</v>
      </c>
      <c r="BC543">
        <v>0</v>
      </c>
      <c r="BD543">
        <v>217028</v>
      </c>
    </row>
    <row r="544" spans="29:56" x14ac:dyDescent="0.25">
      <c r="AC544">
        <v>1</v>
      </c>
      <c r="AD544" s="1">
        <v>43732.476261574076</v>
      </c>
      <c r="AE544" t="s">
        <v>28</v>
      </c>
      <c r="AF544">
        <v>2009</v>
      </c>
      <c r="AG544">
        <v>122</v>
      </c>
      <c r="AH544" t="s">
        <v>38</v>
      </c>
      <c r="AI544">
        <v>101</v>
      </c>
      <c r="AJ544">
        <v>200</v>
      </c>
      <c r="AK544" t="s">
        <v>61</v>
      </c>
      <c r="AL544" t="s">
        <v>40</v>
      </c>
      <c r="AM544" t="s">
        <v>32</v>
      </c>
      <c r="AN544">
        <v>30020</v>
      </c>
      <c r="AO544" t="s">
        <v>33</v>
      </c>
      <c r="AP544" t="s">
        <v>34</v>
      </c>
      <c r="AQ544">
        <v>26</v>
      </c>
      <c r="AR544">
        <v>4</v>
      </c>
      <c r="AS544">
        <v>7</v>
      </c>
      <c r="AT544">
        <v>18.971651294935398</v>
      </c>
      <c r="AU544">
        <v>28.7</v>
      </c>
      <c r="AV544">
        <v>462.54360868645301</v>
      </c>
      <c r="AW544">
        <v>34.9</v>
      </c>
      <c r="AX544">
        <v>476.330645808935</v>
      </c>
      <c r="AY544">
        <v>0</v>
      </c>
      <c r="AZ544">
        <v>79.900000000000006</v>
      </c>
      <c r="BA544">
        <v>143709</v>
      </c>
      <c r="BB544">
        <v>11613311483.2882</v>
      </c>
      <c r="BC544">
        <v>0</v>
      </c>
      <c r="BD544">
        <v>365705</v>
      </c>
    </row>
    <row r="545" spans="29:56" x14ac:dyDescent="0.25">
      <c r="AC545">
        <v>1</v>
      </c>
      <c r="AD545" s="1">
        <v>43732.476261574076</v>
      </c>
      <c r="AE545" t="s">
        <v>28</v>
      </c>
      <c r="AF545">
        <v>2009</v>
      </c>
      <c r="AG545">
        <v>130</v>
      </c>
      <c r="AH545" t="s">
        <v>43</v>
      </c>
      <c r="AI545">
        <v>101</v>
      </c>
      <c r="AJ545">
        <v>200</v>
      </c>
      <c r="AK545" t="s">
        <v>62</v>
      </c>
      <c r="AL545" t="s">
        <v>40</v>
      </c>
      <c r="AM545" t="s">
        <v>56</v>
      </c>
      <c r="AN545">
        <v>30020</v>
      </c>
      <c r="AO545" t="s">
        <v>33</v>
      </c>
      <c r="AP545" t="s">
        <v>34</v>
      </c>
      <c r="AQ545">
        <v>26</v>
      </c>
      <c r="AR545">
        <v>1</v>
      </c>
      <c r="AS545">
        <v>0.1</v>
      </c>
      <c r="AT545">
        <v>6.0120640514739997E-3</v>
      </c>
      <c r="AU545">
        <v>1.7</v>
      </c>
      <c r="AV545">
        <v>2.8412400999404599</v>
      </c>
      <c r="AW545">
        <v>0.6</v>
      </c>
      <c r="AX545">
        <v>0.37633226548538801</v>
      </c>
      <c r="AY545">
        <v>0</v>
      </c>
      <c r="AZ545">
        <v>1.9</v>
      </c>
      <c r="BA545">
        <v>13336</v>
      </c>
      <c r="BB545">
        <v>177850787.09139299</v>
      </c>
      <c r="BC545">
        <v>0</v>
      </c>
      <c r="BD545">
        <v>40808</v>
      </c>
    </row>
    <row r="546" spans="29:56" x14ac:dyDescent="0.25">
      <c r="AC546">
        <v>1</v>
      </c>
      <c r="AD546" s="1">
        <v>43732.476261574076</v>
      </c>
      <c r="AE546" t="s">
        <v>28</v>
      </c>
      <c r="AF546">
        <v>2009</v>
      </c>
      <c r="AG546">
        <v>131</v>
      </c>
      <c r="AH546" t="s">
        <v>43</v>
      </c>
      <c r="AI546">
        <v>101</v>
      </c>
      <c r="AJ546">
        <v>200</v>
      </c>
      <c r="AK546" t="s">
        <v>63</v>
      </c>
      <c r="AL546" t="s">
        <v>40</v>
      </c>
      <c r="AM546" t="s">
        <v>32</v>
      </c>
      <c r="AN546">
        <v>30020</v>
      </c>
      <c r="AO546" t="s">
        <v>33</v>
      </c>
      <c r="AP546" t="s">
        <v>34</v>
      </c>
      <c r="AQ546">
        <v>35</v>
      </c>
      <c r="AR546">
        <v>2</v>
      </c>
      <c r="AS546">
        <v>14.6</v>
      </c>
      <c r="AT546">
        <v>210.025162796849</v>
      </c>
      <c r="AU546">
        <v>31.7</v>
      </c>
      <c r="AV546">
        <v>936.89203605658895</v>
      </c>
      <c r="AW546">
        <v>106.8</v>
      </c>
      <c r="AX546">
        <v>11304.1411362158</v>
      </c>
      <c r="AY546">
        <v>0</v>
      </c>
      <c r="AZ546">
        <v>323.89999999999998</v>
      </c>
      <c r="BA546">
        <v>232785</v>
      </c>
      <c r="BB546">
        <v>50426147343.2323</v>
      </c>
      <c r="BC546">
        <v>0</v>
      </c>
      <c r="BD546">
        <v>691332</v>
      </c>
    </row>
    <row r="547" spans="29:56" x14ac:dyDescent="0.25">
      <c r="AC547">
        <v>1</v>
      </c>
      <c r="AD547" s="1">
        <v>43732.476261574076</v>
      </c>
      <c r="AE547" t="s">
        <v>28</v>
      </c>
      <c r="AF547">
        <v>2009</v>
      </c>
      <c r="AG547">
        <v>132</v>
      </c>
      <c r="AH547" t="s">
        <v>43</v>
      </c>
      <c r="AI547">
        <v>101</v>
      </c>
      <c r="AJ547">
        <v>200</v>
      </c>
      <c r="AK547" t="s">
        <v>64</v>
      </c>
      <c r="AL547" t="s">
        <v>40</v>
      </c>
      <c r="AM547" t="s">
        <v>32</v>
      </c>
      <c r="AN547">
        <v>30020</v>
      </c>
      <c r="AO547" t="s">
        <v>33</v>
      </c>
      <c r="AP547" t="s">
        <v>34</v>
      </c>
      <c r="AQ547">
        <v>18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</row>
    <row r="548" spans="29:56" x14ac:dyDescent="0.25">
      <c r="AC548">
        <v>1</v>
      </c>
      <c r="AD548" s="1">
        <v>43732.476261574076</v>
      </c>
      <c r="AE548" t="s">
        <v>28</v>
      </c>
      <c r="AF548">
        <v>2009</v>
      </c>
      <c r="AG548">
        <v>133</v>
      </c>
      <c r="AH548" t="s">
        <v>43</v>
      </c>
      <c r="AI548">
        <v>101</v>
      </c>
      <c r="AJ548">
        <v>200</v>
      </c>
      <c r="AK548" t="s">
        <v>65</v>
      </c>
      <c r="AL548" t="s">
        <v>40</v>
      </c>
      <c r="AM548" t="s">
        <v>32</v>
      </c>
      <c r="AN548">
        <v>30020</v>
      </c>
      <c r="AO548" t="s">
        <v>33</v>
      </c>
      <c r="AP548" t="s">
        <v>34</v>
      </c>
      <c r="AQ548">
        <v>19</v>
      </c>
      <c r="AR548">
        <v>6</v>
      </c>
      <c r="AS548">
        <v>30.5</v>
      </c>
      <c r="AT548">
        <v>496.92834827045601</v>
      </c>
      <c r="AU548">
        <v>116.3</v>
      </c>
      <c r="AV548">
        <v>6013.4006647800798</v>
      </c>
      <c r="AW548">
        <v>368.4</v>
      </c>
      <c r="AX548">
        <v>72479.084057667103</v>
      </c>
      <c r="AY548">
        <v>0</v>
      </c>
      <c r="AZ548">
        <v>934.1</v>
      </c>
      <c r="BA548">
        <v>1404845</v>
      </c>
      <c r="BB548">
        <v>877079711334.58997</v>
      </c>
      <c r="BC548">
        <v>0</v>
      </c>
      <c r="BD548">
        <v>3372485</v>
      </c>
    </row>
    <row r="549" spans="29:56" x14ac:dyDescent="0.25">
      <c r="AC549">
        <v>1</v>
      </c>
      <c r="AD549" s="1">
        <v>43732.476261574076</v>
      </c>
      <c r="AE549" t="s">
        <v>28</v>
      </c>
      <c r="AF549">
        <v>2009</v>
      </c>
      <c r="AG549">
        <v>134</v>
      </c>
      <c r="AH549" t="s">
        <v>43</v>
      </c>
      <c r="AI549">
        <v>101</v>
      </c>
      <c r="AJ549">
        <v>200</v>
      </c>
      <c r="AK549" t="s">
        <v>66</v>
      </c>
      <c r="AL549" t="s">
        <v>40</v>
      </c>
      <c r="AM549" t="s">
        <v>32</v>
      </c>
      <c r="AN549">
        <v>30020</v>
      </c>
      <c r="AO549" t="s">
        <v>33</v>
      </c>
      <c r="AP549" t="s">
        <v>34</v>
      </c>
      <c r="AQ549">
        <v>27</v>
      </c>
      <c r="AR549">
        <v>3</v>
      </c>
      <c r="AS549">
        <v>4</v>
      </c>
      <c r="AT549">
        <v>9.8324440682774696</v>
      </c>
      <c r="AU549">
        <v>12.4</v>
      </c>
      <c r="AV549">
        <v>53.322051577405198</v>
      </c>
      <c r="AW549">
        <v>20.2</v>
      </c>
      <c r="AX549">
        <v>248.355010135745</v>
      </c>
      <c r="AY549">
        <v>0</v>
      </c>
      <c r="AZ549">
        <v>52.6</v>
      </c>
      <c r="BA549">
        <v>62140</v>
      </c>
      <c r="BB549">
        <v>1346847087.86603</v>
      </c>
      <c r="BC549">
        <v>0</v>
      </c>
      <c r="BD549">
        <v>137594</v>
      </c>
    </row>
    <row r="550" spans="29:56" x14ac:dyDescent="0.25">
      <c r="AC550">
        <v>1</v>
      </c>
      <c r="AD550" s="1">
        <v>43732.476261574076</v>
      </c>
      <c r="AE550" t="s">
        <v>28</v>
      </c>
      <c r="AF550">
        <v>2009</v>
      </c>
      <c r="AG550">
        <v>140</v>
      </c>
      <c r="AH550" t="s">
        <v>49</v>
      </c>
      <c r="AI550">
        <v>101</v>
      </c>
      <c r="AJ550">
        <v>200</v>
      </c>
      <c r="AK550" t="s">
        <v>67</v>
      </c>
      <c r="AL550" t="s">
        <v>51</v>
      </c>
      <c r="AM550" t="s">
        <v>32</v>
      </c>
      <c r="AN550">
        <v>30020</v>
      </c>
      <c r="AO550" t="s">
        <v>33</v>
      </c>
      <c r="AP550" t="s">
        <v>34</v>
      </c>
      <c r="AQ550">
        <v>10</v>
      </c>
      <c r="AR550">
        <v>6</v>
      </c>
      <c r="AS550">
        <v>175.9</v>
      </c>
      <c r="AT550">
        <v>5186.8327842607396</v>
      </c>
      <c r="AU550">
        <v>613.6</v>
      </c>
      <c r="AV550">
        <v>89896.978016901194</v>
      </c>
      <c r="AW550">
        <v>1291.8</v>
      </c>
      <c r="AX550">
        <v>279870.67116444098</v>
      </c>
      <c r="AY550">
        <v>95.1</v>
      </c>
      <c r="AZ550">
        <v>2488.5</v>
      </c>
      <c r="BA550">
        <v>4507557</v>
      </c>
      <c r="BB550">
        <v>4850653302260.0703</v>
      </c>
      <c r="BC550">
        <v>0</v>
      </c>
      <c r="BD550">
        <v>9489430</v>
      </c>
    </row>
    <row r="551" spans="29:56" x14ac:dyDescent="0.25">
      <c r="AC551">
        <v>1</v>
      </c>
      <c r="AD551" s="1">
        <v>43732.476261574076</v>
      </c>
      <c r="AE551" t="s">
        <v>28</v>
      </c>
      <c r="AF551">
        <v>2009</v>
      </c>
      <c r="AG551">
        <v>141</v>
      </c>
      <c r="AH551" t="s">
        <v>49</v>
      </c>
      <c r="AI551">
        <v>101</v>
      </c>
      <c r="AJ551">
        <v>200</v>
      </c>
      <c r="AK551" t="s">
        <v>68</v>
      </c>
      <c r="AL551" t="s">
        <v>51</v>
      </c>
      <c r="AM551" t="s">
        <v>32</v>
      </c>
      <c r="AN551">
        <v>30020</v>
      </c>
      <c r="AO551" t="s">
        <v>33</v>
      </c>
      <c r="AP551" t="s">
        <v>34</v>
      </c>
      <c r="AQ551">
        <v>9</v>
      </c>
      <c r="AR551">
        <v>8</v>
      </c>
      <c r="AS551">
        <v>46.3</v>
      </c>
      <c r="AT551">
        <v>472.03944394547602</v>
      </c>
      <c r="AU551">
        <v>511.4</v>
      </c>
      <c r="AV551">
        <v>46815.9717175365</v>
      </c>
      <c r="AW551">
        <v>244.4</v>
      </c>
      <c r="AX551">
        <v>13142.5525633831</v>
      </c>
      <c r="AY551">
        <v>0</v>
      </c>
      <c r="AZ551">
        <v>508.8</v>
      </c>
      <c r="BA551">
        <v>2698286</v>
      </c>
      <c r="BB551">
        <v>1303453296107.71</v>
      </c>
      <c r="BC551">
        <v>65551</v>
      </c>
      <c r="BD551">
        <v>5331020</v>
      </c>
    </row>
    <row r="552" spans="29:56" x14ac:dyDescent="0.25">
      <c r="AC552">
        <v>1</v>
      </c>
      <c r="AD552" s="1">
        <v>43732.476261574076</v>
      </c>
      <c r="AE552" t="s">
        <v>28</v>
      </c>
      <c r="AF552">
        <v>2009</v>
      </c>
      <c r="AG552">
        <v>142</v>
      </c>
      <c r="AH552" t="s">
        <v>49</v>
      </c>
      <c r="AI552">
        <v>101</v>
      </c>
      <c r="AJ552">
        <v>200</v>
      </c>
      <c r="AK552" t="s">
        <v>69</v>
      </c>
      <c r="AL552" t="s">
        <v>51</v>
      </c>
      <c r="AM552" t="s">
        <v>32</v>
      </c>
      <c r="AN552">
        <v>30020</v>
      </c>
      <c r="AO552" t="s">
        <v>33</v>
      </c>
      <c r="AP552" t="s">
        <v>34</v>
      </c>
      <c r="AQ552">
        <v>7</v>
      </c>
      <c r="AR552">
        <v>5</v>
      </c>
      <c r="AS552">
        <v>38.700000000000003</v>
      </c>
      <c r="AT552">
        <v>1031.15791481873</v>
      </c>
      <c r="AU552">
        <v>290.39999999999998</v>
      </c>
      <c r="AV552">
        <v>38888.172401731899</v>
      </c>
      <c r="AW552">
        <v>349.2</v>
      </c>
      <c r="AX552">
        <v>84117.005798149999</v>
      </c>
      <c r="AY552">
        <v>0</v>
      </c>
      <c r="AZ552">
        <v>1058.9000000000001</v>
      </c>
      <c r="BA552">
        <v>2622936</v>
      </c>
      <c r="BB552">
        <v>3172313935999.77</v>
      </c>
      <c r="BC552">
        <v>0</v>
      </c>
      <c r="BD552">
        <v>6981285</v>
      </c>
    </row>
    <row r="553" spans="29:56" x14ac:dyDescent="0.25">
      <c r="AC553">
        <v>1</v>
      </c>
      <c r="AD553" s="1">
        <v>43732.476261574076</v>
      </c>
      <c r="AE553" t="s">
        <v>28</v>
      </c>
      <c r="AF553">
        <v>2009</v>
      </c>
      <c r="AG553">
        <v>143</v>
      </c>
      <c r="AH553" t="s">
        <v>49</v>
      </c>
      <c r="AI553">
        <v>101</v>
      </c>
      <c r="AJ553">
        <v>200</v>
      </c>
      <c r="AK553" t="s">
        <v>70</v>
      </c>
      <c r="AL553" t="s">
        <v>51</v>
      </c>
      <c r="AM553" t="s">
        <v>32</v>
      </c>
      <c r="AN553">
        <v>30020</v>
      </c>
      <c r="AO553" t="s">
        <v>33</v>
      </c>
      <c r="AP553" t="s">
        <v>34</v>
      </c>
      <c r="AQ553">
        <v>10</v>
      </c>
      <c r="AR553">
        <v>1</v>
      </c>
      <c r="AS553">
        <v>8.1999999999999993</v>
      </c>
      <c r="AT553">
        <v>66.566065420811299</v>
      </c>
      <c r="AU553">
        <v>33</v>
      </c>
      <c r="AV553">
        <v>1086.68201890928</v>
      </c>
      <c r="AW553">
        <v>63</v>
      </c>
      <c r="AX553">
        <v>3974.9749802913302</v>
      </c>
      <c r="AY553">
        <v>0</v>
      </c>
      <c r="AZ553">
        <v>205.7</v>
      </c>
      <c r="BA553">
        <v>254737</v>
      </c>
      <c r="BB553">
        <v>64890929175.248802</v>
      </c>
      <c r="BC553">
        <v>0</v>
      </c>
      <c r="BD553">
        <v>830952</v>
      </c>
    </row>
    <row r="554" spans="29:56" x14ac:dyDescent="0.25">
      <c r="AC554">
        <v>1</v>
      </c>
      <c r="AD554" s="1">
        <v>43732.476261574076</v>
      </c>
      <c r="AE554" t="s">
        <v>28</v>
      </c>
      <c r="AF554">
        <v>2009</v>
      </c>
      <c r="AG554">
        <v>150</v>
      </c>
      <c r="AH554" t="s">
        <v>53</v>
      </c>
      <c r="AI554">
        <v>101</v>
      </c>
      <c r="AJ554">
        <v>200</v>
      </c>
      <c r="AK554" t="s">
        <v>71</v>
      </c>
      <c r="AL554" t="s">
        <v>51</v>
      </c>
      <c r="AM554" t="s">
        <v>32</v>
      </c>
      <c r="AN554">
        <v>30020</v>
      </c>
      <c r="AO554" t="s">
        <v>33</v>
      </c>
      <c r="AP554" t="s">
        <v>34</v>
      </c>
      <c r="AQ554">
        <v>11</v>
      </c>
      <c r="AR554">
        <v>6</v>
      </c>
      <c r="AS554">
        <v>82.4</v>
      </c>
      <c r="AT554">
        <v>638.12342774278898</v>
      </c>
      <c r="AU554">
        <v>443.9</v>
      </c>
      <c r="AV554">
        <v>25295.318727972401</v>
      </c>
      <c r="AW554">
        <v>345.7</v>
      </c>
      <c r="AX554">
        <v>11237.1122816527</v>
      </c>
      <c r="AY554">
        <v>109.5</v>
      </c>
      <c r="AZ554">
        <v>581.9</v>
      </c>
      <c r="BA554">
        <v>1862623</v>
      </c>
      <c r="BB554">
        <v>445440998384.70697</v>
      </c>
      <c r="BC554">
        <v>375626</v>
      </c>
      <c r="BD554">
        <v>3349621</v>
      </c>
    </row>
    <row r="555" spans="29:56" x14ac:dyDescent="0.25">
      <c r="AC555">
        <v>1</v>
      </c>
      <c r="AD555" s="1">
        <v>43732.476261574076</v>
      </c>
      <c r="AE555" t="s">
        <v>28</v>
      </c>
      <c r="AF555">
        <v>2009</v>
      </c>
      <c r="AG555">
        <v>151</v>
      </c>
      <c r="AH555" t="s">
        <v>53</v>
      </c>
      <c r="AI555">
        <v>101</v>
      </c>
      <c r="AJ555">
        <v>200</v>
      </c>
      <c r="AK555" t="s">
        <v>72</v>
      </c>
      <c r="AL555" t="s">
        <v>51</v>
      </c>
      <c r="AM555" t="s">
        <v>32</v>
      </c>
      <c r="AN555">
        <v>30020</v>
      </c>
      <c r="AO555" t="s">
        <v>33</v>
      </c>
      <c r="AP555" t="s">
        <v>34</v>
      </c>
      <c r="AQ555">
        <v>15</v>
      </c>
      <c r="AR555">
        <v>1</v>
      </c>
      <c r="AS555">
        <v>9.3000000000000007</v>
      </c>
      <c r="AT555">
        <v>86.538879092974</v>
      </c>
      <c r="AU555">
        <v>81.599999999999994</v>
      </c>
      <c r="AV555">
        <v>6665.9715462489203</v>
      </c>
      <c r="AW555">
        <v>64.099999999999994</v>
      </c>
      <c r="AX555">
        <v>4105.6116820459501</v>
      </c>
      <c r="AY555">
        <v>0</v>
      </c>
      <c r="AZ555">
        <v>201.5</v>
      </c>
      <c r="BA555">
        <v>562361</v>
      </c>
      <c r="BB555">
        <v>316249654944.83002</v>
      </c>
      <c r="BC555">
        <v>0</v>
      </c>
      <c r="BD555">
        <v>1768625</v>
      </c>
    </row>
    <row r="556" spans="29:56" x14ac:dyDescent="0.25">
      <c r="AC556">
        <v>1</v>
      </c>
      <c r="AD556" s="1">
        <v>43732.476261574076</v>
      </c>
      <c r="AE556" t="s">
        <v>28</v>
      </c>
      <c r="AF556">
        <v>2009</v>
      </c>
      <c r="AG556">
        <v>210</v>
      </c>
      <c r="AH556" t="s">
        <v>29</v>
      </c>
      <c r="AI556">
        <v>201</v>
      </c>
      <c r="AJ556">
        <v>300</v>
      </c>
      <c r="AK556" t="s">
        <v>73</v>
      </c>
      <c r="AL556" t="s">
        <v>31</v>
      </c>
      <c r="AM556" t="s">
        <v>74</v>
      </c>
      <c r="AN556">
        <v>30020</v>
      </c>
      <c r="AO556" t="s">
        <v>33</v>
      </c>
      <c r="AP556" t="s">
        <v>34</v>
      </c>
      <c r="AQ556">
        <v>17</v>
      </c>
      <c r="AR556">
        <v>15</v>
      </c>
      <c r="AS556">
        <v>2544.5</v>
      </c>
      <c r="AT556">
        <v>521802.74600096903</v>
      </c>
      <c r="AU556">
        <v>12353.2</v>
      </c>
      <c r="AV556">
        <v>9451119.9660876803</v>
      </c>
      <c r="AW556">
        <v>7093.9</v>
      </c>
      <c r="AX556">
        <v>4055795.1368912701</v>
      </c>
      <c r="AY556">
        <v>2824.4</v>
      </c>
      <c r="AZ556">
        <v>11363.4</v>
      </c>
      <c r="BA556">
        <v>34440087</v>
      </c>
      <c r="BB556">
        <v>73460338586572.297</v>
      </c>
      <c r="BC556">
        <v>16269777</v>
      </c>
      <c r="BD556">
        <v>52610396</v>
      </c>
    </row>
    <row r="557" spans="29:56" x14ac:dyDescent="0.25">
      <c r="AC557">
        <v>1</v>
      </c>
      <c r="AD557" s="1">
        <v>43732.476261574076</v>
      </c>
      <c r="AE557" t="s">
        <v>28</v>
      </c>
      <c r="AF557">
        <v>2009</v>
      </c>
      <c r="AG557">
        <v>220</v>
      </c>
      <c r="AH557" t="s">
        <v>38</v>
      </c>
      <c r="AI557">
        <v>201</v>
      </c>
      <c r="AJ557">
        <v>300</v>
      </c>
      <c r="AK557" t="s">
        <v>75</v>
      </c>
      <c r="AL557" t="s">
        <v>40</v>
      </c>
      <c r="AM557" t="s">
        <v>56</v>
      </c>
      <c r="AN557">
        <v>30020</v>
      </c>
      <c r="AO557" t="s">
        <v>33</v>
      </c>
      <c r="AP557" t="s">
        <v>34</v>
      </c>
      <c r="AQ557">
        <v>17</v>
      </c>
      <c r="AR557">
        <v>6</v>
      </c>
      <c r="AS557">
        <v>80</v>
      </c>
      <c r="AT557">
        <v>3265.47900205934</v>
      </c>
      <c r="AU557">
        <v>110.2</v>
      </c>
      <c r="AV557">
        <v>3794.5291011628301</v>
      </c>
      <c r="AW557">
        <v>801.4</v>
      </c>
      <c r="AX557">
        <v>327710.46397830301</v>
      </c>
      <c r="AY557">
        <v>0</v>
      </c>
      <c r="AZ557">
        <v>2015</v>
      </c>
      <c r="BA557">
        <v>1104177</v>
      </c>
      <c r="BB557">
        <v>380803824350.742</v>
      </c>
      <c r="BC557">
        <v>0</v>
      </c>
      <c r="BD557">
        <v>2412414</v>
      </c>
    </row>
    <row r="558" spans="29:56" x14ac:dyDescent="0.25">
      <c r="AC558">
        <v>1</v>
      </c>
      <c r="AD558" s="1">
        <v>43732.476261574076</v>
      </c>
      <c r="AE558" t="s">
        <v>28</v>
      </c>
      <c r="AF558">
        <v>2009</v>
      </c>
      <c r="AG558">
        <v>221</v>
      </c>
      <c r="AH558" t="s">
        <v>38</v>
      </c>
      <c r="AI558">
        <v>201</v>
      </c>
      <c r="AJ558">
        <v>300</v>
      </c>
      <c r="AK558" t="s">
        <v>76</v>
      </c>
      <c r="AL558" t="s">
        <v>40</v>
      </c>
      <c r="AM558" t="s">
        <v>74</v>
      </c>
      <c r="AN558">
        <v>30020</v>
      </c>
      <c r="AO558" t="s">
        <v>33</v>
      </c>
      <c r="AP558" t="s">
        <v>34</v>
      </c>
      <c r="AQ558">
        <v>8</v>
      </c>
      <c r="AR558">
        <v>7</v>
      </c>
      <c r="AS558">
        <v>810</v>
      </c>
      <c r="AT558">
        <v>43008.360334917801</v>
      </c>
      <c r="AU558">
        <v>3509.6</v>
      </c>
      <c r="AV558">
        <v>935077.32420221099</v>
      </c>
      <c r="AW558">
        <v>1237.9000000000001</v>
      </c>
      <c r="AX558">
        <v>100456.374490581</v>
      </c>
      <c r="AY558">
        <v>488.4</v>
      </c>
      <c r="AZ558">
        <v>1987.5</v>
      </c>
      <c r="BA558">
        <v>5363819</v>
      </c>
      <c r="BB558">
        <v>2184098094561.49</v>
      </c>
      <c r="BC558">
        <v>1868658</v>
      </c>
      <c r="BD558">
        <v>8858980</v>
      </c>
    </row>
    <row r="559" spans="29:56" x14ac:dyDescent="0.25">
      <c r="AC559">
        <v>1</v>
      </c>
      <c r="AD559" s="1">
        <v>43732.476261574076</v>
      </c>
      <c r="AE559" t="s">
        <v>28</v>
      </c>
      <c r="AF559">
        <v>2009</v>
      </c>
      <c r="AG559">
        <v>230</v>
      </c>
      <c r="AH559" t="s">
        <v>43</v>
      </c>
      <c r="AI559">
        <v>201</v>
      </c>
      <c r="AJ559">
        <v>300</v>
      </c>
      <c r="AK559" t="s">
        <v>77</v>
      </c>
      <c r="AL559" t="s">
        <v>40</v>
      </c>
      <c r="AM559" t="s">
        <v>56</v>
      </c>
      <c r="AN559">
        <v>30020</v>
      </c>
      <c r="AO559" t="s">
        <v>33</v>
      </c>
      <c r="AP559" t="s">
        <v>34</v>
      </c>
      <c r="AQ559">
        <v>20</v>
      </c>
      <c r="AR559">
        <v>18</v>
      </c>
      <c r="AS559">
        <v>1125.9000000000001</v>
      </c>
      <c r="AT559">
        <v>27564.105669496701</v>
      </c>
      <c r="AU559">
        <v>3760.9</v>
      </c>
      <c r="AV559">
        <v>304616.70675038802</v>
      </c>
      <c r="AW559">
        <v>7497.9</v>
      </c>
      <c r="AX559">
        <v>1222424.1903723599</v>
      </c>
      <c r="AY559">
        <v>5183.8999999999996</v>
      </c>
      <c r="AZ559">
        <v>9812</v>
      </c>
      <c r="BA559">
        <v>25045642</v>
      </c>
      <c r="BB559">
        <v>13509265839715.4</v>
      </c>
      <c r="BC559">
        <v>17352831</v>
      </c>
      <c r="BD559">
        <v>32738454</v>
      </c>
    </row>
    <row r="560" spans="29:56" x14ac:dyDescent="0.25">
      <c r="AC560">
        <v>1</v>
      </c>
      <c r="AD560" s="1">
        <v>43732.476261574076</v>
      </c>
      <c r="AE560" t="s">
        <v>28</v>
      </c>
      <c r="AF560">
        <v>2009</v>
      </c>
      <c r="AG560">
        <v>231</v>
      </c>
      <c r="AH560" t="s">
        <v>43</v>
      </c>
      <c r="AI560">
        <v>201</v>
      </c>
      <c r="AJ560">
        <v>300</v>
      </c>
      <c r="AK560" t="s">
        <v>78</v>
      </c>
      <c r="AL560" t="s">
        <v>40</v>
      </c>
      <c r="AM560" t="s">
        <v>74</v>
      </c>
      <c r="AN560">
        <v>30020</v>
      </c>
      <c r="AO560" t="s">
        <v>33</v>
      </c>
      <c r="AP560" t="s">
        <v>34</v>
      </c>
      <c r="AQ560">
        <v>7</v>
      </c>
      <c r="AR560">
        <v>7</v>
      </c>
      <c r="AS560">
        <v>1443.9</v>
      </c>
      <c r="AT560">
        <v>120200.998838151</v>
      </c>
      <c r="AU560">
        <v>6756.4</v>
      </c>
      <c r="AV560">
        <v>2924105.4417667598</v>
      </c>
      <c r="AW560">
        <v>2342.9</v>
      </c>
      <c r="AX560">
        <v>316474.34821530798</v>
      </c>
      <c r="AY560">
        <v>966.4</v>
      </c>
      <c r="AZ560">
        <v>3719.5</v>
      </c>
      <c r="BA560">
        <v>10962992</v>
      </c>
      <c r="BB560">
        <v>7698807603437.7598</v>
      </c>
      <c r="BC560">
        <v>4173368</v>
      </c>
      <c r="BD560">
        <v>17752616</v>
      </c>
    </row>
    <row r="561" spans="29:56" x14ac:dyDescent="0.25">
      <c r="AC561">
        <v>1</v>
      </c>
      <c r="AD561" s="1">
        <v>43732.476261574076</v>
      </c>
      <c r="AE561" t="s">
        <v>28</v>
      </c>
      <c r="AF561">
        <v>2009</v>
      </c>
      <c r="AG561">
        <v>232</v>
      </c>
      <c r="AH561" t="s">
        <v>43</v>
      </c>
      <c r="AI561">
        <v>201</v>
      </c>
      <c r="AJ561">
        <v>300</v>
      </c>
      <c r="AK561" t="s">
        <v>79</v>
      </c>
      <c r="AL561" t="s">
        <v>40</v>
      </c>
      <c r="AM561" t="s">
        <v>56</v>
      </c>
      <c r="AN561">
        <v>30020</v>
      </c>
      <c r="AO561" t="s">
        <v>33</v>
      </c>
      <c r="AP561" t="s">
        <v>34</v>
      </c>
      <c r="AQ561">
        <v>4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</row>
    <row r="562" spans="29:56" x14ac:dyDescent="0.25">
      <c r="AC562">
        <v>1</v>
      </c>
      <c r="AD562" s="1">
        <v>43732.476261574076</v>
      </c>
      <c r="AE562" t="s">
        <v>28</v>
      </c>
      <c r="AF562">
        <v>2009</v>
      </c>
      <c r="AG562">
        <v>240</v>
      </c>
      <c r="AH562" t="s">
        <v>49</v>
      </c>
      <c r="AI562">
        <v>201</v>
      </c>
      <c r="AJ562">
        <v>300</v>
      </c>
      <c r="AK562" t="s">
        <v>80</v>
      </c>
      <c r="AL562" t="s">
        <v>51</v>
      </c>
      <c r="AM562" t="s">
        <v>56</v>
      </c>
      <c r="AN562">
        <v>30020</v>
      </c>
      <c r="AO562" t="s">
        <v>33</v>
      </c>
      <c r="AP562" t="s">
        <v>34</v>
      </c>
      <c r="AQ562">
        <v>9</v>
      </c>
      <c r="AR562">
        <v>9</v>
      </c>
      <c r="AS562">
        <v>941.9</v>
      </c>
      <c r="AT562">
        <v>15234.718802450599</v>
      </c>
      <c r="AU562">
        <v>3512</v>
      </c>
      <c r="AV562">
        <v>458262.23324559501</v>
      </c>
      <c r="AW562">
        <v>2866</v>
      </c>
      <c r="AX562">
        <v>141043.65961789899</v>
      </c>
      <c r="AY562">
        <v>1999.9</v>
      </c>
      <c r="AZ562">
        <v>3732</v>
      </c>
      <c r="BA562">
        <v>10685882</v>
      </c>
      <c r="BB562">
        <v>4242610794446.2402</v>
      </c>
      <c r="BC562">
        <v>5936076</v>
      </c>
      <c r="BD562">
        <v>15435688</v>
      </c>
    </row>
    <row r="563" spans="29:56" x14ac:dyDescent="0.25">
      <c r="AC563">
        <v>1</v>
      </c>
      <c r="AD563" s="1">
        <v>43732.476261574076</v>
      </c>
      <c r="AE563" t="s">
        <v>28</v>
      </c>
      <c r="AF563">
        <v>2009</v>
      </c>
      <c r="AG563">
        <v>241</v>
      </c>
      <c r="AH563" t="s">
        <v>49</v>
      </c>
      <c r="AI563">
        <v>201</v>
      </c>
      <c r="AJ563">
        <v>300</v>
      </c>
      <c r="AK563" t="s">
        <v>81</v>
      </c>
      <c r="AL563" t="s">
        <v>51</v>
      </c>
      <c r="AM563" t="s">
        <v>74</v>
      </c>
      <c r="AN563">
        <v>30020</v>
      </c>
      <c r="AO563" t="s">
        <v>33</v>
      </c>
      <c r="AP563" t="s">
        <v>34</v>
      </c>
      <c r="AQ563">
        <v>8</v>
      </c>
      <c r="AR563">
        <v>8</v>
      </c>
      <c r="AS563">
        <v>473</v>
      </c>
      <c r="AT563">
        <v>23637.507508219202</v>
      </c>
      <c r="AU563">
        <v>2501.8000000000002</v>
      </c>
      <c r="AV563">
        <v>368952.02695811703</v>
      </c>
      <c r="AW563">
        <v>1006.2</v>
      </c>
      <c r="AX563">
        <v>106974.128845264</v>
      </c>
      <c r="AY563">
        <v>232.6</v>
      </c>
      <c r="AZ563">
        <v>1779.7</v>
      </c>
      <c r="BA563">
        <v>5322256</v>
      </c>
      <c r="BB563">
        <v>1669732803080.6599</v>
      </c>
      <c r="BC563">
        <v>2266247</v>
      </c>
      <c r="BD563">
        <v>8378265</v>
      </c>
    </row>
    <row r="564" spans="29:56" x14ac:dyDescent="0.25">
      <c r="AC564">
        <v>1</v>
      </c>
      <c r="AD564" s="1">
        <v>43732.476261574076</v>
      </c>
      <c r="AE564" t="s">
        <v>28</v>
      </c>
      <c r="AF564">
        <v>2009</v>
      </c>
      <c r="AG564">
        <v>250</v>
      </c>
      <c r="AH564" t="s">
        <v>53</v>
      </c>
      <c r="AI564">
        <v>201</v>
      </c>
      <c r="AJ564">
        <v>300</v>
      </c>
      <c r="AK564" t="s">
        <v>82</v>
      </c>
      <c r="AL564" t="s">
        <v>51</v>
      </c>
      <c r="AM564" t="s">
        <v>74</v>
      </c>
      <c r="AN564">
        <v>30020</v>
      </c>
      <c r="AO564" t="s">
        <v>33</v>
      </c>
      <c r="AP564" t="s">
        <v>34</v>
      </c>
      <c r="AQ564">
        <v>5</v>
      </c>
      <c r="AR564">
        <v>5</v>
      </c>
      <c r="AS564">
        <v>1641.3</v>
      </c>
      <c r="AT564">
        <v>242044.51732642701</v>
      </c>
      <c r="AU564">
        <v>9380.2999999999993</v>
      </c>
      <c r="AV564">
        <v>12520828.4546612</v>
      </c>
      <c r="AW564">
        <v>1846.9</v>
      </c>
      <c r="AX564">
        <v>306480.294099127</v>
      </c>
      <c r="AY564">
        <v>310.10000000000002</v>
      </c>
      <c r="AZ564">
        <v>3383.7</v>
      </c>
      <c r="BA564">
        <v>10555316</v>
      </c>
      <c r="BB564">
        <v>15854055400784.301</v>
      </c>
      <c r="BC564">
        <v>0</v>
      </c>
      <c r="BD564">
        <v>21608557</v>
      </c>
    </row>
    <row r="565" spans="29:56" x14ac:dyDescent="0.25">
      <c r="AC565">
        <v>1</v>
      </c>
      <c r="AD565" s="1">
        <v>43732.476261574076</v>
      </c>
      <c r="AE565" t="s">
        <v>28</v>
      </c>
      <c r="AF565">
        <v>2009</v>
      </c>
      <c r="AG565">
        <v>251</v>
      </c>
      <c r="AH565" t="s">
        <v>53</v>
      </c>
      <c r="AI565">
        <v>201</v>
      </c>
      <c r="AJ565">
        <v>300</v>
      </c>
      <c r="AK565" t="s">
        <v>83</v>
      </c>
      <c r="AL565" t="s">
        <v>51</v>
      </c>
      <c r="AM565" t="s">
        <v>74</v>
      </c>
      <c r="AN565">
        <v>30020</v>
      </c>
      <c r="AO565" t="s">
        <v>33</v>
      </c>
      <c r="AP565" t="s">
        <v>34</v>
      </c>
      <c r="AQ565">
        <v>14</v>
      </c>
      <c r="AR565">
        <v>13</v>
      </c>
      <c r="AS565">
        <v>458.5</v>
      </c>
      <c r="AT565">
        <v>10815.3587697611</v>
      </c>
      <c r="AU565">
        <v>2358.4</v>
      </c>
      <c r="AV565">
        <v>281989.73385161097</v>
      </c>
      <c r="AW565">
        <v>1800.6</v>
      </c>
      <c r="AX565">
        <v>166792.38745525901</v>
      </c>
      <c r="AY565">
        <v>918.5</v>
      </c>
      <c r="AZ565">
        <v>2682.8</v>
      </c>
      <c r="BA565">
        <v>9261386</v>
      </c>
      <c r="BB565">
        <v>4348791560986.9702</v>
      </c>
      <c r="BC565">
        <v>4756974</v>
      </c>
      <c r="BD565">
        <v>13765797</v>
      </c>
    </row>
    <row r="566" spans="29:56" x14ac:dyDescent="0.25">
      <c r="AC566">
        <v>1</v>
      </c>
      <c r="AD566" s="1">
        <v>43732.476261574076</v>
      </c>
      <c r="AE566" t="s">
        <v>28</v>
      </c>
      <c r="AF566">
        <v>2009</v>
      </c>
      <c r="AG566">
        <v>310</v>
      </c>
      <c r="AH566" t="s">
        <v>29</v>
      </c>
      <c r="AI566">
        <v>301</v>
      </c>
      <c r="AJ566">
        <v>500</v>
      </c>
      <c r="AK566" t="s">
        <v>73</v>
      </c>
      <c r="AL566" t="s">
        <v>31</v>
      </c>
      <c r="AM566" t="s">
        <v>74</v>
      </c>
      <c r="AN566">
        <v>30020</v>
      </c>
      <c r="AO566" t="s">
        <v>33</v>
      </c>
      <c r="AP566" t="s">
        <v>34</v>
      </c>
      <c r="AQ566">
        <v>7</v>
      </c>
      <c r="AR566">
        <v>7</v>
      </c>
      <c r="AS566">
        <v>2088.6</v>
      </c>
      <c r="AT566">
        <v>409167.57390954002</v>
      </c>
      <c r="AU566">
        <v>7718.8</v>
      </c>
      <c r="AV566">
        <v>4647674.5487493398</v>
      </c>
      <c r="AW566">
        <v>5286.3</v>
      </c>
      <c r="AX566">
        <v>2621320.7169352202</v>
      </c>
      <c r="AY566">
        <v>1324.5</v>
      </c>
      <c r="AZ566">
        <v>9248.2000000000007</v>
      </c>
      <c r="BA566">
        <v>19537095</v>
      </c>
      <c r="BB566">
        <v>29775198126776.898</v>
      </c>
      <c r="BC566">
        <v>6184635</v>
      </c>
      <c r="BD566">
        <v>32889556</v>
      </c>
    </row>
    <row r="567" spans="29:56" x14ac:dyDescent="0.25">
      <c r="AC567">
        <v>1</v>
      </c>
      <c r="AD567" s="1">
        <v>43732.476261574076</v>
      </c>
      <c r="AE567" t="s">
        <v>28</v>
      </c>
      <c r="AF567">
        <v>2009</v>
      </c>
      <c r="AG567">
        <v>320</v>
      </c>
      <c r="AH567" t="s">
        <v>38</v>
      </c>
      <c r="AI567">
        <v>301</v>
      </c>
      <c r="AJ567">
        <v>500</v>
      </c>
      <c r="AK567" t="s">
        <v>76</v>
      </c>
      <c r="AL567" t="s">
        <v>40</v>
      </c>
      <c r="AM567" t="s">
        <v>74</v>
      </c>
      <c r="AN567">
        <v>30020</v>
      </c>
      <c r="AO567" t="s">
        <v>33</v>
      </c>
      <c r="AP567" t="s">
        <v>34</v>
      </c>
      <c r="AQ567">
        <v>7</v>
      </c>
      <c r="AR567">
        <v>7</v>
      </c>
      <c r="AS567">
        <v>1617.6</v>
      </c>
      <c r="AT567">
        <v>100431.036327729</v>
      </c>
      <c r="AU567">
        <v>5132.6000000000004</v>
      </c>
      <c r="AV567">
        <v>663334.812883712</v>
      </c>
      <c r="AW567">
        <v>2594.5</v>
      </c>
      <c r="AX567">
        <v>258378.01218550099</v>
      </c>
      <c r="AY567">
        <v>1350.7</v>
      </c>
      <c r="AZ567">
        <v>3838.3</v>
      </c>
      <c r="BA567">
        <v>8232435</v>
      </c>
      <c r="BB567">
        <v>1706555429808.04</v>
      </c>
      <c r="BC567">
        <v>5035792</v>
      </c>
      <c r="BD567">
        <v>11429079</v>
      </c>
    </row>
    <row r="568" spans="29:56" x14ac:dyDescent="0.25">
      <c r="AC568">
        <v>1</v>
      </c>
      <c r="AD568" s="1">
        <v>43732.476261574076</v>
      </c>
      <c r="AE568" t="s">
        <v>28</v>
      </c>
      <c r="AF568">
        <v>2009</v>
      </c>
      <c r="AG568">
        <v>330</v>
      </c>
      <c r="AH568" t="s">
        <v>43</v>
      </c>
      <c r="AI568">
        <v>301</v>
      </c>
      <c r="AJ568">
        <v>500</v>
      </c>
      <c r="AK568" t="s">
        <v>78</v>
      </c>
      <c r="AL568" t="s">
        <v>40</v>
      </c>
      <c r="AM568" t="s">
        <v>74</v>
      </c>
      <c r="AN568">
        <v>30020</v>
      </c>
      <c r="AO568" t="s">
        <v>33</v>
      </c>
      <c r="AP568" t="s">
        <v>34</v>
      </c>
      <c r="AQ568">
        <v>16</v>
      </c>
      <c r="AR568">
        <v>16</v>
      </c>
      <c r="AS568">
        <v>1605.7</v>
      </c>
      <c r="AT568">
        <v>80895.748928540997</v>
      </c>
      <c r="AU568">
        <v>7363.6</v>
      </c>
      <c r="AV568">
        <v>1286964.5581754299</v>
      </c>
      <c r="AW568">
        <v>4675.5</v>
      </c>
      <c r="AX568">
        <v>685866.41330853396</v>
      </c>
      <c r="AY568">
        <v>2910.7</v>
      </c>
      <c r="AZ568">
        <v>6440.4</v>
      </c>
      <c r="BA568">
        <v>21441241</v>
      </c>
      <c r="BB568">
        <v>10911398649027.9</v>
      </c>
      <c r="BC568">
        <v>14402035</v>
      </c>
      <c r="BD568">
        <v>28480447</v>
      </c>
    </row>
    <row r="569" spans="29:56" x14ac:dyDescent="0.25">
      <c r="AC569">
        <v>1</v>
      </c>
      <c r="AD569" s="1">
        <v>43732.476261574076</v>
      </c>
      <c r="AE569" t="s">
        <v>28</v>
      </c>
      <c r="AF569">
        <v>2009</v>
      </c>
      <c r="AG569">
        <v>340</v>
      </c>
      <c r="AH569" t="s">
        <v>49</v>
      </c>
      <c r="AI569">
        <v>301</v>
      </c>
      <c r="AJ569">
        <v>500</v>
      </c>
      <c r="AK569" t="s">
        <v>80</v>
      </c>
      <c r="AL569" t="s">
        <v>51</v>
      </c>
      <c r="AM569" t="s">
        <v>56</v>
      </c>
      <c r="AN569">
        <v>30020</v>
      </c>
      <c r="AO569" t="s">
        <v>33</v>
      </c>
      <c r="AP569" t="s">
        <v>34</v>
      </c>
      <c r="AQ569">
        <v>2</v>
      </c>
      <c r="AR569">
        <v>2</v>
      </c>
      <c r="AS569">
        <v>902.5</v>
      </c>
      <c r="AT569">
        <v>32013.7325110567</v>
      </c>
      <c r="AU569">
        <v>2627</v>
      </c>
      <c r="AV569">
        <v>864842.57355212804</v>
      </c>
      <c r="AW569">
        <v>999.3</v>
      </c>
      <c r="AX569">
        <v>39245.089888922303</v>
      </c>
      <c r="AY569">
        <v>0</v>
      </c>
      <c r="AZ569">
        <v>3516.4</v>
      </c>
      <c r="BA569">
        <v>2908610</v>
      </c>
      <c r="BB569">
        <v>1060195793386.41</v>
      </c>
      <c r="BC569">
        <v>0</v>
      </c>
      <c r="BD569">
        <v>15991446</v>
      </c>
    </row>
    <row r="570" spans="29:56" x14ac:dyDescent="0.25">
      <c r="AC570">
        <v>1</v>
      </c>
      <c r="AD570" s="1">
        <v>43732.476261574076</v>
      </c>
      <c r="AE570" t="s">
        <v>28</v>
      </c>
      <c r="AF570">
        <v>2009</v>
      </c>
      <c r="AG570">
        <v>341</v>
      </c>
      <c r="AH570" t="s">
        <v>49</v>
      </c>
      <c r="AI570">
        <v>301</v>
      </c>
      <c r="AJ570">
        <v>500</v>
      </c>
      <c r="AK570" t="s">
        <v>81</v>
      </c>
      <c r="AL570" t="s">
        <v>51</v>
      </c>
      <c r="AM570" t="s">
        <v>74</v>
      </c>
      <c r="AN570">
        <v>30020</v>
      </c>
      <c r="AO570" t="s">
        <v>33</v>
      </c>
      <c r="AP570" t="s">
        <v>34</v>
      </c>
      <c r="AQ570">
        <v>6</v>
      </c>
      <c r="AR570">
        <v>6</v>
      </c>
      <c r="AS570">
        <v>1508.6</v>
      </c>
      <c r="AT570">
        <v>64889.191891109302</v>
      </c>
      <c r="AU570">
        <v>7826.1</v>
      </c>
      <c r="AV570">
        <v>1963912.57022147</v>
      </c>
      <c r="AW570">
        <v>2293.9</v>
      </c>
      <c r="AX570">
        <v>150033.83138242501</v>
      </c>
      <c r="AY570">
        <v>1298</v>
      </c>
      <c r="AZ570">
        <v>3289.8</v>
      </c>
      <c r="BA570">
        <v>11900162</v>
      </c>
      <c r="BB570">
        <v>4540869115844.3096</v>
      </c>
      <c r="BC570">
        <v>6421537</v>
      </c>
      <c r="BD570">
        <v>17378787</v>
      </c>
    </row>
    <row r="571" spans="29:56" x14ac:dyDescent="0.25">
      <c r="AC571">
        <v>1</v>
      </c>
      <c r="AD571" s="1">
        <v>43732.476261574076</v>
      </c>
      <c r="AE571" t="s">
        <v>28</v>
      </c>
      <c r="AF571">
        <v>2009</v>
      </c>
      <c r="AG571">
        <v>350</v>
      </c>
      <c r="AH571" t="s">
        <v>53</v>
      </c>
      <c r="AI571">
        <v>301</v>
      </c>
      <c r="AJ571">
        <v>500</v>
      </c>
      <c r="AK571" t="s">
        <v>84</v>
      </c>
      <c r="AL571" t="s">
        <v>51</v>
      </c>
      <c r="AM571" t="s">
        <v>56</v>
      </c>
      <c r="AN571">
        <v>30020</v>
      </c>
      <c r="AO571" t="s">
        <v>33</v>
      </c>
      <c r="AP571" t="s">
        <v>34</v>
      </c>
      <c r="AQ571">
        <v>7</v>
      </c>
      <c r="AR571">
        <v>7</v>
      </c>
      <c r="AS571">
        <v>1161.5999999999999</v>
      </c>
      <c r="AT571">
        <v>23449.616348805299</v>
      </c>
      <c r="AU571">
        <v>3857.7</v>
      </c>
      <c r="AV571">
        <v>617503.81712731696</v>
      </c>
      <c r="AW571">
        <v>2723.1</v>
      </c>
      <c r="AX571">
        <v>128876.021497946</v>
      </c>
      <c r="AY571">
        <v>1844.6</v>
      </c>
      <c r="AZ571">
        <v>3601.6</v>
      </c>
      <c r="BA571">
        <v>9043724</v>
      </c>
      <c r="BB571">
        <v>3393720137140.6602</v>
      </c>
      <c r="BC571">
        <v>4535848</v>
      </c>
      <c r="BD571">
        <v>13551600</v>
      </c>
    </row>
    <row r="572" spans="29:56" x14ac:dyDescent="0.25">
      <c r="AC572">
        <v>1</v>
      </c>
      <c r="AD572" s="1">
        <v>43732.476261574076</v>
      </c>
      <c r="AE572" t="s">
        <v>28</v>
      </c>
      <c r="AF572">
        <v>2009</v>
      </c>
      <c r="AG572">
        <v>351</v>
      </c>
      <c r="AH572" t="s">
        <v>53</v>
      </c>
      <c r="AI572">
        <v>301</v>
      </c>
      <c r="AJ572">
        <v>500</v>
      </c>
      <c r="AK572" t="s">
        <v>85</v>
      </c>
      <c r="AL572" t="s">
        <v>51</v>
      </c>
      <c r="AM572" t="s">
        <v>74</v>
      </c>
      <c r="AN572">
        <v>30020</v>
      </c>
      <c r="AO572" t="s">
        <v>33</v>
      </c>
      <c r="AP572" t="s">
        <v>34</v>
      </c>
      <c r="AQ572">
        <v>7</v>
      </c>
      <c r="AR572">
        <v>7</v>
      </c>
      <c r="AS572">
        <v>4972.8999999999996</v>
      </c>
      <c r="AT572">
        <v>521635.48053105501</v>
      </c>
      <c r="AU572">
        <v>28305.4</v>
      </c>
      <c r="AV572">
        <v>36430934.038539998</v>
      </c>
      <c r="AW572">
        <v>3842.4</v>
      </c>
      <c r="AX572">
        <v>311418.19487331598</v>
      </c>
      <c r="AY572">
        <v>2476.8000000000002</v>
      </c>
      <c r="AZ572">
        <v>5207.8999999999996</v>
      </c>
      <c r="BA572">
        <v>21870435</v>
      </c>
      <c r="BB572">
        <v>21749394240362.699</v>
      </c>
      <c r="BC572">
        <v>10458545</v>
      </c>
      <c r="BD572">
        <v>33282324</v>
      </c>
    </row>
    <row r="573" spans="29:56" x14ac:dyDescent="0.25">
      <c r="AC573">
        <v>1</v>
      </c>
      <c r="AD573" s="1">
        <v>43732.476261574076</v>
      </c>
      <c r="AE573" t="s">
        <v>28</v>
      </c>
      <c r="AF573">
        <v>2009</v>
      </c>
      <c r="AG573">
        <v>410</v>
      </c>
      <c r="AH573" t="s">
        <v>29</v>
      </c>
      <c r="AI573">
        <v>501</v>
      </c>
      <c r="AJ573">
        <v>700</v>
      </c>
      <c r="AK573" t="s">
        <v>73</v>
      </c>
      <c r="AL573" t="s">
        <v>31</v>
      </c>
      <c r="AM573" t="s">
        <v>74</v>
      </c>
      <c r="AN573">
        <v>30020</v>
      </c>
      <c r="AO573" t="s">
        <v>33</v>
      </c>
      <c r="AP573" t="s">
        <v>34</v>
      </c>
      <c r="AQ573">
        <v>3</v>
      </c>
      <c r="AR573">
        <v>3</v>
      </c>
      <c r="AS573">
        <v>2794.9</v>
      </c>
      <c r="AT573">
        <v>385336.23851675802</v>
      </c>
      <c r="AU573">
        <v>10130.5</v>
      </c>
      <c r="AV573">
        <v>10494166.9243713</v>
      </c>
      <c r="AW573">
        <v>5605.4</v>
      </c>
      <c r="AX573">
        <v>1549993.20693987</v>
      </c>
      <c r="AY573">
        <v>248.3</v>
      </c>
      <c r="AZ573">
        <v>10962.6</v>
      </c>
      <c r="BA573">
        <v>20317679</v>
      </c>
      <c r="BB573">
        <v>42212192416367.602</v>
      </c>
      <c r="BC573">
        <v>0</v>
      </c>
      <c r="BD573">
        <v>48274662</v>
      </c>
    </row>
    <row r="574" spans="29:56" x14ac:dyDescent="0.25">
      <c r="AC574">
        <v>1</v>
      </c>
      <c r="AD574" s="1">
        <v>43732.476261574076</v>
      </c>
      <c r="AE574" t="s">
        <v>28</v>
      </c>
      <c r="AF574">
        <v>2009</v>
      </c>
      <c r="AG574">
        <v>420</v>
      </c>
      <c r="AH574" t="s">
        <v>38</v>
      </c>
      <c r="AI574">
        <v>501</v>
      </c>
      <c r="AJ574">
        <v>700</v>
      </c>
      <c r="AK574" t="s">
        <v>76</v>
      </c>
      <c r="AL574" t="s">
        <v>40</v>
      </c>
      <c r="AM574" t="s">
        <v>74</v>
      </c>
      <c r="AN574">
        <v>30020</v>
      </c>
      <c r="AO574" t="s">
        <v>33</v>
      </c>
      <c r="AP574" t="s">
        <v>34</v>
      </c>
      <c r="AQ574">
        <v>5</v>
      </c>
      <c r="AR574">
        <v>5</v>
      </c>
      <c r="AS574">
        <v>1276.7</v>
      </c>
      <c r="AT574">
        <v>223506.42153193499</v>
      </c>
      <c r="AU574">
        <v>3765.9</v>
      </c>
      <c r="AV574">
        <v>760890.60701263999</v>
      </c>
      <c r="AW574">
        <v>2493.6</v>
      </c>
      <c r="AX574">
        <v>852683.54779885896</v>
      </c>
      <c r="AY574">
        <v>0</v>
      </c>
      <c r="AZ574">
        <v>5057</v>
      </c>
      <c r="BA574">
        <v>7355539</v>
      </c>
      <c r="BB574">
        <v>2902819962967.6602</v>
      </c>
      <c r="BC574">
        <v>2625883</v>
      </c>
      <c r="BD574">
        <v>12085194</v>
      </c>
    </row>
    <row r="575" spans="29:56" x14ac:dyDescent="0.25">
      <c r="AC575">
        <v>1</v>
      </c>
      <c r="AD575" s="1">
        <v>43732.476261574076</v>
      </c>
      <c r="AE575" t="s">
        <v>28</v>
      </c>
      <c r="AF575">
        <v>2009</v>
      </c>
      <c r="AG575">
        <v>430</v>
      </c>
      <c r="AH575" t="s">
        <v>43</v>
      </c>
      <c r="AI575">
        <v>501</v>
      </c>
      <c r="AJ575">
        <v>700</v>
      </c>
      <c r="AK575" t="s">
        <v>78</v>
      </c>
      <c r="AL575" t="s">
        <v>40</v>
      </c>
      <c r="AM575" t="s">
        <v>74</v>
      </c>
      <c r="AN575">
        <v>30020</v>
      </c>
      <c r="AO575" t="s">
        <v>33</v>
      </c>
      <c r="AP575" t="s">
        <v>34</v>
      </c>
      <c r="AQ575">
        <v>4</v>
      </c>
      <c r="AR575">
        <v>4</v>
      </c>
      <c r="AS575">
        <v>1645.4</v>
      </c>
      <c r="AT575">
        <v>200192.09511628401</v>
      </c>
      <c r="AU575">
        <v>8975.2000000000007</v>
      </c>
      <c r="AV575">
        <v>10245934.288182801</v>
      </c>
      <c r="AW575">
        <v>2871</v>
      </c>
      <c r="AX575">
        <v>609474.65926372004</v>
      </c>
      <c r="AY575">
        <v>386.8</v>
      </c>
      <c r="AZ575">
        <v>5355.1</v>
      </c>
      <c r="BA575">
        <v>15660300</v>
      </c>
      <c r="BB575">
        <v>31193226213559.5</v>
      </c>
      <c r="BC575">
        <v>0</v>
      </c>
      <c r="BD575">
        <v>33432055</v>
      </c>
    </row>
    <row r="576" spans="29:56" x14ac:dyDescent="0.25">
      <c r="AC576">
        <v>1</v>
      </c>
      <c r="AD576" s="1">
        <v>43732.476261574076</v>
      </c>
      <c r="AE576" t="s">
        <v>28</v>
      </c>
      <c r="AF576">
        <v>2009</v>
      </c>
      <c r="AG576">
        <v>440</v>
      </c>
      <c r="AH576" t="s">
        <v>49</v>
      </c>
      <c r="AI576">
        <v>501</v>
      </c>
      <c r="AJ576">
        <v>700</v>
      </c>
      <c r="AK576" t="s">
        <v>81</v>
      </c>
      <c r="AL576" t="s">
        <v>51</v>
      </c>
      <c r="AM576" t="s">
        <v>74</v>
      </c>
      <c r="AN576">
        <v>30020</v>
      </c>
      <c r="AO576" t="s">
        <v>33</v>
      </c>
      <c r="AP576" t="s">
        <v>34</v>
      </c>
      <c r="AQ576">
        <v>2</v>
      </c>
      <c r="AR576">
        <v>2</v>
      </c>
      <c r="AS576">
        <v>2309.1</v>
      </c>
      <c r="AT576">
        <v>98914.800381122506</v>
      </c>
      <c r="AU576">
        <v>9565.7999999999993</v>
      </c>
      <c r="AV576">
        <v>2904736.0718793701</v>
      </c>
      <c r="AW576">
        <v>3392.6</v>
      </c>
      <c r="AX576">
        <v>213528.684618709</v>
      </c>
      <c r="AY576">
        <v>0</v>
      </c>
      <c r="AZ576">
        <v>9263.9</v>
      </c>
      <c r="BA576">
        <v>14054542</v>
      </c>
      <c r="BB576">
        <v>6270492082105.9199</v>
      </c>
      <c r="BC576">
        <v>0</v>
      </c>
      <c r="BD576">
        <v>45871574</v>
      </c>
    </row>
    <row r="577" spans="29:56" x14ac:dyDescent="0.25">
      <c r="AC577">
        <v>1</v>
      </c>
      <c r="AD577" s="1">
        <v>43732.476261574076</v>
      </c>
      <c r="AE577" t="s">
        <v>28</v>
      </c>
      <c r="AF577">
        <v>2009</v>
      </c>
      <c r="AG577">
        <v>450</v>
      </c>
      <c r="AH577" t="s">
        <v>53</v>
      </c>
      <c r="AI577">
        <v>501</v>
      </c>
      <c r="AJ577">
        <v>700</v>
      </c>
      <c r="AK577" t="s">
        <v>85</v>
      </c>
      <c r="AL577" t="s">
        <v>51</v>
      </c>
      <c r="AM577" t="s">
        <v>74</v>
      </c>
      <c r="AN577">
        <v>30020</v>
      </c>
      <c r="AO577" t="s">
        <v>33</v>
      </c>
      <c r="AP577" t="s">
        <v>34</v>
      </c>
      <c r="AQ577">
        <v>2</v>
      </c>
      <c r="AR577">
        <v>2</v>
      </c>
      <c r="AS577">
        <v>3316.8</v>
      </c>
      <c r="AT577">
        <v>637677.85368482</v>
      </c>
      <c r="AU577">
        <v>7903.4</v>
      </c>
      <c r="AV577">
        <v>4114934.9804531401</v>
      </c>
      <c r="AW577">
        <v>3427.8</v>
      </c>
      <c r="AX577">
        <v>681065.18166834302</v>
      </c>
      <c r="AY577">
        <v>0</v>
      </c>
      <c r="AZ577">
        <v>13913.6</v>
      </c>
      <c r="BA577">
        <v>8167879</v>
      </c>
      <c r="BB577">
        <v>4394913393685.0298</v>
      </c>
      <c r="BC577">
        <v>0</v>
      </c>
      <c r="BD577">
        <v>34804799</v>
      </c>
    </row>
    <row r="578" spans="29:56" x14ac:dyDescent="0.25">
      <c r="AC578">
        <v>1</v>
      </c>
      <c r="AD578" s="1">
        <v>43732.476261574076</v>
      </c>
      <c r="AE578" t="s">
        <v>28</v>
      </c>
      <c r="AF578">
        <v>2009</v>
      </c>
      <c r="AG578">
        <v>510</v>
      </c>
      <c r="AH578" t="s">
        <v>29</v>
      </c>
      <c r="AI578">
        <v>701</v>
      </c>
      <c r="AJ578">
        <v>1000</v>
      </c>
      <c r="AK578" t="s">
        <v>73</v>
      </c>
      <c r="AL578" t="s">
        <v>31</v>
      </c>
      <c r="AM578" t="s">
        <v>74</v>
      </c>
      <c r="AN578">
        <v>30020</v>
      </c>
      <c r="AO578" t="s">
        <v>33</v>
      </c>
      <c r="AP578" t="s">
        <v>34</v>
      </c>
      <c r="AQ578">
        <v>2</v>
      </c>
      <c r="AR578">
        <v>2</v>
      </c>
      <c r="AS578">
        <v>371.3</v>
      </c>
      <c r="AT578">
        <v>41534.938126445901</v>
      </c>
      <c r="AU578">
        <v>1040.3</v>
      </c>
      <c r="AV578">
        <v>386226.38406107202</v>
      </c>
      <c r="AW578">
        <v>719.4</v>
      </c>
      <c r="AX578">
        <v>155873.20167470101</v>
      </c>
      <c r="AY578">
        <v>0</v>
      </c>
      <c r="AZ578">
        <v>5735.8</v>
      </c>
      <c r="BA578">
        <v>2015324</v>
      </c>
      <c r="BB578">
        <v>1449438611695.2</v>
      </c>
      <c r="BC578">
        <v>0</v>
      </c>
      <c r="BD578">
        <v>17312412</v>
      </c>
    </row>
    <row r="579" spans="29:56" x14ac:dyDescent="0.25">
      <c r="AC579">
        <v>1</v>
      </c>
      <c r="AD579" s="1">
        <v>43732.476261574076</v>
      </c>
      <c r="AE579" t="s">
        <v>28</v>
      </c>
      <c r="AF579">
        <v>2009</v>
      </c>
      <c r="AG579">
        <v>520</v>
      </c>
      <c r="AH579" t="s">
        <v>38</v>
      </c>
      <c r="AI579">
        <v>701</v>
      </c>
      <c r="AJ579">
        <v>1000</v>
      </c>
      <c r="AK579" t="s">
        <v>76</v>
      </c>
      <c r="AL579" t="s">
        <v>40</v>
      </c>
      <c r="AM579" t="s">
        <v>74</v>
      </c>
      <c r="AN579">
        <v>30020</v>
      </c>
      <c r="AO579" t="s">
        <v>33</v>
      </c>
      <c r="AP579" t="s">
        <v>34</v>
      </c>
      <c r="AQ579">
        <v>3</v>
      </c>
      <c r="AR579">
        <v>3</v>
      </c>
      <c r="AS579">
        <v>154.6</v>
      </c>
      <c r="AT579">
        <v>2366.9031095604701</v>
      </c>
      <c r="AU579">
        <v>331.2</v>
      </c>
      <c r="AV579">
        <v>12933.159695029301</v>
      </c>
      <c r="AW579">
        <v>474</v>
      </c>
      <c r="AX579">
        <v>22243.201094232802</v>
      </c>
      <c r="AY579">
        <v>0</v>
      </c>
      <c r="AZ579">
        <v>1115.8</v>
      </c>
      <c r="BA579">
        <v>1015333</v>
      </c>
      <c r="BB579">
        <v>121540620196.229</v>
      </c>
      <c r="BC579">
        <v>0</v>
      </c>
      <c r="BD579">
        <v>2515474</v>
      </c>
    </row>
    <row r="580" spans="29:56" x14ac:dyDescent="0.25">
      <c r="AC580">
        <v>1</v>
      </c>
      <c r="AD580" s="1">
        <v>43732.476261574076</v>
      </c>
      <c r="AE580" t="s">
        <v>28</v>
      </c>
      <c r="AF580">
        <v>2009</v>
      </c>
      <c r="AG580">
        <v>530</v>
      </c>
      <c r="AH580" t="s">
        <v>43</v>
      </c>
      <c r="AI580">
        <v>701</v>
      </c>
      <c r="AJ580">
        <v>1000</v>
      </c>
      <c r="AK580" t="s">
        <v>78</v>
      </c>
      <c r="AL580" t="s">
        <v>40</v>
      </c>
      <c r="AM580" t="s">
        <v>74</v>
      </c>
      <c r="AN580">
        <v>30020</v>
      </c>
      <c r="AO580" t="s">
        <v>33</v>
      </c>
      <c r="AP580" t="s">
        <v>34</v>
      </c>
      <c r="AQ580">
        <v>4</v>
      </c>
      <c r="AR580">
        <v>4</v>
      </c>
      <c r="AS580">
        <v>857.3</v>
      </c>
      <c r="AT580">
        <v>126818.83438283</v>
      </c>
      <c r="AU580">
        <v>2152.6999999999998</v>
      </c>
      <c r="AV580">
        <v>968370.60838815197</v>
      </c>
      <c r="AW580">
        <v>2995.2</v>
      </c>
      <c r="AX580">
        <v>1548087.48723188</v>
      </c>
      <c r="AY580">
        <v>0</v>
      </c>
      <c r="AZ580">
        <v>6954.3</v>
      </c>
      <c r="BA580">
        <v>7521139</v>
      </c>
      <c r="BB580">
        <v>11820976191307.6</v>
      </c>
      <c r="BC580">
        <v>0</v>
      </c>
      <c r="BD580">
        <v>18461379</v>
      </c>
    </row>
    <row r="581" spans="29:56" x14ac:dyDescent="0.25">
      <c r="AC581">
        <v>1</v>
      </c>
      <c r="AD581" s="1">
        <v>43732.476261574076</v>
      </c>
      <c r="AE581" t="s">
        <v>28</v>
      </c>
      <c r="AF581">
        <v>2009</v>
      </c>
      <c r="AG581">
        <v>540</v>
      </c>
      <c r="AH581" t="s">
        <v>49</v>
      </c>
      <c r="AI581">
        <v>701</v>
      </c>
      <c r="AJ581">
        <v>1000</v>
      </c>
      <c r="AK581" t="s">
        <v>81</v>
      </c>
      <c r="AL581" t="s">
        <v>51</v>
      </c>
      <c r="AM581" t="s">
        <v>74</v>
      </c>
      <c r="AN581">
        <v>30020</v>
      </c>
      <c r="AO581" t="s">
        <v>33</v>
      </c>
      <c r="AP581" t="s">
        <v>34</v>
      </c>
      <c r="AQ581">
        <v>1</v>
      </c>
      <c r="AR581">
        <v>1</v>
      </c>
      <c r="AS581">
        <v>2303</v>
      </c>
      <c r="AU581">
        <v>5753</v>
      </c>
      <c r="AW581">
        <v>4347</v>
      </c>
      <c r="BA581">
        <v>10858580</v>
      </c>
    </row>
    <row r="582" spans="29:56" x14ac:dyDescent="0.25">
      <c r="AC582">
        <v>1</v>
      </c>
      <c r="AD582" s="1">
        <v>43732.476261574076</v>
      </c>
      <c r="AE582" t="s">
        <v>28</v>
      </c>
      <c r="AF582">
        <v>2009</v>
      </c>
      <c r="AG582">
        <v>550</v>
      </c>
      <c r="AH582" t="s">
        <v>53</v>
      </c>
      <c r="AI582">
        <v>701</v>
      </c>
      <c r="AJ582">
        <v>1000</v>
      </c>
      <c r="AK582" t="s">
        <v>85</v>
      </c>
      <c r="AL582" t="s">
        <v>51</v>
      </c>
      <c r="AM582" t="s">
        <v>74</v>
      </c>
      <c r="AN582">
        <v>30020</v>
      </c>
      <c r="AO582" t="s">
        <v>33</v>
      </c>
      <c r="AP582" t="s">
        <v>34</v>
      </c>
      <c r="AQ582">
        <v>2</v>
      </c>
      <c r="AR582">
        <v>2</v>
      </c>
      <c r="AS582">
        <v>392.7</v>
      </c>
      <c r="AT582">
        <v>5576.8370688847599</v>
      </c>
      <c r="AU582">
        <v>747.2</v>
      </c>
      <c r="AV582">
        <v>433.10433018070898</v>
      </c>
      <c r="AW582">
        <v>473.7</v>
      </c>
      <c r="AX582">
        <v>8115.7805169285703</v>
      </c>
      <c r="AY582">
        <v>0</v>
      </c>
      <c r="AZ582">
        <v>1618.3</v>
      </c>
      <c r="BA582">
        <v>901325</v>
      </c>
      <c r="BB582">
        <v>630281939.612216</v>
      </c>
      <c r="BC582">
        <v>582335</v>
      </c>
      <c r="BD582">
        <v>1220314</v>
      </c>
    </row>
    <row r="583" spans="29:56" x14ac:dyDescent="0.25">
      <c r="AC583">
        <v>1</v>
      </c>
      <c r="AD583" s="1">
        <v>43732.476261574076</v>
      </c>
      <c r="AE583" t="s">
        <v>28</v>
      </c>
      <c r="AF583">
        <v>2011</v>
      </c>
      <c r="AG583">
        <v>10</v>
      </c>
      <c r="AH583" t="s">
        <v>29</v>
      </c>
      <c r="AI583">
        <v>1</v>
      </c>
      <c r="AJ583">
        <v>100</v>
      </c>
      <c r="AK583" t="s">
        <v>30</v>
      </c>
      <c r="AL583" t="s">
        <v>31</v>
      </c>
      <c r="AM583" t="s">
        <v>32</v>
      </c>
      <c r="AN583">
        <v>30020</v>
      </c>
      <c r="AO583" t="s">
        <v>33</v>
      </c>
      <c r="AP583" t="s">
        <v>34</v>
      </c>
      <c r="AQ583">
        <v>16</v>
      </c>
      <c r="AR583">
        <v>1</v>
      </c>
      <c r="AS583">
        <v>0.3</v>
      </c>
      <c r="AT583">
        <v>7.0823003657943001E-2</v>
      </c>
      <c r="AU583">
        <v>2.8</v>
      </c>
      <c r="AV583">
        <v>8.0152788205005798</v>
      </c>
      <c r="AW583">
        <v>2.2000000000000002</v>
      </c>
      <c r="AX583">
        <v>4.9175378404801702</v>
      </c>
      <c r="AY583">
        <v>0</v>
      </c>
      <c r="AZ583">
        <v>6.9</v>
      </c>
      <c r="BA583">
        <v>23591</v>
      </c>
      <c r="BB583">
        <v>556534386.65461397</v>
      </c>
      <c r="BC583">
        <v>0</v>
      </c>
      <c r="BD583">
        <v>73863</v>
      </c>
    </row>
    <row r="584" spans="29:56" x14ac:dyDescent="0.25">
      <c r="AC584">
        <v>1</v>
      </c>
      <c r="AD584" s="1">
        <v>43732.476261574076</v>
      </c>
      <c r="AE584" t="s">
        <v>28</v>
      </c>
      <c r="AF584">
        <v>2011</v>
      </c>
      <c r="AG584">
        <v>11</v>
      </c>
      <c r="AH584" t="s">
        <v>29</v>
      </c>
      <c r="AI584">
        <v>1</v>
      </c>
      <c r="AJ584">
        <v>100</v>
      </c>
      <c r="AK584" t="s">
        <v>35</v>
      </c>
      <c r="AL584" t="s">
        <v>31</v>
      </c>
      <c r="AM584" t="s">
        <v>32</v>
      </c>
      <c r="AN584">
        <v>30020</v>
      </c>
      <c r="AO584" t="s">
        <v>33</v>
      </c>
      <c r="AP584" t="s">
        <v>34</v>
      </c>
      <c r="AQ584">
        <v>39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</row>
    <row r="585" spans="29:56" x14ac:dyDescent="0.25">
      <c r="AC585">
        <v>1</v>
      </c>
      <c r="AD585" s="1">
        <v>43732.476261574076</v>
      </c>
      <c r="AE585" t="s">
        <v>28</v>
      </c>
      <c r="AF585">
        <v>2011</v>
      </c>
      <c r="AG585">
        <v>12</v>
      </c>
      <c r="AH585" t="s">
        <v>29</v>
      </c>
      <c r="AI585">
        <v>1</v>
      </c>
      <c r="AJ585">
        <v>100</v>
      </c>
      <c r="AK585" t="s">
        <v>36</v>
      </c>
      <c r="AL585" t="s">
        <v>31</v>
      </c>
      <c r="AM585" t="s">
        <v>32</v>
      </c>
      <c r="AN585">
        <v>30020</v>
      </c>
      <c r="AO585" t="s">
        <v>33</v>
      </c>
      <c r="AP585" t="s">
        <v>34</v>
      </c>
      <c r="AQ585">
        <v>19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</row>
    <row r="586" spans="29:56" x14ac:dyDescent="0.25">
      <c r="AC586">
        <v>1</v>
      </c>
      <c r="AD586" s="1">
        <v>43732.476261574076</v>
      </c>
      <c r="AE586" t="s">
        <v>28</v>
      </c>
      <c r="AF586">
        <v>2011</v>
      </c>
      <c r="AG586">
        <v>13</v>
      </c>
      <c r="AH586" t="s">
        <v>29</v>
      </c>
      <c r="AI586">
        <v>1</v>
      </c>
      <c r="AJ586">
        <v>100</v>
      </c>
      <c r="AK586" t="s">
        <v>37</v>
      </c>
      <c r="AL586" t="s">
        <v>31</v>
      </c>
      <c r="AM586" t="s">
        <v>32</v>
      </c>
      <c r="AN586">
        <v>30020</v>
      </c>
      <c r="AO586" t="s">
        <v>33</v>
      </c>
      <c r="AP586" t="s">
        <v>34</v>
      </c>
      <c r="AQ586">
        <v>31</v>
      </c>
      <c r="AR586">
        <v>1</v>
      </c>
      <c r="AS586">
        <v>1.2</v>
      </c>
      <c r="AT586">
        <v>1.44475872717082</v>
      </c>
      <c r="AU586">
        <v>2.8</v>
      </c>
      <c r="AV586">
        <v>7.8502003747579003</v>
      </c>
      <c r="AW586">
        <v>14.9</v>
      </c>
      <c r="AX586">
        <v>222.102713858653</v>
      </c>
      <c r="AY586">
        <v>0</v>
      </c>
      <c r="AZ586">
        <v>45.3</v>
      </c>
      <c r="BA586">
        <v>34739</v>
      </c>
      <c r="BB586">
        <v>1206811057.63744</v>
      </c>
      <c r="BC586">
        <v>0</v>
      </c>
      <c r="BD586">
        <v>105677</v>
      </c>
    </row>
    <row r="587" spans="29:56" x14ac:dyDescent="0.25">
      <c r="AC587">
        <v>1</v>
      </c>
      <c r="AD587" s="1">
        <v>43732.476261574076</v>
      </c>
      <c r="AE587" t="s">
        <v>28</v>
      </c>
      <c r="AF587">
        <v>2011</v>
      </c>
      <c r="AG587">
        <v>20</v>
      </c>
      <c r="AH587" t="s">
        <v>38</v>
      </c>
      <c r="AI587">
        <v>1</v>
      </c>
      <c r="AJ587">
        <v>100</v>
      </c>
      <c r="AK587" t="s">
        <v>39</v>
      </c>
      <c r="AL587" t="s">
        <v>40</v>
      </c>
      <c r="AM587" t="s">
        <v>32</v>
      </c>
      <c r="AN587">
        <v>30020</v>
      </c>
      <c r="AO587" t="s">
        <v>33</v>
      </c>
      <c r="AP587" t="s">
        <v>34</v>
      </c>
      <c r="AQ587">
        <v>18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</row>
    <row r="588" spans="29:56" x14ac:dyDescent="0.25">
      <c r="AC588">
        <v>1</v>
      </c>
      <c r="AD588" s="1">
        <v>43732.476261574076</v>
      </c>
      <c r="AE588" t="s">
        <v>28</v>
      </c>
      <c r="AF588">
        <v>2011</v>
      </c>
      <c r="AG588">
        <v>21</v>
      </c>
      <c r="AH588" t="s">
        <v>38</v>
      </c>
      <c r="AI588">
        <v>1</v>
      </c>
      <c r="AJ588">
        <v>100</v>
      </c>
      <c r="AK588" t="s">
        <v>41</v>
      </c>
      <c r="AL588" t="s">
        <v>40</v>
      </c>
      <c r="AM588" t="s">
        <v>32</v>
      </c>
      <c r="AN588">
        <v>30020</v>
      </c>
      <c r="AO588" t="s">
        <v>33</v>
      </c>
      <c r="AP588" t="s">
        <v>34</v>
      </c>
      <c r="AQ588">
        <v>16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</row>
    <row r="589" spans="29:56" x14ac:dyDescent="0.25">
      <c r="AC589">
        <v>1</v>
      </c>
      <c r="AD589" s="1">
        <v>43732.476261574076</v>
      </c>
      <c r="AE589" t="s">
        <v>28</v>
      </c>
      <c r="AF589">
        <v>2011</v>
      </c>
      <c r="AG589">
        <v>22</v>
      </c>
      <c r="AH589" t="s">
        <v>38</v>
      </c>
      <c r="AI589">
        <v>1</v>
      </c>
      <c r="AJ589">
        <v>100</v>
      </c>
      <c r="AK589" t="s">
        <v>42</v>
      </c>
      <c r="AL589" t="s">
        <v>40</v>
      </c>
      <c r="AM589" t="s">
        <v>32</v>
      </c>
      <c r="AN589">
        <v>30020</v>
      </c>
      <c r="AO589" t="s">
        <v>33</v>
      </c>
      <c r="AP589" t="s">
        <v>34</v>
      </c>
      <c r="AQ589">
        <v>34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</row>
    <row r="590" spans="29:56" x14ac:dyDescent="0.25">
      <c r="AC590">
        <v>1</v>
      </c>
      <c r="AD590" s="1">
        <v>43732.476261574076</v>
      </c>
      <c r="AE590" t="s">
        <v>28</v>
      </c>
      <c r="AF590">
        <v>2011</v>
      </c>
      <c r="AG590">
        <v>30</v>
      </c>
      <c r="AH590" t="s">
        <v>43</v>
      </c>
      <c r="AI590">
        <v>1</v>
      </c>
      <c r="AJ590">
        <v>100</v>
      </c>
      <c r="AK590" t="s">
        <v>44</v>
      </c>
      <c r="AL590" t="s">
        <v>40</v>
      </c>
      <c r="AM590" t="s">
        <v>32</v>
      </c>
      <c r="AN590">
        <v>30020</v>
      </c>
      <c r="AO590" t="s">
        <v>33</v>
      </c>
      <c r="AP590" t="s">
        <v>34</v>
      </c>
      <c r="AQ590">
        <v>25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</row>
    <row r="591" spans="29:56" x14ac:dyDescent="0.25">
      <c r="AC591">
        <v>1</v>
      </c>
      <c r="AD591" s="1">
        <v>43732.476261574076</v>
      </c>
      <c r="AE591" t="s">
        <v>28</v>
      </c>
      <c r="AF591">
        <v>2011</v>
      </c>
      <c r="AG591">
        <v>31</v>
      </c>
      <c r="AH591" t="s">
        <v>43</v>
      </c>
      <c r="AI591">
        <v>1</v>
      </c>
      <c r="AJ591">
        <v>100</v>
      </c>
      <c r="AK591" t="s">
        <v>45</v>
      </c>
      <c r="AL591" t="s">
        <v>40</v>
      </c>
      <c r="AM591" t="s">
        <v>32</v>
      </c>
      <c r="AN591">
        <v>30020</v>
      </c>
      <c r="AO591" t="s">
        <v>33</v>
      </c>
      <c r="AP591" t="s">
        <v>34</v>
      </c>
      <c r="AQ591">
        <v>38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</row>
    <row r="592" spans="29:56" x14ac:dyDescent="0.25">
      <c r="AC592">
        <v>1</v>
      </c>
      <c r="AD592" s="1">
        <v>43732.476261574076</v>
      </c>
      <c r="AE592" t="s">
        <v>28</v>
      </c>
      <c r="AF592">
        <v>2011</v>
      </c>
      <c r="AG592">
        <v>32</v>
      </c>
      <c r="AH592" t="s">
        <v>43</v>
      </c>
      <c r="AI592">
        <v>1</v>
      </c>
      <c r="AJ592">
        <v>100</v>
      </c>
      <c r="AK592" t="s">
        <v>46</v>
      </c>
      <c r="AL592" t="s">
        <v>40</v>
      </c>
      <c r="AM592" t="s">
        <v>32</v>
      </c>
      <c r="AN592">
        <v>30020</v>
      </c>
      <c r="AO592" t="s">
        <v>33</v>
      </c>
      <c r="AP592" t="s">
        <v>34</v>
      </c>
      <c r="AQ592">
        <v>12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</row>
    <row r="593" spans="29:56" x14ac:dyDescent="0.25">
      <c r="AC593">
        <v>1</v>
      </c>
      <c r="AD593" s="1">
        <v>43732.476261574076</v>
      </c>
      <c r="AE593" t="s">
        <v>28</v>
      </c>
      <c r="AF593">
        <v>2011</v>
      </c>
      <c r="AG593">
        <v>33</v>
      </c>
      <c r="AH593" t="s">
        <v>43</v>
      </c>
      <c r="AI593">
        <v>1</v>
      </c>
      <c r="AJ593">
        <v>100</v>
      </c>
      <c r="AK593" t="s">
        <v>47</v>
      </c>
      <c r="AL593" t="s">
        <v>40</v>
      </c>
      <c r="AM593" t="s">
        <v>32</v>
      </c>
      <c r="AN593">
        <v>30020</v>
      </c>
      <c r="AO593" t="s">
        <v>33</v>
      </c>
      <c r="AP593" t="s">
        <v>34</v>
      </c>
      <c r="AQ593">
        <v>6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</row>
    <row r="594" spans="29:56" x14ac:dyDescent="0.25">
      <c r="AC594">
        <v>1</v>
      </c>
      <c r="AD594" s="1">
        <v>43732.476261574076</v>
      </c>
      <c r="AE594" t="s">
        <v>28</v>
      </c>
      <c r="AF594">
        <v>2011</v>
      </c>
      <c r="AG594">
        <v>35</v>
      </c>
      <c r="AH594" t="s">
        <v>43</v>
      </c>
      <c r="AI594">
        <v>1</v>
      </c>
      <c r="AJ594">
        <v>100</v>
      </c>
      <c r="AK594" t="s">
        <v>48</v>
      </c>
      <c r="AL594" t="s">
        <v>40</v>
      </c>
      <c r="AM594" t="s">
        <v>32</v>
      </c>
      <c r="AN594">
        <v>30020</v>
      </c>
      <c r="AO594" t="s">
        <v>33</v>
      </c>
      <c r="AP594" t="s">
        <v>34</v>
      </c>
      <c r="AQ594">
        <v>6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</row>
    <row r="595" spans="29:56" x14ac:dyDescent="0.25">
      <c r="AC595">
        <v>1</v>
      </c>
      <c r="AD595" s="1">
        <v>43732.476261574076</v>
      </c>
      <c r="AE595" t="s">
        <v>28</v>
      </c>
      <c r="AF595">
        <v>2011</v>
      </c>
      <c r="AG595">
        <v>40</v>
      </c>
      <c r="AH595" t="s">
        <v>49</v>
      </c>
      <c r="AI595">
        <v>1</v>
      </c>
      <c r="AJ595">
        <v>100</v>
      </c>
      <c r="AK595" t="s">
        <v>50</v>
      </c>
      <c r="AL595" t="s">
        <v>51</v>
      </c>
      <c r="AM595" t="s">
        <v>32</v>
      </c>
      <c r="AN595">
        <v>30020</v>
      </c>
      <c r="AO595" t="s">
        <v>33</v>
      </c>
      <c r="AP595" t="s">
        <v>34</v>
      </c>
      <c r="AQ595">
        <v>8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</row>
    <row r="596" spans="29:56" x14ac:dyDescent="0.25">
      <c r="AC596">
        <v>1</v>
      </c>
      <c r="AD596" s="1">
        <v>43732.476261574076</v>
      </c>
      <c r="AE596" t="s">
        <v>28</v>
      </c>
      <c r="AF596">
        <v>2011</v>
      </c>
      <c r="AG596">
        <v>41</v>
      </c>
      <c r="AH596" t="s">
        <v>49</v>
      </c>
      <c r="AI596">
        <v>1</v>
      </c>
      <c r="AJ596">
        <v>100</v>
      </c>
      <c r="AK596" t="s">
        <v>52</v>
      </c>
      <c r="AL596" t="s">
        <v>51</v>
      </c>
      <c r="AM596" t="s">
        <v>32</v>
      </c>
      <c r="AN596">
        <v>30020</v>
      </c>
      <c r="AO596" t="s">
        <v>33</v>
      </c>
      <c r="AP596" t="s">
        <v>34</v>
      </c>
      <c r="AQ596">
        <v>6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</row>
    <row r="597" spans="29:56" x14ac:dyDescent="0.25">
      <c r="AC597">
        <v>1</v>
      </c>
      <c r="AD597" s="1">
        <v>43732.476261574076</v>
      </c>
      <c r="AE597" t="s">
        <v>28</v>
      </c>
      <c r="AF597">
        <v>2011</v>
      </c>
      <c r="AG597">
        <v>50</v>
      </c>
      <c r="AH597" t="s">
        <v>53</v>
      </c>
      <c r="AI597">
        <v>1</v>
      </c>
      <c r="AJ597">
        <v>100</v>
      </c>
      <c r="AK597" t="s">
        <v>54</v>
      </c>
      <c r="AL597" t="s">
        <v>51</v>
      </c>
      <c r="AM597" t="s">
        <v>32</v>
      </c>
      <c r="AN597">
        <v>30020</v>
      </c>
      <c r="AO597" t="s">
        <v>33</v>
      </c>
      <c r="AP597" t="s">
        <v>34</v>
      </c>
      <c r="AQ597">
        <v>8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</row>
    <row r="598" spans="29:56" x14ac:dyDescent="0.25">
      <c r="AC598">
        <v>1</v>
      </c>
      <c r="AD598" s="1">
        <v>43732.476261574076</v>
      </c>
      <c r="AE598" t="s">
        <v>28</v>
      </c>
      <c r="AF598">
        <v>2011</v>
      </c>
      <c r="AG598">
        <v>110</v>
      </c>
      <c r="AH598" t="s">
        <v>29</v>
      </c>
      <c r="AI598">
        <v>101</v>
      </c>
      <c r="AJ598">
        <v>200</v>
      </c>
      <c r="AK598" t="s">
        <v>55</v>
      </c>
      <c r="AL598" t="s">
        <v>31</v>
      </c>
      <c r="AM598" t="s">
        <v>56</v>
      </c>
      <c r="AN598">
        <v>30020</v>
      </c>
      <c r="AO598" t="s">
        <v>33</v>
      </c>
      <c r="AP598" t="s">
        <v>34</v>
      </c>
      <c r="AQ598">
        <v>6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</row>
    <row r="599" spans="29:56" x14ac:dyDescent="0.25">
      <c r="AC599">
        <v>1</v>
      </c>
      <c r="AD599" s="1">
        <v>43732.476261574076</v>
      </c>
      <c r="AE599" t="s">
        <v>28</v>
      </c>
      <c r="AF599">
        <v>2011</v>
      </c>
      <c r="AG599">
        <v>111</v>
      </c>
      <c r="AH599" t="s">
        <v>29</v>
      </c>
      <c r="AI599">
        <v>101</v>
      </c>
      <c r="AJ599">
        <v>200</v>
      </c>
      <c r="AK599" t="s">
        <v>57</v>
      </c>
      <c r="AL599" t="s">
        <v>31</v>
      </c>
      <c r="AM599" t="s">
        <v>32</v>
      </c>
      <c r="AN599">
        <v>30020</v>
      </c>
      <c r="AO599" t="s">
        <v>33</v>
      </c>
      <c r="AP599" t="s">
        <v>34</v>
      </c>
      <c r="AQ599">
        <v>27</v>
      </c>
      <c r="AR599">
        <v>7</v>
      </c>
      <c r="AS599">
        <v>24.8</v>
      </c>
      <c r="AT599">
        <v>332.00563492980098</v>
      </c>
      <c r="AU599">
        <v>73.5</v>
      </c>
      <c r="AV599">
        <v>3612.3861577010998</v>
      </c>
      <c r="AW599">
        <v>202.2</v>
      </c>
      <c r="AX599">
        <v>22072.883243428401</v>
      </c>
      <c r="AY599">
        <v>0</v>
      </c>
      <c r="AZ599">
        <v>507.7</v>
      </c>
      <c r="BA599">
        <v>599110</v>
      </c>
      <c r="BB599">
        <v>240163929464.548</v>
      </c>
      <c r="BC599">
        <v>0</v>
      </c>
      <c r="BD599">
        <v>1606684</v>
      </c>
    </row>
    <row r="600" spans="29:56" x14ac:dyDescent="0.25">
      <c r="AC600">
        <v>1</v>
      </c>
      <c r="AD600" s="1">
        <v>43732.476261574076</v>
      </c>
      <c r="AE600" t="s">
        <v>28</v>
      </c>
      <c r="AF600">
        <v>2011</v>
      </c>
      <c r="AG600">
        <v>112</v>
      </c>
      <c r="AH600" t="s">
        <v>29</v>
      </c>
      <c r="AI600">
        <v>101</v>
      </c>
      <c r="AJ600">
        <v>200</v>
      </c>
      <c r="AK600" t="s">
        <v>58</v>
      </c>
      <c r="AL600" t="s">
        <v>31</v>
      </c>
      <c r="AM600" t="s">
        <v>56</v>
      </c>
      <c r="AN600">
        <v>30020</v>
      </c>
      <c r="AO600" t="s">
        <v>33</v>
      </c>
      <c r="AP600" t="s">
        <v>34</v>
      </c>
      <c r="AQ600">
        <v>4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</row>
    <row r="601" spans="29:56" x14ac:dyDescent="0.25">
      <c r="AC601">
        <v>1</v>
      </c>
      <c r="AD601" s="1">
        <v>43732.476261574076</v>
      </c>
      <c r="AE601" t="s">
        <v>28</v>
      </c>
      <c r="AF601">
        <v>2011</v>
      </c>
      <c r="AG601">
        <v>120</v>
      </c>
      <c r="AH601" t="s">
        <v>38</v>
      </c>
      <c r="AI601">
        <v>101</v>
      </c>
      <c r="AJ601">
        <v>200</v>
      </c>
      <c r="AK601" t="s">
        <v>59</v>
      </c>
      <c r="AL601" t="s">
        <v>40</v>
      </c>
      <c r="AM601" t="s">
        <v>56</v>
      </c>
      <c r="AN601">
        <v>30020</v>
      </c>
      <c r="AO601" t="s">
        <v>33</v>
      </c>
      <c r="AP601" t="s">
        <v>34</v>
      </c>
      <c r="AQ601">
        <v>14</v>
      </c>
      <c r="AR601">
        <v>1</v>
      </c>
      <c r="AS601">
        <v>44</v>
      </c>
      <c r="AT601">
        <v>1935.0948388836</v>
      </c>
      <c r="AU601">
        <v>135</v>
      </c>
      <c r="AV601">
        <v>18236.1604998781</v>
      </c>
      <c r="AW601">
        <v>488.5</v>
      </c>
      <c r="AX601">
        <v>238596.57849386299</v>
      </c>
      <c r="AY601">
        <v>0</v>
      </c>
      <c r="AZ601">
        <v>1543.5</v>
      </c>
      <c r="BA601">
        <v>1499504</v>
      </c>
      <c r="BB601">
        <v>2248512792606.1201</v>
      </c>
      <c r="BC601">
        <v>0</v>
      </c>
      <c r="BD601">
        <v>4738433</v>
      </c>
    </row>
    <row r="602" spans="29:56" x14ac:dyDescent="0.25">
      <c r="AC602">
        <v>1</v>
      </c>
      <c r="AD602" s="1">
        <v>43732.476261574076</v>
      </c>
      <c r="AE602" t="s">
        <v>28</v>
      </c>
      <c r="AF602">
        <v>2011</v>
      </c>
      <c r="AG602">
        <v>121</v>
      </c>
      <c r="AH602" t="s">
        <v>38</v>
      </c>
      <c r="AI602">
        <v>101</v>
      </c>
      <c r="AJ602">
        <v>200</v>
      </c>
      <c r="AK602" t="s">
        <v>60</v>
      </c>
      <c r="AL602" t="s">
        <v>40</v>
      </c>
      <c r="AM602" t="s">
        <v>32</v>
      </c>
      <c r="AN602">
        <v>30020</v>
      </c>
      <c r="AO602" t="s">
        <v>33</v>
      </c>
      <c r="AP602" t="s">
        <v>34</v>
      </c>
      <c r="AQ602">
        <v>26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</row>
    <row r="603" spans="29:56" x14ac:dyDescent="0.25">
      <c r="AC603">
        <v>1</v>
      </c>
      <c r="AD603" s="1">
        <v>43732.476261574076</v>
      </c>
      <c r="AE603" t="s">
        <v>28</v>
      </c>
      <c r="AF603">
        <v>2011</v>
      </c>
      <c r="AG603">
        <v>122</v>
      </c>
      <c r="AH603" t="s">
        <v>38</v>
      </c>
      <c r="AI603">
        <v>101</v>
      </c>
      <c r="AJ603">
        <v>200</v>
      </c>
      <c r="AK603" t="s">
        <v>61</v>
      </c>
      <c r="AL603" t="s">
        <v>40</v>
      </c>
      <c r="AM603" t="s">
        <v>32</v>
      </c>
      <c r="AN603">
        <v>30020</v>
      </c>
      <c r="AO603" t="s">
        <v>33</v>
      </c>
      <c r="AP603" t="s">
        <v>34</v>
      </c>
      <c r="AQ603">
        <v>16</v>
      </c>
      <c r="AR603">
        <v>2</v>
      </c>
      <c r="AS603">
        <v>26.4</v>
      </c>
      <c r="AT603">
        <v>384.161503949436</v>
      </c>
      <c r="AU603">
        <v>77.7</v>
      </c>
      <c r="AV603">
        <v>3070.8087518052398</v>
      </c>
      <c r="AW603">
        <v>132.1</v>
      </c>
      <c r="AX603">
        <v>9645.3331566354409</v>
      </c>
      <c r="AY603">
        <v>0</v>
      </c>
      <c r="AZ603">
        <v>341.4</v>
      </c>
      <c r="BA603">
        <v>389483</v>
      </c>
      <c r="BB603">
        <v>77100316317.409805</v>
      </c>
      <c r="BC603">
        <v>0</v>
      </c>
      <c r="BD603">
        <v>981196</v>
      </c>
    </row>
    <row r="604" spans="29:56" x14ac:dyDescent="0.25">
      <c r="AC604">
        <v>1</v>
      </c>
      <c r="AD604" s="1">
        <v>43732.476261574076</v>
      </c>
      <c r="AE604" t="s">
        <v>28</v>
      </c>
      <c r="AF604">
        <v>2011</v>
      </c>
      <c r="AG604">
        <v>130</v>
      </c>
      <c r="AH604" t="s">
        <v>43</v>
      </c>
      <c r="AI604">
        <v>101</v>
      </c>
      <c r="AJ604">
        <v>200</v>
      </c>
      <c r="AK604" t="s">
        <v>62</v>
      </c>
      <c r="AL604" t="s">
        <v>40</v>
      </c>
      <c r="AM604" t="s">
        <v>56</v>
      </c>
      <c r="AN604">
        <v>30020</v>
      </c>
      <c r="AO604" t="s">
        <v>33</v>
      </c>
      <c r="AP604" t="s">
        <v>34</v>
      </c>
      <c r="AQ604">
        <v>29</v>
      </c>
      <c r="AR604">
        <v>4</v>
      </c>
      <c r="AS604">
        <v>12.3</v>
      </c>
      <c r="AT604">
        <v>49.146618942235897</v>
      </c>
      <c r="AU604">
        <v>47.7</v>
      </c>
      <c r="AV604">
        <v>674.26971784780199</v>
      </c>
      <c r="AW604">
        <v>97.1</v>
      </c>
      <c r="AX604">
        <v>3076.39078511548</v>
      </c>
      <c r="AY604">
        <v>0</v>
      </c>
      <c r="AZ604">
        <v>210.7</v>
      </c>
      <c r="BA604">
        <v>377318</v>
      </c>
      <c r="BB604">
        <v>42206711088.4561</v>
      </c>
      <c r="BC604">
        <v>0</v>
      </c>
      <c r="BD604">
        <v>798065</v>
      </c>
    </row>
    <row r="605" spans="29:56" x14ac:dyDescent="0.25">
      <c r="AC605">
        <v>1</v>
      </c>
      <c r="AD605" s="1">
        <v>43732.476261574076</v>
      </c>
      <c r="AE605" t="s">
        <v>28</v>
      </c>
      <c r="AF605">
        <v>2011</v>
      </c>
      <c r="AG605">
        <v>131</v>
      </c>
      <c r="AH605" t="s">
        <v>43</v>
      </c>
      <c r="AI605">
        <v>101</v>
      </c>
      <c r="AJ605">
        <v>200</v>
      </c>
      <c r="AK605" t="s">
        <v>63</v>
      </c>
      <c r="AL605" t="s">
        <v>40</v>
      </c>
      <c r="AM605" t="s">
        <v>32</v>
      </c>
      <c r="AN605">
        <v>30020</v>
      </c>
      <c r="AO605" t="s">
        <v>33</v>
      </c>
      <c r="AP605" t="s">
        <v>34</v>
      </c>
      <c r="AQ605">
        <v>25</v>
      </c>
      <c r="AR605">
        <v>2</v>
      </c>
      <c r="AS605">
        <v>39.1</v>
      </c>
      <c r="AT605">
        <v>1492.60730774696</v>
      </c>
      <c r="AU605">
        <v>96.6</v>
      </c>
      <c r="AV605">
        <v>8628.1850537021201</v>
      </c>
      <c r="AW605">
        <v>287.2</v>
      </c>
      <c r="AX605">
        <v>80336.296103905901</v>
      </c>
      <c r="AY605">
        <v>0</v>
      </c>
      <c r="AZ605">
        <v>872.2</v>
      </c>
      <c r="BA605">
        <v>708506</v>
      </c>
      <c r="BB605">
        <v>464393029376.09601</v>
      </c>
      <c r="BC605">
        <v>0</v>
      </c>
      <c r="BD605">
        <v>2115047</v>
      </c>
    </row>
    <row r="606" spans="29:56" x14ac:dyDescent="0.25">
      <c r="AC606">
        <v>1</v>
      </c>
      <c r="AD606" s="1">
        <v>43732.476261574076</v>
      </c>
      <c r="AE606" t="s">
        <v>28</v>
      </c>
      <c r="AF606">
        <v>2011</v>
      </c>
      <c r="AG606">
        <v>132</v>
      </c>
      <c r="AH606" t="s">
        <v>43</v>
      </c>
      <c r="AI606">
        <v>101</v>
      </c>
      <c r="AJ606">
        <v>200</v>
      </c>
      <c r="AK606" t="s">
        <v>64</v>
      </c>
      <c r="AL606" t="s">
        <v>40</v>
      </c>
      <c r="AM606" t="s">
        <v>32</v>
      </c>
      <c r="AN606">
        <v>30020</v>
      </c>
      <c r="AO606" t="s">
        <v>33</v>
      </c>
      <c r="AP606" t="s">
        <v>34</v>
      </c>
      <c r="AQ606">
        <v>18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</row>
    <row r="607" spans="29:56" x14ac:dyDescent="0.25">
      <c r="AC607">
        <v>1</v>
      </c>
      <c r="AD607" s="1">
        <v>43732.476261574076</v>
      </c>
      <c r="AE607" t="s">
        <v>28</v>
      </c>
      <c r="AF607">
        <v>2011</v>
      </c>
      <c r="AG607">
        <v>133</v>
      </c>
      <c r="AH607" t="s">
        <v>43</v>
      </c>
      <c r="AI607">
        <v>101</v>
      </c>
      <c r="AJ607">
        <v>200</v>
      </c>
      <c r="AK607" t="s">
        <v>65</v>
      </c>
      <c r="AL607" t="s">
        <v>40</v>
      </c>
      <c r="AM607" t="s">
        <v>32</v>
      </c>
      <c r="AN607">
        <v>30020</v>
      </c>
      <c r="AO607" t="s">
        <v>33</v>
      </c>
      <c r="AP607" t="s">
        <v>34</v>
      </c>
      <c r="AQ607">
        <v>17</v>
      </c>
      <c r="AR607">
        <v>6</v>
      </c>
      <c r="AS607">
        <v>176.2</v>
      </c>
      <c r="AT607">
        <v>4895.4814911588201</v>
      </c>
      <c r="AU607">
        <v>735.7</v>
      </c>
      <c r="AV607">
        <v>78309.699094362702</v>
      </c>
      <c r="AW607">
        <v>2128.5</v>
      </c>
      <c r="AX607">
        <v>714026.51053294505</v>
      </c>
      <c r="AY607">
        <v>337.1</v>
      </c>
      <c r="AZ607">
        <v>3919.9</v>
      </c>
      <c r="BA607">
        <v>8885398</v>
      </c>
      <c r="BB607">
        <v>11421798098147.199</v>
      </c>
      <c r="BC607">
        <v>1720614</v>
      </c>
      <c r="BD607">
        <v>16050182</v>
      </c>
    </row>
    <row r="608" spans="29:56" x14ac:dyDescent="0.25">
      <c r="AC608">
        <v>1</v>
      </c>
      <c r="AD608" s="1">
        <v>43732.476261574076</v>
      </c>
      <c r="AE608" t="s">
        <v>28</v>
      </c>
      <c r="AF608">
        <v>2011</v>
      </c>
      <c r="AG608">
        <v>134</v>
      </c>
      <c r="AH608" t="s">
        <v>43</v>
      </c>
      <c r="AI608">
        <v>101</v>
      </c>
      <c r="AJ608">
        <v>200</v>
      </c>
      <c r="AK608" t="s">
        <v>66</v>
      </c>
      <c r="AL608" t="s">
        <v>40</v>
      </c>
      <c r="AM608" t="s">
        <v>32</v>
      </c>
      <c r="AN608">
        <v>30020</v>
      </c>
      <c r="AO608" t="s">
        <v>33</v>
      </c>
      <c r="AP608" t="s">
        <v>34</v>
      </c>
      <c r="AQ608">
        <v>18</v>
      </c>
      <c r="AR608">
        <v>1</v>
      </c>
      <c r="AS608">
        <v>0.6</v>
      </c>
      <c r="AT608">
        <v>0.335068005364351</v>
      </c>
      <c r="AU608">
        <v>2.2000000000000002</v>
      </c>
      <c r="AV608">
        <v>5.0337720894830698</v>
      </c>
      <c r="AW608">
        <v>2.9</v>
      </c>
      <c r="AX608">
        <v>8.4633909219892995</v>
      </c>
      <c r="AY608">
        <v>0</v>
      </c>
      <c r="AZ608">
        <v>9</v>
      </c>
      <c r="BA608">
        <v>11276</v>
      </c>
      <c r="BB608">
        <v>127146669.701179</v>
      </c>
      <c r="BC608">
        <v>0</v>
      </c>
      <c r="BD608">
        <v>35068</v>
      </c>
    </row>
    <row r="609" spans="29:56" x14ac:dyDescent="0.25">
      <c r="AC609">
        <v>1</v>
      </c>
      <c r="AD609" s="1">
        <v>43732.476261574076</v>
      </c>
      <c r="AE609" t="s">
        <v>28</v>
      </c>
      <c r="AF609">
        <v>2011</v>
      </c>
      <c r="AG609">
        <v>140</v>
      </c>
      <c r="AH609" t="s">
        <v>49</v>
      </c>
      <c r="AI609">
        <v>101</v>
      </c>
      <c r="AJ609">
        <v>200</v>
      </c>
      <c r="AK609" t="s">
        <v>67</v>
      </c>
      <c r="AL609" t="s">
        <v>51</v>
      </c>
      <c r="AM609" t="s">
        <v>32</v>
      </c>
      <c r="AN609">
        <v>30020</v>
      </c>
      <c r="AO609" t="s">
        <v>33</v>
      </c>
      <c r="AP609" t="s">
        <v>34</v>
      </c>
      <c r="AQ609">
        <v>9</v>
      </c>
      <c r="AR609">
        <v>5</v>
      </c>
      <c r="AS609">
        <v>91.9</v>
      </c>
      <c r="AT609">
        <v>1431.8575714935</v>
      </c>
      <c r="AU609">
        <v>213.5</v>
      </c>
      <c r="AV609">
        <v>7731.4399388579104</v>
      </c>
      <c r="AW609">
        <v>674.9</v>
      </c>
      <c r="AX609">
        <v>77260.046007611701</v>
      </c>
      <c r="AY609">
        <v>33.9</v>
      </c>
      <c r="AZ609">
        <v>1315.9</v>
      </c>
      <c r="BA609">
        <v>1568542</v>
      </c>
      <c r="BB609">
        <v>417172362163.229</v>
      </c>
      <c r="BC609">
        <v>79123</v>
      </c>
      <c r="BD609">
        <v>3057962</v>
      </c>
    </row>
    <row r="610" spans="29:56" x14ac:dyDescent="0.25">
      <c r="AC610">
        <v>1</v>
      </c>
      <c r="AD610" s="1">
        <v>43732.476261574076</v>
      </c>
      <c r="AE610" t="s">
        <v>28</v>
      </c>
      <c r="AF610">
        <v>2011</v>
      </c>
      <c r="AG610">
        <v>141</v>
      </c>
      <c r="AH610" t="s">
        <v>49</v>
      </c>
      <c r="AI610">
        <v>101</v>
      </c>
      <c r="AJ610">
        <v>200</v>
      </c>
      <c r="AK610" t="s">
        <v>68</v>
      </c>
      <c r="AL610" t="s">
        <v>51</v>
      </c>
      <c r="AM610" t="s">
        <v>32</v>
      </c>
      <c r="AN610">
        <v>30020</v>
      </c>
      <c r="AO610" t="s">
        <v>33</v>
      </c>
      <c r="AP610" t="s">
        <v>34</v>
      </c>
      <c r="AQ610">
        <v>8</v>
      </c>
      <c r="AR610">
        <v>6</v>
      </c>
      <c r="AS610">
        <v>88.1</v>
      </c>
      <c r="AT610">
        <v>2538.3609881843099</v>
      </c>
      <c r="AU610">
        <v>702.1</v>
      </c>
      <c r="AV610">
        <v>95654.285872328401</v>
      </c>
      <c r="AW610">
        <v>464.6</v>
      </c>
      <c r="AX610">
        <v>70673.209919098896</v>
      </c>
      <c r="AY610">
        <v>0</v>
      </c>
      <c r="AZ610">
        <v>1093.3</v>
      </c>
      <c r="BA610">
        <v>3704889</v>
      </c>
      <c r="BB610">
        <v>2663212780445.4302</v>
      </c>
      <c r="BC610">
        <v>0</v>
      </c>
      <c r="BD610">
        <v>7564416</v>
      </c>
    </row>
    <row r="611" spans="29:56" x14ac:dyDescent="0.25">
      <c r="AC611">
        <v>1</v>
      </c>
      <c r="AD611" s="1">
        <v>43732.476261574076</v>
      </c>
      <c r="AE611" t="s">
        <v>28</v>
      </c>
      <c r="AF611">
        <v>2011</v>
      </c>
      <c r="AG611">
        <v>142</v>
      </c>
      <c r="AH611" t="s">
        <v>49</v>
      </c>
      <c r="AI611">
        <v>101</v>
      </c>
      <c r="AJ611">
        <v>200</v>
      </c>
      <c r="AK611" t="s">
        <v>69</v>
      </c>
      <c r="AL611" t="s">
        <v>51</v>
      </c>
      <c r="AM611" t="s">
        <v>32</v>
      </c>
      <c r="AN611">
        <v>30020</v>
      </c>
      <c r="AO611" t="s">
        <v>33</v>
      </c>
      <c r="AP611" t="s">
        <v>34</v>
      </c>
      <c r="AQ611">
        <v>9</v>
      </c>
      <c r="AR611">
        <v>3</v>
      </c>
      <c r="AS611">
        <v>14.8</v>
      </c>
      <c r="AT611">
        <v>94.493235181112993</v>
      </c>
      <c r="AU611">
        <v>95.4</v>
      </c>
      <c r="AV611">
        <v>3443.8692072434701</v>
      </c>
      <c r="AW611">
        <v>133.30000000000001</v>
      </c>
      <c r="AX611">
        <v>7708.31305020132</v>
      </c>
      <c r="AY611">
        <v>0</v>
      </c>
      <c r="AZ611">
        <v>335.8</v>
      </c>
      <c r="BA611">
        <v>861659</v>
      </c>
      <c r="BB611">
        <v>280934628838.77802</v>
      </c>
      <c r="BC611">
        <v>0</v>
      </c>
      <c r="BD611">
        <v>2083914</v>
      </c>
    </row>
    <row r="612" spans="29:56" x14ac:dyDescent="0.25">
      <c r="AC612">
        <v>1</v>
      </c>
      <c r="AD612" s="1">
        <v>43732.476261574076</v>
      </c>
      <c r="AE612" t="s">
        <v>28</v>
      </c>
      <c r="AF612">
        <v>2011</v>
      </c>
      <c r="AG612">
        <v>143</v>
      </c>
      <c r="AH612" t="s">
        <v>49</v>
      </c>
      <c r="AI612">
        <v>101</v>
      </c>
      <c r="AJ612">
        <v>200</v>
      </c>
      <c r="AK612" t="s">
        <v>70</v>
      </c>
      <c r="AL612" t="s">
        <v>51</v>
      </c>
      <c r="AM612" t="s">
        <v>32</v>
      </c>
      <c r="AN612">
        <v>30020</v>
      </c>
      <c r="AO612" t="s">
        <v>33</v>
      </c>
      <c r="AP612" t="s">
        <v>34</v>
      </c>
      <c r="AQ612">
        <v>7</v>
      </c>
      <c r="AR612">
        <v>2</v>
      </c>
      <c r="AS612">
        <v>24.7</v>
      </c>
      <c r="AT612">
        <v>529.78058052670394</v>
      </c>
      <c r="AU612">
        <v>240.4</v>
      </c>
      <c r="AV612">
        <v>54956.542682712003</v>
      </c>
      <c r="AW612">
        <v>191.3</v>
      </c>
      <c r="AX612">
        <v>31635.707162879498</v>
      </c>
      <c r="AY612">
        <v>0</v>
      </c>
      <c r="AZ612">
        <v>626.5</v>
      </c>
      <c r="BA612">
        <v>1857961</v>
      </c>
      <c r="BB612">
        <v>3281715402376.7202</v>
      </c>
      <c r="BC612">
        <v>0</v>
      </c>
      <c r="BD612">
        <v>6290825</v>
      </c>
    </row>
    <row r="613" spans="29:56" x14ac:dyDescent="0.25">
      <c r="AC613">
        <v>1</v>
      </c>
      <c r="AD613" s="1">
        <v>43732.476261574076</v>
      </c>
      <c r="AE613" t="s">
        <v>28</v>
      </c>
      <c r="AF613">
        <v>2011</v>
      </c>
      <c r="AG613">
        <v>150</v>
      </c>
      <c r="AH613" t="s">
        <v>53</v>
      </c>
      <c r="AI613">
        <v>101</v>
      </c>
      <c r="AJ613">
        <v>200</v>
      </c>
      <c r="AK613" t="s">
        <v>71</v>
      </c>
      <c r="AL613" t="s">
        <v>51</v>
      </c>
      <c r="AM613" t="s">
        <v>32</v>
      </c>
      <c r="AN613">
        <v>30020</v>
      </c>
      <c r="AO613" t="s">
        <v>33</v>
      </c>
      <c r="AP613" t="s">
        <v>34</v>
      </c>
      <c r="AQ613">
        <v>8</v>
      </c>
      <c r="AR613">
        <v>2</v>
      </c>
      <c r="AS613">
        <v>127.9</v>
      </c>
      <c r="AT613">
        <v>16260.125834107799</v>
      </c>
      <c r="AU613">
        <v>413</v>
      </c>
      <c r="AV613">
        <v>165479.86033642601</v>
      </c>
      <c r="AW613">
        <v>536.6</v>
      </c>
      <c r="AX613">
        <v>286334.66782122402</v>
      </c>
      <c r="AY613">
        <v>0</v>
      </c>
      <c r="AZ613">
        <v>1802.1</v>
      </c>
      <c r="BA613">
        <v>1733042</v>
      </c>
      <c r="BB613">
        <v>2914037770921.8901</v>
      </c>
      <c r="BC613">
        <v>0</v>
      </c>
      <c r="BD613">
        <v>5770228</v>
      </c>
    </row>
    <row r="614" spans="29:56" x14ac:dyDescent="0.25">
      <c r="AC614">
        <v>1</v>
      </c>
      <c r="AD614" s="1">
        <v>43732.476261574076</v>
      </c>
      <c r="AE614" t="s">
        <v>28</v>
      </c>
      <c r="AF614">
        <v>2011</v>
      </c>
      <c r="AG614">
        <v>151</v>
      </c>
      <c r="AH614" t="s">
        <v>53</v>
      </c>
      <c r="AI614">
        <v>101</v>
      </c>
      <c r="AJ614">
        <v>200</v>
      </c>
      <c r="AK614" t="s">
        <v>72</v>
      </c>
      <c r="AL614" t="s">
        <v>51</v>
      </c>
      <c r="AM614" t="s">
        <v>32</v>
      </c>
      <c r="AN614">
        <v>30020</v>
      </c>
      <c r="AO614" t="s">
        <v>33</v>
      </c>
      <c r="AP614" t="s">
        <v>34</v>
      </c>
      <c r="AQ614">
        <v>14</v>
      </c>
      <c r="AR614">
        <v>3</v>
      </c>
      <c r="AS614">
        <v>8.8000000000000007</v>
      </c>
      <c r="AT614">
        <v>25.553930165690399</v>
      </c>
      <c r="AU614">
        <v>48.7</v>
      </c>
      <c r="AV614">
        <v>1246.5152979227601</v>
      </c>
      <c r="AW614">
        <v>60.3</v>
      </c>
      <c r="AX614">
        <v>1212.3396479139601</v>
      </c>
      <c r="AY614">
        <v>0</v>
      </c>
      <c r="AZ614">
        <v>135.5</v>
      </c>
      <c r="BA614">
        <v>335739</v>
      </c>
      <c r="BB614">
        <v>59137671098.124802</v>
      </c>
      <c r="BC614">
        <v>0</v>
      </c>
      <c r="BD614">
        <v>861013</v>
      </c>
    </row>
    <row r="615" spans="29:56" x14ac:dyDescent="0.25">
      <c r="AC615">
        <v>1</v>
      </c>
      <c r="AD615" s="1">
        <v>43732.476261574076</v>
      </c>
      <c r="AE615" t="s">
        <v>28</v>
      </c>
      <c r="AF615">
        <v>2011</v>
      </c>
      <c r="AG615">
        <v>210</v>
      </c>
      <c r="AH615" t="s">
        <v>29</v>
      </c>
      <c r="AI615">
        <v>201</v>
      </c>
      <c r="AJ615">
        <v>300</v>
      </c>
      <c r="AK615" t="s">
        <v>73</v>
      </c>
      <c r="AL615" t="s">
        <v>31</v>
      </c>
      <c r="AM615" t="s">
        <v>74</v>
      </c>
      <c r="AN615">
        <v>30020</v>
      </c>
      <c r="AO615" t="s">
        <v>33</v>
      </c>
      <c r="AP615" t="s">
        <v>34</v>
      </c>
      <c r="AQ615">
        <v>11</v>
      </c>
      <c r="AR615">
        <v>10</v>
      </c>
      <c r="AS615">
        <v>388.1</v>
      </c>
      <c r="AT615">
        <v>11460.3297448433</v>
      </c>
      <c r="AU615">
        <v>1429.5</v>
      </c>
      <c r="AV615">
        <v>192301.162331806</v>
      </c>
      <c r="AW615">
        <v>1081.9000000000001</v>
      </c>
      <c r="AX615">
        <v>89077.242315278301</v>
      </c>
      <c r="AY615">
        <v>417</v>
      </c>
      <c r="AZ615">
        <v>1746.9</v>
      </c>
      <c r="BA615">
        <v>3985454</v>
      </c>
      <c r="BB615">
        <v>1494691480604.8701</v>
      </c>
      <c r="BC615">
        <v>1261555</v>
      </c>
      <c r="BD615">
        <v>6709353</v>
      </c>
    </row>
    <row r="616" spans="29:56" x14ac:dyDescent="0.25">
      <c r="AC616">
        <v>1</v>
      </c>
      <c r="AD616" s="1">
        <v>43732.476261574076</v>
      </c>
      <c r="AE616" t="s">
        <v>28</v>
      </c>
      <c r="AF616">
        <v>2011</v>
      </c>
      <c r="AG616">
        <v>220</v>
      </c>
      <c r="AH616" t="s">
        <v>38</v>
      </c>
      <c r="AI616">
        <v>201</v>
      </c>
      <c r="AJ616">
        <v>300</v>
      </c>
      <c r="AK616" t="s">
        <v>75</v>
      </c>
      <c r="AL616" t="s">
        <v>40</v>
      </c>
      <c r="AM616" t="s">
        <v>56</v>
      </c>
      <c r="AN616">
        <v>30020</v>
      </c>
      <c r="AO616" t="s">
        <v>33</v>
      </c>
      <c r="AP616" t="s">
        <v>34</v>
      </c>
      <c r="AQ616">
        <v>14</v>
      </c>
      <c r="AR616">
        <v>4</v>
      </c>
      <c r="AS616">
        <v>133</v>
      </c>
      <c r="AT616">
        <v>6776.6421884801803</v>
      </c>
      <c r="AU616">
        <v>304.5</v>
      </c>
      <c r="AV616">
        <v>36793.019655904201</v>
      </c>
      <c r="AW616">
        <v>1332.2</v>
      </c>
      <c r="AX616">
        <v>680076.81396856997</v>
      </c>
      <c r="AY616">
        <v>0</v>
      </c>
      <c r="AZ616">
        <v>3113.5</v>
      </c>
      <c r="BA616">
        <v>3050657</v>
      </c>
      <c r="BB616">
        <v>3692400880543.1802</v>
      </c>
      <c r="BC616">
        <v>0</v>
      </c>
      <c r="BD616">
        <v>7201231</v>
      </c>
    </row>
    <row r="617" spans="29:56" x14ac:dyDescent="0.25">
      <c r="AC617">
        <v>1</v>
      </c>
      <c r="AD617" s="1">
        <v>43732.476261574076</v>
      </c>
      <c r="AE617" t="s">
        <v>28</v>
      </c>
      <c r="AF617">
        <v>2011</v>
      </c>
      <c r="AG617">
        <v>221</v>
      </c>
      <c r="AH617" t="s">
        <v>38</v>
      </c>
      <c r="AI617">
        <v>201</v>
      </c>
      <c r="AJ617">
        <v>300</v>
      </c>
      <c r="AK617" t="s">
        <v>76</v>
      </c>
      <c r="AL617" t="s">
        <v>40</v>
      </c>
      <c r="AM617" t="s">
        <v>74</v>
      </c>
      <c r="AN617">
        <v>30020</v>
      </c>
      <c r="AO617" t="s">
        <v>33</v>
      </c>
      <c r="AP617" t="s">
        <v>34</v>
      </c>
      <c r="AQ617">
        <v>6</v>
      </c>
      <c r="AR617">
        <v>6</v>
      </c>
      <c r="AS617">
        <v>849.8</v>
      </c>
      <c r="AT617">
        <v>49571.746680677003</v>
      </c>
      <c r="AU617">
        <v>3880.2</v>
      </c>
      <c r="AV617">
        <v>797674.98350744497</v>
      </c>
      <c r="AW617">
        <v>1298.8</v>
      </c>
      <c r="AX617">
        <v>115786.742622301</v>
      </c>
      <c r="AY617">
        <v>423.9</v>
      </c>
      <c r="AZ617">
        <v>2173.6</v>
      </c>
      <c r="BA617">
        <v>5930231</v>
      </c>
      <c r="BB617">
        <v>1863161865297.49</v>
      </c>
      <c r="BC617">
        <v>2420875</v>
      </c>
      <c r="BD617">
        <v>9439586</v>
      </c>
    </row>
    <row r="618" spans="29:56" x14ac:dyDescent="0.25">
      <c r="AC618">
        <v>1</v>
      </c>
      <c r="AD618" s="1">
        <v>43732.476261574076</v>
      </c>
      <c r="AE618" t="s">
        <v>28</v>
      </c>
      <c r="AF618">
        <v>2011</v>
      </c>
      <c r="AG618">
        <v>230</v>
      </c>
      <c r="AH618" t="s">
        <v>43</v>
      </c>
      <c r="AI618">
        <v>201</v>
      </c>
      <c r="AJ618">
        <v>300</v>
      </c>
      <c r="AK618" t="s">
        <v>77</v>
      </c>
      <c r="AL618" t="s">
        <v>40</v>
      </c>
      <c r="AM618" t="s">
        <v>56</v>
      </c>
      <c r="AN618">
        <v>30020</v>
      </c>
      <c r="AO618" t="s">
        <v>33</v>
      </c>
      <c r="AP618" t="s">
        <v>34</v>
      </c>
      <c r="AQ618">
        <v>15</v>
      </c>
      <c r="AR618">
        <v>12</v>
      </c>
      <c r="AS618">
        <v>713</v>
      </c>
      <c r="AT618">
        <v>32852.311788441097</v>
      </c>
      <c r="AU618">
        <v>2215.8000000000002</v>
      </c>
      <c r="AV618">
        <v>328479.40614224703</v>
      </c>
      <c r="AW618">
        <v>4747.8999999999996</v>
      </c>
      <c r="AX618">
        <v>1456947.71023488</v>
      </c>
      <c r="AY618">
        <v>2158.8000000000002</v>
      </c>
      <c r="AZ618">
        <v>7337</v>
      </c>
      <c r="BA618">
        <v>14755902</v>
      </c>
      <c r="BB618">
        <v>14567538556195.1</v>
      </c>
      <c r="BC618">
        <v>6568985</v>
      </c>
      <c r="BD618">
        <v>22942819</v>
      </c>
    </row>
    <row r="619" spans="29:56" x14ac:dyDescent="0.25">
      <c r="AC619">
        <v>1</v>
      </c>
      <c r="AD619" s="1">
        <v>43732.476261574076</v>
      </c>
      <c r="AE619" t="s">
        <v>28</v>
      </c>
      <c r="AF619">
        <v>2011</v>
      </c>
      <c r="AG619">
        <v>231</v>
      </c>
      <c r="AH619" t="s">
        <v>43</v>
      </c>
      <c r="AI619">
        <v>201</v>
      </c>
      <c r="AJ619">
        <v>300</v>
      </c>
      <c r="AK619" t="s">
        <v>78</v>
      </c>
      <c r="AL619" t="s">
        <v>40</v>
      </c>
      <c r="AM619" t="s">
        <v>74</v>
      </c>
      <c r="AN619">
        <v>30020</v>
      </c>
      <c r="AO619" t="s">
        <v>33</v>
      </c>
      <c r="AP619" t="s">
        <v>34</v>
      </c>
      <c r="AQ619">
        <v>6</v>
      </c>
      <c r="AR619">
        <v>6</v>
      </c>
      <c r="AS619">
        <v>1146.3</v>
      </c>
      <c r="AT619">
        <v>40996.781527933199</v>
      </c>
      <c r="AU619">
        <v>6238.4</v>
      </c>
      <c r="AV619">
        <v>1141780.53956801</v>
      </c>
      <c r="AW619">
        <v>1860</v>
      </c>
      <c r="AX619">
        <v>107939.450074354</v>
      </c>
      <c r="AY619">
        <v>1015.3</v>
      </c>
      <c r="AZ619">
        <v>2704.7</v>
      </c>
      <c r="BA619">
        <v>10122442</v>
      </c>
      <c r="BB619">
        <v>3006166800254.73</v>
      </c>
      <c r="BC619">
        <v>5664764</v>
      </c>
      <c r="BD619">
        <v>14580119</v>
      </c>
    </row>
    <row r="620" spans="29:56" x14ac:dyDescent="0.25">
      <c r="AC620">
        <v>1</v>
      </c>
      <c r="AD620" s="1">
        <v>43732.476261574076</v>
      </c>
      <c r="AE620" t="s">
        <v>28</v>
      </c>
      <c r="AF620">
        <v>2011</v>
      </c>
      <c r="AG620">
        <v>232</v>
      </c>
      <c r="AH620" t="s">
        <v>43</v>
      </c>
      <c r="AI620">
        <v>201</v>
      </c>
      <c r="AJ620">
        <v>300</v>
      </c>
      <c r="AK620" t="s">
        <v>79</v>
      </c>
      <c r="AL620" t="s">
        <v>40</v>
      </c>
      <c r="AM620" t="s">
        <v>56</v>
      </c>
      <c r="AN620">
        <v>30020</v>
      </c>
      <c r="AO620" t="s">
        <v>33</v>
      </c>
      <c r="AP620" t="s">
        <v>34</v>
      </c>
      <c r="AQ620">
        <v>3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</row>
    <row r="621" spans="29:56" x14ac:dyDescent="0.25">
      <c r="AC621">
        <v>1</v>
      </c>
      <c r="AD621" s="1">
        <v>43732.476261574076</v>
      </c>
      <c r="AE621" t="s">
        <v>28</v>
      </c>
      <c r="AF621">
        <v>2011</v>
      </c>
      <c r="AG621">
        <v>240</v>
      </c>
      <c r="AH621" t="s">
        <v>49</v>
      </c>
      <c r="AI621">
        <v>201</v>
      </c>
      <c r="AJ621">
        <v>300</v>
      </c>
      <c r="AK621" t="s">
        <v>80</v>
      </c>
      <c r="AL621" t="s">
        <v>51</v>
      </c>
      <c r="AM621" t="s">
        <v>56</v>
      </c>
      <c r="AN621">
        <v>30020</v>
      </c>
      <c r="AO621" t="s">
        <v>33</v>
      </c>
      <c r="AP621" t="s">
        <v>34</v>
      </c>
      <c r="AQ621">
        <v>7</v>
      </c>
      <c r="AR621">
        <v>7</v>
      </c>
      <c r="AS621">
        <v>1343.7</v>
      </c>
      <c r="AT621">
        <v>174454.83219915599</v>
      </c>
      <c r="AU621">
        <v>4656.5</v>
      </c>
      <c r="AV621">
        <v>1434709.4216046</v>
      </c>
      <c r="AW621">
        <v>4088.4</v>
      </c>
      <c r="AX621">
        <v>1615110.08443671</v>
      </c>
      <c r="AY621">
        <v>978.5</v>
      </c>
      <c r="AZ621">
        <v>7198.2</v>
      </c>
      <c r="BA621">
        <v>14168200</v>
      </c>
      <c r="BB621">
        <v>13282599431952.9</v>
      </c>
      <c r="BC621">
        <v>5250035</v>
      </c>
      <c r="BD621">
        <v>23086365</v>
      </c>
    </row>
    <row r="622" spans="29:56" x14ac:dyDescent="0.25">
      <c r="AC622">
        <v>1</v>
      </c>
      <c r="AD622" s="1">
        <v>43732.476261574076</v>
      </c>
      <c r="AE622" t="s">
        <v>28</v>
      </c>
      <c r="AF622">
        <v>2011</v>
      </c>
      <c r="AG622">
        <v>241</v>
      </c>
      <c r="AH622" t="s">
        <v>49</v>
      </c>
      <c r="AI622">
        <v>201</v>
      </c>
      <c r="AJ622">
        <v>300</v>
      </c>
      <c r="AK622" t="s">
        <v>81</v>
      </c>
      <c r="AL622" t="s">
        <v>51</v>
      </c>
      <c r="AM622" t="s">
        <v>74</v>
      </c>
      <c r="AN622">
        <v>30020</v>
      </c>
      <c r="AO622" t="s">
        <v>33</v>
      </c>
      <c r="AP622" t="s">
        <v>34</v>
      </c>
      <c r="AQ622">
        <v>6</v>
      </c>
      <c r="AR622">
        <v>6</v>
      </c>
      <c r="AS622">
        <v>683.8</v>
      </c>
      <c r="AT622">
        <v>88948.449155353897</v>
      </c>
      <c r="AU622">
        <v>4008.7</v>
      </c>
      <c r="AV622">
        <v>2553839.07050861</v>
      </c>
      <c r="AW622">
        <v>1454.7</v>
      </c>
      <c r="AX622">
        <v>402545.94767331699</v>
      </c>
      <c r="AY622">
        <v>0</v>
      </c>
      <c r="AZ622">
        <v>3085.9</v>
      </c>
      <c r="BA622">
        <v>8527974</v>
      </c>
      <c r="BB622">
        <v>11557678392430.4</v>
      </c>
      <c r="BC622">
        <v>0</v>
      </c>
      <c r="BD622">
        <v>17268496</v>
      </c>
    </row>
    <row r="623" spans="29:56" x14ac:dyDescent="0.25">
      <c r="AC623">
        <v>1</v>
      </c>
      <c r="AD623" s="1">
        <v>43732.476261574076</v>
      </c>
      <c r="AE623" t="s">
        <v>28</v>
      </c>
      <c r="AF623">
        <v>2011</v>
      </c>
      <c r="AG623">
        <v>250</v>
      </c>
      <c r="AH623" t="s">
        <v>53</v>
      </c>
      <c r="AI623">
        <v>201</v>
      </c>
      <c r="AJ623">
        <v>300</v>
      </c>
      <c r="AK623" t="s">
        <v>82</v>
      </c>
      <c r="AL623" t="s">
        <v>51</v>
      </c>
      <c r="AM623" t="s">
        <v>74</v>
      </c>
      <c r="AN623">
        <v>30020</v>
      </c>
      <c r="AO623" t="s">
        <v>33</v>
      </c>
      <c r="AP623" t="s">
        <v>34</v>
      </c>
      <c r="AQ623">
        <v>4</v>
      </c>
      <c r="AR623">
        <v>4</v>
      </c>
      <c r="AS623">
        <v>1931.1</v>
      </c>
      <c r="AT623">
        <v>188345.83148007601</v>
      </c>
      <c r="AU623">
        <v>11437.1</v>
      </c>
      <c r="AV623">
        <v>3173138.7789887302</v>
      </c>
      <c r="AW623">
        <v>2173</v>
      </c>
      <c r="AX623">
        <v>238486.23576344</v>
      </c>
      <c r="AY623">
        <v>619.1</v>
      </c>
      <c r="AZ623">
        <v>3726.9</v>
      </c>
      <c r="BA623">
        <v>12869767</v>
      </c>
      <c r="BB623">
        <v>4017874550284.77</v>
      </c>
      <c r="BC623">
        <v>6491564</v>
      </c>
      <c r="BD623">
        <v>19247970</v>
      </c>
    </row>
    <row r="624" spans="29:56" x14ac:dyDescent="0.25">
      <c r="AC624">
        <v>1</v>
      </c>
      <c r="AD624" s="1">
        <v>43732.476261574076</v>
      </c>
      <c r="AE624" t="s">
        <v>28</v>
      </c>
      <c r="AF624">
        <v>2011</v>
      </c>
      <c r="AG624">
        <v>251</v>
      </c>
      <c r="AH624" t="s">
        <v>53</v>
      </c>
      <c r="AI624">
        <v>201</v>
      </c>
      <c r="AJ624">
        <v>300</v>
      </c>
      <c r="AK624" t="s">
        <v>83</v>
      </c>
      <c r="AL624" t="s">
        <v>51</v>
      </c>
      <c r="AM624" t="s">
        <v>74</v>
      </c>
      <c r="AN624">
        <v>30020</v>
      </c>
      <c r="AO624" t="s">
        <v>33</v>
      </c>
      <c r="AP624" t="s">
        <v>34</v>
      </c>
      <c r="AQ624">
        <v>11</v>
      </c>
      <c r="AR624">
        <v>11</v>
      </c>
      <c r="AS624">
        <v>620.4</v>
      </c>
      <c r="AT624">
        <v>25087.6239561927</v>
      </c>
      <c r="AU624">
        <v>3332.7</v>
      </c>
      <c r="AV624">
        <v>739701.79085935606</v>
      </c>
      <c r="AW624">
        <v>2436.1999999999998</v>
      </c>
      <c r="AX624">
        <v>386896.52228019101</v>
      </c>
      <c r="AY624">
        <v>1050.4000000000001</v>
      </c>
      <c r="AZ624">
        <v>3822</v>
      </c>
      <c r="BA624">
        <v>13087667</v>
      </c>
      <c r="BB624">
        <v>11407539068173.5</v>
      </c>
      <c r="BC624">
        <v>5562587</v>
      </c>
      <c r="BD624">
        <v>20612748</v>
      </c>
    </row>
    <row r="625" spans="29:56" x14ac:dyDescent="0.25">
      <c r="AC625">
        <v>1</v>
      </c>
      <c r="AD625" s="1">
        <v>43732.476261574076</v>
      </c>
      <c r="AE625" t="s">
        <v>28</v>
      </c>
      <c r="AF625">
        <v>2011</v>
      </c>
      <c r="AG625">
        <v>310</v>
      </c>
      <c r="AH625" t="s">
        <v>29</v>
      </c>
      <c r="AI625">
        <v>301</v>
      </c>
      <c r="AJ625">
        <v>500</v>
      </c>
      <c r="AK625" t="s">
        <v>73</v>
      </c>
      <c r="AL625" t="s">
        <v>31</v>
      </c>
      <c r="AM625" t="s">
        <v>74</v>
      </c>
      <c r="AN625">
        <v>30020</v>
      </c>
      <c r="AO625" t="s">
        <v>33</v>
      </c>
      <c r="AP625" t="s">
        <v>34</v>
      </c>
      <c r="AQ625">
        <v>7</v>
      </c>
      <c r="AR625">
        <v>7</v>
      </c>
      <c r="AS625">
        <v>886.8</v>
      </c>
      <c r="AT625">
        <v>34819.644302373097</v>
      </c>
      <c r="AU625">
        <v>2865.1</v>
      </c>
      <c r="AV625">
        <v>811118.03658351104</v>
      </c>
      <c r="AW625">
        <v>2244.6999999999998</v>
      </c>
      <c r="AX625">
        <v>223071.08575105501</v>
      </c>
      <c r="AY625">
        <v>1088.9000000000001</v>
      </c>
      <c r="AZ625">
        <v>3400.4</v>
      </c>
      <c r="BA625">
        <v>7251937</v>
      </c>
      <c r="BB625">
        <v>5196405210854.3799</v>
      </c>
      <c r="BC625">
        <v>1673847</v>
      </c>
      <c r="BD625">
        <v>12830026</v>
      </c>
    </row>
    <row r="626" spans="29:56" x14ac:dyDescent="0.25">
      <c r="AC626">
        <v>1</v>
      </c>
      <c r="AD626" s="1">
        <v>43732.476261574076</v>
      </c>
      <c r="AE626" t="s">
        <v>28</v>
      </c>
      <c r="AF626">
        <v>2011</v>
      </c>
      <c r="AG626">
        <v>320</v>
      </c>
      <c r="AH626" t="s">
        <v>38</v>
      </c>
      <c r="AI626">
        <v>301</v>
      </c>
      <c r="AJ626">
        <v>500</v>
      </c>
      <c r="AK626" t="s">
        <v>76</v>
      </c>
      <c r="AL626" t="s">
        <v>40</v>
      </c>
      <c r="AM626" t="s">
        <v>74</v>
      </c>
      <c r="AN626">
        <v>30020</v>
      </c>
      <c r="AO626" t="s">
        <v>33</v>
      </c>
      <c r="AP626" t="s">
        <v>34</v>
      </c>
      <c r="AQ626">
        <v>6</v>
      </c>
      <c r="AR626">
        <v>6</v>
      </c>
      <c r="AS626">
        <v>3797.5</v>
      </c>
      <c r="AT626">
        <v>681300.10838226997</v>
      </c>
      <c r="AU626">
        <v>11872.5</v>
      </c>
      <c r="AV626">
        <v>4752451.6630858099</v>
      </c>
      <c r="AW626">
        <v>6091</v>
      </c>
      <c r="AX626">
        <v>1752774.58186474</v>
      </c>
      <c r="AY626">
        <v>2687.2</v>
      </c>
      <c r="AZ626">
        <v>9494.7999999999993</v>
      </c>
      <c r="BA626">
        <v>19042976</v>
      </c>
      <c r="BB626">
        <v>12226589096509.801</v>
      </c>
      <c r="BC626">
        <v>10053078</v>
      </c>
      <c r="BD626">
        <v>28032873</v>
      </c>
    </row>
    <row r="627" spans="29:56" x14ac:dyDescent="0.25">
      <c r="AC627">
        <v>1</v>
      </c>
      <c r="AD627" s="1">
        <v>43732.476261574076</v>
      </c>
      <c r="AE627" t="s">
        <v>28</v>
      </c>
      <c r="AF627">
        <v>2011</v>
      </c>
      <c r="AG627">
        <v>330</v>
      </c>
      <c r="AH627" t="s">
        <v>43</v>
      </c>
      <c r="AI627">
        <v>301</v>
      </c>
      <c r="AJ627">
        <v>500</v>
      </c>
      <c r="AK627" t="s">
        <v>78</v>
      </c>
      <c r="AL627" t="s">
        <v>40</v>
      </c>
      <c r="AM627" t="s">
        <v>74</v>
      </c>
      <c r="AN627">
        <v>30020</v>
      </c>
      <c r="AO627" t="s">
        <v>33</v>
      </c>
      <c r="AP627" t="s">
        <v>34</v>
      </c>
      <c r="AQ627">
        <v>6</v>
      </c>
      <c r="AR627">
        <v>6</v>
      </c>
      <c r="AS627">
        <v>929.4</v>
      </c>
      <c r="AT627">
        <v>18484.538033884499</v>
      </c>
      <c r="AU627">
        <v>5484.6</v>
      </c>
      <c r="AV627">
        <v>1429731.81803457</v>
      </c>
      <c r="AW627">
        <v>2706.1</v>
      </c>
      <c r="AX627">
        <v>156719.28340961999</v>
      </c>
      <c r="AY627">
        <v>1688.3</v>
      </c>
      <c r="AZ627">
        <v>3723.9</v>
      </c>
      <c r="BA627">
        <v>15969775</v>
      </c>
      <c r="BB627">
        <v>12121836400756.699</v>
      </c>
      <c r="BC627">
        <v>7018471</v>
      </c>
      <c r="BD627">
        <v>24921078</v>
      </c>
    </row>
    <row r="628" spans="29:56" x14ac:dyDescent="0.25">
      <c r="AC628">
        <v>1</v>
      </c>
      <c r="AD628" s="1">
        <v>43732.476261574076</v>
      </c>
      <c r="AE628" t="s">
        <v>28</v>
      </c>
      <c r="AF628">
        <v>2011</v>
      </c>
      <c r="AG628">
        <v>340</v>
      </c>
      <c r="AH628" t="s">
        <v>49</v>
      </c>
      <c r="AI628">
        <v>301</v>
      </c>
      <c r="AJ628">
        <v>500</v>
      </c>
      <c r="AK628" t="s">
        <v>80</v>
      </c>
      <c r="AL628" t="s">
        <v>51</v>
      </c>
      <c r="AM628" t="s">
        <v>56</v>
      </c>
      <c r="AN628">
        <v>30020</v>
      </c>
      <c r="AO628" t="s">
        <v>33</v>
      </c>
      <c r="AP628" t="s">
        <v>34</v>
      </c>
      <c r="AQ628">
        <v>3</v>
      </c>
      <c r="AR628">
        <v>3</v>
      </c>
      <c r="AS628">
        <v>1380.1</v>
      </c>
      <c r="AT628">
        <v>297457.51116892399</v>
      </c>
      <c r="AU628">
        <v>7099.6</v>
      </c>
      <c r="AV628">
        <v>9581824.8025695905</v>
      </c>
      <c r="AW628">
        <v>1528.1</v>
      </c>
      <c r="AX628">
        <v>364648.10093380098</v>
      </c>
      <c r="AY628">
        <v>0</v>
      </c>
      <c r="AZ628">
        <v>4126.5</v>
      </c>
      <c r="BA628">
        <v>7860664</v>
      </c>
      <c r="BB628">
        <v>11746195965961.6</v>
      </c>
      <c r="BC628">
        <v>0</v>
      </c>
      <c r="BD628">
        <v>22608217</v>
      </c>
    </row>
    <row r="629" spans="29:56" x14ac:dyDescent="0.25">
      <c r="AC629">
        <v>1</v>
      </c>
      <c r="AD629" s="1">
        <v>43732.476261574076</v>
      </c>
      <c r="AE629" t="s">
        <v>28</v>
      </c>
      <c r="AF629">
        <v>2011</v>
      </c>
      <c r="AG629">
        <v>341</v>
      </c>
      <c r="AH629" t="s">
        <v>49</v>
      </c>
      <c r="AI629">
        <v>301</v>
      </c>
      <c r="AJ629">
        <v>500</v>
      </c>
      <c r="AK629" t="s">
        <v>81</v>
      </c>
      <c r="AL629" t="s">
        <v>51</v>
      </c>
      <c r="AM629" t="s">
        <v>74</v>
      </c>
      <c r="AN629">
        <v>30020</v>
      </c>
      <c r="AO629" t="s">
        <v>33</v>
      </c>
      <c r="AP629" t="s">
        <v>34</v>
      </c>
      <c r="AQ629">
        <v>3</v>
      </c>
      <c r="AR629">
        <v>3</v>
      </c>
      <c r="AS629">
        <v>2653.7</v>
      </c>
      <c r="AT629">
        <v>867927.40695440001</v>
      </c>
      <c r="AU629">
        <v>9836.9</v>
      </c>
      <c r="AV629">
        <v>14101881.824095899</v>
      </c>
      <c r="AW629">
        <v>4035.2</v>
      </c>
      <c r="AX629">
        <v>2006782.1840916399</v>
      </c>
      <c r="AY629">
        <v>0</v>
      </c>
      <c r="AZ629">
        <v>10130.9</v>
      </c>
      <c r="BA629">
        <v>14957744</v>
      </c>
      <c r="BB629">
        <v>32605728290186.5</v>
      </c>
      <c r="BC629">
        <v>0</v>
      </c>
      <c r="BD629">
        <v>39528487</v>
      </c>
    </row>
    <row r="630" spans="29:56" x14ac:dyDescent="0.25">
      <c r="AC630">
        <v>1</v>
      </c>
      <c r="AD630" s="1">
        <v>43732.476261574076</v>
      </c>
      <c r="AE630" t="s">
        <v>28</v>
      </c>
      <c r="AF630">
        <v>2011</v>
      </c>
      <c r="AG630">
        <v>350</v>
      </c>
      <c r="AH630" t="s">
        <v>53</v>
      </c>
      <c r="AI630">
        <v>301</v>
      </c>
      <c r="AJ630">
        <v>500</v>
      </c>
      <c r="AK630" t="s">
        <v>84</v>
      </c>
      <c r="AL630" t="s">
        <v>51</v>
      </c>
      <c r="AM630" t="s">
        <v>56</v>
      </c>
      <c r="AN630">
        <v>30020</v>
      </c>
      <c r="AO630" t="s">
        <v>33</v>
      </c>
      <c r="AP630" t="s">
        <v>34</v>
      </c>
      <c r="AQ630">
        <v>7</v>
      </c>
      <c r="AR630">
        <v>7</v>
      </c>
      <c r="AS630">
        <v>1855.3</v>
      </c>
      <c r="AT630">
        <v>102878.720749613</v>
      </c>
      <c r="AU630">
        <v>5681.9</v>
      </c>
      <c r="AV630">
        <v>1400846.5543909699</v>
      </c>
      <c r="AW630">
        <v>4349.3999999999996</v>
      </c>
      <c r="AX630">
        <v>565407.98065908405</v>
      </c>
      <c r="AY630">
        <v>2509.4</v>
      </c>
      <c r="AZ630">
        <v>6189.4</v>
      </c>
      <c r="BA630">
        <v>13320236</v>
      </c>
      <c r="BB630">
        <v>7698869268204.9297</v>
      </c>
      <c r="BC630">
        <v>6530585</v>
      </c>
      <c r="BD630">
        <v>20109887</v>
      </c>
    </row>
    <row r="631" spans="29:56" x14ac:dyDescent="0.25">
      <c r="AC631">
        <v>1</v>
      </c>
      <c r="AD631" s="1">
        <v>43732.476261574076</v>
      </c>
      <c r="AE631" t="s">
        <v>28</v>
      </c>
      <c r="AF631">
        <v>2011</v>
      </c>
      <c r="AG631">
        <v>351</v>
      </c>
      <c r="AH631" t="s">
        <v>53</v>
      </c>
      <c r="AI631">
        <v>301</v>
      </c>
      <c r="AJ631">
        <v>500</v>
      </c>
      <c r="AK631" t="s">
        <v>85</v>
      </c>
      <c r="AL631" t="s">
        <v>51</v>
      </c>
      <c r="AM631" t="s">
        <v>74</v>
      </c>
      <c r="AN631">
        <v>30020</v>
      </c>
      <c r="AO631" t="s">
        <v>33</v>
      </c>
      <c r="AP631" t="s">
        <v>34</v>
      </c>
      <c r="AQ631">
        <v>1</v>
      </c>
      <c r="AR631">
        <v>1</v>
      </c>
      <c r="AS631">
        <v>3682</v>
      </c>
      <c r="AU631">
        <v>24022</v>
      </c>
      <c r="AW631">
        <v>2845</v>
      </c>
      <c r="BA631">
        <v>18560793</v>
      </c>
    </row>
    <row r="632" spans="29:56" x14ac:dyDescent="0.25">
      <c r="AC632">
        <v>1</v>
      </c>
      <c r="AD632" s="1">
        <v>43732.476261574076</v>
      </c>
      <c r="AE632" t="s">
        <v>28</v>
      </c>
      <c r="AF632">
        <v>2011</v>
      </c>
      <c r="AG632">
        <v>410</v>
      </c>
      <c r="AH632" t="s">
        <v>29</v>
      </c>
      <c r="AI632">
        <v>501</v>
      </c>
      <c r="AJ632">
        <v>700</v>
      </c>
      <c r="AK632" t="s">
        <v>73</v>
      </c>
      <c r="AL632" t="s">
        <v>31</v>
      </c>
      <c r="AM632" t="s">
        <v>74</v>
      </c>
      <c r="AN632">
        <v>30020</v>
      </c>
      <c r="AO632" t="s">
        <v>33</v>
      </c>
      <c r="AP632" t="s">
        <v>34</v>
      </c>
      <c r="AQ632">
        <v>3</v>
      </c>
      <c r="AR632">
        <v>3</v>
      </c>
      <c r="AS632">
        <v>1132.7</v>
      </c>
      <c r="AT632">
        <v>565977.012640842</v>
      </c>
      <c r="AU632">
        <v>4994.5</v>
      </c>
      <c r="AV632">
        <v>9909660.2769505698</v>
      </c>
      <c r="AW632">
        <v>2271.6999999999998</v>
      </c>
      <c r="AX632">
        <v>2276610.49543171</v>
      </c>
      <c r="AY632">
        <v>0</v>
      </c>
      <c r="AZ632">
        <v>8764.2999999999993</v>
      </c>
      <c r="BA632">
        <v>10017062</v>
      </c>
      <c r="BB632">
        <v>39861047513929.398</v>
      </c>
      <c r="BC632">
        <v>0</v>
      </c>
      <c r="BD632">
        <v>37184314</v>
      </c>
    </row>
    <row r="633" spans="29:56" x14ac:dyDescent="0.25">
      <c r="AC633">
        <v>1</v>
      </c>
      <c r="AD633" s="1">
        <v>43732.476261574076</v>
      </c>
      <c r="AE633" t="s">
        <v>28</v>
      </c>
      <c r="AF633">
        <v>2011</v>
      </c>
      <c r="AG633">
        <v>420</v>
      </c>
      <c r="AH633" t="s">
        <v>38</v>
      </c>
      <c r="AI633">
        <v>501</v>
      </c>
      <c r="AJ633">
        <v>700</v>
      </c>
      <c r="AK633" t="s">
        <v>76</v>
      </c>
      <c r="AL633" t="s">
        <v>40</v>
      </c>
      <c r="AM633" t="s">
        <v>74</v>
      </c>
      <c r="AN633">
        <v>30020</v>
      </c>
      <c r="AO633" t="s">
        <v>33</v>
      </c>
      <c r="AP633" t="s">
        <v>34</v>
      </c>
      <c r="AQ633">
        <v>5</v>
      </c>
      <c r="AR633">
        <v>5</v>
      </c>
      <c r="AS633">
        <v>1510.5</v>
      </c>
      <c r="AT633">
        <v>123900.280305887</v>
      </c>
      <c r="AU633">
        <v>5197.3</v>
      </c>
      <c r="AV633">
        <v>1084021.0378912</v>
      </c>
      <c r="AW633">
        <v>2950.3</v>
      </c>
      <c r="AX633">
        <v>472683.20015316101</v>
      </c>
      <c r="AY633">
        <v>1041.8</v>
      </c>
      <c r="AZ633">
        <v>4858.8999999999996</v>
      </c>
      <c r="BA633">
        <v>10151359</v>
      </c>
      <c r="BB633">
        <v>4135572025815.8198</v>
      </c>
      <c r="BC633">
        <v>4506056</v>
      </c>
      <c r="BD633">
        <v>15796662</v>
      </c>
    </row>
    <row r="634" spans="29:56" x14ac:dyDescent="0.25">
      <c r="AC634">
        <v>1</v>
      </c>
      <c r="AD634" s="1">
        <v>43732.476261574076</v>
      </c>
      <c r="AE634" t="s">
        <v>28</v>
      </c>
      <c r="AF634">
        <v>2011</v>
      </c>
      <c r="AG634">
        <v>430</v>
      </c>
      <c r="AH634" t="s">
        <v>43</v>
      </c>
      <c r="AI634">
        <v>501</v>
      </c>
      <c r="AJ634">
        <v>700</v>
      </c>
      <c r="AK634" t="s">
        <v>78</v>
      </c>
      <c r="AL634" t="s">
        <v>40</v>
      </c>
      <c r="AM634" t="s">
        <v>74</v>
      </c>
      <c r="AN634">
        <v>30020</v>
      </c>
      <c r="AO634" t="s">
        <v>33</v>
      </c>
      <c r="AP634" t="s">
        <v>34</v>
      </c>
      <c r="AQ634">
        <v>4</v>
      </c>
      <c r="AR634">
        <v>4</v>
      </c>
      <c r="AS634">
        <v>2254.8000000000002</v>
      </c>
      <c r="AT634">
        <v>124409.77584458201</v>
      </c>
      <c r="AU634">
        <v>8914.7000000000007</v>
      </c>
      <c r="AV634">
        <v>2856768.7512558899</v>
      </c>
      <c r="AW634">
        <v>3934.2</v>
      </c>
      <c r="AX634">
        <v>378759.23970878503</v>
      </c>
      <c r="AY634">
        <v>1975.9</v>
      </c>
      <c r="AZ634">
        <v>5892.5</v>
      </c>
      <c r="BA634">
        <v>15554621</v>
      </c>
      <c r="BB634">
        <v>8697287274283.0703</v>
      </c>
      <c r="BC634">
        <v>6170533</v>
      </c>
      <c r="BD634">
        <v>24938709</v>
      </c>
    </row>
    <row r="635" spans="29:56" x14ac:dyDescent="0.25">
      <c r="AC635">
        <v>1</v>
      </c>
      <c r="AD635" s="1">
        <v>43732.476261574076</v>
      </c>
      <c r="AE635" t="s">
        <v>28</v>
      </c>
      <c r="AF635">
        <v>2011</v>
      </c>
      <c r="AG635">
        <v>440</v>
      </c>
      <c r="AH635" t="s">
        <v>49</v>
      </c>
      <c r="AI635">
        <v>501</v>
      </c>
      <c r="AJ635">
        <v>700</v>
      </c>
      <c r="AK635" t="s">
        <v>81</v>
      </c>
      <c r="AL635" t="s">
        <v>51</v>
      </c>
      <c r="AM635" t="s">
        <v>74</v>
      </c>
      <c r="AN635">
        <v>30020</v>
      </c>
      <c r="AO635" t="s">
        <v>33</v>
      </c>
      <c r="AP635" t="s">
        <v>34</v>
      </c>
      <c r="AQ635">
        <v>2</v>
      </c>
      <c r="AR635">
        <v>2</v>
      </c>
      <c r="AS635">
        <v>2080.5</v>
      </c>
      <c r="AT635">
        <v>11007.325274577999</v>
      </c>
      <c r="AU635">
        <v>7727.3</v>
      </c>
      <c r="AV635">
        <v>3018534.6379727898</v>
      </c>
      <c r="AW635">
        <v>3056.7</v>
      </c>
      <c r="AX635">
        <v>23761.658295773701</v>
      </c>
      <c r="AY635">
        <v>1098.0999999999999</v>
      </c>
      <c r="AZ635">
        <v>5015.3</v>
      </c>
      <c r="BA635">
        <v>11353353</v>
      </c>
      <c r="BB635">
        <v>6516150548137.2803</v>
      </c>
      <c r="BC635">
        <v>0</v>
      </c>
      <c r="BD635">
        <v>43787644</v>
      </c>
    </row>
    <row r="636" spans="29:56" x14ac:dyDescent="0.25">
      <c r="AC636">
        <v>1</v>
      </c>
      <c r="AD636" s="1">
        <v>43732.476261574076</v>
      </c>
      <c r="AE636" t="s">
        <v>28</v>
      </c>
      <c r="AF636">
        <v>2011</v>
      </c>
      <c r="AG636">
        <v>450</v>
      </c>
      <c r="AH636" t="s">
        <v>53</v>
      </c>
      <c r="AI636">
        <v>501</v>
      </c>
      <c r="AJ636">
        <v>700</v>
      </c>
      <c r="AK636" t="s">
        <v>85</v>
      </c>
      <c r="AL636" t="s">
        <v>51</v>
      </c>
      <c r="AM636" t="s">
        <v>74</v>
      </c>
      <c r="AN636">
        <v>30020</v>
      </c>
      <c r="AO636" t="s">
        <v>33</v>
      </c>
      <c r="AP636" t="s">
        <v>34</v>
      </c>
      <c r="AQ636">
        <v>3</v>
      </c>
      <c r="AR636">
        <v>3</v>
      </c>
      <c r="AS636">
        <v>1236.2</v>
      </c>
      <c r="AT636">
        <v>575022.59099438996</v>
      </c>
      <c r="AU636">
        <v>3110.1</v>
      </c>
      <c r="AV636">
        <v>4818489.5610870402</v>
      </c>
      <c r="AW636">
        <v>1277.5999999999999</v>
      </c>
      <c r="AX636">
        <v>614146.88174597104</v>
      </c>
      <c r="AY636">
        <v>0</v>
      </c>
      <c r="AZ636">
        <v>4649.7</v>
      </c>
      <c r="BA636">
        <v>3214162</v>
      </c>
      <c r="BB636">
        <v>5146337526582.4805</v>
      </c>
      <c r="BC636">
        <v>0</v>
      </c>
      <c r="BD636">
        <v>12975750</v>
      </c>
    </row>
    <row r="637" spans="29:56" x14ac:dyDescent="0.25">
      <c r="AC637">
        <v>1</v>
      </c>
      <c r="AD637" s="1">
        <v>43732.476261574076</v>
      </c>
      <c r="AE637" t="s">
        <v>28</v>
      </c>
      <c r="AF637">
        <v>2013</v>
      </c>
      <c r="AG637">
        <v>10</v>
      </c>
      <c r="AH637" t="s">
        <v>29</v>
      </c>
      <c r="AI637">
        <v>1</v>
      </c>
      <c r="AJ637">
        <v>100</v>
      </c>
      <c r="AK637" t="s">
        <v>30</v>
      </c>
      <c r="AL637" t="s">
        <v>31</v>
      </c>
      <c r="AM637" t="s">
        <v>32</v>
      </c>
      <c r="AN637">
        <v>30020</v>
      </c>
      <c r="AO637" t="s">
        <v>33</v>
      </c>
      <c r="AP637" t="s">
        <v>34</v>
      </c>
      <c r="AQ637">
        <v>9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</row>
    <row r="638" spans="29:56" x14ac:dyDescent="0.25">
      <c r="AC638">
        <v>1</v>
      </c>
      <c r="AD638" s="1">
        <v>43732.476261574076</v>
      </c>
      <c r="AE638" t="s">
        <v>28</v>
      </c>
      <c r="AF638">
        <v>2013</v>
      </c>
      <c r="AG638">
        <v>11</v>
      </c>
      <c r="AH638" t="s">
        <v>29</v>
      </c>
      <c r="AI638">
        <v>1</v>
      </c>
      <c r="AJ638">
        <v>100</v>
      </c>
      <c r="AK638" t="s">
        <v>35</v>
      </c>
      <c r="AL638" t="s">
        <v>31</v>
      </c>
      <c r="AM638" t="s">
        <v>32</v>
      </c>
      <c r="AN638">
        <v>30020</v>
      </c>
      <c r="AO638" t="s">
        <v>33</v>
      </c>
      <c r="AP638" t="s">
        <v>34</v>
      </c>
      <c r="AQ638">
        <v>33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</row>
    <row r="639" spans="29:56" x14ac:dyDescent="0.25">
      <c r="AC639">
        <v>1</v>
      </c>
      <c r="AD639" s="1">
        <v>43732.476261574076</v>
      </c>
      <c r="AE639" t="s">
        <v>28</v>
      </c>
      <c r="AF639">
        <v>2013</v>
      </c>
      <c r="AG639">
        <v>12</v>
      </c>
      <c r="AH639" t="s">
        <v>29</v>
      </c>
      <c r="AI639">
        <v>1</v>
      </c>
      <c r="AJ639">
        <v>100</v>
      </c>
      <c r="AK639" t="s">
        <v>36</v>
      </c>
      <c r="AL639" t="s">
        <v>31</v>
      </c>
      <c r="AM639" t="s">
        <v>32</v>
      </c>
      <c r="AN639">
        <v>30020</v>
      </c>
      <c r="AO639" t="s">
        <v>33</v>
      </c>
      <c r="AP639" t="s">
        <v>34</v>
      </c>
      <c r="AQ639">
        <v>17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</row>
    <row r="640" spans="29:56" x14ac:dyDescent="0.25">
      <c r="AC640">
        <v>1</v>
      </c>
      <c r="AD640" s="1">
        <v>43732.476261574076</v>
      </c>
      <c r="AE640" t="s">
        <v>28</v>
      </c>
      <c r="AF640">
        <v>2013</v>
      </c>
      <c r="AG640">
        <v>13</v>
      </c>
      <c r="AH640" t="s">
        <v>29</v>
      </c>
      <c r="AI640">
        <v>1</v>
      </c>
      <c r="AJ640">
        <v>100</v>
      </c>
      <c r="AK640" t="s">
        <v>37</v>
      </c>
      <c r="AL640" t="s">
        <v>31</v>
      </c>
      <c r="AM640" t="s">
        <v>32</v>
      </c>
      <c r="AN640">
        <v>30020</v>
      </c>
      <c r="AO640" t="s">
        <v>33</v>
      </c>
      <c r="AP640" t="s">
        <v>34</v>
      </c>
      <c r="AQ640">
        <v>27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</row>
    <row r="641" spans="29:56" x14ac:dyDescent="0.25">
      <c r="AC641">
        <v>1</v>
      </c>
      <c r="AD641" s="1">
        <v>43732.476261574076</v>
      </c>
      <c r="AE641" t="s">
        <v>28</v>
      </c>
      <c r="AF641">
        <v>2013</v>
      </c>
      <c r="AG641">
        <v>20</v>
      </c>
      <c r="AH641" t="s">
        <v>38</v>
      </c>
      <c r="AI641">
        <v>1</v>
      </c>
      <c r="AJ641">
        <v>100</v>
      </c>
      <c r="AK641" t="s">
        <v>39</v>
      </c>
      <c r="AL641" t="s">
        <v>40</v>
      </c>
      <c r="AM641" t="s">
        <v>32</v>
      </c>
      <c r="AN641">
        <v>30020</v>
      </c>
      <c r="AO641" t="s">
        <v>33</v>
      </c>
      <c r="AP641" t="s">
        <v>34</v>
      </c>
      <c r="AQ641">
        <v>14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</row>
    <row r="642" spans="29:56" x14ac:dyDescent="0.25">
      <c r="AC642">
        <v>1</v>
      </c>
      <c r="AD642" s="1">
        <v>43732.476261574076</v>
      </c>
      <c r="AE642" t="s">
        <v>28</v>
      </c>
      <c r="AF642">
        <v>2013</v>
      </c>
      <c r="AG642">
        <v>21</v>
      </c>
      <c r="AH642" t="s">
        <v>38</v>
      </c>
      <c r="AI642">
        <v>1</v>
      </c>
      <c r="AJ642">
        <v>100</v>
      </c>
      <c r="AK642" t="s">
        <v>41</v>
      </c>
      <c r="AL642" t="s">
        <v>40</v>
      </c>
      <c r="AM642" t="s">
        <v>32</v>
      </c>
      <c r="AN642">
        <v>30020</v>
      </c>
      <c r="AO642" t="s">
        <v>33</v>
      </c>
      <c r="AP642" t="s">
        <v>34</v>
      </c>
      <c r="AQ642">
        <v>13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</row>
    <row r="643" spans="29:56" x14ac:dyDescent="0.25">
      <c r="AC643">
        <v>1</v>
      </c>
      <c r="AD643" s="1">
        <v>43732.476261574076</v>
      </c>
      <c r="AE643" t="s">
        <v>28</v>
      </c>
      <c r="AF643">
        <v>2013</v>
      </c>
      <c r="AG643">
        <v>22</v>
      </c>
      <c r="AH643" t="s">
        <v>38</v>
      </c>
      <c r="AI643">
        <v>1</v>
      </c>
      <c r="AJ643">
        <v>100</v>
      </c>
      <c r="AK643" t="s">
        <v>42</v>
      </c>
      <c r="AL643" t="s">
        <v>40</v>
      </c>
      <c r="AM643" t="s">
        <v>32</v>
      </c>
      <c r="AN643">
        <v>30020</v>
      </c>
      <c r="AO643" t="s">
        <v>33</v>
      </c>
      <c r="AP643" t="s">
        <v>34</v>
      </c>
      <c r="AQ643">
        <v>27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</row>
    <row r="644" spans="29:56" x14ac:dyDescent="0.25">
      <c r="AC644">
        <v>1</v>
      </c>
      <c r="AD644" s="1">
        <v>43732.476261574076</v>
      </c>
      <c r="AE644" t="s">
        <v>28</v>
      </c>
      <c r="AF644">
        <v>2013</v>
      </c>
      <c r="AG644">
        <v>30</v>
      </c>
      <c r="AH644" t="s">
        <v>43</v>
      </c>
      <c r="AI644">
        <v>1</v>
      </c>
      <c r="AJ644">
        <v>100</v>
      </c>
      <c r="AK644" t="s">
        <v>44</v>
      </c>
      <c r="AL644" t="s">
        <v>40</v>
      </c>
      <c r="AM644" t="s">
        <v>32</v>
      </c>
      <c r="AN644">
        <v>30020</v>
      </c>
      <c r="AO644" t="s">
        <v>33</v>
      </c>
      <c r="AP644" t="s">
        <v>34</v>
      </c>
      <c r="AQ644">
        <v>14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</row>
    <row r="645" spans="29:56" x14ac:dyDescent="0.25">
      <c r="AC645">
        <v>1</v>
      </c>
      <c r="AD645" s="1">
        <v>43732.476261574076</v>
      </c>
      <c r="AE645" t="s">
        <v>28</v>
      </c>
      <c r="AF645">
        <v>2013</v>
      </c>
      <c r="AG645">
        <v>31</v>
      </c>
      <c r="AH645" t="s">
        <v>43</v>
      </c>
      <c r="AI645">
        <v>1</v>
      </c>
      <c r="AJ645">
        <v>100</v>
      </c>
      <c r="AK645" t="s">
        <v>45</v>
      </c>
      <c r="AL645" t="s">
        <v>40</v>
      </c>
      <c r="AM645" t="s">
        <v>32</v>
      </c>
      <c r="AN645">
        <v>30020</v>
      </c>
      <c r="AO645" t="s">
        <v>33</v>
      </c>
      <c r="AP645" t="s">
        <v>34</v>
      </c>
      <c r="AQ645">
        <v>32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</row>
    <row r="646" spans="29:56" x14ac:dyDescent="0.25">
      <c r="AC646">
        <v>1</v>
      </c>
      <c r="AD646" s="1">
        <v>43732.476261574076</v>
      </c>
      <c r="AE646" t="s">
        <v>28</v>
      </c>
      <c r="AF646">
        <v>2013</v>
      </c>
      <c r="AG646">
        <v>32</v>
      </c>
      <c r="AH646" t="s">
        <v>43</v>
      </c>
      <c r="AI646">
        <v>1</v>
      </c>
      <c r="AJ646">
        <v>100</v>
      </c>
      <c r="AK646" t="s">
        <v>46</v>
      </c>
      <c r="AL646" t="s">
        <v>40</v>
      </c>
      <c r="AM646" t="s">
        <v>32</v>
      </c>
      <c r="AN646">
        <v>30020</v>
      </c>
      <c r="AO646" t="s">
        <v>33</v>
      </c>
      <c r="AP646" t="s">
        <v>34</v>
      </c>
      <c r="AQ646">
        <v>12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</row>
    <row r="647" spans="29:56" x14ac:dyDescent="0.25">
      <c r="AC647">
        <v>1</v>
      </c>
      <c r="AD647" s="1">
        <v>43732.476261574076</v>
      </c>
      <c r="AE647" t="s">
        <v>28</v>
      </c>
      <c r="AF647">
        <v>2013</v>
      </c>
      <c r="AG647">
        <v>33</v>
      </c>
      <c r="AH647" t="s">
        <v>43</v>
      </c>
      <c r="AI647">
        <v>1</v>
      </c>
      <c r="AJ647">
        <v>100</v>
      </c>
      <c r="AK647" t="s">
        <v>47</v>
      </c>
      <c r="AL647" t="s">
        <v>40</v>
      </c>
      <c r="AM647" t="s">
        <v>32</v>
      </c>
      <c r="AN647">
        <v>30020</v>
      </c>
      <c r="AO647" t="s">
        <v>33</v>
      </c>
      <c r="AP647" t="s">
        <v>34</v>
      </c>
      <c r="AQ647">
        <v>7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</row>
    <row r="648" spans="29:56" x14ac:dyDescent="0.25">
      <c r="AC648">
        <v>1</v>
      </c>
      <c r="AD648" s="1">
        <v>43732.476261574076</v>
      </c>
      <c r="AE648" t="s">
        <v>28</v>
      </c>
      <c r="AF648">
        <v>2013</v>
      </c>
      <c r="AG648">
        <v>35</v>
      </c>
      <c r="AH648" t="s">
        <v>43</v>
      </c>
      <c r="AI648">
        <v>1</v>
      </c>
      <c r="AJ648">
        <v>100</v>
      </c>
      <c r="AK648" t="s">
        <v>48</v>
      </c>
      <c r="AL648" t="s">
        <v>40</v>
      </c>
      <c r="AM648" t="s">
        <v>32</v>
      </c>
      <c r="AN648">
        <v>30020</v>
      </c>
      <c r="AO648" t="s">
        <v>33</v>
      </c>
      <c r="AP648" t="s">
        <v>34</v>
      </c>
      <c r="AQ648">
        <v>8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</row>
    <row r="649" spans="29:56" x14ac:dyDescent="0.25">
      <c r="AC649">
        <v>1</v>
      </c>
      <c r="AD649" s="1">
        <v>43732.476261574076</v>
      </c>
      <c r="AE649" t="s">
        <v>28</v>
      </c>
      <c r="AF649">
        <v>2013</v>
      </c>
      <c r="AG649">
        <v>40</v>
      </c>
      <c r="AH649" t="s">
        <v>49</v>
      </c>
      <c r="AI649">
        <v>1</v>
      </c>
      <c r="AJ649">
        <v>100</v>
      </c>
      <c r="AK649" t="s">
        <v>50</v>
      </c>
      <c r="AL649" t="s">
        <v>51</v>
      </c>
      <c r="AM649" t="s">
        <v>32</v>
      </c>
      <c r="AN649">
        <v>30020</v>
      </c>
      <c r="AO649" t="s">
        <v>33</v>
      </c>
      <c r="AP649" t="s">
        <v>34</v>
      </c>
      <c r="AQ649">
        <v>7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</row>
    <row r="650" spans="29:56" x14ac:dyDescent="0.25">
      <c r="AC650">
        <v>1</v>
      </c>
      <c r="AD650" s="1">
        <v>43732.476261574076</v>
      </c>
      <c r="AE650" t="s">
        <v>28</v>
      </c>
      <c r="AF650">
        <v>2013</v>
      </c>
      <c r="AG650">
        <v>41</v>
      </c>
      <c r="AH650" t="s">
        <v>49</v>
      </c>
      <c r="AI650">
        <v>1</v>
      </c>
      <c r="AJ650">
        <v>100</v>
      </c>
      <c r="AK650" t="s">
        <v>52</v>
      </c>
      <c r="AL650" t="s">
        <v>51</v>
      </c>
      <c r="AM650" t="s">
        <v>32</v>
      </c>
      <c r="AN650">
        <v>30020</v>
      </c>
      <c r="AO650" t="s">
        <v>33</v>
      </c>
      <c r="AP650" t="s">
        <v>34</v>
      </c>
      <c r="AQ650">
        <v>5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</row>
    <row r="651" spans="29:56" x14ac:dyDescent="0.25">
      <c r="AC651">
        <v>1</v>
      </c>
      <c r="AD651" s="1">
        <v>43732.476261574076</v>
      </c>
      <c r="AE651" t="s">
        <v>28</v>
      </c>
      <c r="AF651">
        <v>2013</v>
      </c>
      <c r="AG651">
        <v>50</v>
      </c>
      <c r="AH651" t="s">
        <v>53</v>
      </c>
      <c r="AI651">
        <v>1</v>
      </c>
      <c r="AJ651">
        <v>100</v>
      </c>
      <c r="AK651" t="s">
        <v>54</v>
      </c>
      <c r="AL651" t="s">
        <v>51</v>
      </c>
      <c r="AM651" t="s">
        <v>32</v>
      </c>
      <c r="AN651">
        <v>30020</v>
      </c>
      <c r="AO651" t="s">
        <v>33</v>
      </c>
      <c r="AP651" t="s">
        <v>34</v>
      </c>
      <c r="AQ651">
        <v>7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</row>
    <row r="652" spans="29:56" x14ac:dyDescent="0.25">
      <c r="AC652">
        <v>1</v>
      </c>
      <c r="AD652" s="1">
        <v>43732.476261574076</v>
      </c>
      <c r="AE652" t="s">
        <v>28</v>
      </c>
      <c r="AF652">
        <v>2013</v>
      </c>
      <c r="AG652">
        <v>110</v>
      </c>
      <c r="AH652" t="s">
        <v>29</v>
      </c>
      <c r="AI652">
        <v>101</v>
      </c>
      <c r="AJ652">
        <v>200</v>
      </c>
      <c r="AK652" t="s">
        <v>55</v>
      </c>
      <c r="AL652" t="s">
        <v>31</v>
      </c>
      <c r="AM652" t="s">
        <v>56</v>
      </c>
      <c r="AN652">
        <v>30020</v>
      </c>
      <c r="AO652" t="s">
        <v>33</v>
      </c>
      <c r="AP652" t="s">
        <v>34</v>
      </c>
      <c r="AQ652">
        <v>4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</row>
    <row r="653" spans="29:56" x14ac:dyDescent="0.25">
      <c r="AC653">
        <v>1</v>
      </c>
      <c r="AD653" s="1">
        <v>43732.476261574076</v>
      </c>
      <c r="AE653" t="s">
        <v>28</v>
      </c>
      <c r="AF653">
        <v>2013</v>
      </c>
      <c r="AG653">
        <v>111</v>
      </c>
      <c r="AH653" t="s">
        <v>29</v>
      </c>
      <c r="AI653">
        <v>101</v>
      </c>
      <c r="AJ653">
        <v>200</v>
      </c>
      <c r="AK653" t="s">
        <v>57</v>
      </c>
      <c r="AL653" t="s">
        <v>31</v>
      </c>
      <c r="AM653" t="s">
        <v>32</v>
      </c>
      <c r="AN653">
        <v>30020</v>
      </c>
      <c r="AO653" t="s">
        <v>33</v>
      </c>
      <c r="AP653" t="s">
        <v>34</v>
      </c>
      <c r="AQ653">
        <v>22</v>
      </c>
      <c r="AR653">
        <v>2</v>
      </c>
      <c r="AS653">
        <v>7.6</v>
      </c>
      <c r="AT653">
        <v>34.974546188732297</v>
      </c>
      <c r="AU653">
        <v>13.4</v>
      </c>
      <c r="AV653">
        <v>137.12909318337199</v>
      </c>
      <c r="AW653">
        <v>61.9</v>
      </c>
      <c r="AX653">
        <v>2325.2288313691201</v>
      </c>
      <c r="AY653">
        <v>0</v>
      </c>
      <c r="AZ653">
        <v>162.19999999999999</v>
      </c>
      <c r="BA653">
        <v>109663</v>
      </c>
      <c r="BB653">
        <v>9116816537.6282806</v>
      </c>
      <c r="BC653">
        <v>0</v>
      </c>
      <c r="BD653">
        <v>308265</v>
      </c>
    </row>
    <row r="654" spans="29:56" x14ac:dyDescent="0.25">
      <c r="AC654">
        <v>1</v>
      </c>
      <c r="AD654" s="1">
        <v>43732.476261574076</v>
      </c>
      <c r="AE654" t="s">
        <v>28</v>
      </c>
      <c r="AF654">
        <v>2013</v>
      </c>
      <c r="AG654">
        <v>112</v>
      </c>
      <c r="AH654" t="s">
        <v>29</v>
      </c>
      <c r="AI654">
        <v>101</v>
      </c>
      <c r="AJ654">
        <v>200</v>
      </c>
      <c r="AK654" t="s">
        <v>58</v>
      </c>
      <c r="AL654" t="s">
        <v>31</v>
      </c>
      <c r="AM654" t="s">
        <v>56</v>
      </c>
      <c r="AN654">
        <v>30020</v>
      </c>
      <c r="AO654" t="s">
        <v>33</v>
      </c>
      <c r="AP654" t="s">
        <v>34</v>
      </c>
      <c r="AQ654">
        <v>3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</row>
    <row r="655" spans="29:56" x14ac:dyDescent="0.25">
      <c r="AC655">
        <v>1</v>
      </c>
      <c r="AD655" s="1">
        <v>43732.476261574076</v>
      </c>
      <c r="AE655" t="s">
        <v>28</v>
      </c>
      <c r="AF655">
        <v>2013</v>
      </c>
      <c r="AG655">
        <v>120</v>
      </c>
      <c r="AH655" t="s">
        <v>38</v>
      </c>
      <c r="AI655">
        <v>101</v>
      </c>
      <c r="AJ655">
        <v>200</v>
      </c>
      <c r="AK655" t="s">
        <v>59</v>
      </c>
      <c r="AL655" t="s">
        <v>40</v>
      </c>
      <c r="AM655" t="s">
        <v>56</v>
      </c>
      <c r="AN655">
        <v>30020</v>
      </c>
      <c r="AO655" t="s">
        <v>33</v>
      </c>
      <c r="AP655" t="s">
        <v>34</v>
      </c>
      <c r="AQ655">
        <v>13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</row>
    <row r="656" spans="29:56" x14ac:dyDescent="0.25">
      <c r="AC656">
        <v>1</v>
      </c>
      <c r="AD656" s="1">
        <v>43732.476261574076</v>
      </c>
      <c r="AE656" t="s">
        <v>28</v>
      </c>
      <c r="AF656">
        <v>2013</v>
      </c>
      <c r="AG656">
        <v>121</v>
      </c>
      <c r="AH656" t="s">
        <v>38</v>
      </c>
      <c r="AI656">
        <v>101</v>
      </c>
      <c r="AJ656">
        <v>200</v>
      </c>
      <c r="AK656" t="s">
        <v>60</v>
      </c>
      <c r="AL656" t="s">
        <v>40</v>
      </c>
      <c r="AM656" t="s">
        <v>32</v>
      </c>
      <c r="AN656">
        <v>30020</v>
      </c>
      <c r="AO656" t="s">
        <v>33</v>
      </c>
      <c r="AP656" t="s">
        <v>34</v>
      </c>
      <c r="AQ656">
        <v>18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</row>
    <row r="657" spans="29:56" x14ac:dyDescent="0.25">
      <c r="AC657">
        <v>1</v>
      </c>
      <c r="AD657" s="1">
        <v>43732.476261574076</v>
      </c>
      <c r="AE657" t="s">
        <v>28</v>
      </c>
      <c r="AF657">
        <v>2013</v>
      </c>
      <c r="AG657">
        <v>122</v>
      </c>
      <c r="AH657" t="s">
        <v>38</v>
      </c>
      <c r="AI657">
        <v>101</v>
      </c>
      <c r="AJ657">
        <v>200</v>
      </c>
      <c r="AK657" t="s">
        <v>61</v>
      </c>
      <c r="AL657" t="s">
        <v>40</v>
      </c>
      <c r="AM657" t="s">
        <v>32</v>
      </c>
      <c r="AN657">
        <v>30020</v>
      </c>
      <c r="AO657" t="s">
        <v>33</v>
      </c>
      <c r="AP657" t="s">
        <v>34</v>
      </c>
      <c r="AQ657">
        <v>19</v>
      </c>
      <c r="AR657">
        <v>2</v>
      </c>
      <c r="AS657">
        <v>17.600000000000001</v>
      </c>
      <c r="AT657">
        <v>249.593389543717</v>
      </c>
      <c r="AU657">
        <v>21.9</v>
      </c>
      <c r="AV657">
        <v>238.34331740191101</v>
      </c>
      <c r="AW657">
        <v>87.9</v>
      </c>
      <c r="AX657">
        <v>6266.6648560390604</v>
      </c>
      <c r="AY657">
        <v>0</v>
      </c>
      <c r="AZ657">
        <v>254.3</v>
      </c>
      <c r="BA657">
        <v>109931</v>
      </c>
      <c r="BB657">
        <v>5984203722.5617599</v>
      </c>
      <c r="BC657">
        <v>0</v>
      </c>
      <c r="BD657">
        <v>272459</v>
      </c>
    </row>
    <row r="658" spans="29:56" x14ac:dyDescent="0.25">
      <c r="AC658">
        <v>1</v>
      </c>
      <c r="AD658" s="1">
        <v>43732.476261574076</v>
      </c>
      <c r="AE658" t="s">
        <v>28</v>
      </c>
      <c r="AF658">
        <v>2013</v>
      </c>
      <c r="AG658">
        <v>130</v>
      </c>
      <c r="AH658" t="s">
        <v>43</v>
      </c>
      <c r="AI658">
        <v>101</v>
      </c>
      <c r="AJ658">
        <v>200</v>
      </c>
      <c r="AK658" t="s">
        <v>62</v>
      </c>
      <c r="AL658" t="s">
        <v>40</v>
      </c>
      <c r="AM658" t="s">
        <v>56</v>
      </c>
      <c r="AN658">
        <v>30020</v>
      </c>
      <c r="AO658" t="s">
        <v>33</v>
      </c>
      <c r="AP658" t="s">
        <v>34</v>
      </c>
      <c r="AQ658">
        <v>22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</row>
    <row r="659" spans="29:56" x14ac:dyDescent="0.25">
      <c r="AC659">
        <v>1</v>
      </c>
      <c r="AD659" s="1">
        <v>43732.476261574076</v>
      </c>
      <c r="AE659" t="s">
        <v>28</v>
      </c>
      <c r="AF659">
        <v>2013</v>
      </c>
      <c r="AG659">
        <v>131</v>
      </c>
      <c r="AH659" t="s">
        <v>43</v>
      </c>
      <c r="AI659">
        <v>101</v>
      </c>
      <c r="AJ659">
        <v>200</v>
      </c>
      <c r="AK659" t="s">
        <v>63</v>
      </c>
      <c r="AL659" t="s">
        <v>40</v>
      </c>
      <c r="AM659" t="s">
        <v>32</v>
      </c>
      <c r="AN659">
        <v>30020</v>
      </c>
      <c r="AO659" t="s">
        <v>33</v>
      </c>
      <c r="AP659" t="s">
        <v>34</v>
      </c>
      <c r="AQ659">
        <v>24</v>
      </c>
      <c r="AR659">
        <v>2</v>
      </c>
      <c r="AS659">
        <v>90.3</v>
      </c>
      <c r="AT659">
        <v>6396.4939158069601</v>
      </c>
      <c r="AU659">
        <v>241.6</v>
      </c>
      <c r="AV659">
        <v>49236.191443272597</v>
      </c>
      <c r="AW659">
        <v>662.5</v>
      </c>
      <c r="AX659">
        <v>344277.17630752601</v>
      </c>
      <c r="AY659">
        <v>0</v>
      </c>
      <c r="AZ659">
        <v>1876.5</v>
      </c>
      <c r="BA659">
        <v>1772486</v>
      </c>
      <c r="BB659">
        <v>2650029404442.6001</v>
      </c>
      <c r="BC659">
        <v>0</v>
      </c>
      <c r="BD659">
        <v>5140592</v>
      </c>
    </row>
    <row r="660" spans="29:56" x14ac:dyDescent="0.25">
      <c r="AC660">
        <v>1</v>
      </c>
      <c r="AD660" s="1">
        <v>43732.476261574076</v>
      </c>
      <c r="AE660" t="s">
        <v>28</v>
      </c>
      <c r="AF660">
        <v>2013</v>
      </c>
      <c r="AG660">
        <v>132</v>
      </c>
      <c r="AH660" t="s">
        <v>43</v>
      </c>
      <c r="AI660">
        <v>101</v>
      </c>
      <c r="AJ660">
        <v>200</v>
      </c>
      <c r="AK660" t="s">
        <v>64</v>
      </c>
      <c r="AL660" t="s">
        <v>40</v>
      </c>
      <c r="AM660" t="s">
        <v>32</v>
      </c>
      <c r="AN660">
        <v>30020</v>
      </c>
      <c r="AO660" t="s">
        <v>33</v>
      </c>
      <c r="AP660" t="s">
        <v>34</v>
      </c>
      <c r="AQ660">
        <v>12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</row>
    <row r="661" spans="29:56" x14ac:dyDescent="0.25">
      <c r="AC661">
        <v>1</v>
      </c>
      <c r="AD661" s="1">
        <v>43732.476261574076</v>
      </c>
      <c r="AE661" t="s">
        <v>28</v>
      </c>
      <c r="AF661">
        <v>2013</v>
      </c>
      <c r="AG661">
        <v>133</v>
      </c>
      <c r="AH661" t="s">
        <v>43</v>
      </c>
      <c r="AI661">
        <v>101</v>
      </c>
      <c r="AJ661">
        <v>200</v>
      </c>
      <c r="AK661" t="s">
        <v>65</v>
      </c>
      <c r="AL661" t="s">
        <v>40</v>
      </c>
      <c r="AM661" t="s">
        <v>32</v>
      </c>
      <c r="AN661">
        <v>30020</v>
      </c>
      <c r="AO661" t="s">
        <v>33</v>
      </c>
      <c r="AP661" t="s">
        <v>34</v>
      </c>
      <c r="AQ661">
        <v>10</v>
      </c>
      <c r="AR661">
        <v>5</v>
      </c>
      <c r="AS661">
        <v>297.7</v>
      </c>
      <c r="AT661">
        <v>15016.2075337347</v>
      </c>
      <c r="AU661">
        <v>821.8</v>
      </c>
      <c r="AV661">
        <v>104897.831445213</v>
      </c>
      <c r="AW661">
        <v>3595.6</v>
      </c>
      <c r="AX661">
        <v>2190176.8571926602</v>
      </c>
      <c r="AY661">
        <v>248</v>
      </c>
      <c r="AZ661">
        <v>6943.2</v>
      </c>
      <c r="BA661">
        <v>9925470</v>
      </c>
      <c r="BB661">
        <v>15299788730601.199</v>
      </c>
      <c r="BC661">
        <v>1077670</v>
      </c>
      <c r="BD661">
        <v>18773271</v>
      </c>
    </row>
    <row r="662" spans="29:56" x14ac:dyDescent="0.25">
      <c r="AC662">
        <v>1</v>
      </c>
      <c r="AD662" s="1">
        <v>43732.476261574076</v>
      </c>
      <c r="AE662" t="s">
        <v>28</v>
      </c>
      <c r="AF662">
        <v>2013</v>
      </c>
      <c r="AG662">
        <v>134</v>
      </c>
      <c r="AH662" t="s">
        <v>43</v>
      </c>
      <c r="AI662">
        <v>101</v>
      </c>
      <c r="AJ662">
        <v>200</v>
      </c>
      <c r="AK662" t="s">
        <v>66</v>
      </c>
      <c r="AL662" t="s">
        <v>40</v>
      </c>
      <c r="AM662" t="s">
        <v>32</v>
      </c>
      <c r="AN662">
        <v>30020</v>
      </c>
      <c r="AO662" t="s">
        <v>33</v>
      </c>
      <c r="AP662" t="s">
        <v>34</v>
      </c>
      <c r="AQ662">
        <v>21</v>
      </c>
      <c r="AR662">
        <v>4</v>
      </c>
      <c r="AS662">
        <v>301.7</v>
      </c>
      <c r="AT662">
        <v>24953.8375779622</v>
      </c>
      <c r="AU662">
        <v>1482.6</v>
      </c>
      <c r="AV662">
        <v>756474.26937281701</v>
      </c>
      <c r="AW662">
        <v>1516.4</v>
      </c>
      <c r="AX662">
        <v>630302.14477347594</v>
      </c>
      <c r="AY662">
        <v>0</v>
      </c>
      <c r="AZ662">
        <v>3172.5</v>
      </c>
      <c r="BA662">
        <v>7451470</v>
      </c>
      <c r="BB662">
        <v>19107576258039.102</v>
      </c>
      <c r="BC662">
        <v>0</v>
      </c>
      <c r="BD662">
        <v>16569838</v>
      </c>
    </row>
    <row r="663" spans="29:56" x14ac:dyDescent="0.25">
      <c r="AC663">
        <v>1</v>
      </c>
      <c r="AD663" s="1">
        <v>43732.476261574076</v>
      </c>
      <c r="AE663" t="s">
        <v>28</v>
      </c>
      <c r="AF663">
        <v>2013</v>
      </c>
      <c r="AG663">
        <v>140</v>
      </c>
      <c r="AH663" t="s">
        <v>49</v>
      </c>
      <c r="AI663">
        <v>101</v>
      </c>
      <c r="AJ663">
        <v>200</v>
      </c>
      <c r="AK663" t="s">
        <v>67</v>
      </c>
      <c r="AL663" t="s">
        <v>51</v>
      </c>
      <c r="AM663" t="s">
        <v>32</v>
      </c>
      <c r="AN663">
        <v>30020</v>
      </c>
      <c r="AO663" t="s">
        <v>33</v>
      </c>
      <c r="AP663" t="s">
        <v>34</v>
      </c>
      <c r="AQ663">
        <v>8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</row>
    <row r="664" spans="29:56" x14ac:dyDescent="0.25">
      <c r="AC664">
        <v>1</v>
      </c>
      <c r="AD664" s="1">
        <v>43732.476261574076</v>
      </c>
      <c r="AE664" t="s">
        <v>28</v>
      </c>
      <c r="AF664">
        <v>2013</v>
      </c>
      <c r="AG664">
        <v>141</v>
      </c>
      <c r="AH664" t="s">
        <v>49</v>
      </c>
      <c r="AI664">
        <v>101</v>
      </c>
      <c r="AJ664">
        <v>200</v>
      </c>
      <c r="AK664" t="s">
        <v>68</v>
      </c>
      <c r="AL664" t="s">
        <v>51</v>
      </c>
      <c r="AM664" t="s">
        <v>32</v>
      </c>
      <c r="AN664">
        <v>30020</v>
      </c>
      <c r="AO664" t="s">
        <v>33</v>
      </c>
      <c r="AP664" t="s">
        <v>34</v>
      </c>
      <c r="AQ664">
        <v>6</v>
      </c>
      <c r="AR664">
        <v>5</v>
      </c>
      <c r="AS664">
        <v>383.2</v>
      </c>
      <c r="AT664">
        <v>50270.420355668102</v>
      </c>
      <c r="AU664">
        <v>1911.8</v>
      </c>
      <c r="AV664">
        <v>619592.25904496806</v>
      </c>
      <c r="AW664">
        <v>2021.9</v>
      </c>
      <c r="AX664">
        <v>1399632.2773061399</v>
      </c>
      <c r="AY664">
        <v>0</v>
      </c>
      <c r="AZ664">
        <v>5063.5</v>
      </c>
      <c r="BA664">
        <v>10087888</v>
      </c>
      <c r="BB664">
        <v>17250727533066.801</v>
      </c>
      <c r="BC664">
        <v>0</v>
      </c>
      <c r="BD664">
        <v>20766278</v>
      </c>
    </row>
    <row r="665" spans="29:56" x14ac:dyDescent="0.25">
      <c r="AC665">
        <v>1</v>
      </c>
      <c r="AD665" s="1">
        <v>43732.476261574076</v>
      </c>
      <c r="AE665" t="s">
        <v>28</v>
      </c>
      <c r="AF665">
        <v>2013</v>
      </c>
      <c r="AG665">
        <v>142</v>
      </c>
      <c r="AH665" t="s">
        <v>49</v>
      </c>
      <c r="AI665">
        <v>101</v>
      </c>
      <c r="AJ665">
        <v>200</v>
      </c>
      <c r="AK665" t="s">
        <v>69</v>
      </c>
      <c r="AL665" t="s">
        <v>51</v>
      </c>
      <c r="AM665" t="s">
        <v>32</v>
      </c>
      <c r="AN665">
        <v>30020</v>
      </c>
      <c r="AO665" t="s">
        <v>33</v>
      </c>
      <c r="AP665" t="s">
        <v>34</v>
      </c>
      <c r="AQ665">
        <v>9</v>
      </c>
      <c r="AR665">
        <v>5</v>
      </c>
      <c r="AS665">
        <v>21.2</v>
      </c>
      <c r="AT665">
        <v>228.66937459505999</v>
      </c>
      <c r="AU665">
        <v>146.69999999999999</v>
      </c>
      <c r="AV665">
        <v>12187.1769992177</v>
      </c>
      <c r="AW665">
        <v>191.4</v>
      </c>
      <c r="AX665">
        <v>18653.770515889701</v>
      </c>
      <c r="AY665">
        <v>0</v>
      </c>
      <c r="AZ665">
        <v>506.3</v>
      </c>
      <c r="BA665">
        <v>1325022</v>
      </c>
      <c r="BB665">
        <v>994172496349.87598</v>
      </c>
      <c r="BC665">
        <v>0</v>
      </c>
      <c r="BD665">
        <v>3624293</v>
      </c>
    </row>
    <row r="666" spans="29:56" x14ac:dyDescent="0.25">
      <c r="AC666">
        <v>1</v>
      </c>
      <c r="AD666" s="1">
        <v>43732.476261574076</v>
      </c>
      <c r="AE666" t="s">
        <v>28</v>
      </c>
      <c r="AF666">
        <v>2013</v>
      </c>
      <c r="AG666">
        <v>143</v>
      </c>
      <c r="AH666" t="s">
        <v>49</v>
      </c>
      <c r="AI666">
        <v>101</v>
      </c>
      <c r="AJ666">
        <v>200</v>
      </c>
      <c r="AK666" t="s">
        <v>70</v>
      </c>
      <c r="AL666" t="s">
        <v>51</v>
      </c>
      <c r="AM666" t="s">
        <v>32</v>
      </c>
      <c r="AN666">
        <v>30020</v>
      </c>
      <c r="AO666" t="s">
        <v>33</v>
      </c>
      <c r="AP666" t="s">
        <v>34</v>
      </c>
      <c r="AQ666">
        <v>4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</row>
    <row r="667" spans="29:56" x14ac:dyDescent="0.25">
      <c r="AC667">
        <v>1</v>
      </c>
      <c r="AD667" s="1">
        <v>43732.476261574076</v>
      </c>
      <c r="AE667" t="s">
        <v>28</v>
      </c>
      <c r="AF667">
        <v>2013</v>
      </c>
      <c r="AG667">
        <v>150</v>
      </c>
      <c r="AH667" t="s">
        <v>53</v>
      </c>
      <c r="AI667">
        <v>101</v>
      </c>
      <c r="AJ667">
        <v>200</v>
      </c>
      <c r="AK667" t="s">
        <v>71</v>
      </c>
      <c r="AL667" t="s">
        <v>51</v>
      </c>
      <c r="AM667" t="s">
        <v>32</v>
      </c>
      <c r="AN667">
        <v>30020</v>
      </c>
      <c r="AO667" t="s">
        <v>33</v>
      </c>
      <c r="AP667" t="s">
        <v>34</v>
      </c>
      <c r="AQ667">
        <v>7</v>
      </c>
      <c r="AR667">
        <v>3</v>
      </c>
      <c r="AS667">
        <v>217.1</v>
      </c>
      <c r="AT667">
        <v>21679.827134570201</v>
      </c>
      <c r="AU667">
        <v>1663.3</v>
      </c>
      <c r="AV667">
        <v>1507284.6860217799</v>
      </c>
      <c r="AW667">
        <v>910.8</v>
      </c>
      <c r="AX667">
        <v>381773.55847869598</v>
      </c>
      <c r="AY667">
        <v>0</v>
      </c>
      <c r="AZ667">
        <v>2422.8000000000002</v>
      </c>
      <c r="BA667">
        <v>6979865</v>
      </c>
      <c r="BB667">
        <v>26542713401316.301</v>
      </c>
      <c r="BC667">
        <v>0</v>
      </c>
      <c r="BD667">
        <v>19586717</v>
      </c>
    </row>
    <row r="668" spans="29:56" x14ac:dyDescent="0.25">
      <c r="AC668">
        <v>1</v>
      </c>
      <c r="AD668" s="1">
        <v>43732.476261574076</v>
      </c>
      <c r="AE668" t="s">
        <v>28</v>
      </c>
      <c r="AF668">
        <v>2013</v>
      </c>
      <c r="AG668">
        <v>151</v>
      </c>
      <c r="AH668" t="s">
        <v>53</v>
      </c>
      <c r="AI668">
        <v>101</v>
      </c>
      <c r="AJ668">
        <v>200</v>
      </c>
      <c r="AK668" t="s">
        <v>72</v>
      </c>
      <c r="AL668" t="s">
        <v>51</v>
      </c>
      <c r="AM668" t="s">
        <v>32</v>
      </c>
      <c r="AN668">
        <v>30020</v>
      </c>
      <c r="AO668" t="s">
        <v>33</v>
      </c>
      <c r="AP668" t="s">
        <v>34</v>
      </c>
      <c r="AQ668">
        <v>6</v>
      </c>
      <c r="AR668">
        <v>1</v>
      </c>
      <c r="AS668">
        <v>4.2</v>
      </c>
      <c r="AT668">
        <v>17.610198996583001</v>
      </c>
      <c r="AU668">
        <v>14.3</v>
      </c>
      <c r="AV668">
        <v>203.73685728843299</v>
      </c>
      <c r="AW668">
        <v>28.9</v>
      </c>
      <c r="AX668">
        <v>835.47001626688404</v>
      </c>
      <c r="AY668">
        <v>0</v>
      </c>
      <c r="AZ668">
        <v>103.2</v>
      </c>
      <c r="BA668">
        <v>98315</v>
      </c>
      <c r="BB668">
        <v>9665764453.0853405</v>
      </c>
      <c r="BC668">
        <v>0</v>
      </c>
      <c r="BD668">
        <v>351082</v>
      </c>
    </row>
    <row r="669" spans="29:56" x14ac:dyDescent="0.25">
      <c r="AC669">
        <v>1</v>
      </c>
      <c r="AD669" s="1">
        <v>43732.476261574076</v>
      </c>
      <c r="AE669" t="s">
        <v>28</v>
      </c>
      <c r="AF669">
        <v>2013</v>
      </c>
      <c r="AG669">
        <v>210</v>
      </c>
      <c r="AH669" t="s">
        <v>29</v>
      </c>
      <c r="AI669">
        <v>201</v>
      </c>
      <c r="AJ669">
        <v>300</v>
      </c>
      <c r="AK669" t="s">
        <v>73</v>
      </c>
      <c r="AL669" t="s">
        <v>31</v>
      </c>
      <c r="AM669" t="s">
        <v>74</v>
      </c>
      <c r="AN669">
        <v>30020</v>
      </c>
      <c r="AO669" t="s">
        <v>33</v>
      </c>
      <c r="AP669" t="s">
        <v>34</v>
      </c>
      <c r="AQ669">
        <v>13</v>
      </c>
      <c r="AR669">
        <v>11</v>
      </c>
      <c r="AS669">
        <v>1439.2</v>
      </c>
      <c r="AT669">
        <v>192332.79650285401</v>
      </c>
      <c r="AU669">
        <v>5668.1</v>
      </c>
      <c r="AV669">
        <v>2511366.0422081701</v>
      </c>
      <c r="AW669">
        <v>4012.4</v>
      </c>
      <c r="AX669">
        <v>1494937.362249</v>
      </c>
      <c r="AY669">
        <v>1348.2</v>
      </c>
      <c r="AZ669">
        <v>6676.7</v>
      </c>
      <c r="BA669">
        <v>15802235</v>
      </c>
      <c r="BB669">
        <v>19519993443888.199</v>
      </c>
      <c r="BC669">
        <v>6175100</v>
      </c>
      <c r="BD669">
        <v>25429370</v>
      </c>
    </row>
    <row r="670" spans="29:56" x14ac:dyDescent="0.25">
      <c r="AC670">
        <v>1</v>
      </c>
      <c r="AD670" s="1">
        <v>43732.476261574076</v>
      </c>
      <c r="AE670" t="s">
        <v>28</v>
      </c>
      <c r="AF670">
        <v>2013</v>
      </c>
      <c r="AG670">
        <v>220</v>
      </c>
      <c r="AH670" t="s">
        <v>38</v>
      </c>
      <c r="AI670">
        <v>201</v>
      </c>
      <c r="AJ670">
        <v>300</v>
      </c>
      <c r="AK670" t="s">
        <v>75</v>
      </c>
      <c r="AL670" t="s">
        <v>40</v>
      </c>
      <c r="AM670" t="s">
        <v>56</v>
      </c>
      <c r="AN670">
        <v>30020</v>
      </c>
      <c r="AO670" t="s">
        <v>33</v>
      </c>
      <c r="AP670" t="s">
        <v>34</v>
      </c>
      <c r="AQ670">
        <v>8</v>
      </c>
      <c r="AR670">
        <v>1</v>
      </c>
      <c r="AS670">
        <v>21.3</v>
      </c>
      <c r="AT670">
        <v>454.02718858923902</v>
      </c>
      <c r="AU670">
        <v>26.2</v>
      </c>
      <c r="AV670">
        <v>688.60441376464996</v>
      </c>
      <c r="AW670">
        <v>213.5</v>
      </c>
      <c r="AX670">
        <v>45564.359941531198</v>
      </c>
      <c r="AY670">
        <v>0</v>
      </c>
      <c r="AZ670">
        <v>718.3</v>
      </c>
      <c r="BA670">
        <v>262879</v>
      </c>
      <c r="BB670">
        <v>69105595776.303696</v>
      </c>
      <c r="BC670">
        <v>0</v>
      </c>
      <c r="BD670">
        <v>884589</v>
      </c>
    </row>
    <row r="671" spans="29:56" x14ac:dyDescent="0.25">
      <c r="AC671">
        <v>1</v>
      </c>
      <c r="AD671" s="1">
        <v>43732.476261574076</v>
      </c>
      <c r="AE671" t="s">
        <v>28</v>
      </c>
      <c r="AF671">
        <v>2013</v>
      </c>
      <c r="AG671">
        <v>221</v>
      </c>
      <c r="AH671" t="s">
        <v>38</v>
      </c>
      <c r="AI671">
        <v>201</v>
      </c>
      <c r="AJ671">
        <v>300</v>
      </c>
      <c r="AK671" t="s">
        <v>76</v>
      </c>
      <c r="AL671" t="s">
        <v>40</v>
      </c>
      <c r="AM671" t="s">
        <v>74</v>
      </c>
      <c r="AN671">
        <v>30020</v>
      </c>
      <c r="AO671" t="s">
        <v>33</v>
      </c>
      <c r="AP671" t="s">
        <v>34</v>
      </c>
      <c r="AQ671">
        <v>6</v>
      </c>
      <c r="AR671">
        <v>6</v>
      </c>
      <c r="AS671">
        <v>1346.8</v>
      </c>
      <c r="AT671">
        <v>194290.161483901</v>
      </c>
      <c r="AU671">
        <v>5763.6</v>
      </c>
      <c r="AV671">
        <v>3721717.4207419199</v>
      </c>
      <c r="AW671">
        <v>2058.3000000000002</v>
      </c>
      <c r="AX671">
        <v>453811.42340402398</v>
      </c>
      <c r="AY671">
        <v>326.3</v>
      </c>
      <c r="AZ671">
        <v>3790.2</v>
      </c>
      <c r="BA671">
        <v>8808552</v>
      </c>
      <c r="BB671">
        <v>8692966578003.46</v>
      </c>
      <c r="BC671">
        <v>1228257</v>
      </c>
      <c r="BD671">
        <v>16388846</v>
      </c>
    </row>
    <row r="672" spans="29:56" x14ac:dyDescent="0.25">
      <c r="AC672">
        <v>1</v>
      </c>
      <c r="AD672" s="1">
        <v>43732.476261574076</v>
      </c>
      <c r="AE672" t="s">
        <v>28</v>
      </c>
      <c r="AF672">
        <v>2013</v>
      </c>
      <c r="AG672">
        <v>230</v>
      </c>
      <c r="AH672" t="s">
        <v>43</v>
      </c>
      <c r="AI672">
        <v>201</v>
      </c>
      <c r="AJ672">
        <v>300</v>
      </c>
      <c r="AK672" t="s">
        <v>77</v>
      </c>
      <c r="AL672" t="s">
        <v>40</v>
      </c>
      <c r="AM672" t="s">
        <v>56</v>
      </c>
      <c r="AN672">
        <v>30020</v>
      </c>
      <c r="AO672" t="s">
        <v>33</v>
      </c>
      <c r="AP672" t="s">
        <v>34</v>
      </c>
      <c r="AQ672">
        <v>10</v>
      </c>
      <c r="AR672">
        <v>9</v>
      </c>
      <c r="AS672">
        <v>762.4</v>
      </c>
      <c r="AT672">
        <v>55425.2903971454</v>
      </c>
      <c r="AU672">
        <v>2659.1</v>
      </c>
      <c r="AV672">
        <v>663232.40265311894</v>
      </c>
      <c r="AW672">
        <v>5077.1000000000004</v>
      </c>
      <c r="AX672">
        <v>2458023.3638728699</v>
      </c>
      <c r="AY672">
        <v>1530.7</v>
      </c>
      <c r="AZ672">
        <v>8623.4</v>
      </c>
      <c r="BA672">
        <v>17708365</v>
      </c>
      <c r="BB672">
        <v>29413300854493.398</v>
      </c>
      <c r="BC672">
        <v>5440628</v>
      </c>
      <c r="BD672">
        <v>29976103</v>
      </c>
    </row>
    <row r="673" spans="29:56" x14ac:dyDescent="0.25">
      <c r="AC673">
        <v>1</v>
      </c>
      <c r="AD673" s="1">
        <v>43732.476261574076</v>
      </c>
      <c r="AE673" t="s">
        <v>28</v>
      </c>
      <c r="AF673">
        <v>2013</v>
      </c>
      <c r="AG673">
        <v>231</v>
      </c>
      <c r="AH673" t="s">
        <v>43</v>
      </c>
      <c r="AI673">
        <v>201</v>
      </c>
      <c r="AJ673">
        <v>300</v>
      </c>
      <c r="AK673" t="s">
        <v>78</v>
      </c>
      <c r="AL673" t="s">
        <v>40</v>
      </c>
      <c r="AM673" t="s">
        <v>74</v>
      </c>
      <c r="AN673">
        <v>30020</v>
      </c>
      <c r="AO673" t="s">
        <v>33</v>
      </c>
      <c r="AP673" t="s">
        <v>34</v>
      </c>
      <c r="AQ673">
        <v>5</v>
      </c>
      <c r="AR673">
        <v>5</v>
      </c>
      <c r="AS673">
        <v>1633.9</v>
      </c>
      <c r="AT673">
        <v>404108.46626085701</v>
      </c>
      <c r="AU673">
        <v>5776.9</v>
      </c>
      <c r="AV673">
        <v>2677875.6420278</v>
      </c>
      <c r="AW673">
        <v>2651.2</v>
      </c>
      <c r="AX673">
        <v>1063967.5602063399</v>
      </c>
      <c r="AY673">
        <v>0</v>
      </c>
      <c r="AZ673">
        <v>5514.6</v>
      </c>
      <c r="BA673">
        <v>9373751</v>
      </c>
      <c r="BB673">
        <v>7050515025698.8799</v>
      </c>
      <c r="BC673">
        <v>2002692</v>
      </c>
      <c r="BD673">
        <v>16744810</v>
      </c>
    </row>
    <row r="674" spans="29:56" x14ac:dyDescent="0.25">
      <c r="AC674">
        <v>1</v>
      </c>
      <c r="AD674" s="1">
        <v>43732.476261574076</v>
      </c>
      <c r="AE674" t="s">
        <v>28</v>
      </c>
      <c r="AF674">
        <v>2013</v>
      </c>
      <c r="AG674">
        <v>232</v>
      </c>
      <c r="AH674" t="s">
        <v>43</v>
      </c>
      <c r="AI674">
        <v>201</v>
      </c>
      <c r="AJ674">
        <v>300</v>
      </c>
      <c r="AK674" t="s">
        <v>79</v>
      </c>
      <c r="AL674" t="s">
        <v>40</v>
      </c>
      <c r="AM674" t="s">
        <v>56</v>
      </c>
      <c r="AN674">
        <v>30020</v>
      </c>
      <c r="AO674" t="s">
        <v>33</v>
      </c>
      <c r="AP674" t="s">
        <v>34</v>
      </c>
      <c r="AQ674">
        <v>3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</row>
    <row r="675" spans="29:56" x14ac:dyDescent="0.25">
      <c r="AC675">
        <v>1</v>
      </c>
      <c r="AD675" s="1">
        <v>43732.476261574076</v>
      </c>
      <c r="AE675" t="s">
        <v>28</v>
      </c>
      <c r="AF675">
        <v>2013</v>
      </c>
      <c r="AG675">
        <v>240</v>
      </c>
      <c r="AH675" t="s">
        <v>49</v>
      </c>
      <c r="AI675">
        <v>201</v>
      </c>
      <c r="AJ675">
        <v>300</v>
      </c>
      <c r="AK675" t="s">
        <v>80</v>
      </c>
      <c r="AL675" t="s">
        <v>51</v>
      </c>
      <c r="AM675" t="s">
        <v>56</v>
      </c>
      <c r="AN675">
        <v>30020</v>
      </c>
      <c r="AO675" t="s">
        <v>33</v>
      </c>
      <c r="AP675" t="s">
        <v>34</v>
      </c>
      <c r="AQ675">
        <v>7</v>
      </c>
      <c r="AR675">
        <v>7</v>
      </c>
      <c r="AS675">
        <v>1529.5</v>
      </c>
      <c r="AT675">
        <v>135291.414236262</v>
      </c>
      <c r="AU675">
        <v>5454.7</v>
      </c>
      <c r="AV675">
        <v>1574464.0847827301</v>
      </c>
      <c r="AW675">
        <v>4653.7</v>
      </c>
      <c r="AX675">
        <v>1252533.5338446801</v>
      </c>
      <c r="AY675">
        <v>1915.1</v>
      </c>
      <c r="AZ675">
        <v>7392.3</v>
      </c>
      <c r="BA675">
        <v>16596942</v>
      </c>
      <c r="BB675">
        <v>14576453909932.5</v>
      </c>
      <c r="BC675">
        <v>7254510</v>
      </c>
      <c r="BD675">
        <v>25939373</v>
      </c>
    </row>
    <row r="676" spans="29:56" x14ac:dyDescent="0.25">
      <c r="AC676">
        <v>1</v>
      </c>
      <c r="AD676" s="1">
        <v>43732.476261574076</v>
      </c>
      <c r="AE676" t="s">
        <v>28</v>
      </c>
      <c r="AF676">
        <v>2013</v>
      </c>
      <c r="AG676">
        <v>241</v>
      </c>
      <c r="AH676" t="s">
        <v>49</v>
      </c>
      <c r="AI676">
        <v>201</v>
      </c>
      <c r="AJ676">
        <v>300</v>
      </c>
      <c r="AK676" t="s">
        <v>81</v>
      </c>
      <c r="AL676" t="s">
        <v>51</v>
      </c>
      <c r="AM676" t="s">
        <v>74</v>
      </c>
      <c r="AN676">
        <v>30020</v>
      </c>
      <c r="AO676" t="s">
        <v>33</v>
      </c>
      <c r="AP676" t="s">
        <v>34</v>
      </c>
      <c r="AQ676">
        <v>6</v>
      </c>
      <c r="AR676">
        <v>6</v>
      </c>
      <c r="AS676">
        <v>1804.8</v>
      </c>
      <c r="AT676">
        <v>606097.65913230402</v>
      </c>
      <c r="AU676">
        <v>6390.3</v>
      </c>
      <c r="AV676">
        <v>5006219.3008586597</v>
      </c>
      <c r="AW676">
        <v>3839.4</v>
      </c>
      <c r="AX676">
        <v>2742961.3320392198</v>
      </c>
      <c r="AY676">
        <v>0</v>
      </c>
      <c r="AZ676">
        <v>8097.4</v>
      </c>
      <c r="BA676">
        <v>13594495</v>
      </c>
      <c r="BB676">
        <v>22656193692650.801</v>
      </c>
      <c r="BC676">
        <v>1356915</v>
      </c>
      <c r="BD676">
        <v>25832075</v>
      </c>
    </row>
    <row r="677" spans="29:56" x14ac:dyDescent="0.25">
      <c r="AC677">
        <v>1</v>
      </c>
      <c r="AD677" s="1">
        <v>43732.476261574076</v>
      </c>
      <c r="AE677" t="s">
        <v>28</v>
      </c>
      <c r="AF677">
        <v>2013</v>
      </c>
      <c r="AG677">
        <v>250</v>
      </c>
      <c r="AH677" t="s">
        <v>53</v>
      </c>
      <c r="AI677">
        <v>201</v>
      </c>
      <c r="AJ677">
        <v>300</v>
      </c>
      <c r="AK677" t="s">
        <v>82</v>
      </c>
      <c r="AL677" t="s">
        <v>51</v>
      </c>
      <c r="AM677" t="s">
        <v>74</v>
      </c>
      <c r="AN677">
        <v>30020</v>
      </c>
      <c r="AO677" t="s">
        <v>33</v>
      </c>
      <c r="AP677" t="s">
        <v>34</v>
      </c>
      <c r="AQ677">
        <v>3</v>
      </c>
      <c r="AR677">
        <v>3</v>
      </c>
      <c r="AS677">
        <v>2335.1999999999998</v>
      </c>
      <c r="AT677">
        <v>151026.70881174301</v>
      </c>
      <c r="AU677">
        <v>19133.5</v>
      </c>
      <c r="AV677">
        <v>22877867.742397498</v>
      </c>
      <c r="AW677">
        <v>2627.7</v>
      </c>
      <c r="AX677">
        <v>191232.21895178399</v>
      </c>
      <c r="AY677">
        <v>746</v>
      </c>
      <c r="AZ677">
        <v>4509.3999999999996</v>
      </c>
      <c r="BA677">
        <v>21530223</v>
      </c>
      <c r="BB677">
        <v>28968289434934.398</v>
      </c>
      <c r="BC677">
        <v>0</v>
      </c>
      <c r="BD677">
        <v>44689915</v>
      </c>
    </row>
    <row r="678" spans="29:56" x14ac:dyDescent="0.25">
      <c r="AC678">
        <v>1</v>
      </c>
      <c r="AD678" s="1">
        <v>43732.476261574076</v>
      </c>
      <c r="AE678" t="s">
        <v>28</v>
      </c>
      <c r="AF678">
        <v>2013</v>
      </c>
      <c r="AG678">
        <v>251</v>
      </c>
      <c r="AH678" t="s">
        <v>53</v>
      </c>
      <c r="AI678">
        <v>201</v>
      </c>
      <c r="AJ678">
        <v>300</v>
      </c>
      <c r="AK678" t="s">
        <v>83</v>
      </c>
      <c r="AL678" t="s">
        <v>51</v>
      </c>
      <c r="AM678" t="s">
        <v>74</v>
      </c>
      <c r="AN678">
        <v>30020</v>
      </c>
      <c r="AO678" t="s">
        <v>33</v>
      </c>
      <c r="AP678" t="s">
        <v>34</v>
      </c>
      <c r="AQ678">
        <v>6</v>
      </c>
      <c r="AR678">
        <v>5</v>
      </c>
      <c r="AS678">
        <v>388.5</v>
      </c>
      <c r="AT678">
        <v>8106.1000917759402</v>
      </c>
      <c r="AU678">
        <v>2909.9</v>
      </c>
      <c r="AV678">
        <v>869963.17814251001</v>
      </c>
      <c r="AW678">
        <v>1525.6</v>
      </c>
      <c r="AX678">
        <v>125010.72003628701</v>
      </c>
      <c r="AY678">
        <v>616.5</v>
      </c>
      <c r="AZ678">
        <v>2434.6</v>
      </c>
      <c r="BA678">
        <v>11427261</v>
      </c>
      <c r="BB678">
        <v>13416405185397.301</v>
      </c>
      <c r="BC678">
        <v>2010096</v>
      </c>
      <c r="BD678">
        <v>20844426</v>
      </c>
    </row>
    <row r="679" spans="29:56" x14ac:dyDescent="0.25">
      <c r="AC679">
        <v>1</v>
      </c>
      <c r="AD679" s="1">
        <v>43732.476261574076</v>
      </c>
      <c r="AE679" t="s">
        <v>28</v>
      </c>
      <c r="AF679">
        <v>2013</v>
      </c>
      <c r="AG679">
        <v>310</v>
      </c>
      <c r="AH679" t="s">
        <v>29</v>
      </c>
      <c r="AI679">
        <v>301</v>
      </c>
      <c r="AJ679">
        <v>500</v>
      </c>
      <c r="AK679" t="s">
        <v>73</v>
      </c>
      <c r="AL679" t="s">
        <v>31</v>
      </c>
      <c r="AM679" t="s">
        <v>74</v>
      </c>
      <c r="AN679">
        <v>30020</v>
      </c>
      <c r="AO679" t="s">
        <v>33</v>
      </c>
      <c r="AP679" t="s">
        <v>34</v>
      </c>
      <c r="AQ679">
        <v>5</v>
      </c>
      <c r="AR679">
        <v>5</v>
      </c>
      <c r="AS679">
        <v>948.9</v>
      </c>
      <c r="AT679">
        <v>36536.231075818701</v>
      </c>
      <c r="AU679">
        <v>3334.4</v>
      </c>
      <c r="AV679">
        <v>596151.70566247101</v>
      </c>
      <c r="AW679">
        <v>2401.8000000000002</v>
      </c>
      <c r="AX679">
        <v>234068.351317961</v>
      </c>
      <c r="AY679">
        <v>1058.8</v>
      </c>
      <c r="AZ679">
        <v>3744.8</v>
      </c>
      <c r="BA679">
        <v>8439809</v>
      </c>
      <c r="BB679">
        <v>3819229372351.9502</v>
      </c>
      <c r="BC679">
        <v>3014714</v>
      </c>
      <c r="BD679">
        <v>13864904</v>
      </c>
    </row>
    <row r="680" spans="29:56" x14ac:dyDescent="0.25">
      <c r="AC680">
        <v>1</v>
      </c>
      <c r="AD680" s="1">
        <v>43732.476261574076</v>
      </c>
      <c r="AE680" t="s">
        <v>28</v>
      </c>
      <c r="AF680">
        <v>2013</v>
      </c>
      <c r="AG680">
        <v>320</v>
      </c>
      <c r="AH680" t="s">
        <v>38</v>
      </c>
      <c r="AI680">
        <v>301</v>
      </c>
      <c r="AJ680">
        <v>500</v>
      </c>
      <c r="AK680" t="s">
        <v>76</v>
      </c>
      <c r="AL680" t="s">
        <v>40</v>
      </c>
      <c r="AM680" t="s">
        <v>74</v>
      </c>
      <c r="AN680">
        <v>30020</v>
      </c>
      <c r="AO680" t="s">
        <v>33</v>
      </c>
      <c r="AP680" t="s">
        <v>34</v>
      </c>
      <c r="AQ680">
        <v>5</v>
      </c>
      <c r="AR680">
        <v>5</v>
      </c>
      <c r="AS680">
        <v>1976.2</v>
      </c>
      <c r="AT680">
        <v>200053.53895274701</v>
      </c>
      <c r="AU680">
        <v>6024.8</v>
      </c>
      <c r="AV680">
        <v>1429042.9940748001</v>
      </c>
      <c r="AW680">
        <v>3169.7</v>
      </c>
      <c r="AX680">
        <v>514675.91708016698</v>
      </c>
      <c r="AY680">
        <v>1178.2</v>
      </c>
      <c r="AZ680">
        <v>5161.3</v>
      </c>
      <c r="BA680">
        <v>9663565</v>
      </c>
      <c r="BB680">
        <v>3676485891590.0601</v>
      </c>
      <c r="BC680">
        <v>4340817</v>
      </c>
      <c r="BD680">
        <v>14986313</v>
      </c>
    </row>
    <row r="681" spans="29:56" x14ac:dyDescent="0.25">
      <c r="AC681">
        <v>1</v>
      </c>
      <c r="AD681" s="1">
        <v>43732.476261574076</v>
      </c>
      <c r="AE681" t="s">
        <v>28</v>
      </c>
      <c r="AF681">
        <v>2013</v>
      </c>
      <c r="AG681">
        <v>330</v>
      </c>
      <c r="AH681" t="s">
        <v>43</v>
      </c>
      <c r="AI681">
        <v>301</v>
      </c>
      <c r="AJ681">
        <v>500</v>
      </c>
      <c r="AK681" t="s">
        <v>78</v>
      </c>
      <c r="AL681" t="s">
        <v>40</v>
      </c>
      <c r="AM681" t="s">
        <v>74</v>
      </c>
      <c r="AN681">
        <v>30020</v>
      </c>
      <c r="AO681" t="s">
        <v>33</v>
      </c>
      <c r="AP681" t="s">
        <v>34</v>
      </c>
      <c r="AQ681">
        <v>5</v>
      </c>
      <c r="AR681">
        <v>5</v>
      </c>
      <c r="AS681">
        <v>1660.9</v>
      </c>
      <c r="AT681">
        <v>99751.723847938498</v>
      </c>
      <c r="AU681">
        <v>9783.5</v>
      </c>
      <c r="AV681">
        <v>5697875.2272504997</v>
      </c>
      <c r="AW681">
        <v>4836.1000000000004</v>
      </c>
      <c r="AX681">
        <v>845734.88672889594</v>
      </c>
      <c r="AY681">
        <v>2283.1999999999998</v>
      </c>
      <c r="AZ681">
        <v>7389</v>
      </c>
      <c r="BA681">
        <v>28487289</v>
      </c>
      <c r="BB681">
        <v>48308857972820.602</v>
      </c>
      <c r="BC681">
        <v>9192819</v>
      </c>
      <c r="BD681">
        <v>47781758</v>
      </c>
    </row>
    <row r="682" spans="29:56" x14ac:dyDescent="0.25">
      <c r="AC682">
        <v>1</v>
      </c>
      <c r="AD682" s="1">
        <v>43732.476261574076</v>
      </c>
      <c r="AE682" t="s">
        <v>28</v>
      </c>
      <c r="AF682">
        <v>2013</v>
      </c>
      <c r="AG682">
        <v>340</v>
      </c>
      <c r="AH682" t="s">
        <v>49</v>
      </c>
      <c r="AI682">
        <v>301</v>
      </c>
      <c r="AJ682">
        <v>500</v>
      </c>
      <c r="AK682" t="s">
        <v>80</v>
      </c>
      <c r="AL682" t="s">
        <v>51</v>
      </c>
      <c r="AM682" t="s">
        <v>56</v>
      </c>
      <c r="AN682">
        <v>30020</v>
      </c>
      <c r="AO682" t="s">
        <v>33</v>
      </c>
      <c r="AP682" t="s">
        <v>34</v>
      </c>
      <c r="AQ682">
        <v>2</v>
      </c>
      <c r="AR682">
        <v>2</v>
      </c>
      <c r="AS682">
        <v>991.7</v>
      </c>
      <c r="AT682">
        <v>85631.592644763194</v>
      </c>
      <c r="AU682">
        <v>3998.9</v>
      </c>
      <c r="AV682">
        <v>2656438.1080421102</v>
      </c>
      <c r="AW682">
        <v>1098</v>
      </c>
      <c r="AX682">
        <v>104974.312180394</v>
      </c>
      <c r="AY682">
        <v>0</v>
      </c>
      <c r="AZ682">
        <v>5214.7</v>
      </c>
      <c r="BA682">
        <v>4427586</v>
      </c>
      <c r="BB682">
        <v>3256482270490.1802</v>
      </c>
      <c r="BC682">
        <v>0</v>
      </c>
      <c r="BD682">
        <v>27356485</v>
      </c>
    </row>
    <row r="683" spans="29:56" x14ac:dyDescent="0.25">
      <c r="AC683">
        <v>1</v>
      </c>
      <c r="AD683" s="1">
        <v>43732.476261574076</v>
      </c>
      <c r="AE683" t="s">
        <v>28</v>
      </c>
      <c r="AF683">
        <v>2013</v>
      </c>
      <c r="AG683">
        <v>341</v>
      </c>
      <c r="AH683" t="s">
        <v>49</v>
      </c>
      <c r="AI683">
        <v>301</v>
      </c>
      <c r="AJ683">
        <v>500</v>
      </c>
      <c r="AK683" t="s">
        <v>81</v>
      </c>
      <c r="AL683" t="s">
        <v>51</v>
      </c>
      <c r="AM683" t="s">
        <v>74</v>
      </c>
      <c r="AN683">
        <v>30020</v>
      </c>
      <c r="AO683" t="s">
        <v>33</v>
      </c>
      <c r="AP683" t="s">
        <v>34</v>
      </c>
      <c r="AQ683">
        <v>5</v>
      </c>
      <c r="AR683">
        <v>5</v>
      </c>
      <c r="AS683">
        <v>1573.9</v>
      </c>
      <c r="AT683">
        <v>55368.365997213303</v>
      </c>
      <c r="AU683">
        <v>6815.6</v>
      </c>
      <c r="AV683">
        <v>919697.082077511</v>
      </c>
      <c r="AW683">
        <v>2393.3000000000002</v>
      </c>
      <c r="AX683">
        <v>128020.21177712501</v>
      </c>
      <c r="AY683">
        <v>1400</v>
      </c>
      <c r="AZ683">
        <v>3386.5</v>
      </c>
      <c r="BA683">
        <v>10363704</v>
      </c>
      <c r="BB683">
        <v>2126481666883.4399</v>
      </c>
      <c r="BC683">
        <v>6315613</v>
      </c>
      <c r="BD683">
        <v>14411795</v>
      </c>
    </row>
    <row r="684" spans="29:56" x14ac:dyDescent="0.25">
      <c r="AC684">
        <v>1</v>
      </c>
      <c r="AD684" s="1">
        <v>43732.476261574076</v>
      </c>
      <c r="AE684" t="s">
        <v>28</v>
      </c>
      <c r="AF684">
        <v>2013</v>
      </c>
      <c r="AG684">
        <v>350</v>
      </c>
      <c r="AH684" t="s">
        <v>53</v>
      </c>
      <c r="AI684">
        <v>301</v>
      </c>
      <c r="AJ684">
        <v>500</v>
      </c>
      <c r="AK684" t="s">
        <v>84</v>
      </c>
      <c r="AL684" t="s">
        <v>51</v>
      </c>
      <c r="AM684" t="s">
        <v>56</v>
      </c>
      <c r="AN684">
        <v>30020</v>
      </c>
      <c r="AO684" t="s">
        <v>33</v>
      </c>
      <c r="AP684" t="s">
        <v>34</v>
      </c>
      <c r="AQ684">
        <v>4</v>
      </c>
      <c r="AR684">
        <v>4</v>
      </c>
      <c r="AS684">
        <v>1042.3</v>
      </c>
      <c r="AT684">
        <v>169470.39718657499</v>
      </c>
      <c r="AU684">
        <v>2504.1999999999998</v>
      </c>
      <c r="AV684">
        <v>929876.91050989495</v>
      </c>
      <c r="AW684">
        <v>2443.5</v>
      </c>
      <c r="AX684">
        <v>931387.116369394</v>
      </c>
      <c r="AY684">
        <v>0</v>
      </c>
      <c r="AZ684">
        <v>5514.4</v>
      </c>
      <c r="BA684">
        <v>5870747</v>
      </c>
      <c r="BB684">
        <v>5110481763400.8701</v>
      </c>
      <c r="BC684">
        <v>0</v>
      </c>
      <c r="BD684">
        <v>13064096</v>
      </c>
    </row>
    <row r="685" spans="29:56" x14ac:dyDescent="0.25">
      <c r="AC685">
        <v>1</v>
      </c>
      <c r="AD685" s="1">
        <v>43732.476261574076</v>
      </c>
      <c r="AE685" t="s">
        <v>28</v>
      </c>
      <c r="AF685">
        <v>2013</v>
      </c>
      <c r="AG685">
        <v>351</v>
      </c>
      <c r="AH685" t="s">
        <v>53</v>
      </c>
      <c r="AI685">
        <v>301</v>
      </c>
      <c r="AJ685">
        <v>500</v>
      </c>
      <c r="AK685" t="s">
        <v>85</v>
      </c>
      <c r="AL685" t="s">
        <v>51</v>
      </c>
      <c r="AM685" t="s">
        <v>74</v>
      </c>
      <c r="AN685">
        <v>30020</v>
      </c>
      <c r="AO685" t="s">
        <v>33</v>
      </c>
      <c r="AP685" t="s">
        <v>34</v>
      </c>
      <c r="AQ685">
        <v>3</v>
      </c>
      <c r="AR685">
        <v>3</v>
      </c>
      <c r="AS685">
        <v>4266.3</v>
      </c>
      <c r="AT685">
        <v>1248936.09517824</v>
      </c>
      <c r="AU685">
        <v>29112.5</v>
      </c>
      <c r="AV685">
        <v>87355296.156806096</v>
      </c>
      <c r="AW685">
        <v>3296.4</v>
      </c>
      <c r="AX685">
        <v>745619.18962370302</v>
      </c>
      <c r="AY685">
        <v>0</v>
      </c>
      <c r="AZ685">
        <v>7012</v>
      </c>
      <c r="BA685">
        <v>22494035</v>
      </c>
      <c r="BB685">
        <v>52151415417680.602</v>
      </c>
      <c r="BC685">
        <v>0</v>
      </c>
      <c r="BD685">
        <v>53568552</v>
      </c>
    </row>
    <row r="686" spans="29:56" x14ac:dyDescent="0.25">
      <c r="AC686">
        <v>1</v>
      </c>
      <c r="AD686" s="1">
        <v>43732.476261574076</v>
      </c>
      <c r="AE686" t="s">
        <v>28</v>
      </c>
      <c r="AF686">
        <v>2013</v>
      </c>
      <c r="AG686">
        <v>410</v>
      </c>
      <c r="AH686" t="s">
        <v>29</v>
      </c>
      <c r="AI686">
        <v>501</v>
      </c>
      <c r="AJ686">
        <v>700</v>
      </c>
      <c r="AK686" t="s">
        <v>73</v>
      </c>
      <c r="AL686" t="s">
        <v>31</v>
      </c>
      <c r="AM686" t="s">
        <v>74</v>
      </c>
      <c r="AN686">
        <v>30020</v>
      </c>
      <c r="AO686" t="s">
        <v>33</v>
      </c>
      <c r="AP686" t="s">
        <v>34</v>
      </c>
      <c r="AQ686">
        <v>3</v>
      </c>
      <c r="AR686">
        <v>3</v>
      </c>
      <c r="AS686">
        <v>1365.5</v>
      </c>
      <c r="AT686">
        <v>13337.980586265099</v>
      </c>
      <c r="AU686">
        <v>4208</v>
      </c>
      <c r="AV686">
        <v>28441.912557918698</v>
      </c>
      <c r="AW686">
        <v>2738.6</v>
      </c>
      <c r="AX686">
        <v>53651.271893306999</v>
      </c>
      <c r="AY686">
        <v>1741.9</v>
      </c>
      <c r="AZ686">
        <v>3735.3</v>
      </c>
      <c r="BA686">
        <v>8439530</v>
      </c>
      <c r="BB686">
        <v>114405983270.205</v>
      </c>
      <c r="BC686">
        <v>6984086</v>
      </c>
      <c r="BD686">
        <v>9894975</v>
      </c>
    </row>
    <row r="687" spans="29:56" x14ac:dyDescent="0.25">
      <c r="AC687">
        <v>1</v>
      </c>
      <c r="AD687" s="1">
        <v>43732.476261574076</v>
      </c>
      <c r="AE687" t="s">
        <v>28</v>
      </c>
      <c r="AF687">
        <v>2013</v>
      </c>
      <c r="AG687">
        <v>420</v>
      </c>
      <c r="AH687" t="s">
        <v>38</v>
      </c>
      <c r="AI687">
        <v>501</v>
      </c>
      <c r="AJ687">
        <v>700</v>
      </c>
      <c r="AK687" t="s">
        <v>76</v>
      </c>
      <c r="AL687" t="s">
        <v>40</v>
      </c>
      <c r="AM687" t="s">
        <v>74</v>
      </c>
      <c r="AN687">
        <v>30020</v>
      </c>
      <c r="AO687" t="s">
        <v>33</v>
      </c>
      <c r="AP687" t="s">
        <v>34</v>
      </c>
      <c r="AQ687">
        <v>3</v>
      </c>
      <c r="AR687">
        <v>3</v>
      </c>
      <c r="AS687">
        <v>2560.6999999999998</v>
      </c>
      <c r="AT687">
        <v>960442.26877439895</v>
      </c>
      <c r="AU687">
        <v>7118.5</v>
      </c>
      <c r="AV687">
        <v>4998870.4630880896</v>
      </c>
      <c r="AW687">
        <v>5001.6000000000004</v>
      </c>
      <c r="AX687">
        <v>3664115.4002706199</v>
      </c>
      <c r="AY687">
        <v>0</v>
      </c>
      <c r="AZ687">
        <v>13238.4</v>
      </c>
      <c r="BA687">
        <v>13903858</v>
      </c>
      <c r="BB687">
        <v>19070837304081</v>
      </c>
      <c r="BC687">
        <v>0</v>
      </c>
      <c r="BD687">
        <v>32695132</v>
      </c>
    </row>
    <row r="688" spans="29:56" x14ac:dyDescent="0.25">
      <c r="AC688">
        <v>1</v>
      </c>
      <c r="AD688" s="1">
        <v>43732.476261574076</v>
      </c>
      <c r="AE688" t="s">
        <v>28</v>
      </c>
      <c r="AF688">
        <v>2013</v>
      </c>
      <c r="AG688">
        <v>430</v>
      </c>
      <c r="AH688" t="s">
        <v>43</v>
      </c>
      <c r="AI688">
        <v>501</v>
      </c>
      <c r="AJ688">
        <v>700</v>
      </c>
      <c r="AK688" t="s">
        <v>78</v>
      </c>
      <c r="AL688" t="s">
        <v>40</v>
      </c>
      <c r="AM688" t="s">
        <v>74</v>
      </c>
      <c r="AN688">
        <v>30020</v>
      </c>
      <c r="AO688" t="s">
        <v>33</v>
      </c>
      <c r="AP688" t="s">
        <v>34</v>
      </c>
      <c r="AQ688">
        <v>2</v>
      </c>
      <c r="AR688">
        <v>2</v>
      </c>
      <c r="AS688">
        <v>1830.5</v>
      </c>
      <c r="AT688">
        <v>315081.14817869698</v>
      </c>
      <c r="AU688">
        <v>11628.5</v>
      </c>
      <c r="AV688">
        <v>7382996.9021103401</v>
      </c>
      <c r="AW688">
        <v>3193.9</v>
      </c>
      <c r="AX688">
        <v>959248.54233174305</v>
      </c>
      <c r="AY688">
        <v>0</v>
      </c>
      <c r="AZ688">
        <v>15638.3</v>
      </c>
      <c r="BA688">
        <v>20289733</v>
      </c>
      <c r="BB688">
        <v>22477158844084.602</v>
      </c>
      <c r="BC688">
        <v>0</v>
      </c>
      <c r="BD688">
        <v>80528984</v>
      </c>
    </row>
    <row r="689" spans="29:56" x14ac:dyDescent="0.25">
      <c r="AC689">
        <v>1</v>
      </c>
      <c r="AD689" s="1">
        <v>43732.476261574076</v>
      </c>
      <c r="AE689" t="s">
        <v>28</v>
      </c>
      <c r="AF689">
        <v>2013</v>
      </c>
      <c r="AG689">
        <v>440</v>
      </c>
      <c r="AH689" t="s">
        <v>49</v>
      </c>
      <c r="AI689">
        <v>501</v>
      </c>
      <c r="AJ689">
        <v>700</v>
      </c>
      <c r="AK689" t="s">
        <v>81</v>
      </c>
      <c r="AL689" t="s">
        <v>51</v>
      </c>
      <c r="AM689" t="s">
        <v>74</v>
      </c>
      <c r="AN689">
        <v>30020</v>
      </c>
      <c r="AO689" t="s">
        <v>33</v>
      </c>
      <c r="AP689" t="s">
        <v>34</v>
      </c>
      <c r="AQ689">
        <v>2</v>
      </c>
      <c r="AR689">
        <v>2</v>
      </c>
      <c r="AS689">
        <v>830.9</v>
      </c>
      <c r="AT689">
        <v>60750.062746494899</v>
      </c>
      <c r="AU689">
        <v>3192.2</v>
      </c>
      <c r="AV689">
        <v>1200994.5816438501</v>
      </c>
      <c r="AW689">
        <v>1220.8</v>
      </c>
      <c r="AX689">
        <v>131141.961958998</v>
      </c>
      <c r="AY689">
        <v>0</v>
      </c>
      <c r="AZ689">
        <v>5822</v>
      </c>
      <c r="BA689">
        <v>4690166</v>
      </c>
      <c r="BB689">
        <v>2592602848759.8198</v>
      </c>
      <c r="BC689">
        <v>0</v>
      </c>
      <c r="BD689">
        <v>25148810</v>
      </c>
    </row>
    <row r="690" spans="29:56" x14ac:dyDescent="0.25">
      <c r="AC690">
        <v>1</v>
      </c>
      <c r="AD690" s="1">
        <v>43732.476261574076</v>
      </c>
      <c r="AE690" t="s">
        <v>28</v>
      </c>
      <c r="AF690">
        <v>2013</v>
      </c>
      <c r="AG690">
        <v>450</v>
      </c>
      <c r="AH690" t="s">
        <v>53</v>
      </c>
      <c r="AI690">
        <v>501</v>
      </c>
      <c r="AJ690">
        <v>700</v>
      </c>
      <c r="AK690" t="s">
        <v>85</v>
      </c>
      <c r="AL690" t="s">
        <v>51</v>
      </c>
      <c r="AM690" t="s">
        <v>74</v>
      </c>
      <c r="AN690">
        <v>30020</v>
      </c>
      <c r="AO690" t="s">
        <v>33</v>
      </c>
      <c r="AP690" t="s">
        <v>34</v>
      </c>
      <c r="AQ690">
        <v>2</v>
      </c>
      <c r="AR690">
        <v>2</v>
      </c>
      <c r="AS690">
        <v>2272.1</v>
      </c>
      <c r="AT690">
        <v>51121.141127986797</v>
      </c>
      <c r="AU690">
        <v>5638.3</v>
      </c>
      <c r="AV690">
        <v>155924.279917726</v>
      </c>
      <c r="AW690">
        <v>2348.1</v>
      </c>
      <c r="AX690">
        <v>54599.401670038103</v>
      </c>
      <c r="AY690">
        <v>0</v>
      </c>
      <c r="AZ690">
        <v>5317</v>
      </c>
      <c r="BA690">
        <v>5826968</v>
      </c>
      <c r="BB690">
        <v>166533301125.367</v>
      </c>
      <c r="BC690">
        <v>641841</v>
      </c>
      <c r="BD690">
        <v>11012095</v>
      </c>
    </row>
    <row r="691" spans="29:56" x14ac:dyDescent="0.25">
      <c r="AC691">
        <v>1</v>
      </c>
      <c r="AD691" s="1">
        <v>43732.476261574076</v>
      </c>
      <c r="AE691" t="s">
        <v>28</v>
      </c>
      <c r="AF691">
        <v>2015</v>
      </c>
      <c r="AG691">
        <v>10</v>
      </c>
      <c r="AH691" t="s">
        <v>29</v>
      </c>
      <c r="AI691">
        <v>1</v>
      </c>
      <c r="AJ691">
        <v>100</v>
      </c>
      <c r="AK691" t="s">
        <v>30</v>
      </c>
      <c r="AL691" t="s">
        <v>31</v>
      </c>
      <c r="AM691" t="s">
        <v>32</v>
      </c>
      <c r="AN691">
        <v>30020</v>
      </c>
      <c r="AO691" t="s">
        <v>33</v>
      </c>
      <c r="AP691" t="s">
        <v>34</v>
      </c>
      <c r="AQ691">
        <v>13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</row>
    <row r="692" spans="29:56" x14ac:dyDescent="0.25">
      <c r="AC692">
        <v>1</v>
      </c>
      <c r="AD692" s="1">
        <v>43732.476261574076</v>
      </c>
      <c r="AE692" t="s">
        <v>28</v>
      </c>
      <c r="AF692">
        <v>2015</v>
      </c>
      <c r="AG692">
        <v>11</v>
      </c>
      <c r="AH692" t="s">
        <v>29</v>
      </c>
      <c r="AI692">
        <v>1</v>
      </c>
      <c r="AJ692">
        <v>100</v>
      </c>
      <c r="AK692" t="s">
        <v>35</v>
      </c>
      <c r="AL692" t="s">
        <v>31</v>
      </c>
      <c r="AM692" t="s">
        <v>32</v>
      </c>
      <c r="AN692">
        <v>30020</v>
      </c>
      <c r="AO692" t="s">
        <v>33</v>
      </c>
      <c r="AP692" t="s">
        <v>34</v>
      </c>
      <c r="AQ692">
        <v>44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</row>
    <row r="693" spans="29:56" x14ac:dyDescent="0.25">
      <c r="AC693">
        <v>1</v>
      </c>
      <c r="AD693" s="1">
        <v>43732.476261574076</v>
      </c>
      <c r="AE693" t="s">
        <v>28</v>
      </c>
      <c r="AF693">
        <v>2015</v>
      </c>
      <c r="AG693">
        <v>12</v>
      </c>
      <c r="AH693" t="s">
        <v>29</v>
      </c>
      <c r="AI693">
        <v>1</v>
      </c>
      <c r="AJ693">
        <v>100</v>
      </c>
      <c r="AK693" t="s">
        <v>36</v>
      </c>
      <c r="AL693" t="s">
        <v>31</v>
      </c>
      <c r="AM693" t="s">
        <v>32</v>
      </c>
      <c r="AN693">
        <v>30020</v>
      </c>
      <c r="AO693" t="s">
        <v>33</v>
      </c>
      <c r="AP693" t="s">
        <v>34</v>
      </c>
      <c r="AQ693">
        <v>19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</row>
    <row r="694" spans="29:56" x14ac:dyDescent="0.25">
      <c r="AC694">
        <v>1</v>
      </c>
      <c r="AD694" s="1">
        <v>43732.476261574076</v>
      </c>
      <c r="AE694" t="s">
        <v>28</v>
      </c>
      <c r="AF694">
        <v>2015</v>
      </c>
      <c r="AG694">
        <v>13</v>
      </c>
      <c r="AH694" t="s">
        <v>29</v>
      </c>
      <c r="AI694">
        <v>1</v>
      </c>
      <c r="AJ694">
        <v>100</v>
      </c>
      <c r="AK694" t="s">
        <v>37</v>
      </c>
      <c r="AL694" t="s">
        <v>31</v>
      </c>
      <c r="AM694" t="s">
        <v>32</v>
      </c>
      <c r="AN694">
        <v>30020</v>
      </c>
      <c r="AO694" t="s">
        <v>33</v>
      </c>
      <c r="AP694" t="s">
        <v>34</v>
      </c>
      <c r="AQ694">
        <v>31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</row>
    <row r="695" spans="29:56" x14ac:dyDescent="0.25">
      <c r="AC695">
        <v>1</v>
      </c>
      <c r="AD695" s="1">
        <v>43732.476261574076</v>
      </c>
      <c r="AE695" t="s">
        <v>28</v>
      </c>
      <c r="AF695">
        <v>2015</v>
      </c>
      <c r="AG695">
        <v>20</v>
      </c>
      <c r="AH695" t="s">
        <v>38</v>
      </c>
      <c r="AI695">
        <v>1</v>
      </c>
      <c r="AJ695">
        <v>100</v>
      </c>
      <c r="AK695" t="s">
        <v>39</v>
      </c>
      <c r="AL695" t="s">
        <v>40</v>
      </c>
      <c r="AM695" t="s">
        <v>32</v>
      </c>
      <c r="AN695">
        <v>30020</v>
      </c>
      <c r="AO695" t="s">
        <v>33</v>
      </c>
      <c r="AP695" t="s">
        <v>34</v>
      </c>
      <c r="AQ695">
        <v>17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</row>
    <row r="696" spans="29:56" x14ac:dyDescent="0.25">
      <c r="AC696">
        <v>1</v>
      </c>
      <c r="AD696" s="1">
        <v>43732.476261574076</v>
      </c>
      <c r="AE696" t="s">
        <v>28</v>
      </c>
      <c r="AF696">
        <v>2015</v>
      </c>
      <c r="AG696">
        <v>21</v>
      </c>
      <c r="AH696" t="s">
        <v>38</v>
      </c>
      <c r="AI696">
        <v>1</v>
      </c>
      <c r="AJ696">
        <v>100</v>
      </c>
      <c r="AK696" t="s">
        <v>41</v>
      </c>
      <c r="AL696" t="s">
        <v>40</v>
      </c>
      <c r="AM696" t="s">
        <v>32</v>
      </c>
      <c r="AN696">
        <v>30020</v>
      </c>
      <c r="AO696" t="s">
        <v>33</v>
      </c>
      <c r="AP696" t="s">
        <v>34</v>
      </c>
      <c r="AQ696">
        <v>16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</row>
    <row r="697" spans="29:56" x14ac:dyDescent="0.25">
      <c r="AC697">
        <v>1</v>
      </c>
      <c r="AD697" s="1">
        <v>43732.476261574076</v>
      </c>
      <c r="AE697" t="s">
        <v>28</v>
      </c>
      <c r="AF697">
        <v>2015</v>
      </c>
      <c r="AG697">
        <v>22</v>
      </c>
      <c r="AH697" t="s">
        <v>38</v>
      </c>
      <c r="AI697">
        <v>1</v>
      </c>
      <c r="AJ697">
        <v>100</v>
      </c>
      <c r="AK697" t="s">
        <v>42</v>
      </c>
      <c r="AL697" t="s">
        <v>40</v>
      </c>
      <c r="AM697" t="s">
        <v>32</v>
      </c>
      <c r="AN697">
        <v>30020</v>
      </c>
      <c r="AO697" t="s">
        <v>33</v>
      </c>
      <c r="AP697" t="s">
        <v>34</v>
      </c>
      <c r="AQ697">
        <v>26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29:56" x14ac:dyDescent="0.25">
      <c r="AC698">
        <v>1</v>
      </c>
      <c r="AD698" s="1">
        <v>43732.476261574076</v>
      </c>
      <c r="AE698" t="s">
        <v>28</v>
      </c>
      <c r="AF698">
        <v>2015</v>
      </c>
      <c r="AG698">
        <v>30</v>
      </c>
      <c r="AH698" t="s">
        <v>43</v>
      </c>
      <c r="AI698">
        <v>1</v>
      </c>
      <c r="AJ698">
        <v>100</v>
      </c>
      <c r="AK698" t="s">
        <v>44</v>
      </c>
      <c r="AL698" t="s">
        <v>40</v>
      </c>
      <c r="AM698" t="s">
        <v>32</v>
      </c>
      <c r="AN698">
        <v>30020</v>
      </c>
      <c r="AO698" t="s">
        <v>33</v>
      </c>
      <c r="AP698" t="s">
        <v>34</v>
      </c>
      <c r="AQ698">
        <v>19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</row>
    <row r="699" spans="29:56" x14ac:dyDescent="0.25">
      <c r="AC699">
        <v>1</v>
      </c>
      <c r="AD699" s="1">
        <v>43732.476261574076</v>
      </c>
      <c r="AE699" t="s">
        <v>28</v>
      </c>
      <c r="AF699">
        <v>2015</v>
      </c>
      <c r="AG699">
        <v>31</v>
      </c>
      <c r="AH699" t="s">
        <v>43</v>
      </c>
      <c r="AI699">
        <v>1</v>
      </c>
      <c r="AJ699">
        <v>100</v>
      </c>
      <c r="AK699" t="s">
        <v>45</v>
      </c>
      <c r="AL699" t="s">
        <v>40</v>
      </c>
      <c r="AM699" t="s">
        <v>32</v>
      </c>
      <c r="AN699">
        <v>30020</v>
      </c>
      <c r="AO699" t="s">
        <v>33</v>
      </c>
      <c r="AP699" t="s">
        <v>34</v>
      </c>
      <c r="AQ699">
        <v>33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</row>
    <row r="700" spans="29:56" x14ac:dyDescent="0.25">
      <c r="AC700">
        <v>1</v>
      </c>
      <c r="AD700" s="1">
        <v>43732.476261574076</v>
      </c>
      <c r="AE700" t="s">
        <v>28</v>
      </c>
      <c r="AF700">
        <v>2015</v>
      </c>
      <c r="AG700">
        <v>32</v>
      </c>
      <c r="AH700" t="s">
        <v>43</v>
      </c>
      <c r="AI700">
        <v>1</v>
      </c>
      <c r="AJ700">
        <v>100</v>
      </c>
      <c r="AK700" t="s">
        <v>46</v>
      </c>
      <c r="AL700" t="s">
        <v>40</v>
      </c>
      <c r="AM700" t="s">
        <v>32</v>
      </c>
      <c r="AN700">
        <v>30020</v>
      </c>
      <c r="AO700" t="s">
        <v>33</v>
      </c>
      <c r="AP700" t="s">
        <v>34</v>
      </c>
      <c r="AQ700">
        <v>15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</row>
    <row r="701" spans="29:56" x14ac:dyDescent="0.25">
      <c r="AC701">
        <v>1</v>
      </c>
      <c r="AD701" s="1">
        <v>43732.476261574076</v>
      </c>
      <c r="AE701" t="s">
        <v>28</v>
      </c>
      <c r="AF701">
        <v>2015</v>
      </c>
      <c r="AG701">
        <v>33</v>
      </c>
      <c r="AH701" t="s">
        <v>43</v>
      </c>
      <c r="AI701">
        <v>1</v>
      </c>
      <c r="AJ701">
        <v>100</v>
      </c>
      <c r="AK701" t="s">
        <v>47</v>
      </c>
      <c r="AL701" t="s">
        <v>40</v>
      </c>
      <c r="AM701" t="s">
        <v>32</v>
      </c>
      <c r="AN701">
        <v>30020</v>
      </c>
      <c r="AO701" t="s">
        <v>33</v>
      </c>
      <c r="AP701" t="s">
        <v>34</v>
      </c>
      <c r="AQ701">
        <v>9</v>
      </c>
      <c r="AR701">
        <v>2</v>
      </c>
      <c r="AS701">
        <v>7.1</v>
      </c>
      <c r="AT701">
        <v>30.448101091499701</v>
      </c>
      <c r="AU701">
        <v>21.8</v>
      </c>
      <c r="AV701">
        <v>311.58559634852202</v>
      </c>
      <c r="AW701">
        <v>37.299999999999997</v>
      </c>
      <c r="AX701">
        <v>842.45214771383701</v>
      </c>
      <c r="AY701">
        <v>0</v>
      </c>
      <c r="AZ701">
        <v>104.2</v>
      </c>
      <c r="BA701">
        <v>114587</v>
      </c>
      <c r="BB701">
        <v>8621094433.8263092</v>
      </c>
      <c r="BC701">
        <v>0</v>
      </c>
      <c r="BD701">
        <v>328698</v>
      </c>
    </row>
    <row r="702" spans="29:56" x14ac:dyDescent="0.25">
      <c r="AC702">
        <v>1</v>
      </c>
      <c r="AD702" s="1">
        <v>43732.476261574076</v>
      </c>
      <c r="AE702" t="s">
        <v>28</v>
      </c>
      <c r="AF702">
        <v>2015</v>
      </c>
      <c r="AG702">
        <v>35</v>
      </c>
      <c r="AH702" t="s">
        <v>43</v>
      </c>
      <c r="AI702">
        <v>1</v>
      </c>
      <c r="AJ702">
        <v>100</v>
      </c>
      <c r="AK702" t="s">
        <v>48</v>
      </c>
      <c r="AL702" t="s">
        <v>40</v>
      </c>
      <c r="AM702" t="s">
        <v>32</v>
      </c>
      <c r="AN702">
        <v>30020</v>
      </c>
      <c r="AO702" t="s">
        <v>33</v>
      </c>
      <c r="AP702" t="s">
        <v>34</v>
      </c>
      <c r="AQ702">
        <v>9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</row>
    <row r="703" spans="29:56" x14ac:dyDescent="0.25">
      <c r="AC703">
        <v>1</v>
      </c>
      <c r="AD703" s="1">
        <v>43732.476261574076</v>
      </c>
      <c r="AE703" t="s">
        <v>28</v>
      </c>
      <c r="AF703">
        <v>2015</v>
      </c>
      <c r="AG703">
        <v>40</v>
      </c>
      <c r="AH703" t="s">
        <v>49</v>
      </c>
      <c r="AI703">
        <v>1</v>
      </c>
      <c r="AJ703">
        <v>100</v>
      </c>
      <c r="AK703" t="s">
        <v>50</v>
      </c>
      <c r="AL703" t="s">
        <v>51</v>
      </c>
      <c r="AM703" t="s">
        <v>32</v>
      </c>
      <c r="AN703">
        <v>30020</v>
      </c>
      <c r="AO703" t="s">
        <v>33</v>
      </c>
      <c r="AP703" t="s">
        <v>34</v>
      </c>
      <c r="AQ703">
        <v>10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</row>
    <row r="704" spans="29:56" x14ac:dyDescent="0.25">
      <c r="AC704">
        <v>1</v>
      </c>
      <c r="AD704" s="1">
        <v>43732.476261574076</v>
      </c>
      <c r="AE704" t="s">
        <v>28</v>
      </c>
      <c r="AF704">
        <v>2015</v>
      </c>
      <c r="AG704">
        <v>41</v>
      </c>
      <c r="AH704" t="s">
        <v>49</v>
      </c>
      <c r="AI704">
        <v>1</v>
      </c>
      <c r="AJ704">
        <v>100</v>
      </c>
      <c r="AK704" t="s">
        <v>52</v>
      </c>
      <c r="AL704" t="s">
        <v>51</v>
      </c>
      <c r="AM704" t="s">
        <v>32</v>
      </c>
      <c r="AN704">
        <v>30020</v>
      </c>
      <c r="AO704" t="s">
        <v>33</v>
      </c>
      <c r="AP704" t="s">
        <v>34</v>
      </c>
      <c r="AQ704">
        <v>9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</row>
    <row r="705" spans="29:56" x14ac:dyDescent="0.25">
      <c r="AC705">
        <v>1</v>
      </c>
      <c r="AD705" s="1">
        <v>43732.476261574076</v>
      </c>
      <c r="AE705" t="s">
        <v>28</v>
      </c>
      <c r="AF705">
        <v>2015</v>
      </c>
      <c r="AG705">
        <v>50</v>
      </c>
      <c r="AH705" t="s">
        <v>53</v>
      </c>
      <c r="AI705">
        <v>1</v>
      </c>
      <c r="AJ705">
        <v>100</v>
      </c>
      <c r="AK705" t="s">
        <v>54</v>
      </c>
      <c r="AL705" t="s">
        <v>51</v>
      </c>
      <c r="AM705" t="s">
        <v>32</v>
      </c>
      <c r="AN705">
        <v>30020</v>
      </c>
      <c r="AO705" t="s">
        <v>33</v>
      </c>
      <c r="AP705" t="s">
        <v>34</v>
      </c>
      <c r="AQ705">
        <v>9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</row>
    <row r="706" spans="29:56" x14ac:dyDescent="0.25">
      <c r="AC706">
        <v>1</v>
      </c>
      <c r="AD706" s="1">
        <v>43732.476261574076</v>
      </c>
      <c r="AE706" t="s">
        <v>28</v>
      </c>
      <c r="AF706">
        <v>2015</v>
      </c>
      <c r="AG706">
        <v>110</v>
      </c>
      <c r="AH706" t="s">
        <v>29</v>
      </c>
      <c r="AI706">
        <v>101</v>
      </c>
      <c r="AJ706">
        <v>200</v>
      </c>
      <c r="AK706" t="s">
        <v>55</v>
      </c>
      <c r="AL706" t="s">
        <v>31</v>
      </c>
      <c r="AM706" t="s">
        <v>56</v>
      </c>
      <c r="AN706">
        <v>30020</v>
      </c>
      <c r="AO706" t="s">
        <v>33</v>
      </c>
      <c r="AP706" t="s">
        <v>34</v>
      </c>
      <c r="AQ706">
        <v>5</v>
      </c>
      <c r="AR706">
        <v>1</v>
      </c>
      <c r="AS706">
        <v>5.4</v>
      </c>
      <c r="AT706">
        <v>29.603899366371898</v>
      </c>
      <c r="AU706">
        <v>15.5</v>
      </c>
      <c r="AV706">
        <v>241.664484623444</v>
      </c>
      <c r="AW706">
        <v>23.1</v>
      </c>
      <c r="AX706">
        <v>533.54243216100895</v>
      </c>
      <c r="AY706">
        <v>0</v>
      </c>
      <c r="AZ706">
        <v>87.2</v>
      </c>
      <c r="BA706">
        <v>65996</v>
      </c>
      <c r="BB706">
        <v>4355448425.8041601</v>
      </c>
      <c r="BC706">
        <v>0</v>
      </c>
      <c r="BD706">
        <v>249200</v>
      </c>
    </row>
    <row r="707" spans="29:56" x14ac:dyDescent="0.25">
      <c r="AC707">
        <v>1</v>
      </c>
      <c r="AD707" s="1">
        <v>43732.476261574076</v>
      </c>
      <c r="AE707" t="s">
        <v>28</v>
      </c>
      <c r="AF707">
        <v>2015</v>
      </c>
      <c r="AG707">
        <v>111</v>
      </c>
      <c r="AH707" t="s">
        <v>29</v>
      </c>
      <c r="AI707">
        <v>101</v>
      </c>
      <c r="AJ707">
        <v>200</v>
      </c>
      <c r="AK707" t="s">
        <v>57</v>
      </c>
      <c r="AL707" t="s">
        <v>31</v>
      </c>
      <c r="AM707" t="s">
        <v>32</v>
      </c>
      <c r="AN707">
        <v>30020</v>
      </c>
      <c r="AO707" t="s">
        <v>33</v>
      </c>
      <c r="AP707" t="s">
        <v>34</v>
      </c>
      <c r="AQ707">
        <v>41</v>
      </c>
      <c r="AR707">
        <v>11</v>
      </c>
      <c r="AS707">
        <v>37.5</v>
      </c>
      <c r="AT707">
        <v>218.21366529175799</v>
      </c>
      <c r="AU707">
        <v>60.7</v>
      </c>
      <c r="AV707">
        <v>659.09805348780401</v>
      </c>
      <c r="AW707">
        <v>305.8</v>
      </c>
      <c r="AX707">
        <v>14507.599418076001</v>
      </c>
      <c r="AY707">
        <v>62.4</v>
      </c>
      <c r="AZ707">
        <v>549.20000000000005</v>
      </c>
      <c r="BA707">
        <v>494712</v>
      </c>
      <c r="BB707">
        <v>43819118864.302597</v>
      </c>
      <c r="BC707">
        <v>71656</v>
      </c>
      <c r="BD707">
        <v>917769</v>
      </c>
    </row>
    <row r="708" spans="29:56" x14ac:dyDescent="0.25">
      <c r="AC708">
        <v>1</v>
      </c>
      <c r="AD708" s="1">
        <v>43732.476261574076</v>
      </c>
      <c r="AE708" t="s">
        <v>28</v>
      </c>
      <c r="AF708">
        <v>2015</v>
      </c>
      <c r="AG708">
        <v>112</v>
      </c>
      <c r="AH708" t="s">
        <v>29</v>
      </c>
      <c r="AI708">
        <v>101</v>
      </c>
      <c r="AJ708">
        <v>200</v>
      </c>
      <c r="AK708" t="s">
        <v>58</v>
      </c>
      <c r="AL708" t="s">
        <v>31</v>
      </c>
      <c r="AM708" t="s">
        <v>56</v>
      </c>
      <c r="AN708">
        <v>30020</v>
      </c>
      <c r="AO708" t="s">
        <v>33</v>
      </c>
      <c r="AP708" t="s">
        <v>34</v>
      </c>
      <c r="AQ708">
        <v>4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</row>
    <row r="709" spans="29:56" x14ac:dyDescent="0.25">
      <c r="AC709">
        <v>1</v>
      </c>
      <c r="AD709" s="1">
        <v>43732.476261574076</v>
      </c>
      <c r="AE709" t="s">
        <v>28</v>
      </c>
      <c r="AF709">
        <v>2015</v>
      </c>
      <c r="AG709">
        <v>120</v>
      </c>
      <c r="AH709" t="s">
        <v>38</v>
      </c>
      <c r="AI709">
        <v>101</v>
      </c>
      <c r="AJ709">
        <v>200</v>
      </c>
      <c r="AK709" t="s">
        <v>59</v>
      </c>
      <c r="AL709" t="s">
        <v>40</v>
      </c>
      <c r="AM709" t="s">
        <v>56</v>
      </c>
      <c r="AN709">
        <v>30020</v>
      </c>
      <c r="AO709" t="s">
        <v>33</v>
      </c>
      <c r="AP709" t="s">
        <v>34</v>
      </c>
      <c r="AQ709">
        <v>20</v>
      </c>
      <c r="AR709">
        <v>2</v>
      </c>
      <c r="AS709">
        <v>11.1</v>
      </c>
      <c r="AT709">
        <v>61.2294580035678</v>
      </c>
      <c r="AU709">
        <v>20.100000000000001</v>
      </c>
      <c r="AV709">
        <v>192.77423529521201</v>
      </c>
      <c r="AW709">
        <v>122.8</v>
      </c>
      <c r="AX709">
        <v>7549.5727078231002</v>
      </c>
      <c r="AY709">
        <v>0</v>
      </c>
      <c r="AZ709">
        <v>304.60000000000002</v>
      </c>
      <c r="BA709">
        <v>222865</v>
      </c>
      <c r="BB709">
        <v>23769001931.576698</v>
      </c>
      <c r="BC709">
        <v>0</v>
      </c>
      <c r="BD709">
        <v>545547</v>
      </c>
    </row>
    <row r="710" spans="29:56" x14ac:dyDescent="0.25">
      <c r="AC710">
        <v>1</v>
      </c>
      <c r="AD710" s="1">
        <v>43732.476261574076</v>
      </c>
      <c r="AE710" t="s">
        <v>28</v>
      </c>
      <c r="AF710">
        <v>2015</v>
      </c>
      <c r="AG710">
        <v>121</v>
      </c>
      <c r="AH710" t="s">
        <v>38</v>
      </c>
      <c r="AI710">
        <v>101</v>
      </c>
      <c r="AJ710">
        <v>200</v>
      </c>
      <c r="AK710" t="s">
        <v>60</v>
      </c>
      <c r="AL710" t="s">
        <v>40</v>
      </c>
      <c r="AM710" t="s">
        <v>32</v>
      </c>
      <c r="AN710">
        <v>30020</v>
      </c>
      <c r="AO710" t="s">
        <v>33</v>
      </c>
      <c r="AP710" t="s">
        <v>34</v>
      </c>
      <c r="AQ710">
        <v>34</v>
      </c>
      <c r="AR710">
        <v>1</v>
      </c>
      <c r="AS710">
        <v>4.4000000000000004</v>
      </c>
      <c r="AT710">
        <v>19.403061456439598</v>
      </c>
      <c r="AU710">
        <v>7</v>
      </c>
      <c r="AV710">
        <v>48.886524203677503</v>
      </c>
      <c r="AW710">
        <v>34.1</v>
      </c>
      <c r="AX710">
        <v>1160.7751724417401</v>
      </c>
      <c r="AY710">
        <v>0</v>
      </c>
      <c r="AZ710">
        <v>103.6</v>
      </c>
      <c r="BA710">
        <v>54080</v>
      </c>
      <c r="BB710">
        <v>2924603609.0746799</v>
      </c>
      <c r="BC710">
        <v>0</v>
      </c>
      <c r="BD710">
        <v>164510</v>
      </c>
    </row>
    <row r="711" spans="29:56" x14ac:dyDescent="0.25">
      <c r="AC711">
        <v>1</v>
      </c>
      <c r="AD711" s="1">
        <v>43732.476261574076</v>
      </c>
      <c r="AE711" t="s">
        <v>28</v>
      </c>
      <c r="AF711">
        <v>2015</v>
      </c>
      <c r="AG711">
        <v>122</v>
      </c>
      <c r="AH711" t="s">
        <v>38</v>
      </c>
      <c r="AI711">
        <v>101</v>
      </c>
      <c r="AJ711">
        <v>200</v>
      </c>
      <c r="AK711" t="s">
        <v>61</v>
      </c>
      <c r="AL711" t="s">
        <v>40</v>
      </c>
      <c r="AM711" t="s">
        <v>32</v>
      </c>
      <c r="AN711">
        <v>30020</v>
      </c>
      <c r="AO711" t="s">
        <v>33</v>
      </c>
      <c r="AP711" t="s">
        <v>34</v>
      </c>
      <c r="AQ711">
        <v>32</v>
      </c>
      <c r="AR711">
        <v>6</v>
      </c>
      <c r="AS711">
        <v>147.1</v>
      </c>
      <c r="AT711">
        <v>19432.4132549069</v>
      </c>
      <c r="AU711">
        <v>283.3</v>
      </c>
      <c r="AV711">
        <v>70822.968952936702</v>
      </c>
      <c r="AW711">
        <v>737.1</v>
      </c>
      <c r="AX711">
        <v>487899.22455547599</v>
      </c>
      <c r="AY711">
        <v>0</v>
      </c>
      <c r="AZ711">
        <v>2163.5</v>
      </c>
      <c r="BA711">
        <v>1419503</v>
      </c>
      <c r="BB711">
        <v>1778187360446.8101</v>
      </c>
      <c r="BC711">
        <v>0</v>
      </c>
      <c r="BD711">
        <v>4142484</v>
      </c>
    </row>
    <row r="712" spans="29:56" x14ac:dyDescent="0.25">
      <c r="AC712">
        <v>1</v>
      </c>
      <c r="AD712" s="1">
        <v>43732.476261574076</v>
      </c>
      <c r="AE712" t="s">
        <v>28</v>
      </c>
      <c r="AF712">
        <v>2015</v>
      </c>
      <c r="AG712">
        <v>130</v>
      </c>
      <c r="AH712" t="s">
        <v>43</v>
      </c>
      <c r="AI712">
        <v>101</v>
      </c>
      <c r="AJ712">
        <v>200</v>
      </c>
      <c r="AK712" t="s">
        <v>62</v>
      </c>
      <c r="AL712" t="s">
        <v>40</v>
      </c>
      <c r="AM712" t="s">
        <v>56</v>
      </c>
      <c r="AN712">
        <v>30020</v>
      </c>
      <c r="AO712" t="s">
        <v>33</v>
      </c>
      <c r="AP712" t="s">
        <v>34</v>
      </c>
      <c r="AQ712">
        <v>29</v>
      </c>
      <c r="AR712">
        <v>1</v>
      </c>
      <c r="AS712">
        <v>2.1</v>
      </c>
      <c r="AT712">
        <v>4.3519260642077899</v>
      </c>
      <c r="AU712">
        <v>4.5</v>
      </c>
      <c r="AV712">
        <v>20.2718982339786</v>
      </c>
      <c r="AW712">
        <v>16.5</v>
      </c>
      <c r="AX712">
        <v>272.41396314909298</v>
      </c>
      <c r="AY712">
        <v>0</v>
      </c>
      <c r="AZ712">
        <v>50.3</v>
      </c>
      <c r="BA712">
        <v>35622</v>
      </c>
      <c r="BB712">
        <v>1268943464.80091</v>
      </c>
      <c r="BC712">
        <v>0</v>
      </c>
      <c r="BD712">
        <v>108577</v>
      </c>
    </row>
    <row r="713" spans="29:56" x14ac:dyDescent="0.25">
      <c r="AC713">
        <v>1</v>
      </c>
      <c r="AD713" s="1">
        <v>43732.476261574076</v>
      </c>
      <c r="AE713" t="s">
        <v>28</v>
      </c>
      <c r="AF713">
        <v>2015</v>
      </c>
      <c r="AG713">
        <v>131</v>
      </c>
      <c r="AH713" t="s">
        <v>43</v>
      </c>
      <c r="AI713">
        <v>101</v>
      </c>
      <c r="AJ713">
        <v>200</v>
      </c>
      <c r="AK713" t="s">
        <v>63</v>
      </c>
      <c r="AL713" t="s">
        <v>40</v>
      </c>
      <c r="AM713" t="s">
        <v>32</v>
      </c>
      <c r="AN713">
        <v>30020</v>
      </c>
      <c r="AO713" t="s">
        <v>33</v>
      </c>
      <c r="AP713" t="s">
        <v>34</v>
      </c>
      <c r="AQ713">
        <v>33</v>
      </c>
      <c r="AR713">
        <v>5</v>
      </c>
      <c r="AS713">
        <v>117</v>
      </c>
      <c r="AT713">
        <v>4056.1211010410002</v>
      </c>
      <c r="AU713">
        <v>387.2</v>
      </c>
      <c r="AV713">
        <v>60363.733886492199</v>
      </c>
      <c r="AW713">
        <v>858</v>
      </c>
      <c r="AX713">
        <v>218311.77169995001</v>
      </c>
      <c r="AY713">
        <v>0</v>
      </c>
      <c r="AZ713">
        <v>1812.1</v>
      </c>
      <c r="BA713">
        <v>2840396</v>
      </c>
      <c r="BB713">
        <v>3248944832490.8901</v>
      </c>
      <c r="BC713">
        <v>0</v>
      </c>
      <c r="BD713">
        <v>6521066</v>
      </c>
    </row>
    <row r="714" spans="29:56" x14ac:dyDescent="0.25">
      <c r="AC714">
        <v>1</v>
      </c>
      <c r="AD714" s="1">
        <v>43732.476261574076</v>
      </c>
      <c r="AE714" t="s">
        <v>28</v>
      </c>
      <c r="AF714">
        <v>2015</v>
      </c>
      <c r="AG714">
        <v>132</v>
      </c>
      <c r="AH714" t="s">
        <v>43</v>
      </c>
      <c r="AI714">
        <v>101</v>
      </c>
      <c r="AJ714">
        <v>200</v>
      </c>
      <c r="AK714" t="s">
        <v>64</v>
      </c>
      <c r="AL714" t="s">
        <v>40</v>
      </c>
      <c r="AM714" t="s">
        <v>32</v>
      </c>
      <c r="AN714">
        <v>30020</v>
      </c>
      <c r="AO714" t="s">
        <v>33</v>
      </c>
      <c r="AP714" t="s">
        <v>34</v>
      </c>
      <c r="AQ714">
        <v>18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</row>
    <row r="715" spans="29:56" x14ac:dyDescent="0.25">
      <c r="AC715">
        <v>1</v>
      </c>
      <c r="AD715" s="1">
        <v>43732.476261574076</v>
      </c>
      <c r="AE715" t="s">
        <v>28</v>
      </c>
      <c r="AF715">
        <v>2015</v>
      </c>
      <c r="AG715">
        <v>133</v>
      </c>
      <c r="AH715" t="s">
        <v>43</v>
      </c>
      <c r="AI715">
        <v>101</v>
      </c>
      <c r="AJ715">
        <v>200</v>
      </c>
      <c r="AK715" t="s">
        <v>65</v>
      </c>
      <c r="AL715" t="s">
        <v>40</v>
      </c>
      <c r="AM715" t="s">
        <v>32</v>
      </c>
      <c r="AN715">
        <v>30020</v>
      </c>
      <c r="AO715" t="s">
        <v>33</v>
      </c>
      <c r="AP715" t="s">
        <v>34</v>
      </c>
      <c r="AQ715">
        <v>15</v>
      </c>
      <c r="AR715">
        <v>6</v>
      </c>
      <c r="AS715">
        <v>133.30000000000001</v>
      </c>
      <c r="AT715">
        <v>4091.0713974241398</v>
      </c>
      <c r="AU715">
        <v>372.9</v>
      </c>
      <c r="AV715">
        <v>32496.6811040231</v>
      </c>
      <c r="AW715">
        <v>1610</v>
      </c>
      <c r="AX715">
        <v>596699.92410744994</v>
      </c>
      <c r="AY715">
        <v>0</v>
      </c>
      <c r="AZ715">
        <v>3266.9</v>
      </c>
      <c r="BA715">
        <v>4504099</v>
      </c>
      <c r="BB715">
        <v>4739777252658.9404</v>
      </c>
      <c r="BC715">
        <v>0</v>
      </c>
      <c r="BD715">
        <v>9173985</v>
      </c>
    </row>
    <row r="716" spans="29:56" x14ac:dyDescent="0.25">
      <c r="AC716">
        <v>1</v>
      </c>
      <c r="AD716" s="1">
        <v>43732.476261574076</v>
      </c>
      <c r="AE716" t="s">
        <v>28</v>
      </c>
      <c r="AF716">
        <v>2015</v>
      </c>
      <c r="AG716">
        <v>134</v>
      </c>
      <c r="AH716" t="s">
        <v>43</v>
      </c>
      <c r="AI716">
        <v>101</v>
      </c>
      <c r="AJ716">
        <v>200</v>
      </c>
      <c r="AK716" t="s">
        <v>66</v>
      </c>
      <c r="AL716" t="s">
        <v>40</v>
      </c>
      <c r="AM716" t="s">
        <v>32</v>
      </c>
      <c r="AN716">
        <v>30020</v>
      </c>
      <c r="AO716" t="s">
        <v>33</v>
      </c>
      <c r="AP716" t="s">
        <v>34</v>
      </c>
      <c r="AQ716">
        <v>32</v>
      </c>
      <c r="AR716">
        <v>1</v>
      </c>
      <c r="AS716">
        <v>0.4</v>
      </c>
      <c r="AT716">
        <v>0.130289340148492</v>
      </c>
      <c r="AU716">
        <v>1.5</v>
      </c>
      <c r="AV716">
        <v>2.15297343096855</v>
      </c>
      <c r="AW716">
        <v>1.8</v>
      </c>
      <c r="AX716">
        <v>3.2909427369696802</v>
      </c>
      <c r="AY716">
        <v>0</v>
      </c>
      <c r="AZ716">
        <v>5.5</v>
      </c>
      <c r="BA716">
        <v>7374</v>
      </c>
      <c r="BB716">
        <v>54381365.869681999</v>
      </c>
      <c r="BC716">
        <v>0</v>
      </c>
      <c r="BD716">
        <v>22433</v>
      </c>
    </row>
    <row r="717" spans="29:56" x14ac:dyDescent="0.25">
      <c r="AC717">
        <v>1</v>
      </c>
      <c r="AD717" s="1">
        <v>43732.476261574076</v>
      </c>
      <c r="AE717" t="s">
        <v>28</v>
      </c>
      <c r="AF717">
        <v>2015</v>
      </c>
      <c r="AG717">
        <v>140</v>
      </c>
      <c r="AH717" t="s">
        <v>49</v>
      </c>
      <c r="AI717">
        <v>101</v>
      </c>
      <c r="AJ717">
        <v>200</v>
      </c>
      <c r="AK717" t="s">
        <v>67</v>
      </c>
      <c r="AL717" t="s">
        <v>51</v>
      </c>
      <c r="AM717" t="s">
        <v>32</v>
      </c>
      <c r="AN717">
        <v>30020</v>
      </c>
      <c r="AO717" t="s">
        <v>33</v>
      </c>
      <c r="AP717" t="s">
        <v>34</v>
      </c>
      <c r="AQ717">
        <v>6</v>
      </c>
      <c r="AR717">
        <v>1</v>
      </c>
      <c r="AS717">
        <v>226.4</v>
      </c>
      <c r="AT717">
        <v>51256.491252592401</v>
      </c>
      <c r="AU717">
        <v>379.2</v>
      </c>
      <c r="AV717">
        <v>143795.84152948699</v>
      </c>
      <c r="AW717">
        <v>1663</v>
      </c>
      <c r="AX717">
        <v>2765693.2862627301</v>
      </c>
      <c r="AY717">
        <v>0</v>
      </c>
      <c r="AZ717">
        <v>5938.7</v>
      </c>
      <c r="BA717">
        <v>2785484</v>
      </c>
      <c r="BB717">
        <v>7758923480554.9902</v>
      </c>
      <c r="BC717">
        <v>0</v>
      </c>
      <c r="BD717">
        <v>9946965</v>
      </c>
    </row>
    <row r="718" spans="29:56" x14ac:dyDescent="0.25">
      <c r="AC718">
        <v>1</v>
      </c>
      <c r="AD718" s="1">
        <v>43732.476261574076</v>
      </c>
      <c r="AE718" t="s">
        <v>28</v>
      </c>
      <c r="AF718">
        <v>2015</v>
      </c>
      <c r="AG718">
        <v>141</v>
      </c>
      <c r="AH718" t="s">
        <v>49</v>
      </c>
      <c r="AI718">
        <v>101</v>
      </c>
      <c r="AJ718">
        <v>200</v>
      </c>
      <c r="AK718" t="s">
        <v>68</v>
      </c>
      <c r="AL718" t="s">
        <v>51</v>
      </c>
      <c r="AM718" t="s">
        <v>32</v>
      </c>
      <c r="AN718">
        <v>30020</v>
      </c>
      <c r="AO718" t="s">
        <v>33</v>
      </c>
      <c r="AP718" t="s">
        <v>34</v>
      </c>
      <c r="AQ718">
        <v>8</v>
      </c>
      <c r="AR718">
        <v>6</v>
      </c>
      <c r="AS718">
        <v>197.7</v>
      </c>
      <c r="AT718">
        <v>6260.4979165580098</v>
      </c>
      <c r="AU718">
        <v>1350.3</v>
      </c>
      <c r="AV718">
        <v>294100.70891395101</v>
      </c>
      <c r="AW718">
        <v>1043</v>
      </c>
      <c r="AX718">
        <v>174305.18571413599</v>
      </c>
      <c r="AY718">
        <v>55.6</v>
      </c>
      <c r="AZ718">
        <v>2030.4</v>
      </c>
      <c r="BA718">
        <v>7124765</v>
      </c>
      <c r="BB718">
        <v>8188370856305.5898</v>
      </c>
      <c r="BC718">
        <v>357240</v>
      </c>
      <c r="BD718">
        <v>13892290</v>
      </c>
    </row>
    <row r="719" spans="29:56" x14ac:dyDescent="0.25">
      <c r="AC719">
        <v>1</v>
      </c>
      <c r="AD719" s="1">
        <v>43732.476261574076</v>
      </c>
      <c r="AE719" t="s">
        <v>28</v>
      </c>
      <c r="AF719">
        <v>2015</v>
      </c>
      <c r="AG719">
        <v>142</v>
      </c>
      <c r="AH719" t="s">
        <v>49</v>
      </c>
      <c r="AI719">
        <v>101</v>
      </c>
      <c r="AJ719">
        <v>200</v>
      </c>
      <c r="AK719" t="s">
        <v>69</v>
      </c>
      <c r="AL719" t="s">
        <v>51</v>
      </c>
      <c r="AM719" t="s">
        <v>32</v>
      </c>
      <c r="AN719">
        <v>30020</v>
      </c>
      <c r="AO719" t="s">
        <v>33</v>
      </c>
      <c r="AP719" t="s">
        <v>34</v>
      </c>
      <c r="AQ719">
        <v>8</v>
      </c>
      <c r="AR719">
        <v>1</v>
      </c>
      <c r="AS719">
        <v>34.9</v>
      </c>
      <c r="AT719">
        <v>1220.63044957957</v>
      </c>
      <c r="AU719">
        <v>188.3</v>
      </c>
      <c r="AV719">
        <v>35451.635560954201</v>
      </c>
      <c r="AW719">
        <v>315.60000000000002</v>
      </c>
      <c r="AX719">
        <v>99573.282742762196</v>
      </c>
      <c r="AY719">
        <v>0</v>
      </c>
      <c r="AZ719">
        <v>1061.8</v>
      </c>
      <c r="BA719">
        <v>1700582</v>
      </c>
      <c r="BB719">
        <v>2891977447080.8398</v>
      </c>
      <c r="BC719">
        <v>0</v>
      </c>
      <c r="BD719">
        <v>5722457</v>
      </c>
    </row>
    <row r="720" spans="29:56" x14ac:dyDescent="0.25">
      <c r="AC720">
        <v>1</v>
      </c>
      <c r="AD720" s="1">
        <v>43732.476261574076</v>
      </c>
      <c r="AE720" t="s">
        <v>28</v>
      </c>
      <c r="AF720">
        <v>2015</v>
      </c>
      <c r="AG720">
        <v>143</v>
      </c>
      <c r="AH720" t="s">
        <v>49</v>
      </c>
      <c r="AI720">
        <v>101</v>
      </c>
      <c r="AJ720">
        <v>200</v>
      </c>
      <c r="AK720" t="s">
        <v>70</v>
      </c>
      <c r="AL720" t="s">
        <v>51</v>
      </c>
      <c r="AM720" t="s">
        <v>32</v>
      </c>
      <c r="AN720">
        <v>30020</v>
      </c>
      <c r="AO720" t="s">
        <v>33</v>
      </c>
      <c r="AP720" t="s">
        <v>34</v>
      </c>
      <c r="AQ720">
        <v>9</v>
      </c>
      <c r="AR720">
        <v>2</v>
      </c>
      <c r="AS720">
        <v>48.3</v>
      </c>
      <c r="AT720">
        <v>2094.9608873417101</v>
      </c>
      <c r="AU720">
        <v>157.30000000000001</v>
      </c>
      <c r="AV720">
        <v>21767.443554294299</v>
      </c>
      <c r="AW720">
        <v>373.2</v>
      </c>
      <c r="AX720">
        <v>125100.03496869899</v>
      </c>
      <c r="AY720">
        <v>0</v>
      </c>
      <c r="AZ720">
        <v>1188.8</v>
      </c>
      <c r="BA720">
        <v>1215821</v>
      </c>
      <c r="BB720">
        <v>1299837131220.5</v>
      </c>
      <c r="BC720">
        <v>0</v>
      </c>
      <c r="BD720">
        <v>3844900</v>
      </c>
    </row>
    <row r="721" spans="29:56" x14ac:dyDescent="0.25">
      <c r="AC721">
        <v>1</v>
      </c>
      <c r="AD721" s="1">
        <v>43732.476261574076</v>
      </c>
      <c r="AE721" t="s">
        <v>28</v>
      </c>
      <c r="AF721">
        <v>2015</v>
      </c>
      <c r="AG721">
        <v>150</v>
      </c>
      <c r="AH721" t="s">
        <v>53</v>
      </c>
      <c r="AI721">
        <v>101</v>
      </c>
      <c r="AJ721">
        <v>200</v>
      </c>
      <c r="AK721" t="s">
        <v>71</v>
      </c>
      <c r="AL721" t="s">
        <v>51</v>
      </c>
      <c r="AM721" t="s">
        <v>32</v>
      </c>
      <c r="AN721">
        <v>30020</v>
      </c>
      <c r="AO721" t="s">
        <v>33</v>
      </c>
      <c r="AP721" t="s">
        <v>34</v>
      </c>
      <c r="AQ721">
        <v>11</v>
      </c>
      <c r="AR721">
        <v>5</v>
      </c>
      <c r="AS721">
        <v>131.9</v>
      </c>
      <c r="AT721">
        <v>10807.068745139401</v>
      </c>
      <c r="AU721">
        <v>911.1</v>
      </c>
      <c r="AV721">
        <v>553401.78175202105</v>
      </c>
      <c r="AW721">
        <v>553.6</v>
      </c>
      <c r="AX721">
        <v>190308.39434032</v>
      </c>
      <c r="AY721">
        <v>0</v>
      </c>
      <c r="AZ721">
        <v>1525.6</v>
      </c>
      <c r="BA721">
        <v>3823496</v>
      </c>
      <c r="BB721">
        <v>9745196129863.3301</v>
      </c>
      <c r="BC721">
        <v>0</v>
      </c>
      <c r="BD721">
        <v>10778710</v>
      </c>
    </row>
    <row r="722" spans="29:56" x14ac:dyDescent="0.25">
      <c r="AC722">
        <v>1</v>
      </c>
      <c r="AD722" s="1">
        <v>43732.476261574076</v>
      </c>
      <c r="AE722" t="s">
        <v>28</v>
      </c>
      <c r="AF722">
        <v>2015</v>
      </c>
      <c r="AG722">
        <v>151</v>
      </c>
      <c r="AH722" t="s">
        <v>53</v>
      </c>
      <c r="AI722">
        <v>101</v>
      </c>
      <c r="AJ722">
        <v>200</v>
      </c>
      <c r="AK722" t="s">
        <v>72</v>
      </c>
      <c r="AL722" t="s">
        <v>51</v>
      </c>
      <c r="AM722" t="s">
        <v>32</v>
      </c>
      <c r="AN722">
        <v>30020</v>
      </c>
      <c r="AO722" t="s">
        <v>33</v>
      </c>
      <c r="AP722" t="s">
        <v>34</v>
      </c>
      <c r="AQ722">
        <v>16</v>
      </c>
      <c r="AR722">
        <v>1</v>
      </c>
      <c r="AS722">
        <v>0.9</v>
      </c>
      <c r="AT722">
        <v>0.84552270295674903</v>
      </c>
      <c r="AU722">
        <v>2.7</v>
      </c>
      <c r="AV722">
        <v>7.0627376704596596</v>
      </c>
      <c r="AW722">
        <v>6.3</v>
      </c>
      <c r="AX722">
        <v>40.1136220283691</v>
      </c>
      <c r="AY722">
        <v>0</v>
      </c>
      <c r="AZ722">
        <v>19.8</v>
      </c>
      <c r="BA722">
        <v>18305</v>
      </c>
      <c r="BB722">
        <v>335073190.11969298</v>
      </c>
      <c r="BC722">
        <v>0</v>
      </c>
      <c r="BD722">
        <v>57313</v>
      </c>
    </row>
    <row r="723" spans="29:56" x14ac:dyDescent="0.25">
      <c r="AC723">
        <v>1</v>
      </c>
      <c r="AD723" s="1">
        <v>43732.476261574076</v>
      </c>
      <c r="AE723" t="s">
        <v>28</v>
      </c>
      <c r="AF723">
        <v>2015</v>
      </c>
      <c r="AG723">
        <v>210</v>
      </c>
      <c r="AH723" t="s">
        <v>29</v>
      </c>
      <c r="AI723">
        <v>201</v>
      </c>
      <c r="AJ723">
        <v>300</v>
      </c>
      <c r="AK723" t="s">
        <v>73</v>
      </c>
      <c r="AL723" t="s">
        <v>31</v>
      </c>
      <c r="AM723" t="s">
        <v>74</v>
      </c>
      <c r="AN723">
        <v>30020</v>
      </c>
      <c r="AO723" t="s">
        <v>33</v>
      </c>
      <c r="AP723" t="s">
        <v>34</v>
      </c>
      <c r="AQ723">
        <v>21</v>
      </c>
      <c r="AR723">
        <v>15</v>
      </c>
      <c r="AS723">
        <v>1642.1</v>
      </c>
      <c r="AT723">
        <v>228561.51885902701</v>
      </c>
      <c r="AU723">
        <v>7413</v>
      </c>
      <c r="AV723">
        <v>4261965.4460764304</v>
      </c>
      <c r="AW723">
        <v>4578.2</v>
      </c>
      <c r="AX723">
        <v>1776530.88983017</v>
      </c>
      <c r="AY723">
        <v>1797.9</v>
      </c>
      <c r="AZ723">
        <v>7358.6</v>
      </c>
      <c r="BA723">
        <v>20666930</v>
      </c>
      <c r="BB723">
        <v>33126806752686.801</v>
      </c>
      <c r="BC723">
        <v>8660771</v>
      </c>
      <c r="BD723">
        <v>32673089</v>
      </c>
    </row>
    <row r="724" spans="29:56" x14ac:dyDescent="0.25">
      <c r="AC724">
        <v>1</v>
      </c>
      <c r="AD724" s="1">
        <v>43732.476261574076</v>
      </c>
      <c r="AE724" t="s">
        <v>28</v>
      </c>
      <c r="AF724">
        <v>2015</v>
      </c>
      <c r="AG724">
        <v>220</v>
      </c>
      <c r="AH724" t="s">
        <v>38</v>
      </c>
      <c r="AI724">
        <v>201</v>
      </c>
      <c r="AJ724">
        <v>300</v>
      </c>
      <c r="AK724" t="s">
        <v>75</v>
      </c>
      <c r="AL724" t="s">
        <v>40</v>
      </c>
      <c r="AM724" t="s">
        <v>56</v>
      </c>
      <c r="AN724">
        <v>30020</v>
      </c>
      <c r="AO724" t="s">
        <v>33</v>
      </c>
      <c r="AP724" t="s">
        <v>34</v>
      </c>
      <c r="AQ724">
        <v>11</v>
      </c>
      <c r="AR724">
        <v>8</v>
      </c>
      <c r="AS724">
        <v>389.6</v>
      </c>
      <c r="AT724">
        <v>79023.415822574694</v>
      </c>
      <c r="AU724">
        <v>858.7</v>
      </c>
      <c r="AV724">
        <v>485277.71198425099</v>
      </c>
      <c r="AW724">
        <v>3902.5</v>
      </c>
      <c r="AX724">
        <v>7930475.20686391</v>
      </c>
      <c r="AY724">
        <v>0</v>
      </c>
      <c r="AZ724">
        <v>10176.799999999999</v>
      </c>
      <c r="BA724">
        <v>8602245</v>
      </c>
      <c r="BB724">
        <v>48700537976939</v>
      </c>
      <c r="BC724">
        <v>0</v>
      </c>
      <c r="BD724">
        <v>24150515</v>
      </c>
    </row>
    <row r="725" spans="29:56" x14ac:dyDescent="0.25">
      <c r="AC725">
        <v>1</v>
      </c>
      <c r="AD725" s="1">
        <v>43732.476261574076</v>
      </c>
      <c r="AE725" t="s">
        <v>28</v>
      </c>
      <c r="AF725">
        <v>2015</v>
      </c>
      <c r="AG725">
        <v>221</v>
      </c>
      <c r="AH725" t="s">
        <v>38</v>
      </c>
      <c r="AI725">
        <v>201</v>
      </c>
      <c r="AJ725">
        <v>300</v>
      </c>
      <c r="AK725" t="s">
        <v>76</v>
      </c>
      <c r="AL725" t="s">
        <v>40</v>
      </c>
      <c r="AM725" t="s">
        <v>74</v>
      </c>
      <c r="AN725">
        <v>30020</v>
      </c>
      <c r="AO725" t="s">
        <v>33</v>
      </c>
      <c r="AP725" t="s">
        <v>34</v>
      </c>
      <c r="AQ725">
        <v>10</v>
      </c>
      <c r="AR725">
        <v>9</v>
      </c>
      <c r="AS725">
        <v>1753.1</v>
      </c>
      <c r="AT725">
        <v>125353.496363411</v>
      </c>
      <c r="AU725">
        <v>6441.3</v>
      </c>
      <c r="AV725">
        <v>1629455.70785046</v>
      </c>
      <c r="AW725">
        <v>2679.2</v>
      </c>
      <c r="AX725">
        <v>292793.25406327599</v>
      </c>
      <c r="AY725">
        <v>1455.3</v>
      </c>
      <c r="AZ725">
        <v>3903.2</v>
      </c>
      <c r="BA725">
        <v>9844360</v>
      </c>
      <c r="BB725">
        <v>3805985895043.3901</v>
      </c>
      <c r="BC725">
        <v>5431438</v>
      </c>
      <c r="BD725">
        <v>14257281</v>
      </c>
    </row>
    <row r="726" spans="29:56" x14ac:dyDescent="0.25">
      <c r="AC726">
        <v>1</v>
      </c>
      <c r="AD726" s="1">
        <v>43732.476261574076</v>
      </c>
      <c r="AE726" t="s">
        <v>28</v>
      </c>
      <c r="AF726">
        <v>2015</v>
      </c>
      <c r="AG726">
        <v>230</v>
      </c>
      <c r="AH726" t="s">
        <v>43</v>
      </c>
      <c r="AI726">
        <v>201</v>
      </c>
      <c r="AJ726">
        <v>300</v>
      </c>
      <c r="AK726" t="s">
        <v>77</v>
      </c>
      <c r="AL726" t="s">
        <v>40</v>
      </c>
      <c r="AM726" t="s">
        <v>56</v>
      </c>
      <c r="AN726">
        <v>30020</v>
      </c>
      <c r="AO726" t="s">
        <v>33</v>
      </c>
      <c r="AP726" t="s">
        <v>34</v>
      </c>
      <c r="AQ726">
        <v>16</v>
      </c>
      <c r="AR726">
        <v>15</v>
      </c>
      <c r="AS726">
        <v>1306.3</v>
      </c>
      <c r="AT726">
        <v>32156.3466738233</v>
      </c>
      <c r="AU726">
        <v>3706.9</v>
      </c>
      <c r="AV726">
        <v>380596.73499296402</v>
      </c>
      <c r="AW726">
        <v>8699.1</v>
      </c>
      <c r="AX726">
        <v>1426082.76573187</v>
      </c>
      <c r="AY726">
        <v>6154.3</v>
      </c>
      <c r="AZ726">
        <v>11243.9</v>
      </c>
      <c r="BA726">
        <v>24686091</v>
      </c>
      <c r="BB726">
        <v>16878859093440.4</v>
      </c>
      <c r="BC726">
        <v>15931115</v>
      </c>
      <c r="BD726">
        <v>33441068</v>
      </c>
    </row>
    <row r="727" spans="29:56" x14ac:dyDescent="0.25">
      <c r="AC727">
        <v>1</v>
      </c>
      <c r="AD727" s="1">
        <v>43732.476261574076</v>
      </c>
      <c r="AE727" t="s">
        <v>28</v>
      </c>
      <c r="AF727">
        <v>2015</v>
      </c>
      <c r="AG727">
        <v>231</v>
      </c>
      <c r="AH727" t="s">
        <v>43</v>
      </c>
      <c r="AI727">
        <v>201</v>
      </c>
      <c r="AJ727">
        <v>300</v>
      </c>
      <c r="AK727" t="s">
        <v>78</v>
      </c>
      <c r="AL727" t="s">
        <v>40</v>
      </c>
      <c r="AM727" t="s">
        <v>74</v>
      </c>
      <c r="AN727">
        <v>30020</v>
      </c>
      <c r="AO727" t="s">
        <v>33</v>
      </c>
      <c r="AP727" t="s">
        <v>34</v>
      </c>
      <c r="AQ727">
        <v>8</v>
      </c>
      <c r="AR727">
        <v>8</v>
      </c>
      <c r="AS727">
        <v>2052.1999999999998</v>
      </c>
      <c r="AT727">
        <v>310316.66313519899</v>
      </c>
      <c r="AU727">
        <v>7574.2</v>
      </c>
      <c r="AV727">
        <v>3473744.8042428</v>
      </c>
      <c r="AW727">
        <v>3329.9</v>
      </c>
      <c r="AX727">
        <v>817025.35465862404</v>
      </c>
      <c r="AY727">
        <v>1192.2</v>
      </c>
      <c r="AZ727">
        <v>5467.6</v>
      </c>
      <c r="BA727">
        <v>12289953</v>
      </c>
      <c r="BB727">
        <v>9145939995634.4102</v>
      </c>
      <c r="BC727">
        <v>5137659</v>
      </c>
      <c r="BD727">
        <v>19442246</v>
      </c>
    </row>
    <row r="728" spans="29:56" x14ac:dyDescent="0.25">
      <c r="AC728">
        <v>1</v>
      </c>
      <c r="AD728" s="1">
        <v>43732.476261574076</v>
      </c>
      <c r="AE728" t="s">
        <v>28</v>
      </c>
      <c r="AF728">
        <v>2015</v>
      </c>
      <c r="AG728">
        <v>232</v>
      </c>
      <c r="AH728" t="s">
        <v>43</v>
      </c>
      <c r="AI728">
        <v>201</v>
      </c>
      <c r="AJ728">
        <v>300</v>
      </c>
      <c r="AK728" t="s">
        <v>79</v>
      </c>
      <c r="AL728" t="s">
        <v>40</v>
      </c>
      <c r="AM728" t="s">
        <v>56</v>
      </c>
      <c r="AN728">
        <v>30020</v>
      </c>
      <c r="AO728" t="s">
        <v>33</v>
      </c>
      <c r="AP728" t="s">
        <v>34</v>
      </c>
      <c r="AQ728">
        <v>4</v>
      </c>
      <c r="AR728">
        <v>1</v>
      </c>
      <c r="AS728">
        <v>7.4</v>
      </c>
      <c r="AT728">
        <v>55.4048691078833</v>
      </c>
      <c r="AU728">
        <v>10.3</v>
      </c>
      <c r="AV728">
        <v>106.87667651983701</v>
      </c>
      <c r="AW728">
        <v>23.9</v>
      </c>
      <c r="AX728">
        <v>570.26683115395394</v>
      </c>
      <c r="AY728">
        <v>0</v>
      </c>
      <c r="AZ728">
        <v>99.9</v>
      </c>
      <c r="BA728">
        <v>33167</v>
      </c>
      <c r="BB728">
        <v>1100051757.6272299</v>
      </c>
      <c r="BC728">
        <v>0</v>
      </c>
      <c r="BD728">
        <v>138705</v>
      </c>
    </row>
    <row r="729" spans="29:56" x14ac:dyDescent="0.25">
      <c r="AC729">
        <v>1</v>
      </c>
      <c r="AD729" s="1">
        <v>43732.476261574076</v>
      </c>
      <c r="AE729" t="s">
        <v>28</v>
      </c>
      <c r="AF729">
        <v>2015</v>
      </c>
      <c r="AG729">
        <v>240</v>
      </c>
      <c r="AH729" t="s">
        <v>49</v>
      </c>
      <c r="AI729">
        <v>201</v>
      </c>
      <c r="AJ729">
        <v>300</v>
      </c>
      <c r="AK729" t="s">
        <v>80</v>
      </c>
      <c r="AL729" t="s">
        <v>51</v>
      </c>
      <c r="AM729" t="s">
        <v>56</v>
      </c>
      <c r="AN729">
        <v>30020</v>
      </c>
      <c r="AO729" t="s">
        <v>33</v>
      </c>
      <c r="AP729" t="s">
        <v>34</v>
      </c>
      <c r="AQ729">
        <v>9</v>
      </c>
      <c r="AR729">
        <v>9</v>
      </c>
      <c r="AS729">
        <v>927.5</v>
      </c>
      <c r="AT729">
        <v>36076.997595716399</v>
      </c>
      <c r="AU729">
        <v>3150.4</v>
      </c>
      <c r="AV729">
        <v>605358.24145891401</v>
      </c>
      <c r="AW729">
        <v>2822.1</v>
      </c>
      <c r="AX729">
        <v>334002.34260362497</v>
      </c>
      <c r="AY729">
        <v>1489.3</v>
      </c>
      <c r="AZ729">
        <v>4154.8</v>
      </c>
      <c r="BA729">
        <v>9585754</v>
      </c>
      <c r="BB729">
        <v>5604431749766.6504</v>
      </c>
      <c r="BC729">
        <v>4126603</v>
      </c>
      <c r="BD729">
        <v>15044905</v>
      </c>
    </row>
    <row r="730" spans="29:56" x14ac:dyDescent="0.25">
      <c r="AC730">
        <v>1</v>
      </c>
      <c r="AD730" s="1">
        <v>43732.476261574076</v>
      </c>
      <c r="AE730" t="s">
        <v>28</v>
      </c>
      <c r="AF730">
        <v>2015</v>
      </c>
      <c r="AG730">
        <v>241</v>
      </c>
      <c r="AH730" t="s">
        <v>49</v>
      </c>
      <c r="AI730">
        <v>201</v>
      </c>
      <c r="AJ730">
        <v>300</v>
      </c>
      <c r="AK730" t="s">
        <v>81</v>
      </c>
      <c r="AL730" t="s">
        <v>51</v>
      </c>
      <c r="AM730" t="s">
        <v>74</v>
      </c>
      <c r="AN730">
        <v>30020</v>
      </c>
      <c r="AO730" t="s">
        <v>33</v>
      </c>
      <c r="AP730" t="s">
        <v>34</v>
      </c>
      <c r="AQ730">
        <v>9</v>
      </c>
      <c r="AR730">
        <v>9</v>
      </c>
      <c r="AS730">
        <v>880.7</v>
      </c>
      <c r="AT730">
        <v>60478.119483502502</v>
      </c>
      <c r="AU730">
        <v>3471.6</v>
      </c>
      <c r="AV730">
        <v>623371.73018827103</v>
      </c>
      <c r="AW730">
        <v>1873.5</v>
      </c>
      <c r="AX730">
        <v>273700.35286917898</v>
      </c>
      <c r="AY730">
        <v>667.1</v>
      </c>
      <c r="AZ730">
        <v>3079.9</v>
      </c>
      <c r="BA730">
        <v>7385362</v>
      </c>
      <c r="BB730">
        <v>2821137032340.1401</v>
      </c>
      <c r="BC730">
        <v>3512149</v>
      </c>
      <c r="BD730">
        <v>11258575</v>
      </c>
    </row>
    <row r="731" spans="29:56" x14ac:dyDescent="0.25">
      <c r="AC731">
        <v>1</v>
      </c>
      <c r="AD731" s="1">
        <v>43732.476261574076</v>
      </c>
      <c r="AE731" t="s">
        <v>28</v>
      </c>
      <c r="AF731">
        <v>2015</v>
      </c>
      <c r="AG731">
        <v>250</v>
      </c>
      <c r="AH731" t="s">
        <v>53</v>
      </c>
      <c r="AI731">
        <v>201</v>
      </c>
      <c r="AJ731">
        <v>300</v>
      </c>
      <c r="AK731" t="s">
        <v>82</v>
      </c>
      <c r="AL731" t="s">
        <v>51</v>
      </c>
      <c r="AM731" t="s">
        <v>74</v>
      </c>
      <c r="AN731">
        <v>30020</v>
      </c>
      <c r="AO731" t="s">
        <v>33</v>
      </c>
      <c r="AP731" t="s">
        <v>34</v>
      </c>
      <c r="AQ731">
        <v>4</v>
      </c>
      <c r="AR731">
        <v>4</v>
      </c>
      <c r="AS731">
        <v>1683.9</v>
      </c>
      <c r="AT731">
        <v>296735.72926537698</v>
      </c>
      <c r="AU731">
        <v>11281.7</v>
      </c>
      <c r="AV731">
        <v>20517916.047727</v>
      </c>
      <c r="AW731">
        <v>1894.9</v>
      </c>
      <c r="AX731">
        <v>375731.10343302297</v>
      </c>
      <c r="AY731">
        <v>0</v>
      </c>
      <c r="AZ731">
        <v>3845.3</v>
      </c>
      <c r="BA731">
        <v>12694892</v>
      </c>
      <c r="BB731">
        <v>25980084217846.5</v>
      </c>
      <c r="BC731">
        <v>0</v>
      </c>
      <c r="BD731">
        <v>28913757</v>
      </c>
    </row>
    <row r="732" spans="29:56" x14ac:dyDescent="0.25">
      <c r="AC732">
        <v>1</v>
      </c>
      <c r="AD732" s="1">
        <v>43732.476261574076</v>
      </c>
      <c r="AE732" t="s">
        <v>28</v>
      </c>
      <c r="AF732">
        <v>2015</v>
      </c>
      <c r="AG732">
        <v>251</v>
      </c>
      <c r="AH732" t="s">
        <v>53</v>
      </c>
      <c r="AI732">
        <v>201</v>
      </c>
      <c r="AJ732">
        <v>300</v>
      </c>
      <c r="AK732" t="s">
        <v>83</v>
      </c>
      <c r="AL732" t="s">
        <v>51</v>
      </c>
      <c r="AM732" t="s">
        <v>74</v>
      </c>
      <c r="AN732">
        <v>30020</v>
      </c>
      <c r="AO732" t="s">
        <v>33</v>
      </c>
      <c r="AP732" t="s">
        <v>34</v>
      </c>
      <c r="AQ732">
        <v>14</v>
      </c>
      <c r="AR732">
        <v>10</v>
      </c>
      <c r="AS732">
        <v>348.2</v>
      </c>
      <c r="AT732">
        <v>13234.011285514</v>
      </c>
      <c r="AU732">
        <v>2141.6</v>
      </c>
      <c r="AV732">
        <v>526414.58570189495</v>
      </c>
      <c r="AW732">
        <v>1367.3</v>
      </c>
      <c r="AX732">
        <v>204092.38240827099</v>
      </c>
      <c r="AY732">
        <v>391.5</v>
      </c>
      <c r="AZ732">
        <v>2343.1999999999998</v>
      </c>
      <c r="BA732">
        <v>8410308</v>
      </c>
      <c r="BB732">
        <v>8118264720535.9297</v>
      </c>
      <c r="BC732">
        <v>2255913</v>
      </c>
      <c r="BD732">
        <v>14564703</v>
      </c>
    </row>
    <row r="733" spans="29:56" x14ac:dyDescent="0.25">
      <c r="AC733">
        <v>1</v>
      </c>
      <c r="AD733" s="1">
        <v>43732.476261574076</v>
      </c>
      <c r="AE733" t="s">
        <v>28</v>
      </c>
      <c r="AF733">
        <v>2015</v>
      </c>
      <c r="AG733">
        <v>310</v>
      </c>
      <c r="AH733" t="s">
        <v>29</v>
      </c>
      <c r="AI733">
        <v>301</v>
      </c>
      <c r="AJ733">
        <v>500</v>
      </c>
      <c r="AK733" t="s">
        <v>73</v>
      </c>
      <c r="AL733" t="s">
        <v>31</v>
      </c>
      <c r="AM733" t="s">
        <v>74</v>
      </c>
      <c r="AN733">
        <v>30020</v>
      </c>
      <c r="AO733" t="s">
        <v>33</v>
      </c>
      <c r="AP733" t="s">
        <v>34</v>
      </c>
      <c r="AQ733">
        <v>6</v>
      </c>
      <c r="AR733">
        <v>6</v>
      </c>
      <c r="AS733">
        <v>1874.9</v>
      </c>
      <c r="AT733">
        <v>106820.13698631601</v>
      </c>
      <c r="AU733">
        <v>6747.3</v>
      </c>
      <c r="AV733">
        <v>2331290.79363761</v>
      </c>
      <c r="AW733">
        <v>4745.6000000000004</v>
      </c>
      <c r="AX733">
        <v>684340.24571554398</v>
      </c>
      <c r="AY733">
        <v>2618.6999999999998</v>
      </c>
      <c r="AZ733">
        <v>6872.4</v>
      </c>
      <c r="BA733">
        <v>17078010</v>
      </c>
      <c r="BB733">
        <v>14935349827876.801</v>
      </c>
      <c r="BC733">
        <v>7142051</v>
      </c>
      <c r="BD733">
        <v>27013968</v>
      </c>
    </row>
    <row r="734" spans="29:56" x14ac:dyDescent="0.25">
      <c r="AC734">
        <v>1</v>
      </c>
      <c r="AD734" s="1">
        <v>43732.476261574076</v>
      </c>
      <c r="AE734" t="s">
        <v>28</v>
      </c>
      <c r="AF734">
        <v>2015</v>
      </c>
      <c r="AG734">
        <v>320</v>
      </c>
      <c r="AH734" t="s">
        <v>38</v>
      </c>
      <c r="AI734">
        <v>301</v>
      </c>
      <c r="AJ734">
        <v>500</v>
      </c>
      <c r="AK734" t="s">
        <v>76</v>
      </c>
      <c r="AL734" t="s">
        <v>40</v>
      </c>
      <c r="AM734" t="s">
        <v>74</v>
      </c>
      <c r="AN734">
        <v>30020</v>
      </c>
      <c r="AO734" t="s">
        <v>33</v>
      </c>
      <c r="AP734" t="s">
        <v>34</v>
      </c>
      <c r="AQ734">
        <v>6</v>
      </c>
      <c r="AR734">
        <v>6</v>
      </c>
      <c r="AS734">
        <v>3561.2</v>
      </c>
      <c r="AT734">
        <v>1917599.44912597</v>
      </c>
      <c r="AU734">
        <v>9053.7999999999993</v>
      </c>
      <c r="AV734">
        <v>6441643.7501802295</v>
      </c>
      <c r="AW734">
        <v>5712</v>
      </c>
      <c r="AX734">
        <v>4933390.6325168703</v>
      </c>
      <c r="AY734">
        <v>1.5</v>
      </c>
      <c r="AZ734">
        <v>11422.5</v>
      </c>
      <c r="BA734">
        <v>14521963</v>
      </c>
      <c r="BB734">
        <v>16572358189628.6</v>
      </c>
      <c r="BC734">
        <v>4055638</v>
      </c>
      <c r="BD734">
        <v>24988289</v>
      </c>
    </row>
    <row r="735" spans="29:56" x14ac:dyDescent="0.25">
      <c r="AC735">
        <v>1</v>
      </c>
      <c r="AD735" s="1">
        <v>43732.476261574076</v>
      </c>
      <c r="AE735" t="s">
        <v>28</v>
      </c>
      <c r="AF735">
        <v>2015</v>
      </c>
      <c r="AG735">
        <v>330</v>
      </c>
      <c r="AH735" t="s">
        <v>43</v>
      </c>
      <c r="AI735">
        <v>301</v>
      </c>
      <c r="AJ735">
        <v>500</v>
      </c>
      <c r="AK735" t="s">
        <v>78</v>
      </c>
      <c r="AL735" t="s">
        <v>40</v>
      </c>
      <c r="AM735" t="s">
        <v>74</v>
      </c>
      <c r="AN735">
        <v>30020</v>
      </c>
      <c r="AO735" t="s">
        <v>33</v>
      </c>
      <c r="AP735" t="s">
        <v>34</v>
      </c>
      <c r="AQ735">
        <v>8</v>
      </c>
      <c r="AR735">
        <v>8</v>
      </c>
      <c r="AS735">
        <v>1806.9</v>
      </c>
      <c r="AT735">
        <v>43591.408353617902</v>
      </c>
      <c r="AU735">
        <v>9003.9</v>
      </c>
      <c r="AV735">
        <v>1054503.9648824199</v>
      </c>
      <c r="AW735">
        <v>5261.3</v>
      </c>
      <c r="AX735">
        <v>369585.34032454202</v>
      </c>
      <c r="AY735">
        <v>3823.5</v>
      </c>
      <c r="AZ735">
        <v>6699</v>
      </c>
      <c r="BA735">
        <v>26217281</v>
      </c>
      <c r="BB735">
        <v>8940505054875.1699</v>
      </c>
      <c r="BC735">
        <v>19145770</v>
      </c>
      <c r="BD735">
        <v>33288791</v>
      </c>
    </row>
    <row r="736" spans="29:56" x14ac:dyDescent="0.25">
      <c r="AC736">
        <v>1</v>
      </c>
      <c r="AD736" s="1">
        <v>43732.476261574076</v>
      </c>
      <c r="AE736" t="s">
        <v>28</v>
      </c>
      <c r="AF736">
        <v>2015</v>
      </c>
      <c r="AG736">
        <v>340</v>
      </c>
      <c r="AH736" t="s">
        <v>49</v>
      </c>
      <c r="AI736">
        <v>301</v>
      </c>
      <c r="AJ736">
        <v>500</v>
      </c>
      <c r="AK736" t="s">
        <v>80</v>
      </c>
      <c r="AL736" t="s">
        <v>51</v>
      </c>
      <c r="AM736" t="s">
        <v>56</v>
      </c>
      <c r="AN736">
        <v>30020</v>
      </c>
      <c r="AO736" t="s">
        <v>33</v>
      </c>
      <c r="AP736" t="s">
        <v>34</v>
      </c>
      <c r="AQ736">
        <v>2</v>
      </c>
      <c r="AR736">
        <v>2</v>
      </c>
      <c r="AS736">
        <v>995.8</v>
      </c>
      <c r="AT736">
        <v>1709.06504391981</v>
      </c>
      <c r="AU736">
        <v>4580.5</v>
      </c>
      <c r="AV736">
        <v>108393.977477437</v>
      </c>
      <c r="AW736">
        <v>1102.5</v>
      </c>
      <c r="AX736">
        <v>2095.1137531833501</v>
      </c>
      <c r="AY736">
        <v>521</v>
      </c>
      <c r="AZ736">
        <v>1684.1</v>
      </c>
      <c r="BA736">
        <v>5071540</v>
      </c>
      <c r="BB736">
        <v>132878332385.974</v>
      </c>
      <c r="BC736">
        <v>439888</v>
      </c>
      <c r="BD736">
        <v>9703192</v>
      </c>
    </row>
    <row r="737" spans="29:56" x14ac:dyDescent="0.25">
      <c r="AC737">
        <v>1</v>
      </c>
      <c r="AD737" s="1">
        <v>43732.476261574076</v>
      </c>
      <c r="AE737" t="s">
        <v>28</v>
      </c>
      <c r="AF737">
        <v>2015</v>
      </c>
      <c r="AG737">
        <v>341</v>
      </c>
      <c r="AH737" t="s">
        <v>49</v>
      </c>
      <c r="AI737">
        <v>301</v>
      </c>
      <c r="AJ737">
        <v>500</v>
      </c>
      <c r="AK737" t="s">
        <v>81</v>
      </c>
      <c r="AL737" t="s">
        <v>51</v>
      </c>
      <c r="AM737" t="s">
        <v>74</v>
      </c>
      <c r="AN737">
        <v>30020</v>
      </c>
      <c r="AO737" t="s">
        <v>33</v>
      </c>
      <c r="AP737" t="s">
        <v>34</v>
      </c>
      <c r="AQ737">
        <v>7</v>
      </c>
      <c r="AR737">
        <v>7</v>
      </c>
      <c r="AS737">
        <v>2571.3000000000002</v>
      </c>
      <c r="AT737">
        <v>194936.85638380999</v>
      </c>
      <c r="AU737">
        <v>7947.9</v>
      </c>
      <c r="AV737">
        <v>1222113.03836827</v>
      </c>
      <c r="AW737">
        <v>3909.9</v>
      </c>
      <c r="AX737">
        <v>450724.112730333</v>
      </c>
      <c r="AY737">
        <v>2267.1</v>
      </c>
      <c r="AZ737">
        <v>5552.7</v>
      </c>
      <c r="BA737">
        <v>12085466</v>
      </c>
      <c r="BB737">
        <v>2825714054761.2598</v>
      </c>
      <c r="BC737">
        <v>7972093</v>
      </c>
      <c r="BD737">
        <v>16198839</v>
      </c>
    </row>
    <row r="738" spans="29:56" x14ac:dyDescent="0.25">
      <c r="AC738">
        <v>1</v>
      </c>
      <c r="AD738" s="1">
        <v>43732.476261574076</v>
      </c>
      <c r="AE738" t="s">
        <v>28</v>
      </c>
      <c r="AF738">
        <v>2015</v>
      </c>
      <c r="AG738">
        <v>350</v>
      </c>
      <c r="AH738" t="s">
        <v>53</v>
      </c>
      <c r="AI738">
        <v>301</v>
      </c>
      <c r="AJ738">
        <v>500</v>
      </c>
      <c r="AK738" t="s">
        <v>84</v>
      </c>
      <c r="AL738" t="s">
        <v>51</v>
      </c>
      <c r="AM738" t="s">
        <v>56</v>
      </c>
      <c r="AN738">
        <v>30020</v>
      </c>
      <c r="AO738" t="s">
        <v>33</v>
      </c>
      <c r="AP738" t="s">
        <v>34</v>
      </c>
      <c r="AQ738">
        <v>4</v>
      </c>
      <c r="AR738">
        <v>4</v>
      </c>
      <c r="AS738">
        <v>1338</v>
      </c>
      <c r="AT738">
        <v>187493.48313414201</v>
      </c>
      <c r="AU738">
        <v>4227.1000000000004</v>
      </c>
      <c r="AV738">
        <v>3576493.6049492499</v>
      </c>
      <c r="AW738">
        <v>3136.8</v>
      </c>
      <c r="AX738">
        <v>1030439.6372076001</v>
      </c>
      <c r="AY738">
        <v>0</v>
      </c>
      <c r="AZ738">
        <v>6366.9</v>
      </c>
      <c r="BA738">
        <v>9909627</v>
      </c>
      <c r="BB738">
        <v>19655940628733.898</v>
      </c>
      <c r="BC738">
        <v>0</v>
      </c>
      <c r="BD738">
        <v>24017030</v>
      </c>
    </row>
    <row r="739" spans="29:56" x14ac:dyDescent="0.25">
      <c r="AC739">
        <v>1</v>
      </c>
      <c r="AD739" s="1">
        <v>43732.476261574076</v>
      </c>
      <c r="AE739" t="s">
        <v>28</v>
      </c>
      <c r="AF739">
        <v>2015</v>
      </c>
      <c r="AG739">
        <v>351</v>
      </c>
      <c r="AH739" t="s">
        <v>53</v>
      </c>
      <c r="AI739">
        <v>301</v>
      </c>
      <c r="AJ739">
        <v>500</v>
      </c>
      <c r="AK739" t="s">
        <v>85</v>
      </c>
      <c r="AL739" t="s">
        <v>51</v>
      </c>
      <c r="AM739" t="s">
        <v>74</v>
      </c>
      <c r="AN739">
        <v>30020</v>
      </c>
      <c r="AO739" t="s">
        <v>33</v>
      </c>
      <c r="AP739" t="s">
        <v>34</v>
      </c>
      <c r="AQ739">
        <v>4</v>
      </c>
      <c r="AR739">
        <v>4</v>
      </c>
      <c r="AS739">
        <v>3470</v>
      </c>
      <c r="AT739">
        <v>1126490.33282981</v>
      </c>
      <c r="AU739">
        <v>20744.2</v>
      </c>
      <c r="AV739">
        <v>71507874.639640704</v>
      </c>
      <c r="AW739">
        <v>2681.2</v>
      </c>
      <c r="AX739">
        <v>672518.64392919699</v>
      </c>
      <c r="AY739">
        <v>71.7</v>
      </c>
      <c r="AZ739">
        <v>5290.6</v>
      </c>
      <c r="BA739">
        <v>16028195</v>
      </c>
      <c r="BB739">
        <v>42690449692634.602</v>
      </c>
      <c r="BC739">
        <v>0</v>
      </c>
      <c r="BD739">
        <v>36818724</v>
      </c>
    </row>
    <row r="740" spans="29:56" x14ac:dyDescent="0.25">
      <c r="AC740">
        <v>1</v>
      </c>
      <c r="AD740" s="1">
        <v>43732.476261574076</v>
      </c>
      <c r="AE740" t="s">
        <v>28</v>
      </c>
      <c r="AF740">
        <v>2015</v>
      </c>
      <c r="AG740">
        <v>410</v>
      </c>
      <c r="AH740" t="s">
        <v>29</v>
      </c>
      <c r="AI740">
        <v>501</v>
      </c>
      <c r="AJ740">
        <v>700</v>
      </c>
      <c r="AK740" t="s">
        <v>73</v>
      </c>
      <c r="AL740" t="s">
        <v>31</v>
      </c>
      <c r="AM740" t="s">
        <v>74</v>
      </c>
      <c r="AN740">
        <v>30020</v>
      </c>
      <c r="AO740" t="s">
        <v>33</v>
      </c>
      <c r="AP740" t="s">
        <v>34</v>
      </c>
      <c r="AQ740">
        <v>3</v>
      </c>
      <c r="AR740">
        <v>3</v>
      </c>
      <c r="AS740">
        <v>1362.5</v>
      </c>
      <c r="AT740">
        <v>70874.372844431593</v>
      </c>
      <c r="AU740">
        <v>4792.1000000000004</v>
      </c>
      <c r="AV740">
        <v>3800757.0235043201</v>
      </c>
      <c r="AW740">
        <v>2732.7</v>
      </c>
      <c r="AX740">
        <v>285088.15282426501</v>
      </c>
      <c r="AY740">
        <v>435.2</v>
      </c>
      <c r="AZ740">
        <v>5030.2</v>
      </c>
      <c r="BA740">
        <v>9611137</v>
      </c>
      <c r="BB740">
        <v>15288329979908</v>
      </c>
      <c r="BC740">
        <v>0</v>
      </c>
      <c r="BD740">
        <v>26435994</v>
      </c>
    </row>
    <row r="741" spans="29:56" x14ac:dyDescent="0.25">
      <c r="AC741">
        <v>1</v>
      </c>
      <c r="AD741" s="1">
        <v>43732.476261574076</v>
      </c>
      <c r="AE741" t="s">
        <v>28</v>
      </c>
      <c r="AF741">
        <v>2015</v>
      </c>
      <c r="AG741">
        <v>420</v>
      </c>
      <c r="AH741" t="s">
        <v>38</v>
      </c>
      <c r="AI741">
        <v>501</v>
      </c>
      <c r="AJ741">
        <v>700</v>
      </c>
      <c r="AK741" t="s">
        <v>76</v>
      </c>
      <c r="AL741" t="s">
        <v>40</v>
      </c>
      <c r="AM741" t="s">
        <v>74</v>
      </c>
      <c r="AN741">
        <v>30020</v>
      </c>
      <c r="AO741" t="s">
        <v>33</v>
      </c>
      <c r="AP741" t="s">
        <v>34</v>
      </c>
      <c r="AQ741">
        <v>4</v>
      </c>
      <c r="AR741">
        <v>4</v>
      </c>
      <c r="AS741">
        <v>1304.2</v>
      </c>
      <c r="AT741">
        <v>79236.842881379198</v>
      </c>
      <c r="AU741">
        <v>3741.6</v>
      </c>
      <c r="AV741">
        <v>499063.176525196</v>
      </c>
      <c r="AW741">
        <v>2547.5</v>
      </c>
      <c r="AX741">
        <v>302290.87755682901</v>
      </c>
      <c r="AY741">
        <v>798</v>
      </c>
      <c r="AZ741">
        <v>4297</v>
      </c>
      <c r="BA741">
        <v>7308080</v>
      </c>
      <c r="BB741">
        <v>1903940643040.8501</v>
      </c>
      <c r="BC741">
        <v>2917450</v>
      </c>
      <c r="BD741">
        <v>11698710</v>
      </c>
    </row>
    <row r="742" spans="29:56" x14ac:dyDescent="0.25">
      <c r="AC742">
        <v>1</v>
      </c>
      <c r="AD742" s="1">
        <v>43732.476261574076</v>
      </c>
      <c r="AE742" t="s">
        <v>28</v>
      </c>
      <c r="AF742">
        <v>2015</v>
      </c>
      <c r="AG742">
        <v>430</v>
      </c>
      <c r="AH742" t="s">
        <v>43</v>
      </c>
      <c r="AI742">
        <v>501</v>
      </c>
      <c r="AJ742">
        <v>700</v>
      </c>
      <c r="AK742" t="s">
        <v>78</v>
      </c>
      <c r="AL742" t="s">
        <v>40</v>
      </c>
      <c r="AM742" t="s">
        <v>74</v>
      </c>
      <c r="AN742">
        <v>30020</v>
      </c>
      <c r="AO742" t="s">
        <v>33</v>
      </c>
      <c r="AP742" t="s">
        <v>34</v>
      </c>
      <c r="AQ742">
        <v>3</v>
      </c>
      <c r="AR742">
        <v>3</v>
      </c>
      <c r="AS742">
        <v>1214.4000000000001</v>
      </c>
      <c r="AT742">
        <v>14384.175860293401</v>
      </c>
      <c r="AU742">
        <v>5036.1000000000004</v>
      </c>
      <c r="AV742">
        <v>31041.291650177998</v>
      </c>
      <c r="AW742">
        <v>2118.9</v>
      </c>
      <c r="AX742">
        <v>43791.892362929801</v>
      </c>
      <c r="AY742">
        <v>1218.4000000000001</v>
      </c>
      <c r="AZ742">
        <v>3019.4</v>
      </c>
      <c r="BA742">
        <v>8787086</v>
      </c>
      <c r="BB742">
        <v>94503634824.385696</v>
      </c>
      <c r="BC742">
        <v>7464281</v>
      </c>
      <c r="BD742">
        <v>10109890</v>
      </c>
    </row>
    <row r="743" spans="29:56" x14ac:dyDescent="0.25">
      <c r="AC743">
        <v>1</v>
      </c>
      <c r="AD743" s="1">
        <v>43732.476261574076</v>
      </c>
      <c r="AE743" t="s">
        <v>28</v>
      </c>
      <c r="AF743">
        <v>2015</v>
      </c>
      <c r="AG743">
        <v>440</v>
      </c>
      <c r="AH743" t="s">
        <v>49</v>
      </c>
      <c r="AI743">
        <v>501</v>
      </c>
      <c r="AJ743">
        <v>700</v>
      </c>
      <c r="AK743" t="s">
        <v>81</v>
      </c>
      <c r="AL743" t="s">
        <v>51</v>
      </c>
      <c r="AM743" t="s">
        <v>74</v>
      </c>
      <c r="AN743">
        <v>30020</v>
      </c>
      <c r="AO743" t="s">
        <v>33</v>
      </c>
      <c r="AP743" t="s">
        <v>34</v>
      </c>
      <c r="AQ743">
        <v>2</v>
      </c>
      <c r="AR743">
        <v>2</v>
      </c>
      <c r="AS743">
        <v>1168.5999999999999</v>
      </c>
      <c r="AT743">
        <v>225044.78585528501</v>
      </c>
      <c r="AU743">
        <v>5538.8</v>
      </c>
      <c r="AV743">
        <v>9620068.5796988308</v>
      </c>
      <c r="AW743">
        <v>1717</v>
      </c>
      <c r="AX743">
        <v>485807.14836228802</v>
      </c>
      <c r="AY743">
        <v>0</v>
      </c>
      <c r="AZ743">
        <v>10573</v>
      </c>
      <c r="BA743">
        <v>8137851</v>
      </c>
      <c r="BB743">
        <v>20766968965717</v>
      </c>
      <c r="BC743">
        <v>0</v>
      </c>
      <c r="BD743">
        <v>66040097</v>
      </c>
    </row>
    <row r="744" spans="29:56" x14ac:dyDescent="0.25">
      <c r="AC744">
        <v>1</v>
      </c>
      <c r="AD744" s="1">
        <v>43732.476261574076</v>
      </c>
      <c r="AE744" t="s">
        <v>28</v>
      </c>
      <c r="AF744">
        <v>2015</v>
      </c>
      <c r="AG744">
        <v>450</v>
      </c>
      <c r="AH744" t="s">
        <v>53</v>
      </c>
      <c r="AI744">
        <v>501</v>
      </c>
      <c r="AJ744">
        <v>700</v>
      </c>
      <c r="AK744" t="s">
        <v>85</v>
      </c>
      <c r="AL744" t="s">
        <v>51</v>
      </c>
      <c r="AM744" t="s">
        <v>74</v>
      </c>
      <c r="AN744">
        <v>30020</v>
      </c>
      <c r="AO744" t="s">
        <v>33</v>
      </c>
      <c r="AP744" t="s">
        <v>34</v>
      </c>
      <c r="AQ744">
        <v>4</v>
      </c>
      <c r="AR744">
        <v>4</v>
      </c>
      <c r="AS744">
        <v>2571.3000000000002</v>
      </c>
      <c r="AT744">
        <v>1182704.45188588</v>
      </c>
      <c r="AU744">
        <v>6115</v>
      </c>
      <c r="AV744">
        <v>7893843.9359526299</v>
      </c>
      <c r="AW744">
        <v>2657.4</v>
      </c>
      <c r="AX744">
        <v>1263175.15612161</v>
      </c>
      <c r="AY744">
        <v>0</v>
      </c>
      <c r="AZ744">
        <v>6233.7</v>
      </c>
      <c r="BA744">
        <v>6319572</v>
      </c>
      <c r="BB744">
        <v>8430937695632.1104</v>
      </c>
      <c r="BC744">
        <v>0</v>
      </c>
      <c r="BD744">
        <v>15558852</v>
      </c>
    </row>
    <row r="745" spans="29:56" x14ac:dyDescent="0.25">
      <c r="AC745">
        <v>1</v>
      </c>
      <c r="AD745" s="1">
        <v>43732.476261574076</v>
      </c>
      <c r="AE745" t="s">
        <v>28</v>
      </c>
      <c r="AF745">
        <v>2015</v>
      </c>
      <c r="AG745">
        <v>510</v>
      </c>
      <c r="AH745" t="s">
        <v>29</v>
      </c>
      <c r="AI745">
        <v>701</v>
      </c>
      <c r="AJ745">
        <v>1000</v>
      </c>
      <c r="AK745" t="s">
        <v>73</v>
      </c>
      <c r="AL745" t="s">
        <v>31</v>
      </c>
      <c r="AM745" t="s">
        <v>74</v>
      </c>
      <c r="AN745">
        <v>30020</v>
      </c>
      <c r="AO745" t="s">
        <v>33</v>
      </c>
      <c r="AP745" t="s">
        <v>34</v>
      </c>
      <c r="AQ745">
        <v>2</v>
      </c>
      <c r="AR745">
        <v>2</v>
      </c>
      <c r="AS745">
        <v>592.20000000000005</v>
      </c>
      <c r="AT745">
        <v>340982.06257197901</v>
      </c>
      <c r="AU745">
        <v>2045.9</v>
      </c>
      <c r="AV745">
        <v>4059074.4593020999</v>
      </c>
      <c r="AW745">
        <v>1147.2</v>
      </c>
      <c r="AX745">
        <v>1279644.7570219501</v>
      </c>
      <c r="AY745">
        <v>0</v>
      </c>
      <c r="AZ745">
        <v>15520.4</v>
      </c>
      <c r="BA745">
        <v>3963313</v>
      </c>
      <c r="BB745">
        <v>15232981204432.6</v>
      </c>
      <c r="BC745">
        <v>0</v>
      </c>
      <c r="BD745">
        <v>53554135</v>
      </c>
    </row>
    <row r="746" spans="29:56" x14ac:dyDescent="0.25">
      <c r="AC746">
        <v>1</v>
      </c>
      <c r="AD746" s="1">
        <v>43732.476261574076</v>
      </c>
      <c r="AE746" t="s">
        <v>28</v>
      </c>
      <c r="AF746">
        <v>2015</v>
      </c>
      <c r="AG746">
        <v>520</v>
      </c>
      <c r="AH746" t="s">
        <v>38</v>
      </c>
      <c r="AI746">
        <v>701</v>
      </c>
      <c r="AJ746">
        <v>1000</v>
      </c>
      <c r="AK746" t="s">
        <v>76</v>
      </c>
      <c r="AL746" t="s">
        <v>40</v>
      </c>
      <c r="AM746" t="s">
        <v>74</v>
      </c>
      <c r="AN746">
        <v>30020</v>
      </c>
      <c r="AO746" t="s">
        <v>33</v>
      </c>
      <c r="AP746" t="s">
        <v>34</v>
      </c>
      <c r="AQ746">
        <v>3</v>
      </c>
      <c r="AR746">
        <v>3</v>
      </c>
      <c r="AS746">
        <v>555.4</v>
      </c>
      <c r="AT746">
        <v>10323.6281120447</v>
      </c>
      <c r="AU746">
        <v>1537.3</v>
      </c>
      <c r="AV746">
        <v>49433.858011069402</v>
      </c>
      <c r="AW746">
        <v>1702.6</v>
      </c>
      <c r="AX746">
        <v>97017.294535950496</v>
      </c>
      <c r="AY746">
        <v>362.3</v>
      </c>
      <c r="AZ746">
        <v>3042.9</v>
      </c>
      <c r="BA746">
        <v>4712532</v>
      </c>
      <c r="BB746">
        <v>464559465980.065</v>
      </c>
      <c r="BC746">
        <v>1779668</v>
      </c>
      <c r="BD746">
        <v>7645397</v>
      </c>
    </row>
    <row r="747" spans="29:56" x14ac:dyDescent="0.25">
      <c r="AC747">
        <v>1</v>
      </c>
      <c r="AD747" s="1">
        <v>43732.476261574076</v>
      </c>
      <c r="AE747" t="s">
        <v>28</v>
      </c>
      <c r="AF747">
        <v>2015</v>
      </c>
      <c r="AG747">
        <v>530</v>
      </c>
      <c r="AH747" t="s">
        <v>43</v>
      </c>
      <c r="AI747">
        <v>701</v>
      </c>
      <c r="AJ747">
        <v>1000</v>
      </c>
      <c r="AK747" t="s">
        <v>78</v>
      </c>
      <c r="AL747" t="s">
        <v>40</v>
      </c>
      <c r="AM747" t="s">
        <v>74</v>
      </c>
      <c r="AN747">
        <v>30020</v>
      </c>
      <c r="AO747" t="s">
        <v>33</v>
      </c>
      <c r="AP747" t="s">
        <v>34</v>
      </c>
      <c r="AQ747">
        <v>4</v>
      </c>
      <c r="AR747">
        <v>4</v>
      </c>
      <c r="AS747">
        <v>1577.5</v>
      </c>
      <c r="AT747">
        <v>27035.232063415799</v>
      </c>
      <c r="AU747">
        <v>4922</v>
      </c>
      <c r="AV747">
        <v>1272473.4985698699</v>
      </c>
      <c r="AW747">
        <v>5511.5</v>
      </c>
      <c r="AX747">
        <v>330021.20446433098</v>
      </c>
      <c r="AY747">
        <v>3683.5</v>
      </c>
      <c r="AZ747">
        <v>7339.5</v>
      </c>
      <c r="BA747">
        <v>17196849</v>
      </c>
      <c r="BB747">
        <v>15533184093331.301</v>
      </c>
      <c r="BC747">
        <v>4655900</v>
      </c>
      <c r="BD747">
        <v>29737799</v>
      </c>
    </row>
    <row r="748" spans="29:56" x14ac:dyDescent="0.25">
      <c r="AC748">
        <v>1</v>
      </c>
      <c r="AD748" s="1">
        <v>43732.476261574076</v>
      </c>
      <c r="AE748" t="s">
        <v>28</v>
      </c>
      <c r="AF748">
        <v>2015</v>
      </c>
      <c r="AG748">
        <v>540</v>
      </c>
      <c r="AH748" t="s">
        <v>49</v>
      </c>
      <c r="AI748">
        <v>701</v>
      </c>
      <c r="AJ748">
        <v>1000</v>
      </c>
      <c r="AK748" t="s">
        <v>81</v>
      </c>
      <c r="AL748" t="s">
        <v>51</v>
      </c>
      <c r="AM748" t="s">
        <v>74</v>
      </c>
      <c r="AN748">
        <v>30020</v>
      </c>
      <c r="AO748" t="s">
        <v>33</v>
      </c>
      <c r="AP748" t="s">
        <v>34</v>
      </c>
      <c r="AQ748">
        <v>1</v>
      </c>
      <c r="AR748">
        <v>1</v>
      </c>
      <c r="AS748">
        <v>1766</v>
      </c>
      <c r="AU748">
        <v>5331</v>
      </c>
      <c r="AW748">
        <v>3333</v>
      </c>
      <c r="BA748">
        <v>10062335</v>
      </c>
    </row>
    <row r="749" spans="29:56" x14ac:dyDescent="0.25">
      <c r="AC749">
        <v>1</v>
      </c>
      <c r="AD749" s="1">
        <v>43732.476261574076</v>
      </c>
      <c r="AE749" t="s">
        <v>28</v>
      </c>
      <c r="AF749">
        <v>2015</v>
      </c>
      <c r="AG749">
        <v>550</v>
      </c>
      <c r="AH749" t="s">
        <v>53</v>
      </c>
      <c r="AI749">
        <v>701</v>
      </c>
      <c r="AJ749">
        <v>1000</v>
      </c>
      <c r="AK749" t="s">
        <v>85</v>
      </c>
      <c r="AL749" t="s">
        <v>51</v>
      </c>
      <c r="AM749" t="s">
        <v>74</v>
      </c>
      <c r="AN749">
        <v>30020</v>
      </c>
      <c r="AO749" t="s">
        <v>33</v>
      </c>
      <c r="AP749" t="s">
        <v>34</v>
      </c>
      <c r="AQ749">
        <v>2</v>
      </c>
      <c r="AR749">
        <v>2</v>
      </c>
      <c r="AS749">
        <v>292.2</v>
      </c>
      <c r="AT749">
        <v>264.99316316892998</v>
      </c>
      <c r="AU749">
        <v>544.5</v>
      </c>
      <c r="AV749">
        <v>1060.0365583529101</v>
      </c>
      <c r="AW749">
        <v>352.5</v>
      </c>
      <c r="AX749">
        <v>385.63549987228703</v>
      </c>
      <c r="AY749">
        <v>103</v>
      </c>
      <c r="AZ749">
        <v>602</v>
      </c>
      <c r="BA749">
        <v>656838</v>
      </c>
      <c r="BB749">
        <v>1542634999.23856</v>
      </c>
      <c r="BC749">
        <v>157792</v>
      </c>
      <c r="BD749">
        <v>1155884</v>
      </c>
    </row>
    <row r="750" spans="29:56" x14ac:dyDescent="0.25">
      <c r="AC750">
        <v>1</v>
      </c>
      <c r="AD750" s="1">
        <v>43732.476261574076</v>
      </c>
      <c r="AE750" t="s">
        <v>28</v>
      </c>
      <c r="AF750">
        <v>2017</v>
      </c>
      <c r="AG750">
        <v>10</v>
      </c>
      <c r="AH750" t="s">
        <v>29</v>
      </c>
      <c r="AI750">
        <v>1</v>
      </c>
      <c r="AJ750">
        <v>100</v>
      </c>
      <c r="AK750" t="s">
        <v>30</v>
      </c>
      <c r="AL750" t="s">
        <v>31</v>
      </c>
      <c r="AM750" t="s">
        <v>32</v>
      </c>
      <c r="AN750">
        <v>30020</v>
      </c>
      <c r="AO750" t="s">
        <v>33</v>
      </c>
      <c r="AP750" t="s">
        <v>34</v>
      </c>
      <c r="AQ750">
        <v>9</v>
      </c>
      <c r="AR750">
        <v>1</v>
      </c>
      <c r="AS750">
        <v>2</v>
      </c>
      <c r="AT750">
        <v>4.1155705729951997</v>
      </c>
      <c r="AU750">
        <v>4.4000000000000004</v>
      </c>
      <c r="AV750">
        <v>19.620004257142298</v>
      </c>
      <c r="AW750">
        <v>16.899999999999999</v>
      </c>
      <c r="AX750">
        <v>285.76130610920097</v>
      </c>
      <c r="AY750">
        <v>0</v>
      </c>
      <c r="AZ750">
        <v>55.9</v>
      </c>
      <c r="BA750">
        <v>36909</v>
      </c>
      <c r="BB750">
        <v>1362299089.02005</v>
      </c>
      <c r="BC750">
        <v>0</v>
      </c>
      <c r="BD750">
        <v>122022</v>
      </c>
    </row>
    <row r="751" spans="29:56" x14ac:dyDescent="0.25">
      <c r="AC751">
        <v>1</v>
      </c>
      <c r="AD751" s="1">
        <v>43732.476261574076</v>
      </c>
      <c r="AE751" t="s">
        <v>28</v>
      </c>
      <c r="AF751">
        <v>2017</v>
      </c>
      <c r="AG751">
        <v>11</v>
      </c>
      <c r="AH751" t="s">
        <v>29</v>
      </c>
      <c r="AI751">
        <v>1</v>
      </c>
      <c r="AJ751">
        <v>100</v>
      </c>
      <c r="AK751" t="s">
        <v>35</v>
      </c>
      <c r="AL751" t="s">
        <v>31</v>
      </c>
      <c r="AM751" t="s">
        <v>32</v>
      </c>
      <c r="AN751">
        <v>30020</v>
      </c>
      <c r="AO751" t="s">
        <v>33</v>
      </c>
      <c r="AP751" t="s">
        <v>34</v>
      </c>
      <c r="AQ751">
        <v>26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</row>
    <row r="752" spans="29:56" x14ac:dyDescent="0.25">
      <c r="AC752">
        <v>1</v>
      </c>
      <c r="AD752" s="1">
        <v>43732.476261574076</v>
      </c>
      <c r="AE752" t="s">
        <v>28</v>
      </c>
      <c r="AF752">
        <v>2017</v>
      </c>
      <c r="AG752">
        <v>12</v>
      </c>
      <c r="AH752" t="s">
        <v>29</v>
      </c>
      <c r="AI752">
        <v>1</v>
      </c>
      <c r="AJ752">
        <v>100</v>
      </c>
      <c r="AK752" t="s">
        <v>36</v>
      </c>
      <c r="AL752" t="s">
        <v>31</v>
      </c>
      <c r="AM752" t="s">
        <v>32</v>
      </c>
      <c r="AN752">
        <v>30020</v>
      </c>
      <c r="AO752" t="s">
        <v>33</v>
      </c>
      <c r="AP752" t="s">
        <v>34</v>
      </c>
      <c r="AQ752">
        <v>14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</row>
    <row r="753" spans="29:56" x14ac:dyDescent="0.25">
      <c r="AC753">
        <v>1</v>
      </c>
      <c r="AD753" s="1">
        <v>43732.476261574076</v>
      </c>
      <c r="AE753" t="s">
        <v>28</v>
      </c>
      <c r="AF753">
        <v>2017</v>
      </c>
      <c r="AG753">
        <v>13</v>
      </c>
      <c r="AH753" t="s">
        <v>29</v>
      </c>
      <c r="AI753">
        <v>1</v>
      </c>
      <c r="AJ753">
        <v>100</v>
      </c>
      <c r="AK753" t="s">
        <v>37</v>
      </c>
      <c r="AL753" t="s">
        <v>31</v>
      </c>
      <c r="AM753" t="s">
        <v>32</v>
      </c>
      <c r="AN753">
        <v>30020</v>
      </c>
      <c r="AO753" t="s">
        <v>33</v>
      </c>
      <c r="AP753" t="s">
        <v>34</v>
      </c>
      <c r="AQ753">
        <v>25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</row>
    <row r="754" spans="29:56" x14ac:dyDescent="0.25">
      <c r="AC754">
        <v>1</v>
      </c>
      <c r="AD754" s="1">
        <v>43732.476261574076</v>
      </c>
      <c r="AE754" t="s">
        <v>28</v>
      </c>
      <c r="AF754">
        <v>2017</v>
      </c>
      <c r="AG754">
        <v>20</v>
      </c>
      <c r="AH754" t="s">
        <v>38</v>
      </c>
      <c r="AI754">
        <v>1</v>
      </c>
      <c r="AJ754">
        <v>100</v>
      </c>
      <c r="AK754" t="s">
        <v>39</v>
      </c>
      <c r="AL754" t="s">
        <v>40</v>
      </c>
      <c r="AM754" t="s">
        <v>32</v>
      </c>
      <c r="AN754">
        <v>30020</v>
      </c>
      <c r="AO754" t="s">
        <v>33</v>
      </c>
      <c r="AP754" t="s">
        <v>34</v>
      </c>
      <c r="AQ754">
        <v>12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</row>
    <row r="755" spans="29:56" x14ac:dyDescent="0.25">
      <c r="AC755">
        <v>1</v>
      </c>
      <c r="AD755" s="1">
        <v>43732.476261574076</v>
      </c>
      <c r="AE755" t="s">
        <v>28</v>
      </c>
      <c r="AF755">
        <v>2017</v>
      </c>
      <c r="AG755">
        <v>21</v>
      </c>
      <c r="AH755" t="s">
        <v>38</v>
      </c>
      <c r="AI755">
        <v>1</v>
      </c>
      <c r="AJ755">
        <v>100</v>
      </c>
      <c r="AK755" t="s">
        <v>41</v>
      </c>
      <c r="AL755" t="s">
        <v>40</v>
      </c>
      <c r="AM755" t="s">
        <v>32</v>
      </c>
      <c r="AN755">
        <v>30020</v>
      </c>
      <c r="AO755" t="s">
        <v>33</v>
      </c>
      <c r="AP755" t="s">
        <v>34</v>
      </c>
      <c r="AQ755">
        <v>10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</row>
    <row r="756" spans="29:56" x14ac:dyDescent="0.25">
      <c r="AC756">
        <v>1</v>
      </c>
      <c r="AD756" s="1">
        <v>43732.476261574076</v>
      </c>
      <c r="AE756" t="s">
        <v>28</v>
      </c>
      <c r="AF756">
        <v>2017</v>
      </c>
      <c r="AG756">
        <v>22</v>
      </c>
      <c r="AH756" t="s">
        <v>38</v>
      </c>
      <c r="AI756">
        <v>1</v>
      </c>
      <c r="AJ756">
        <v>100</v>
      </c>
      <c r="AK756" t="s">
        <v>42</v>
      </c>
      <c r="AL756" t="s">
        <v>40</v>
      </c>
      <c r="AM756" t="s">
        <v>32</v>
      </c>
      <c r="AN756">
        <v>30020</v>
      </c>
      <c r="AO756" t="s">
        <v>33</v>
      </c>
      <c r="AP756" t="s">
        <v>34</v>
      </c>
      <c r="AQ756">
        <v>19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</row>
    <row r="757" spans="29:56" x14ac:dyDescent="0.25">
      <c r="AC757">
        <v>1</v>
      </c>
      <c r="AD757" s="1">
        <v>43732.476261574076</v>
      </c>
      <c r="AE757" t="s">
        <v>28</v>
      </c>
      <c r="AF757">
        <v>2017</v>
      </c>
      <c r="AG757">
        <v>30</v>
      </c>
      <c r="AH757" t="s">
        <v>43</v>
      </c>
      <c r="AI757">
        <v>1</v>
      </c>
      <c r="AJ757">
        <v>100</v>
      </c>
      <c r="AK757" t="s">
        <v>44</v>
      </c>
      <c r="AL757" t="s">
        <v>40</v>
      </c>
      <c r="AM757" t="s">
        <v>32</v>
      </c>
      <c r="AN757">
        <v>30020</v>
      </c>
      <c r="AO757" t="s">
        <v>33</v>
      </c>
      <c r="AP757" t="s">
        <v>34</v>
      </c>
      <c r="AQ757">
        <v>13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</row>
    <row r="758" spans="29:56" x14ac:dyDescent="0.25">
      <c r="AC758">
        <v>1</v>
      </c>
      <c r="AD758" s="1">
        <v>43732.476261574076</v>
      </c>
      <c r="AE758" t="s">
        <v>28</v>
      </c>
      <c r="AF758">
        <v>2017</v>
      </c>
      <c r="AG758">
        <v>31</v>
      </c>
      <c r="AH758" t="s">
        <v>43</v>
      </c>
      <c r="AI758">
        <v>1</v>
      </c>
      <c r="AJ758">
        <v>100</v>
      </c>
      <c r="AK758" t="s">
        <v>45</v>
      </c>
      <c r="AL758" t="s">
        <v>40</v>
      </c>
      <c r="AM758" t="s">
        <v>32</v>
      </c>
      <c r="AN758">
        <v>30020</v>
      </c>
      <c r="AO758" t="s">
        <v>33</v>
      </c>
      <c r="AP758" t="s">
        <v>34</v>
      </c>
      <c r="AQ758">
        <v>25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</row>
    <row r="759" spans="29:56" x14ac:dyDescent="0.25">
      <c r="AC759">
        <v>1</v>
      </c>
      <c r="AD759" s="1">
        <v>43732.476261574076</v>
      </c>
      <c r="AE759" t="s">
        <v>28</v>
      </c>
      <c r="AF759">
        <v>2017</v>
      </c>
      <c r="AG759">
        <v>32</v>
      </c>
      <c r="AH759" t="s">
        <v>43</v>
      </c>
      <c r="AI759">
        <v>1</v>
      </c>
      <c r="AJ759">
        <v>100</v>
      </c>
      <c r="AK759" t="s">
        <v>46</v>
      </c>
      <c r="AL759" t="s">
        <v>40</v>
      </c>
      <c r="AM759" t="s">
        <v>32</v>
      </c>
      <c r="AN759">
        <v>30020</v>
      </c>
      <c r="AO759" t="s">
        <v>33</v>
      </c>
      <c r="AP759" t="s">
        <v>34</v>
      </c>
      <c r="AQ759">
        <v>10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</row>
    <row r="760" spans="29:56" x14ac:dyDescent="0.25">
      <c r="AC760">
        <v>1</v>
      </c>
      <c r="AD760" s="1">
        <v>43732.476261574076</v>
      </c>
      <c r="AE760" t="s">
        <v>28</v>
      </c>
      <c r="AF760">
        <v>2017</v>
      </c>
      <c r="AG760">
        <v>33</v>
      </c>
      <c r="AH760" t="s">
        <v>43</v>
      </c>
      <c r="AI760">
        <v>1</v>
      </c>
      <c r="AJ760">
        <v>100</v>
      </c>
      <c r="AK760" t="s">
        <v>47</v>
      </c>
      <c r="AL760" t="s">
        <v>40</v>
      </c>
      <c r="AM760" t="s">
        <v>32</v>
      </c>
      <c r="AN760">
        <v>30020</v>
      </c>
      <c r="AO760" t="s">
        <v>33</v>
      </c>
      <c r="AP760" t="s">
        <v>34</v>
      </c>
      <c r="AQ760">
        <v>7</v>
      </c>
      <c r="AR760">
        <v>3</v>
      </c>
      <c r="AS760">
        <v>16.3</v>
      </c>
      <c r="AT760">
        <v>116.729965256334</v>
      </c>
      <c r="AU760">
        <v>40.5</v>
      </c>
      <c r="AV760">
        <v>475.61597441066402</v>
      </c>
      <c r="AW760">
        <v>85.8</v>
      </c>
      <c r="AX760">
        <v>3229.73868344826</v>
      </c>
      <c r="AY760">
        <v>0</v>
      </c>
      <c r="AZ760">
        <v>224.9</v>
      </c>
      <c r="BA760">
        <v>213111</v>
      </c>
      <c r="BB760">
        <v>13159562822.1667</v>
      </c>
      <c r="BC760">
        <v>0</v>
      </c>
      <c r="BD760">
        <v>493819</v>
      </c>
    </row>
    <row r="761" spans="29:56" x14ac:dyDescent="0.25">
      <c r="AC761">
        <v>1</v>
      </c>
      <c r="AD761" s="1">
        <v>43732.476261574076</v>
      </c>
      <c r="AE761" t="s">
        <v>28</v>
      </c>
      <c r="AF761">
        <v>2017</v>
      </c>
      <c r="AG761">
        <v>35</v>
      </c>
      <c r="AH761" t="s">
        <v>43</v>
      </c>
      <c r="AI761">
        <v>1</v>
      </c>
      <c r="AJ761">
        <v>100</v>
      </c>
      <c r="AK761" t="s">
        <v>48</v>
      </c>
      <c r="AL761" t="s">
        <v>40</v>
      </c>
      <c r="AM761" t="s">
        <v>32</v>
      </c>
      <c r="AN761">
        <v>30020</v>
      </c>
      <c r="AO761" t="s">
        <v>33</v>
      </c>
      <c r="AP761" t="s">
        <v>34</v>
      </c>
      <c r="AQ761">
        <v>6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</row>
    <row r="762" spans="29:56" x14ac:dyDescent="0.25">
      <c r="AC762">
        <v>1</v>
      </c>
      <c r="AD762" s="1">
        <v>43732.476261574076</v>
      </c>
      <c r="AE762" t="s">
        <v>28</v>
      </c>
      <c r="AF762">
        <v>2017</v>
      </c>
      <c r="AG762">
        <v>40</v>
      </c>
      <c r="AH762" t="s">
        <v>49</v>
      </c>
      <c r="AI762">
        <v>1</v>
      </c>
      <c r="AJ762">
        <v>100</v>
      </c>
      <c r="AK762" t="s">
        <v>50</v>
      </c>
      <c r="AL762" t="s">
        <v>51</v>
      </c>
      <c r="AM762" t="s">
        <v>32</v>
      </c>
      <c r="AN762">
        <v>30020</v>
      </c>
      <c r="AO762" t="s">
        <v>33</v>
      </c>
      <c r="AP762" t="s">
        <v>34</v>
      </c>
      <c r="AQ762">
        <v>10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</row>
    <row r="763" spans="29:56" x14ac:dyDescent="0.25">
      <c r="AC763">
        <v>1</v>
      </c>
      <c r="AD763" s="1">
        <v>43732.476261574076</v>
      </c>
      <c r="AE763" t="s">
        <v>28</v>
      </c>
      <c r="AF763">
        <v>2017</v>
      </c>
      <c r="AG763">
        <v>41</v>
      </c>
      <c r="AH763" t="s">
        <v>49</v>
      </c>
      <c r="AI763">
        <v>1</v>
      </c>
      <c r="AJ763">
        <v>100</v>
      </c>
      <c r="AK763" t="s">
        <v>52</v>
      </c>
      <c r="AL763" t="s">
        <v>51</v>
      </c>
      <c r="AM763" t="s">
        <v>32</v>
      </c>
      <c r="AN763">
        <v>30020</v>
      </c>
      <c r="AO763" t="s">
        <v>33</v>
      </c>
      <c r="AP763" t="s">
        <v>34</v>
      </c>
      <c r="AQ763">
        <v>7</v>
      </c>
      <c r="AR763">
        <v>2</v>
      </c>
      <c r="AS763">
        <v>7.5</v>
      </c>
      <c r="AT763">
        <v>24.3998625826463</v>
      </c>
      <c r="AU763">
        <v>14.4</v>
      </c>
      <c r="AV763">
        <v>89.608908226677201</v>
      </c>
      <c r="AW763">
        <v>50.6</v>
      </c>
      <c r="AX763">
        <v>1099.99359909336</v>
      </c>
      <c r="AY763">
        <v>0</v>
      </c>
      <c r="AZ763">
        <v>131.80000000000001</v>
      </c>
      <c r="BA763">
        <v>96396</v>
      </c>
      <c r="BB763">
        <v>4039745106.64639</v>
      </c>
      <c r="BC763">
        <v>0</v>
      </c>
      <c r="BD763">
        <v>251925</v>
      </c>
    </row>
    <row r="764" spans="29:56" x14ac:dyDescent="0.25">
      <c r="AC764">
        <v>1</v>
      </c>
      <c r="AD764" s="1">
        <v>43732.476261574076</v>
      </c>
      <c r="AE764" t="s">
        <v>28</v>
      </c>
      <c r="AF764">
        <v>2017</v>
      </c>
      <c r="AG764">
        <v>50</v>
      </c>
      <c r="AH764" t="s">
        <v>53</v>
      </c>
      <c r="AI764">
        <v>1</v>
      </c>
      <c r="AJ764">
        <v>100</v>
      </c>
      <c r="AK764" t="s">
        <v>54</v>
      </c>
      <c r="AL764" t="s">
        <v>51</v>
      </c>
      <c r="AM764" t="s">
        <v>32</v>
      </c>
      <c r="AN764">
        <v>30020</v>
      </c>
      <c r="AO764" t="s">
        <v>33</v>
      </c>
      <c r="AP764" t="s">
        <v>34</v>
      </c>
      <c r="AQ764">
        <v>7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</row>
    <row r="765" spans="29:56" x14ac:dyDescent="0.25">
      <c r="AC765">
        <v>1</v>
      </c>
      <c r="AD765" s="1">
        <v>43732.476261574076</v>
      </c>
      <c r="AE765" t="s">
        <v>28</v>
      </c>
      <c r="AF765">
        <v>2017</v>
      </c>
      <c r="AG765">
        <v>110</v>
      </c>
      <c r="AH765" t="s">
        <v>29</v>
      </c>
      <c r="AI765">
        <v>101</v>
      </c>
      <c r="AJ765">
        <v>200</v>
      </c>
      <c r="AK765" t="s">
        <v>55</v>
      </c>
      <c r="AL765" t="s">
        <v>31</v>
      </c>
      <c r="AM765" t="s">
        <v>56</v>
      </c>
      <c r="AN765">
        <v>30020</v>
      </c>
      <c r="AO765" t="s">
        <v>33</v>
      </c>
      <c r="AP765" t="s">
        <v>34</v>
      </c>
      <c r="AQ765">
        <v>4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</row>
    <row r="766" spans="29:56" x14ac:dyDescent="0.25">
      <c r="AC766">
        <v>1</v>
      </c>
      <c r="AD766" s="1">
        <v>43732.476261574076</v>
      </c>
      <c r="AE766" t="s">
        <v>28</v>
      </c>
      <c r="AF766">
        <v>2017</v>
      </c>
      <c r="AG766">
        <v>111</v>
      </c>
      <c r="AH766" t="s">
        <v>29</v>
      </c>
      <c r="AI766">
        <v>101</v>
      </c>
      <c r="AJ766">
        <v>200</v>
      </c>
      <c r="AK766" t="s">
        <v>57</v>
      </c>
      <c r="AL766" t="s">
        <v>31</v>
      </c>
      <c r="AM766" t="s">
        <v>32</v>
      </c>
      <c r="AN766">
        <v>30020</v>
      </c>
      <c r="AO766" t="s">
        <v>33</v>
      </c>
      <c r="AP766" t="s">
        <v>34</v>
      </c>
      <c r="AQ766">
        <v>25</v>
      </c>
      <c r="AR766">
        <v>3</v>
      </c>
      <c r="AS766">
        <v>33</v>
      </c>
      <c r="AT766">
        <v>941.50321144335999</v>
      </c>
      <c r="AU766">
        <v>105.6</v>
      </c>
      <c r="AV766">
        <v>9561.0832338522105</v>
      </c>
      <c r="AW766">
        <v>269.3</v>
      </c>
      <c r="AX766">
        <v>62594.390796699001</v>
      </c>
      <c r="AY766">
        <v>0</v>
      </c>
      <c r="AZ766">
        <v>785.7</v>
      </c>
      <c r="BA766">
        <v>861360</v>
      </c>
      <c r="BB766">
        <v>635653891676.09497</v>
      </c>
      <c r="BC766">
        <v>0</v>
      </c>
      <c r="BD766">
        <v>2506944</v>
      </c>
    </row>
    <row r="767" spans="29:56" x14ac:dyDescent="0.25">
      <c r="AC767">
        <v>1</v>
      </c>
      <c r="AD767" s="1">
        <v>43732.476261574076</v>
      </c>
      <c r="AE767" t="s">
        <v>28</v>
      </c>
      <c r="AF767">
        <v>2017</v>
      </c>
      <c r="AG767">
        <v>112</v>
      </c>
      <c r="AH767" t="s">
        <v>29</v>
      </c>
      <c r="AI767">
        <v>101</v>
      </c>
      <c r="AJ767">
        <v>200</v>
      </c>
      <c r="AK767" t="s">
        <v>58</v>
      </c>
      <c r="AL767" t="s">
        <v>31</v>
      </c>
      <c r="AM767" t="s">
        <v>56</v>
      </c>
      <c r="AN767">
        <v>30020</v>
      </c>
      <c r="AO767" t="s">
        <v>33</v>
      </c>
      <c r="AP767" t="s">
        <v>34</v>
      </c>
      <c r="AQ767">
        <v>3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</row>
    <row r="768" spans="29:56" x14ac:dyDescent="0.25">
      <c r="AC768">
        <v>1</v>
      </c>
      <c r="AD768" s="1">
        <v>43732.476261574076</v>
      </c>
      <c r="AE768" t="s">
        <v>28</v>
      </c>
      <c r="AF768">
        <v>2017</v>
      </c>
      <c r="AG768">
        <v>120</v>
      </c>
      <c r="AH768" t="s">
        <v>38</v>
      </c>
      <c r="AI768">
        <v>101</v>
      </c>
      <c r="AJ768">
        <v>200</v>
      </c>
      <c r="AK768" t="s">
        <v>59</v>
      </c>
      <c r="AL768" t="s">
        <v>40</v>
      </c>
      <c r="AM768" t="s">
        <v>56</v>
      </c>
      <c r="AN768">
        <v>30020</v>
      </c>
      <c r="AO768" t="s">
        <v>33</v>
      </c>
      <c r="AP768" t="s">
        <v>34</v>
      </c>
      <c r="AQ768">
        <v>15</v>
      </c>
      <c r="AR768">
        <v>1</v>
      </c>
      <c r="AS768">
        <v>5.6</v>
      </c>
      <c r="AT768">
        <v>31.4588525828439</v>
      </c>
      <c r="AU768">
        <v>8.4</v>
      </c>
      <c r="AV768">
        <v>71.209031619833198</v>
      </c>
      <c r="AW768">
        <v>62.3</v>
      </c>
      <c r="AX768">
        <v>3878.8665231207701</v>
      </c>
      <c r="AY768">
        <v>0</v>
      </c>
      <c r="AZ768">
        <v>195.9</v>
      </c>
      <c r="BA768">
        <v>93702</v>
      </c>
      <c r="BB768">
        <v>8780050962.3370991</v>
      </c>
      <c r="BC768">
        <v>0</v>
      </c>
      <c r="BD768">
        <v>294693</v>
      </c>
    </row>
    <row r="769" spans="29:56" x14ac:dyDescent="0.25">
      <c r="AC769">
        <v>1</v>
      </c>
      <c r="AD769" s="1">
        <v>43732.476261574076</v>
      </c>
      <c r="AE769" t="s">
        <v>28</v>
      </c>
      <c r="AF769">
        <v>2017</v>
      </c>
      <c r="AG769">
        <v>121</v>
      </c>
      <c r="AH769" t="s">
        <v>38</v>
      </c>
      <c r="AI769">
        <v>101</v>
      </c>
      <c r="AJ769">
        <v>200</v>
      </c>
      <c r="AK769" t="s">
        <v>60</v>
      </c>
      <c r="AL769" t="s">
        <v>40</v>
      </c>
      <c r="AM769" t="s">
        <v>32</v>
      </c>
      <c r="AN769">
        <v>30020</v>
      </c>
      <c r="AO769" t="s">
        <v>33</v>
      </c>
      <c r="AP769" t="s">
        <v>34</v>
      </c>
      <c r="AQ769">
        <v>23</v>
      </c>
      <c r="AR769">
        <v>1</v>
      </c>
      <c r="AS769">
        <v>1</v>
      </c>
      <c r="AT769">
        <v>0.92232511240701498</v>
      </c>
      <c r="AU769">
        <v>1.7</v>
      </c>
      <c r="AV769">
        <v>2.77996332587955</v>
      </c>
      <c r="AW769">
        <v>7.4</v>
      </c>
      <c r="AX769">
        <v>55.177482883572303</v>
      </c>
      <c r="AY769">
        <v>0</v>
      </c>
      <c r="AZ769">
        <v>22.8</v>
      </c>
      <c r="BA769">
        <v>12896</v>
      </c>
      <c r="BB769">
        <v>166309446.384224</v>
      </c>
      <c r="BC769">
        <v>0</v>
      </c>
      <c r="BD769">
        <v>39643</v>
      </c>
    </row>
    <row r="770" spans="29:56" x14ac:dyDescent="0.25">
      <c r="AC770">
        <v>1</v>
      </c>
      <c r="AD770" s="1">
        <v>43732.476261574076</v>
      </c>
      <c r="AE770" t="s">
        <v>28</v>
      </c>
      <c r="AF770">
        <v>2017</v>
      </c>
      <c r="AG770">
        <v>122</v>
      </c>
      <c r="AH770" t="s">
        <v>38</v>
      </c>
      <c r="AI770">
        <v>101</v>
      </c>
      <c r="AJ770">
        <v>200</v>
      </c>
      <c r="AK770" t="s">
        <v>61</v>
      </c>
      <c r="AL770" t="s">
        <v>40</v>
      </c>
      <c r="AM770" t="s">
        <v>32</v>
      </c>
      <c r="AN770">
        <v>30020</v>
      </c>
      <c r="AO770" t="s">
        <v>33</v>
      </c>
      <c r="AP770" t="s">
        <v>34</v>
      </c>
      <c r="AQ770">
        <v>16</v>
      </c>
      <c r="AR770">
        <v>4</v>
      </c>
      <c r="AS770">
        <v>25.8</v>
      </c>
      <c r="AT770">
        <v>263.46526278833198</v>
      </c>
      <c r="AU770">
        <v>52.6</v>
      </c>
      <c r="AV770">
        <v>1039.0305514050699</v>
      </c>
      <c r="AW770">
        <v>129</v>
      </c>
      <c r="AX770">
        <v>6614.9528483948297</v>
      </c>
      <c r="AY770">
        <v>0</v>
      </c>
      <c r="AZ770">
        <v>302.39999999999998</v>
      </c>
      <c r="BA770">
        <v>263595</v>
      </c>
      <c r="BB770">
        <v>26087454690.784599</v>
      </c>
      <c r="BC770">
        <v>0</v>
      </c>
      <c r="BD770">
        <v>607786</v>
      </c>
    </row>
    <row r="771" spans="29:56" x14ac:dyDescent="0.25">
      <c r="AC771">
        <v>1</v>
      </c>
      <c r="AD771" s="1">
        <v>43732.476261574076</v>
      </c>
      <c r="AE771" t="s">
        <v>28</v>
      </c>
      <c r="AF771">
        <v>2017</v>
      </c>
      <c r="AG771">
        <v>130</v>
      </c>
      <c r="AH771" t="s">
        <v>43</v>
      </c>
      <c r="AI771">
        <v>101</v>
      </c>
      <c r="AJ771">
        <v>200</v>
      </c>
      <c r="AK771" t="s">
        <v>62</v>
      </c>
      <c r="AL771" t="s">
        <v>40</v>
      </c>
      <c r="AM771" t="s">
        <v>56</v>
      </c>
      <c r="AN771">
        <v>30020</v>
      </c>
      <c r="AO771" t="s">
        <v>33</v>
      </c>
      <c r="AP771" t="s">
        <v>34</v>
      </c>
      <c r="AQ771">
        <v>22</v>
      </c>
      <c r="AR771">
        <v>2</v>
      </c>
      <c r="AS771">
        <v>29.6</v>
      </c>
      <c r="AT771">
        <v>686.02563202189901</v>
      </c>
      <c r="AU771">
        <v>101.6</v>
      </c>
      <c r="AV771">
        <v>8474.3041353017597</v>
      </c>
      <c r="AW771">
        <v>234.1</v>
      </c>
      <c r="AX771">
        <v>42942.586451078903</v>
      </c>
      <c r="AY771">
        <v>0</v>
      </c>
      <c r="AZ771">
        <v>665.1</v>
      </c>
      <c r="BA771">
        <v>803588</v>
      </c>
      <c r="BB771">
        <v>530459097964.59998</v>
      </c>
      <c r="BC771">
        <v>0</v>
      </c>
      <c r="BD771">
        <v>2318506</v>
      </c>
    </row>
    <row r="772" spans="29:56" x14ac:dyDescent="0.25">
      <c r="AC772">
        <v>1</v>
      </c>
      <c r="AD772" s="1">
        <v>43732.476261574076</v>
      </c>
      <c r="AE772" t="s">
        <v>28</v>
      </c>
      <c r="AF772">
        <v>2017</v>
      </c>
      <c r="AG772">
        <v>131</v>
      </c>
      <c r="AH772" t="s">
        <v>43</v>
      </c>
      <c r="AI772">
        <v>101</v>
      </c>
      <c r="AJ772">
        <v>200</v>
      </c>
      <c r="AK772" t="s">
        <v>63</v>
      </c>
      <c r="AL772" t="s">
        <v>40</v>
      </c>
      <c r="AM772" t="s">
        <v>32</v>
      </c>
      <c r="AN772">
        <v>30020</v>
      </c>
      <c r="AO772" t="s">
        <v>33</v>
      </c>
      <c r="AP772" t="s">
        <v>34</v>
      </c>
      <c r="AQ772">
        <v>25</v>
      </c>
      <c r="AR772">
        <v>4</v>
      </c>
      <c r="AS772">
        <v>114</v>
      </c>
      <c r="AT772">
        <v>3913.3322881435201</v>
      </c>
      <c r="AU772">
        <v>285.60000000000002</v>
      </c>
      <c r="AV772">
        <v>27016.408738895701</v>
      </c>
      <c r="AW772">
        <v>836.1</v>
      </c>
      <c r="AX772">
        <v>210626.478794227</v>
      </c>
      <c r="AY772">
        <v>0</v>
      </c>
      <c r="AZ772">
        <v>1783.4</v>
      </c>
      <c r="BA772">
        <v>2095625</v>
      </c>
      <c r="BB772">
        <v>1454098610429.71</v>
      </c>
      <c r="BC772">
        <v>0</v>
      </c>
      <c r="BD772">
        <v>4584520</v>
      </c>
    </row>
    <row r="773" spans="29:56" x14ac:dyDescent="0.25">
      <c r="AC773">
        <v>1</v>
      </c>
      <c r="AD773" s="1">
        <v>43732.476261574076</v>
      </c>
      <c r="AE773" t="s">
        <v>28</v>
      </c>
      <c r="AF773">
        <v>2017</v>
      </c>
      <c r="AG773">
        <v>132</v>
      </c>
      <c r="AH773" t="s">
        <v>43</v>
      </c>
      <c r="AI773">
        <v>101</v>
      </c>
      <c r="AJ773">
        <v>200</v>
      </c>
      <c r="AK773" t="s">
        <v>64</v>
      </c>
      <c r="AL773" t="s">
        <v>40</v>
      </c>
      <c r="AM773" t="s">
        <v>32</v>
      </c>
      <c r="AN773">
        <v>30020</v>
      </c>
      <c r="AO773" t="s">
        <v>33</v>
      </c>
      <c r="AP773" t="s">
        <v>34</v>
      </c>
      <c r="AQ773">
        <v>15</v>
      </c>
      <c r="AR773">
        <v>1</v>
      </c>
      <c r="AS773">
        <v>3.6</v>
      </c>
      <c r="AT773">
        <v>13.0079945727769</v>
      </c>
      <c r="AU773">
        <v>2.6</v>
      </c>
      <c r="AV773">
        <v>7.0122296682865297</v>
      </c>
      <c r="AW773">
        <v>39.6</v>
      </c>
      <c r="AX773">
        <v>1568.4712767916601</v>
      </c>
      <c r="AY773">
        <v>0</v>
      </c>
      <c r="AZ773">
        <v>124.6</v>
      </c>
      <c r="BA773">
        <v>29078</v>
      </c>
      <c r="BB773">
        <v>845517021.047297</v>
      </c>
      <c r="BC773">
        <v>0</v>
      </c>
      <c r="BD773">
        <v>91450</v>
      </c>
    </row>
    <row r="774" spans="29:56" x14ac:dyDescent="0.25">
      <c r="AC774">
        <v>1</v>
      </c>
      <c r="AD774" s="1">
        <v>43732.476261574076</v>
      </c>
      <c r="AE774" t="s">
        <v>28</v>
      </c>
      <c r="AF774">
        <v>2017</v>
      </c>
      <c r="AG774">
        <v>133</v>
      </c>
      <c r="AH774" t="s">
        <v>43</v>
      </c>
      <c r="AI774">
        <v>101</v>
      </c>
      <c r="AJ774">
        <v>200</v>
      </c>
      <c r="AK774" t="s">
        <v>65</v>
      </c>
      <c r="AL774" t="s">
        <v>40</v>
      </c>
      <c r="AM774" t="s">
        <v>32</v>
      </c>
      <c r="AN774">
        <v>30020</v>
      </c>
      <c r="AO774" t="s">
        <v>33</v>
      </c>
      <c r="AP774" t="s">
        <v>34</v>
      </c>
      <c r="AQ774">
        <v>11</v>
      </c>
      <c r="AR774">
        <v>5</v>
      </c>
      <c r="AS774">
        <v>139.30000000000001</v>
      </c>
      <c r="AT774">
        <v>12184.0729430065</v>
      </c>
      <c r="AU774">
        <v>346.6</v>
      </c>
      <c r="AV774">
        <v>74183.216640698098</v>
      </c>
      <c r="AW774">
        <v>1682.4</v>
      </c>
      <c r="AX774">
        <v>1777098.14719664</v>
      </c>
      <c r="AY774">
        <v>0</v>
      </c>
      <c r="AZ774">
        <v>4652.5</v>
      </c>
      <c r="BA774">
        <v>4185806</v>
      </c>
      <c r="BB774">
        <v>10819933322948.5</v>
      </c>
      <c r="BC774">
        <v>0</v>
      </c>
      <c r="BD774">
        <v>11514515</v>
      </c>
    </row>
    <row r="775" spans="29:56" x14ac:dyDescent="0.25">
      <c r="AC775">
        <v>1</v>
      </c>
      <c r="AD775" s="1">
        <v>43732.476261574076</v>
      </c>
      <c r="AE775" t="s">
        <v>28</v>
      </c>
      <c r="AF775">
        <v>2017</v>
      </c>
      <c r="AG775">
        <v>134</v>
      </c>
      <c r="AH775" t="s">
        <v>43</v>
      </c>
      <c r="AI775">
        <v>101</v>
      </c>
      <c r="AJ775">
        <v>200</v>
      </c>
      <c r="AK775" t="s">
        <v>66</v>
      </c>
      <c r="AL775" t="s">
        <v>40</v>
      </c>
      <c r="AM775" t="s">
        <v>32</v>
      </c>
      <c r="AN775">
        <v>30020</v>
      </c>
      <c r="AO775" t="s">
        <v>33</v>
      </c>
      <c r="AP775" t="s">
        <v>34</v>
      </c>
      <c r="AQ775">
        <v>17</v>
      </c>
      <c r="AR775">
        <v>8</v>
      </c>
      <c r="AS775">
        <v>78.2</v>
      </c>
      <c r="AT775">
        <v>1767.5205823583799</v>
      </c>
      <c r="AU775">
        <v>256.10000000000002</v>
      </c>
      <c r="AV775">
        <v>23417.1180744741</v>
      </c>
      <c r="AW775">
        <v>393.1</v>
      </c>
      <c r="AX775">
        <v>44645.318000131498</v>
      </c>
      <c r="AY775">
        <v>0</v>
      </c>
      <c r="AZ775">
        <v>841</v>
      </c>
      <c r="BA775">
        <v>1287071</v>
      </c>
      <c r="BB775">
        <v>591486567973.40796</v>
      </c>
      <c r="BC775">
        <v>0</v>
      </c>
      <c r="BD775">
        <v>2917525</v>
      </c>
    </row>
    <row r="776" spans="29:56" x14ac:dyDescent="0.25">
      <c r="AC776">
        <v>1</v>
      </c>
      <c r="AD776" s="1">
        <v>43732.476261574076</v>
      </c>
      <c r="AE776" t="s">
        <v>28</v>
      </c>
      <c r="AF776">
        <v>2017</v>
      </c>
      <c r="AG776">
        <v>140</v>
      </c>
      <c r="AH776" t="s">
        <v>49</v>
      </c>
      <c r="AI776">
        <v>101</v>
      </c>
      <c r="AJ776">
        <v>200</v>
      </c>
      <c r="AK776" t="s">
        <v>67</v>
      </c>
      <c r="AL776" t="s">
        <v>51</v>
      </c>
      <c r="AM776" t="s">
        <v>32</v>
      </c>
      <c r="AN776">
        <v>30020</v>
      </c>
      <c r="AO776" t="s">
        <v>33</v>
      </c>
      <c r="AP776" t="s">
        <v>34</v>
      </c>
      <c r="AQ776">
        <v>7</v>
      </c>
      <c r="AR776">
        <v>6</v>
      </c>
      <c r="AS776">
        <v>122.5</v>
      </c>
      <c r="AT776">
        <v>1740.6158052691301</v>
      </c>
      <c r="AU776">
        <v>343</v>
      </c>
      <c r="AV776">
        <v>25186.141567786599</v>
      </c>
      <c r="AW776">
        <v>899.8</v>
      </c>
      <c r="AX776">
        <v>93919.995866906902</v>
      </c>
      <c r="AY776">
        <v>149.9</v>
      </c>
      <c r="AZ776">
        <v>1649.7</v>
      </c>
      <c r="BA776">
        <v>2519334</v>
      </c>
      <c r="BB776">
        <v>1358991630886.6899</v>
      </c>
      <c r="BC776">
        <v>0</v>
      </c>
      <c r="BD776">
        <v>5371944</v>
      </c>
    </row>
    <row r="777" spans="29:56" x14ac:dyDescent="0.25">
      <c r="AC777">
        <v>1</v>
      </c>
      <c r="AD777" s="1">
        <v>43732.476261574076</v>
      </c>
      <c r="AE777" t="s">
        <v>28</v>
      </c>
      <c r="AF777">
        <v>2017</v>
      </c>
      <c r="AG777">
        <v>141</v>
      </c>
      <c r="AH777" t="s">
        <v>49</v>
      </c>
      <c r="AI777">
        <v>101</v>
      </c>
      <c r="AJ777">
        <v>200</v>
      </c>
      <c r="AK777" t="s">
        <v>68</v>
      </c>
      <c r="AL777" t="s">
        <v>51</v>
      </c>
      <c r="AM777" t="s">
        <v>32</v>
      </c>
      <c r="AN777">
        <v>30020</v>
      </c>
      <c r="AO777" t="s">
        <v>33</v>
      </c>
      <c r="AP777" t="s">
        <v>34</v>
      </c>
      <c r="AQ777">
        <v>6</v>
      </c>
      <c r="AR777">
        <v>3</v>
      </c>
      <c r="AS777">
        <v>84.4</v>
      </c>
      <c r="AT777">
        <v>4186.6388634347304</v>
      </c>
      <c r="AU777">
        <v>379.7</v>
      </c>
      <c r="AV777">
        <v>62353.170846052599</v>
      </c>
      <c r="AW777">
        <v>445.3</v>
      </c>
      <c r="AX777">
        <v>116564.66855119199</v>
      </c>
      <c r="AY777">
        <v>0</v>
      </c>
      <c r="AZ777">
        <v>1323</v>
      </c>
      <c r="BA777">
        <v>2003523</v>
      </c>
      <c r="BB777">
        <v>1736040993710.9099</v>
      </c>
      <c r="BC777">
        <v>0</v>
      </c>
      <c r="BD777">
        <v>5391044</v>
      </c>
    </row>
    <row r="778" spans="29:56" x14ac:dyDescent="0.25">
      <c r="AC778">
        <v>1</v>
      </c>
      <c r="AD778" s="1">
        <v>43732.476261574076</v>
      </c>
      <c r="AE778" t="s">
        <v>28</v>
      </c>
      <c r="AF778">
        <v>2017</v>
      </c>
      <c r="AG778">
        <v>142</v>
      </c>
      <c r="AH778" t="s">
        <v>49</v>
      </c>
      <c r="AI778">
        <v>101</v>
      </c>
      <c r="AJ778">
        <v>200</v>
      </c>
      <c r="AK778" t="s">
        <v>69</v>
      </c>
      <c r="AL778" t="s">
        <v>51</v>
      </c>
      <c r="AM778" t="s">
        <v>32</v>
      </c>
      <c r="AN778">
        <v>30020</v>
      </c>
      <c r="AO778" t="s">
        <v>33</v>
      </c>
      <c r="AP778" t="s">
        <v>34</v>
      </c>
      <c r="AQ778">
        <v>7</v>
      </c>
      <c r="AR778">
        <v>3</v>
      </c>
      <c r="AS778">
        <v>9.3000000000000007</v>
      </c>
      <c r="AT778">
        <v>66.503067694049605</v>
      </c>
      <c r="AU778">
        <v>53.1</v>
      </c>
      <c r="AV778">
        <v>1591.68268704245</v>
      </c>
      <c r="AW778">
        <v>84.2</v>
      </c>
      <c r="AX778">
        <v>5425.0070240681698</v>
      </c>
      <c r="AY778">
        <v>0</v>
      </c>
      <c r="AZ778">
        <v>264.39999999999998</v>
      </c>
      <c r="BA778">
        <v>479666</v>
      </c>
      <c r="BB778">
        <v>129841976568.93401</v>
      </c>
      <c r="BC778">
        <v>0</v>
      </c>
      <c r="BD778">
        <v>1361408</v>
      </c>
    </row>
    <row r="779" spans="29:56" x14ac:dyDescent="0.25">
      <c r="AC779">
        <v>1</v>
      </c>
      <c r="AD779" s="1">
        <v>43732.476261574076</v>
      </c>
      <c r="AE779" t="s">
        <v>28</v>
      </c>
      <c r="AF779">
        <v>2017</v>
      </c>
      <c r="AG779">
        <v>143</v>
      </c>
      <c r="AH779" t="s">
        <v>49</v>
      </c>
      <c r="AI779">
        <v>101</v>
      </c>
      <c r="AJ779">
        <v>200</v>
      </c>
      <c r="AK779" t="s">
        <v>70</v>
      </c>
      <c r="AL779" t="s">
        <v>51</v>
      </c>
      <c r="AM779" t="s">
        <v>32</v>
      </c>
      <c r="AN779">
        <v>30020</v>
      </c>
      <c r="AO779" t="s">
        <v>33</v>
      </c>
      <c r="AP779" t="s">
        <v>34</v>
      </c>
      <c r="AQ779">
        <v>9</v>
      </c>
      <c r="AR779">
        <v>5</v>
      </c>
      <c r="AS779">
        <v>318.60000000000002</v>
      </c>
      <c r="AT779">
        <v>34157.354295140103</v>
      </c>
      <c r="AU779">
        <v>981.4</v>
      </c>
      <c r="AV779">
        <v>321303.76868549502</v>
      </c>
      <c r="AW779">
        <v>2462.1</v>
      </c>
      <c r="AX779">
        <v>2039697.3721940899</v>
      </c>
      <c r="AY779">
        <v>0</v>
      </c>
      <c r="AZ779">
        <v>5755.5</v>
      </c>
      <c r="BA779">
        <v>7583804</v>
      </c>
      <c r="BB779">
        <v>19186569515927.199</v>
      </c>
      <c r="BC779">
        <v>0</v>
      </c>
      <c r="BD779">
        <v>17684655</v>
      </c>
    </row>
    <row r="780" spans="29:56" x14ac:dyDescent="0.25">
      <c r="AC780">
        <v>1</v>
      </c>
      <c r="AD780" s="1">
        <v>43732.476261574076</v>
      </c>
      <c r="AE780" t="s">
        <v>28</v>
      </c>
      <c r="AF780">
        <v>2017</v>
      </c>
      <c r="AG780">
        <v>150</v>
      </c>
      <c r="AH780" t="s">
        <v>53</v>
      </c>
      <c r="AI780">
        <v>101</v>
      </c>
      <c r="AJ780">
        <v>200</v>
      </c>
      <c r="AK780" t="s">
        <v>71</v>
      </c>
      <c r="AL780" t="s">
        <v>51</v>
      </c>
      <c r="AM780" t="s">
        <v>32</v>
      </c>
      <c r="AN780">
        <v>30020</v>
      </c>
      <c r="AO780" t="s">
        <v>33</v>
      </c>
      <c r="AP780" t="s">
        <v>34</v>
      </c>
      <c r="AQ780">
        <v>9</v>
      </c>
      <c r="AR780">
        <v>4</v>
      </c>
      <c r="AS780">
        <v>555.9</v>
      </c>
      <c r="AT780">
        <v>296912.43064013898</v>
      </c>
      <c r="AU780">
        <v>2404</v>
      </c>
      <c r="AV780">
        <v>5239659.7426065402</v>
      </c>
      <c r="AW780">
        <v>2332.6999999999998</v>
      </c>
      <c r="AX780">
        <v>5228515.6379911397</v>
      </c>
      <c r="AY780">
        <v>0</v>
      </c>
      <c r="AZ780">
        <v>7605.6</v>
      </c>
      <c r="BA780">
        <v>10088280</v>
      </c>
      <c r="BB780">
        <v>92268426899157.703</v>
      </c>
      <c r="BC780">
        <v>0</v>
      </c>
      <c r="BD780">
        <v>32238898</v>
      </c>
    </row>
    <row r="781" spans="29:56" x14ac:dyDescent="0.25">
      <c r="AC781">
        <v>1</v>
      </c>
      <c r="AD781" s="1">
        <v>43732.476261574076</v>
      </c>
      <c r="AE781" t="s">
        <v>28</v>
      </c>
      <c r="AF781">
        <v>2017</v>
      </c>
      <c r="AG781">
        <v>151</v>
      </c>
      <c r="AH781" t="s">
        <v>53</v>
      </c>
      <c r="AI781">
        <v>101</v>
      </c>
      <c r="AJ781">
        <v>200</v>
      </c>
      <c r="AK781" t="s">
        <v>72</v>
      </c>
      <c r="AL781" t="s">
        <v>51</v>
      </c>
      <c r="AM781" t="s">
        <v>32</v>
      </c>
      <c r="AN781">
        <v>30020</v>
      </c>
      <c r="AO781" t="s">
        <v>33</v>
      </c>
      <c r="AP781" t="s">
        <v>34</v>
      </c>
      <c r="AQ781">
        <v>9</v>
      </c>
      <c r="AR781">
        <v>2</v>
      </c>
      <c r="AS781">
        <v>12.7</v>
      </c>
      <c r="AT781">
        <v>133.738387762668</v>
      </c>
      <c r="AU781">
        <v>58.2</v>
      </c>
      <c r="AV781">
        <v>2913.0109798355102</v>
      </c>
      <c r="AW781">
        <v>87.5</v>
      </c>
      <c r="AX781">
        <v>6344.8694146649505</v>
      </c>
      <c r="AY781">
        <v>0</v>
      </c>
      <c r="AZ781">
        <v>271.2</v>
      </c>
      <c r="BA781">
        <v>401177</v>
      </c>
      <c r="BB781">
        <v>138200217452.45599</v>
      </c>
      <c r="BC781">
        <v>0</v>
      </c>
      <c r="BD781">
        <v>1258439</v>
      </c>
    </row>
    <row r="782" spans="29:56" x14ac:dyDescent="0.25">
      <c r="AC782">
        <v>1</v>
      </c>
      <c r="AD782" s="1">
        <v>43732.476261574076</v>
      </c>
      <c r="AE782" t="s">
        <v>28</v>
      </c>
      <c r="AF782">
        <v>2017</v>
      </c>
      <c r="AG782">
        <v>210</v>
      </c>
      <c r="AH782" t="s">
        <v>29</v>
      </c>
      <c r="AI782">
        <v>201</v>
      </c>
      <c r="AJ782">
        <v>300</v>
      </c>
      <c r="AK782" t="s">
        <v>73</v>
      </c>
      <c r="AL782" t="s">
        <v>31</v>
      </c>
      <c r="AM782" t="s">
        <v>74</v>
      </c>
      <c r="AN782">
        <v>30020</v>
      </c>
      <c r="AO782" t="s">
        <v>33</v>
      </c>
      <c r="AP782" t="s">
        <v>34</v>
      </c>
      <c r="AQ782">
        <v>13</v>
      </c>
      <c r="AR782">
        <v>10</v>
      </c>
      <c r="AS782">
        <v>2037.4</v>
      </c>
      <c r="AT782">
        <v>598814.56863140594</v>
      </c>
      <c r="AU782">
        <v>8496.2999999999993</v>
      </c>
      <c r="AV782">
        <v>11157844.4745725</v>
      </c>
      <c r="AW782">
        <v>5680.2</v>
      </c>
      <c r="AX782">
        <v>4654381.8214218197</v>
      </c>
      <c r="AY782">
        <v>979.2</v>
      </c>
      <c r="AZ782">
        <v>10381.1</v>
      </c>
      <c r="BA782">
        <v>23687390</v>
      </c>
      <c r="BB782">
        <v>86726127267402.5</v>
      </c>
      <c r="BC782">
        <v>3395047</v>
      </c>
      <c r="BD782">
        <v>43979734</v>
      </c>
    </row>
    <row r="783" spans="29:56" x14ac:dyDescent="0.25">
      <c r="AC783">
        <v>1</v>
      </c>
      <c r="AD783" s="1">
        <v>43732.476261574076</v>
      </c>
      <c r="AE783" t="s">
        <v>28</v>
      </c>
      <c r="AF783">
        <v>2017</v>
      </c>
      <c r="AG783">
        <v>220</v>
      </c>
      <c r="AH783" t="s">
        <v>38</v>
      </c>
      <c r="AI783">
        <v>201</v>
      </c>
      <c r="AJ783">
        <v>300</v>
      </c>
      <c r="AK783" t="s">
        <v>75</v>
      </c>
      <c r="AL783" t="s">
        <v>40</v>
      </c>
      <c r="AM783" t="s">
        <v>56</v>
      </c>
      <c r="AN783">
        <v>30020</v>
      </c>
      <c r="AO783" t="s">
        <v>33</v>
      </c>
      <c r="AP783" t="s">
        <v>34</v>
      </c>
      <c r="AQ783">
        <v>9</v>
      </c>
      <c r="AR783">
        <v>4</v>
      </c>
      <c r="AS783">
        <v>125.4</v>
      </c>
      <c r="AT783">
        <v>13124.3424781085</v>
      </c>
      <c r="AU783">
        <v>203.1</v>
      </c>
      <c r="AV783">
        <v>35791.005061179203</v>
      </c>
      <c r="AW783">
        <v>1256.2</v>
      </c>
      <c r="AX783">
        <v>1317106.7277415299</v>
      </c>
      <c r="AY783">
        <v>0</v>
      </c>
      <c r="AZ783">
        <v>3902.6</v>
      </c>
      <c r="BA783">
        <v>2034208</v>
      </c>
      <c r="BB783">
        <v>3591842687535.8799</v>
      </c>
      <c r="BC783">
        <v>0</v>
      </c>
      <c r="BD783">
        <v>6404575</v>
      </c>
    </row>
    <row r="784" spans="29:56" x14ac:dyDescent="0.25">
      <c r="AC784">
        <v>1</v>
      </c>
      <c r="AD784" s="1">
        <v>43732.476261574076</v>
      </c>
      <c r="AE784" t="s">
        <v>28</v>
      </c>
      <c r="AF784">
        <v>2017</v>
      </c>
      <c r="AG784">
        <v>221</v>
      </c>
      <c r="AH784" t="s">
        <v>38</v>
      </c>
      <c r="AI784">
        <v>201</v>
      </c>
      <c r="AJ784">
        <v>300</v>
      </c>
      <c r="AK784" t="s">
        <v>76</v>
      </c>
      <c r="AL784" t="s">
        <v>40</v>
      </c>
      <c r="AM784" t="s">
        <v>74</v>
      </c>
      <c r="AN784">
        <v>30020</v>
      </c>
      <c r="AO784" t="s">
        <v>33</v>
      </c>
      <c r="AP784" t="s">
        <v>34</v>
      </c>
      <c r="AQ784">
        <v>7</v>
      </c>
      <c r="AR784">
        <v>7</v>
      </c>
      <c r="AS784">
        <v>2979.5</v>
      </c>
      <c r="AT784">
        <v>627756.38702836202</v>
      </c>
      <c r="AU784">
        <v>9416.2999999999993</v>
      </c>
      <c r="AV784">
        <v>5032124.9098648997</v>
      </c>
      <c r="AW784">
        <v>4553.6000000000004</v>
      </c>
      <c r="AX784">
        <v>1466276.0963936599</v>
      </c>
      <c r="AY784">
        <v>1590.5</v>
      </c>
      <c r="AZ784">
        <v>7516.6</v>
      </c>
      <c r="BA784">
        <v>14390981</v>
      </c>
      <c r="BB784">
        <v>11753738586922</v>
      </c>
      <c r="BC784">
        <v>6001753</v>
      </c>
      <c r="BD784">
        <v>22780208</v>
      </c>
    </row>
    <row r="785" spans="29:56" x14ac:dyDescent="0.25">
      <c r="AC785">
        <v>1</v>
      </c>
      <c r="AD785" s="1">
        <v>43732.476261574076</v>
      </c>
      <c r="AE785" t="s">
        <v>28</v>
      </c>
      <c r="AF785">
        <v>2017</v>
      </c>
      <c r="AG785">
        <v>230</v>
      </c>
      <c r="AH785" t="s">
        <v>43</v>
      </c>
      <c r="AI785">
        <v>201</v>
      </c>
      <c r="AJ785">
        <v>300</v>
      </c>
      <c r="AK785" t="s">
        <v>77</v>
      </c>
      <c r="AL785" t="s">
        <v>40</v>
      </c>
      <c r="AM785" t="s">
        <v>56</v>
      </c>
      <c r="AN785">
        <v>30020</v>
      </c>
      <c r="AO785" t="s">
        <v>33</v>
      </c>
      <c r="AP785" t="s">
        <v>34</v>
      </c>
      <c r="AQ785">
        <v>11</v>
      </c>
      <c r="AR785">
        <v>11</v>
      </c>
      <c r="AS785">
        <v>972</v>
      </c>
      <c r="AT785">
        <v>36223.069742990003</v>
      </c>
      <c r="AU785">
        <v>3065.9</v>
      </c>
      <c r="AV785">
        <v>603435.14173786098</v>
      </c>
      <c r="AW785">
        <v>6472.7</v>
      </c>
      <c r="AX785">
        <v>1606435.45755877</v>
      </c>
      <c r="AY785">
        <v>3648.8</v>
      </c>
      <c r="AZ785">
        <v>9296.5</v>
      </c>
      <c r="BA785">
        <v>20417524</v>
      </c>
      <c r="BB785">
        <v>26761387560542</v>
      </c>
      <c r="BC785">
        <v>8891766</v>
      </c>
      <c r="BD785">
        <v>31943282</v>
      </c>
    </row>
    <row r="786" spans="29:56" x14ac:dyDescent="0.25">
      <c r="AC786">
        <v>1</v>
      </c>
      <c r="AD786" s="1">
        <v>43732.476261574076</v>
      </c>
      <c r="AE786" t="s">
        <v>28</v>
      </c>
      <c r="AF786">
        <v>2017</v>
      </c>
      <c r="AG786">
        <v>231</v>
      </c>
      <c r="AH786" t="s">
        <v>43</v>
      </c>
      <c r="AI786">
        <v>201</v>
      </c>
      <c r="AJ786">
        <v>300</v>
      </c>
      <c r="AK786" t="s">
        <v>78</v>
      </c>
      <c r="AL786" t="s">
        <v>40</v>
      </c>
      <c r="AM786" t="s">
        <v>74</v>
      </c>
      <c r="AN786">
        <v>30020</v>
      </c>
      <c r="AO786" t="s">
        <v>33</v>
      </c>
      <c r="AP786" t="s">
        <v>34</v>
      </c>
      <c r="AQ786">
        <v>6</v>
      </c>
      <c r="AR786">
        <v>6</v>
      </c>
      <c r="AS786">
        <v>1325.1</v>
      </c>
      <c r="AT786">
        <v>20448.498301183699</v>
      </c>
      <c r="AU786">
        <v>6327</v>
      </c>
      <c r="AV786">
        <v>365162.80163527501</v>
      </c>
      <c r="AW786">
        <v>2150.1999999999998</v>
      </c>
      <c r="AX786">
        <v>53838.364359705804</v>
      </c>
      <c r="AY786">
        <v>1553.6</v>
      </c>
      <c r="AZ786">
        <v>2746.7</v>
      </c>
      <c r="BA786">
        <v>10266323</v>
      </c>
      <c r="BB786">
        <v>961428446993.23499</v>
      </c>
      <c r="BC786">
        <v>7745394</v>
      </c>
      <c r="BD786">
        <v>12787252</v>
      </c>
    </row>
    <row r="787" spans="29:56" x14ac:dyDescent="0.25">
      <c r="AC787">
        <v>1</v>
      </c>
      <c r="AD787" s="1">
        <v>43732.476261574076</v>
      </c>
      <c r="AE787" t="s">
        <v>28</v>
      </c>
      <c r="AF787">
        <v>2017</v>
      </c>
      <c r="AG787">
        <v>232</v>
      </c>
      <c r="AH787" t="s">
        <v>43</v>
      </c>
      <c r="AI787">
        <v>201</v>
      </c>
      <c r="AJ787">
        <v>300</v>
      </c>
      <c r="AK787" t="s">
        <v>79</v>
      </c>
      <c r="AL787" t="s">
        <v>40</v>
      </c>
      <c r="AM787" t="s">
        <v>56</v>
      </c>
      <c r="AN787">
        <v>30020</v>
      </c>
      <c r="AO787" t="s">
        <v>33</v>
      </c>
      <c r="AP787" t="s">
        <v>34</v>
      </c>
      <c r="AQ787">
        <v>3</v>
      </c>
      <c r="AR787">
        <v>1</v>
      </c>
      <c r="AS787">
        <v>340.2</v>
      </c>
      <c r="AT787">
        <v>115737.77127721399</v>
      </c>
      <c r="AU787">
        <v>570.5</v>
      </c>
      <c r="AV787">
        <v>325450.61875284201</v>
      </c>
      <c r="AW787">
        <v>1091.4000000000001</v>
      </c>
      <c r="AX787">
        <v>1191256.52914297</v>
      </c>
      <c r="AY787">
        <v>0</v>
      </c>
      <c r="AZ787">
        <v>5787.9</v>
      </c>
      <c r="BA787">
        <v>1830238</v>
      </c>
      <c r="BB787">
        <v>3349772250014.5698</v>
      </c>
      <c r="BC787">
        <v>0</v>
      </c>
      <c r="BD787">
        <v>9705754</v>
      </c>
    </row>
    <row r="788" spans="29:56" x14ac:dyDescent="0.25">
      <c r="AC788">
        <v>1</v>
      </c>
      <c r="AD788" s="1">
        <v>43732.476261574076</v>
      </c>
      <c r="AE788" t="s">
        <v>28</v>
      </c>
      <c r="AF788">
        <v>2017</v>
      </c>
      <c r="AG788">
        <v>240</v>
      </c>
      <c r="AH788" t="s">
        <v>49</v>
      </c>
      <c r="AI788">
        <v>201</v>
      </c>
      <c r="AJ788">
        <v>300</v>
      </c>
      <c r="AK788" t="s">
        <v>80</v>
      </c>
      <c r="AL788" t="s">
        <v>51</v>
      </c>
      <c r="AM788" t="s">
        <v>56</v>
      </c>
      <c r="AN788">
        <v>30020</v>
      </c>
      <c r="AO788" t="s">
        <v>33</v>
      </c>
      <c r="AP788" t="s">
        <v>34</v>
      </c>
      <c r="AQ788">
        <v>7</v>
      </c>
      <c r="AR788">
        <v>6</v>
      </c>
      <c r="AS788">
        <v>756.2</v>
      </c>
      <c r="AT788">
        <v>36425.845359330298</v>
      </c>
      <c r="AU788">
        <v>2634.2</v>
      </c>
      <c r="AV788">
        <v>395618.36089575198</v>
      </c>
      <c r="AW788">
        <v>2300.9</v>
      </c>
      <c r="AX788">
        <v>337231.98969246401</v>
      </c>
      <c r="AY788">
        <v>879.8</v>
      </c>
      <c r="AZ788">
        <v>3721.9</v>
      </c>
      <c r="BA788">
        <v>8015005</v>
      </c>
      <c r="BB788">
        <v>3662651221615.98</v>
      </c>
      <c r="BC788">
        <v>3331924</v>
      </c>
      <c r="BD788">
        <v>12698087</v>
      </c>
    </row>
    <row r="789" spans="29:56" x14ac:dyDescent="0.25">
      <c r="AC789">
        <v>1</v>
      </c>
      <c r="AD789" s="1">
        <v>43732.476261574076</v>
      </c>
      <c r="AE789" t="s">
        <v>28</v>
      </c>
      <c r="AF789">
        <v>2017</v>
      </c>
      <c r="AG789">
        <v>241</v>
      </c>
      <c r="AH789" t="s">
        <v>49</v>
      </c>
      <c r="AI789">
        <v>201</v>
      </c>
      <c r="AJ789">
        <v>300</v>
      </c>
      <c r="AK789" t="s">
        <v>81</v>
      </c>
      <c r="AL789" t="s">
        <v>51</v>
      </c>
      <c r="AM789" t="s">
        <v>74</v>
      </c>
      <c r="AN789">
        <v>30020</v>
      </c>
      <c r="AO789" t="s">
        <v>33</v>
      </c>
      <c r="AP789" t="s">
        <v>34</v>
      </c>
      <c r="AQ789">
        <v>10</v>
      </c>
      <c r="AR789">
        <v>9</v>
      </c>
      <c r="AS789">
        <v>822.3</v>
      </c>
      <c r="AT789">
        <v>71973.574013715202</v>
      </c>
      <c r="AU789">
        <v>3952.1</v>
      </c>
      <c r="AV789">
        <v>1108116.34242767</v>
      </c>
      <c r="AW789">
        <v>1749.4</v>
      </c>
      <c r="AX789">
        <v>325724.29124856403</v>
      </c>
      <c r="AY789">
        <v>458.4</v>
      </c>
      <c r="AZ789">
        <v>3040.4</v>
      </c>
      <c r="BA789">
        <v>8407576</v>
      </c>
      <c r="BB789">
        <v>5014901860916.6699</v>
      </c>
      <c r="BC789">
        <v>3342058</v>
      </c>
      <c r="BD789">
        <v>13473093</v>
      </c>
    </row>
    <row r="790" spans="29:56" x14ac:dyDescent="0.25">
      <c r="AC790">
        <v>1</v>
      </c>
      <c r="AD790" s="1">
        <v>43732.476261574076</v>
      </c>
      <c r="AE790" t="s">
        <v>28</v>
      </c>
      <c r="AF790">
        <v>2017</v>
      </c>
      <c r="AG790">
        <v>250</v>
      </c>
      <c r="AH790" t="s">
        <v>53</v>
      </c>
      <c r="AI790">
        <v>201</v>
      </c>
      <c r="AJ790">
        <v>300</v>
      </c>
      <c r="AK790" t="s">
        <v>82</v>
      </c>
      <c r="AL790" t="s">
        <v>51</v>
      </c>
      <c r="AM790" t="s">
        <v>74</v>
      </c>
      <c r="AN790">
        <v>30020</v>
      </c>
      <c r="AO790" t="s">
        <v>33</v>
      </c>
      <c r="AP790" t="s">
        <v>34</v>
      </c>
      <c r="AQ790">
        <v>4</v>
      </c>
      <c r="AR790">
        <v>4</v>
      </c>
      <c r="AS790">
        <v>1406.7</v>
      </c>
      <c r="AT790">
        <v>559025.78947861597</v>
      </c>
      <c r="AU790">
        <v>5046.3</v>
      </c>
      <c r="AV790">
        <v>10380138.7109266</v>
      </c>
      <c r="AW790">
        <v>1582.9</v>
      </c>
      <c r="AX790">
        <v>707846.59888553701</v>
      </c>
      <c r="AY790">
        <v>0</v>
      </c>
      <c r="AZ790">
        <v>4260</v>
      </c>
      <c r="BA790">
        <v>5678373</v>
      </c>
      <c r="BB790">
        <v>13143482860320.801</v>
      </c>
      <c r="BC790">
        <v>0</v>
      </c>
      <c r="BD790">
        <v>17214377</v>
      </c>
    </row>
    <row r="791" spans="29:56" x14ac:dyDescent="0.25">
      <c r="AC791">
        <v>1</v>
      </c>
      <c r="AD791" s="1">
        <v>43732.476261574076</v>
      </c>
      <c r="AE791" t="s">
        <v>28</v>
      </c>
      <c r="AF791">
        <v>2017</v>
      </c>
      <c r="AG791">
        <v>251</v>
      </c>
      <c r="AH791" t="s">
        <v>53</v>
      </c>
      <c r="AI791">
        <v>201</v>
      </c>
      <c r="AJ791">
        <v>300</v>
      </c>
      <c r="AK791" t="s">
        <v>83</v>
      </c>
      <c r="AL791" t="s">
        <v>51</v>
      </c>
      <c r="AM791" t="s">
        <v>74</v>
      </c>
      <c r="AN791">
        <v>30020</v>
      </c>
      <c r="AO791" t="s">
        <v>33</v>
      </c>
      <c r="AP791" t="s">
        <v>34</v>
      </c>
      <c r="AQ791">
        <v>6</v>
      </c>
      <c r="AR791">
        <v>5</v>
      </c>
      <c r="AS791">
        <v>158.4</v>
      </c>
      <c r="AT791">
        <v>5605.4176873045499</v>
      </c>
      <c r="AU791">
        <v>898.4</v>
      </c>
      <c r="AV791">
        <v>146132.08861650201</v>
      </c>
      <c r="AW791">
        <v>621.9</v>
      </c>
      <c r="AX791">
        <v>86445.6758811818</v>
      </c>
      <c r="AY791">
        <v>0</v>
      </c>
      <c r="AZ791">
        <v>1377.8</v>
      </c>
      <c r="BA791">
        <v>3528203</v>
      </c>
      <c r="BB791">
        <v>2253621027562.8501</v>
      </c>
      <c r="BC791">
        <v>0</v>
      </c>
      <c r="BD791">
        <v>7387805</v>
      </c>
    </row>
    <row r="792" spans="29:56" x14ac:dyDescent="0.25">
      <c r="AC792">
        <v>1</v>
      </c>
      <c r="AD792" s="1">
        <v>43732.476261574076</v>
      </c>
      <c r="AE792" t="s">
        <v>28</v>
      </c>
      <c r="AF792">
        <v>2017</v>
      </c>
      <c r="AG792">
        <v>310</v>
      </c>
      <c r="AH792" t="s">
        <v>29</v>
      </c>
      <c r="AI792">
        <v>301</v>
      </c>
      <c r="AJ792">
        <v>500</v>
      </c>
      <c r="AK792" t="s">
        <v>73</v>
      </c>
      <c r="AL792" t="s">
        <v>31</v>
      </c>
      <c r="AM792" t="s">
        <v>74</v>
      </c>
      <c r="AN792">
        <v>30020</v>
      </c>
      <c r="AO792" t="s">
        <v>33</v>
      </c>
      <c r="AP792" t="s">
        <v>34</v>
      </c>
      <c r="AQ792">
        <v>4</v>
      </c>
      <c r="AR792">
        <v>4</v>
      </c>
      <c r="AS792">
        <v>2461.1999999999998</v>
      </c>
      <c r="AT792">
        <v>201738.91391144399</v>
      </c>
      <c r="AU792">
        <v>9402</v>
      </c>
      <c r="AV792">
        <v>2601639.13889211</v>
      </c>
      <c r="AW792">
        <v>6229.5</v>
      </c>
      <c r="AX792">
        <v>1292434.75819761</v>
      </c>
      <c r="AY792">
        <v>2612</v>
      </c>
      <c r="AZ792">
        <v>9846.9</v>
      </c>
      <c r="BA792">
        <v>23797495</v>
      </c>
      <c r="BB792">
        <v>16667329005585.199</v>
      </c>
      <c r="BC792">
        <v>10806777</v>
      </c>
      <c r="BD792">
        <v>36788214</v>
      </c>
    </row>
    <row r="793" spans="29:56" x14ac:dyDescent="0.25">
      <c r="AC793">
        <v>1</v>
      </c>
      <c r="AD793" s="1">
        <v>43732.476261574076</v>
      </c>
      <c r="AE793" t="s">
        <v>28</v>
      </c>
      <c r="AF793">
        <v>2017</v>
      </c>
      <c r="AG793">
        <v>320</v>
      </c>
      <c r="AH793" t="s">
        <v>38</v>
      </c>
      <c r="AI793">
        <v>301</v>
      </c>
      <c r="AJ793">
        <v>500</v>
      </c>
      <c r="AK793" t="s">
        <v>76</v>
      </c>
      <c r="AL793" t="s">
        <v>40</v>
      </c>
      <c r="AM793" t="s">
        <v>74</v>
      </c>
      <c r="AN793">
        <v>30020</v>
      </c>
      <c r="AO793" t="s">
        <v>33</v>
      </c>
      <c r="AP793" t="s">
        <v>34</v>
      </c>
      <c r="AQ793">
        <v>4</v>
      </c>
      <c r="AR793">
        <v>4</v>
      </c>
      <c r="AS793">
        <v>2709.2</v>
      </c>
      <c r="AT793">
        <v>635794.42670978699</v>
      </c>
      <c r="AU793">
        <v>8775.7999999999993</v>
      </c>
      <c r="AV793">
        <v>9557789.6563923601</v>
      </c>
      <c r="AW793">
        <v>4345.5</v>
      </c>
      <c r="AX793">
        <v>1635702.5292044999</v>
      </c>
      <c r="AY793">
        <v>275.89999999999998</v>
      </c>
      <c r="AZ793">
        <v>8415.1</v>
      </c>
      <c r="BA793">
        <v>14076043</v>
      </c>
      <c r="BB793">
        <v>24589238372958.699</v>
      </c>
      <c r="BC793">
        <v>0</v>
      </c>
      <c r="BD793">
        <v>29854797</v>
      </c>
    </row>
    <row r="794" spans="29:56" x14ac:dyDescent="0.25">
      <c r="AC794">
        <v>1</v>
      </c>
      <c r="AD794" s="1">
        <v>43732.476261574076</v>
      </c>
      <c r="AE794" t="s">
        <v>28</v>
      </c>
      <c r="AF794">
        <v>2017</v>
      </c>
      <c r="AG794">
        <v>330</v>
      </c>
      <c r="AH794" t="s">
        <v>43</v>
      </c>
      <c r="AI794">
        <v>301</v>
      </c>
      <c r="AJ794">
        <v>500</v>
      </c>
      <c r="AK794" t="s">
        <v>78</v>
      </c>
      <c r="AL794" t="s">
        <v>40</v>
      </c>
      <c r="AM794" t="s">
        <v>74</v>
      </c>
      <c r="AN794">
        <v>30020</v>
      </c>
      <c r="AO794" t="s">
        <v>33</v>
      </c>
      <c r="AP794" t="s">
        <v>34</v>
      </c>
      <c r="AQ794">
        <v>5</v>
      </c>
      <c r="AR794">
        <v>5</v>
      </c>
      <c r="AS794">
        <v>1803.6</v>
      </c>
      <c r="AT794">
        <v>53976.183213964003</v>
      </c>
      <c r="AU794">
        <v>8178.4</v>
      </c>
      <c r="AV794">
        <v>382196.31868854398</v>
      </c>
      <c r="AW794">
        <v>5251.7</v>
      </c>
      <c r="AX794">
        <v>457631.60209750501</v>
      </c>
      <c r="AY794">
        <v>3373.8</v>
      </c>
      <c r="AZ794">
        <v>7129.6</v>
      </c>
      <c r="BA794">
        <v>23813695</v>
      </c>
      <c r="BB794">
        <v>3240412775091.48</v>
      </c>
      <c r="BC794">
        <v>18816577</v>
      </c>
      <c r="BD794">
        <v>28810814</v>
      </c>
    </row>
    <row r="795" spans="29:56" x14ac:dyDescent="0.25">
      <c r="AC795">
        <v>1</v>
      </c>
      <c r="AD795" s="1">
        <v>43732.476261574076</v>
      </c>
      <c r="AE795" t="s">
        <v>28</v>
      </c>
      <c r="AF795">
        <v>2017</v>
      </c>
      <c r="AG795">
        <v>340</v>
      </c>
      <c r="AH795" t="s">
        <v>49</v>
      </c>
      <c r="AI795">
        <v>301</v>
      </c>
      <c r="AJ795">
        <v>500</v>
      </c>
      <c r="AK795" t="s">
        <v>80</v>
      </c>
      <c r="AL795" t="s">
        <v>51</v>
      </c>
      <c r="AM795" t="s">
        <v>56</v>
      </c>
      <c r="AN795">
        <v>30020</v>
      </c>
      <c r="AO795" t="s">
        <v>33</v>
      </c>
      <c r="AP795" t="s">
        <v>34</v>
      </c>
      <c r="AQ795">
        <v>2</v>
      </c>
      <c r="AR795">
        <v>2</v>
      </c>
      <c r="AS795">
        <v>1426.8</v>
      </c>
      <c r="AT795">
        <v>66415.806732511395</v>
      </c>
      <c r="AU795">
        <v>5445.6</v>
      </c>
      <c r="AV795">
        <v>1920100.78270611</v>
      </c>
      <c r="AW795">
        <v>1579.7</v>
      </c>
      <c r="AX795">
        <v>81418.007236815698</v>
      </c>
      <c r="AY795">
        <v>0</v>
      </c>
      <c r="AZ795">
        <v>5205.2</v>
      </c>
      <c r="BA795">
        <v>6029345</v>
      </c>
      <c r="BB795">
        <v>2353818874043.0601</v>
      </c>
      <c r="BC795">
        <v>0</v>
      </c>
      <c r="BD795">
        <v>25523094</v>
      </c>
    </row>
    <row r="796" spans="29:56" x14ac:dyDescent="0.25">
      <c r="AC796">
        <v>1</v>
      </c>
      <c r="AD796" s="1">
        <v>43732.476261574076</v>
      </c>
      <c r="AE796" t="s">
        <v>28</v>
      </c>
      <c r="AF796">
        <v>2017</v>
      </c>
      <c r="AG796">
        <v>341</v>
      </c>
      <c r="AH796" t="s">
        <v>49</v>
      </c>
      <c r="AI796">
        <v>301</v>
      </c>
      <c r="AJ796">
        <v>500</v>
      </c>
      <c r="AK796" t="s">
        <v>81</v>
      </c>
      <c r="AL796" t="s">
        <v>51</v>
      </c>
      <c r="AM796" t="s">
        <v>74</v>
      </c>
      <c r="AN796">
        <v>30020</v>
      </c>
      <c r="AO796" t="s">
        <v>33</v>
      </c>
      <c r="AP796" t="s">
        <v>34</v>
      </c>
      <c r="AQ796">
        <v>3</v>
      </c>
      <c r="AR796">
        <v>3</v>
      </c>
      <c r="AS796">
        <v>2134.1</v>
      </c>
      <c r="AT796">
        <v>46810.141702299697</v>
      </c>
      <c r="AU796">
        <v>8999.1</v>
      </c>
      <c r="AV796">
        <v>1094684.46591697</v>
      </c>
      <c r="AW796">
        <v>3245</v>
      </c>
      <c r="AX796">
        <v>108232.27570680399</v>
      </c>
      <c r="AY796">
        <v>1829.4</v>
      </c>
      <c r="AZ796">
        <v>4660.6000000000004</v>
      </c>
      <c r="BA796">
        <v>13683809</v>
      </c>
      <c r="BB796">
        <v>2531079518634.7402</v>
      </c>
      <c r="BC796">
        <v>6838008</v>
      </c>
      <c r="BD796">
        <v>20529610</v>
      </c>
    </row>
    <row r="797" spans="29:56" x14ac:dyDescent="0.25">
      <c r="AC797">
        <v>1</v>
      </c>
      <c r="AD797" s="1">
        <v>43732.476261574076</v>
      </c>
      <c r="AE797" t="s">
        <v>28</v>
      </c>
      <c r="AF797">
        <v>2017</v>
      </c>
      <c r="AG797">
        <v>350</v>
      </c>
      <c r="AH797" t="s">
        <v>53</v>
      </c>
      <c r="AI797">
        <v>301</v>
      </c>
      <c r="AJ797">
        <v>500</v>
      </c>
      <c r="AK797" t="s">
        <v>84</v>
      </c>
      <c r="AL797" t="s">
        <v>51</v>
      </c>
      <c r="AM797" t="s">
        <v>56</v>
      </c>
      <c r="AN797">
        <v>30020</v>
      </c>
      <c r="AO797" t="s">
        <v>33</v>
      </c>
      <c r="AP797" t="s">
        <v>34</v>
      </c>
      <c r="AQ797">
        <v>3</v>
      </c>
      <c r="AR797">
        <v>3</v>
      </c>
      <c r="AS797">
        <v>2648</v>
      </c>
      <c r="AT797">
        <v>684025.65003355895</v>
      </c>
      <c r="AU797">
        <v>6128.1</v>
      </c>
      <c r="AV797">
        <v>5274360.7148723304</v>
      </c>
      <c r="AW797">
        <v>6207.7</v>
      </c>
      <c r="AX797">
        <v>3759315.4219498499</v>
      </c>
      <c r="AY797">
        <v>0</v>
      </c>
      <c r="AZ797">
        <v>14550.8</v>
      </c>
      <c r="BA797">
        <v>14366300</v>
      </c>
      <c r="BB797">
        <v>28987195985082.102</v>
      </c>
      <c r="BC797">
        <v>0</v>
      </c>
      <c r="BD797">
        <v>37533548</v>
      </c>
    </row>
    <row r="798" spans="29:56" x14ac:dyDescent="0.25">
      <c r="AC798">
        <v>1</v>
      </c>
      <c r="AD798" s="1">
        <v>43732.476261574076</v>
      </c>
      <c r="AE798" t="s">
        <v>28</v>
      </c>
      <c r="AF798">
        <v>2017</v>
      </c>
      <c r="AG798">
        <v>351</v>
      </c>
      <c r="AH798" t="s">
        <v>53</v>
      </c>
      <c r="AI798">
        <v>301</v>
      </c>
      <c r="AJ798">
        <v>500</v>
      </c>
      <c r="AK798" t="s">
        <v>85</v>
      </c>
      <c r="AL798" t="s">
        <v>51</v>
      </c>
      <c r="AM798" t="s">
        <v>74</v>
      </c>
      <c r="AN798">
        <v>30020</v>
      </c>
      <c r="AO798" t="s">
        <v>33</v>
      </c>
      <c r="AP798" t="s">
        <v>34</v>
      </c>
      <c r="AQ798">
        <v>5</v>
      </c>
      <c r="AR798">
        <v>5</v>
      </c>
      <c r="AS798">
        <v>5397.6</v>
      </c>
      <c r="AT798">
        <v>1020160.8575822799</v>
      </c>
      <c r="AU798">
        <v>25863.4</v>
      </c>
      <c r="AV798">
        <v>39439219.499432102</v>
      </c>
      <c r="AW798">
        <v>4170.5</v>
      </c>
      <c r="AX798">
        <v>609039.57764769997</v>
      </c>
      <c r="AY798">
        <v>2004.1</v>
      </c>
      <c r="AZ798">
        <v>6336.9</v>
      </c>
      <c r="BA798">
        <v>19983622</v>
      </c>
      <c r="BB798">
        <v>23545351116112.199</v>
      </c>
      <c r="BC798">
        <v>6513484</v>
      </c>
      <c r="BD798">
        <v>33453760</v>
      </c>
    </row>
    <row r="799" spans="29:56" x14ac:dyDescent="0.25">
      <c r="AC799">
        <v>1</v>
      </c>
      <c r="AD799" s="1">
        <v>43732.476261574076</v>
      </c>
      <c r="AE799" t="s">
        <v>28</v>
      </c>
      <c r="AF799">
        <v>2017</v>
      </c>
      <c r="AG799">
        <v>410</v>
      </c>
      <c r="AH799" t="s">
        <v>29</v>
      </c>
      <c r="AI799">
        <v>501</v>
      </c>
      <c r="AJ799">
        <v>700</v>
      </c>
      <c r="AK799" t="s">
        <v>73</v>
      </c>
      <c r="AL799" t="s">
        <v>31</v>
      </c>
      <c r="AM799" t="s">
        <v>74</v>
      </c>
      <c r="AN799">
        <v>30020</v>
      </c>
      <c r="AO799" t="s">
        <v>33</v>
      </c>
      <c r="AP799" t="s">
        <v>34</v>
      </c>
      <c r="AQ799">
        <v>2</v>
      </c>
      <c r="AR799">
        <v>2</v>
      </c>
      <c r="AS799">
        <v>1366</v>
      </c>
      <c r="AT799">
        <v>279429.06915773399</v>
      </c>
      <c r="AU799">
        <v>4826.7</v>
      </c>
      <c r="AV799">
        <v>3249214.27743334</v>
      </c>
      <c r="AW799">
        <v>2739.6</v>
      </c>
      <c r="AX799">
        <v>1123987.61321584</v>
      </c>
      <c r="AY799">
        <v>0</v>
      </c>
      <c r="AZ799">
        <v>16210.3</v>
      </c>
      <c r="BA799">
        <v>9680522</v>
      </c>
      <c r="BB799">
        <v>13069780504681.801</v>
      </c>
      <c r="BC799">
        <v>0</v>
      </c>
      <c r="BD799">
        <v>55615445</v>
      </c>
    </row>
    <row r="800" spans="29:56" x14ac:dyDescent="0.25">
      <c r="AC800">
        <v>1</v>
      </c>
      <c r="AD800" s="1">
        <v>43732.476261574076</v>
      </c>
      <c r="AE800" t="s">
        <v>28</v>
      </c>
      <c r="AF800">
        <v>2017</v>
      </c>
      <c r="AG800">
        <v>420</v>
      </c>
      <c r="AH800" t="s">
        <v>38</v>
      </c>
      <c r="AI800">
        <v>501</v>
      </c>
      <c r="AJ800">
        <v>700</v>
      </c>
      <c r="AK800" t="s">
        <v>76</v>
      </c>
      <c r="AL800" t="s">
        <v>40</v>
      </c>
      <c r="AM800" t="s">
        <v>74</v>
      </c>
      <c r="AN800">
        <v>30020</v>
      </c>
      <c r="AO800" t="s">
        <v>33</v>
      </c>
      <c r="AP800" t="s">
        <v>34</v>
      </c>
      <c r="AQ800">
        <v>3</v>
      </c>
      <c r="AR800">
        <v>3</v>
      </c>
      <c r="AS800">
        <v>1452</v>
      </c>
      <c r="AT800">
        <v>149450.22544757699</v>
      </c>
      <c r="AU800">
        <v>4419.6000000000004</v>
      </c>
      <c r="AV800">
        <v>1297688.11541751</v>
      </c>
      <c r="AW800">
        <v>2836</v>
      </c>
      <c r="AX800">
        <v>570156.98958685598</v>
      </c>
      <c r="AY800">
        <v>0</v>
      </c>
      <c r="AZ800">
        <v>6085.2</v>
      </c>
      <c r="BA800">
        <v>8632489</v>
      </c>
      <c r="BB800">
        <v>4950718187900.1104</v>
      </c>
      <c r="BC800">
        <v>0</v>
      </c>
      <c r="BD800">
        <v>18206754</v>
      </c>
    </row>
    <row r="801" spans="29:56" x14ac:dyDescent="0.25">
      <c r="AC801">
        <v>1</v>
      </c>
      <c r="AD801" s="1">
        <v>43732.476261574076</v>
      </c>
      <c r="AE801" t="s">
        <v>28</v>
      </c>
      <c r="AF801">
        <v>2017</v>
      </c>
      <c r="AG801">
        <v>430</v>
      </c>
      <c r="AH801" t="s">
        <v>43</v>
      </c>
      <c r="AI801">
        <v>501</v>
      </c>
      <c r="AJ801">
        <v>700</v>
      </c>
      <c r="AK801" t="s">
        <v>78</v>
      </c>
      <c r="AL801" t="s">
        <v>40</v>
      </c>
      <c r="AM801" t="s">
        <v>74</v>
      </c>
      <c r="AN801">
        <v>30020</v>
      </c>
      <c r="AO801" t="s">
        <v>33</v>
      </c>
      <c r="AP801" t="s">
        <v>34</v>
      </c>
      <c r="AQ801">
        <v>2</v>
      </c>
      <c r="AR801">
        <v>2</v>
      </c>
      <c r="AS801">
        <v>1151.0999999999999</v>
      </c>
      <c r="AT801">
        <v>40629.334512326903</v>
      </c>
      <c r="AU801">
        <v>8120.3</v>
      </c>
      <c r="AV801">
        <v>337650.59725325502</v>
      </c>
      <c r="AW801">
        <v>2008.5</v>
      </c>
      <c r="AX801">
        <v>123693.944027253</v>
      </c>
      <c r="AY801">
        <v>0</v>
      </c>
      <c r="AZ801">
        <v>6477.2</v>
      </c>
      <c r="BA801">
        <v>14168603</v>
      </c>
      <c r="BB801">
        <v>1027960082997.2</v>
      </c>
      <c r="BC801">
        <v>1286197</v>
      </c>
      <c r="BD801">
        <v>27051009</v>
      </c>
    </row>
    <row r="802" spans="29:56" x14ac:dyDescent="0.25">
      <c r="AC802">
        <v>1</v>
      </c>
      <c r="AD802" s="1">
        <v>43732.476261574076</v>
      </c>
      <c r="AE802" t="s">
        <v>28</v>
      </c>
      <c r="AF802">
        <v>2017</v>
      </c>
      <c r="AG802">
        <v>440</v>
      </c>
      <c r="AH802" t="s">
        <v>49</v>
      </c>
      <c r="AI802">
        <v>501</v>
      </c>
      <c r="AJ802">
        <v>700</v>
      </c>
      <c r="AK802" t="s">
        <v>81</v>
      </c>
      <c r="AL802" t="s">
        <v>51</v>
      </c>
      <c r="AM802" t="s">
        <v>74</v>
      </c>
      <c r="AN802">
        <v>30020</v>
      </c>
      <c r="AO802" t="s">
        <v>33</v>
      </c>
      <c r="AP802" t="s">
        <v>34</v>
      </c>
      <c r="AQ802">
        <v>2</v>
      </c>
      <c r="AR802">
        <v>2</v>
      </c>
      <c r="AS802">
        <v>2333</v>
      </c>
      <c r="AT802">
        <v>192658.017529331</v>
      </c>
      <c r="AU802">
        <v>8219.1</v>
      </c>
      <c r="AV802">
        <v>6559385.5329020601</v>
      </c>
      <c r="AW802">
        <v>3427.7</v>
      </c>
      <c r="AX802">
        <v>415893.404281058</v>
      </c>
      <c r="AY802">
        <v>0</v>
      </c>
      <c r="AZ802">
        <v>11621.8</v>
      </c>
      <c r="BA802">
        <v>12075979</v>
      </c>
      <c r="BB802">
        <v>14159832091364.801</v>
      </c>
      <c r="BC802">
        <v>0</v>
      </c>
      <c r="BD802">
        <v>59888088</v>
      </c>
    </row>
    <row r="803" spans="29:56" x14ac:dyDescent="0.25">
      <c r="AC803">
        <v>1</v>
      </c>
      <c r="AD803" s="1">
        <v>43732.476261574076</v>
      </c>
      <c r="AE803" t="s">
        <v>28</v>
      </c>
      <c r="AF803">
        <v>2017</v>
      </c>
      <c r="AG803">
        <v>450</v>
      </c>
      <c r="AH803" t="s">
        <v>53</v>
      </c>
      <c r="AI803">
        <v>501</v>
      </c>
      <c r="AJ803">
        <v>700</v>
      </c>
      <c r="AK803" t="s">
        <v>85</v>
      </c>
      <c r="AL803" t="s">
        <v>51</v>
      </c>
      <c r="AM803" t="s">
        <v>74</v>
      </c>
      <c r="AN803">
        <v>30020</v>
      </c>
      <c r="AO803" t="s">
        <v>33</v>
      </c>
      <c r="AP803" t="s">
        <v>34</v>
      </c>
      <c r="AQ803">
        <v>2</v>
      </c>
      <c r="AR803">
        <v>2</v>
      </c>
      <c r="AS803">
        <v>844.9</v>
      </c>
      <c r="AT803">
        <v>2688.8891169575199</v>
      </c>
      <c r="AU803">
        <v>1618</v>
      </c>
      <c r="AV803">
        <v>4821.3084619633901</v>
      </c>
      <c r="AW803">
        <v>873.1</v>
      </c>
      <c r="AX803">
        <v>2871.8399805552099</v>
      </c>
      <c r="AY803">
        <v>192.2</v>
      </c>
      <c r="AZ803">
        <v>1554</v>
      </c>
      <c r="BA803">
        <v>1672124</v>
      </c>
      <c r="BB803">
        <v>5149348224.2668304</v>
      </c>
      <c r="BC803">
        <v>760354</v>
      </c>
      <c r="BD803">
        <v>2583893</v>
      </c>
    </row>
    <row r="804" spans="29:56" x14ac:dyDescent="0.25">
      <c r="AC804">
        <v>1</v>
      </c>
      <c r="AD804" s="1">
        <v>43732.476261574076</v>
      </c>
      <c r="AE804" t="s">
        <v>28</v>
      </c>
      <c r="AF804">
        <v>2019</v>
      </c>
      <c r="AG804">
        <v>10</v>
      </c>
      <c r="AH804" t="s">
        <v>29</v>
      </c>
      <c r="AI804">
        <v>1</v>
      </c>
      <c r="AJ804">
        <v>100</v>
      </c>
      <c r="AK804" t="s">
        <v>30</v>
      </c>
      <c r="AL804" t="s">
        <v>31</v>
      </c>
      <c r="AM804" t="s">
        <v>32</v>
      </c>
      <c r="AN804">
        <v>30020</v>
      </c>
      <c r="AO804" t="s">
        <v>33</v>
      </c>
      <c r="AP804" t="s">
        <v>34</v>
      </c>
      <c r="AQ804">
        <v>9</v>
      </c>
      <c r="AR804">
        <v>1</v>
      </c>
      <c r="AS804">
        <v>5.2</v>
      </c>
      <c r="AT804">
        <v>27.2174264692859</v>
      </c>
      <c r="AU804">
        <v>19</v>
      </c>
      <c r="AV804">
        <v>360.55511090699099</v>
      </c>
      <c r="AW804">
        <v>43.5</v>
      </c>
      <c r="AX804">
        <v>1889.81994084331</v>
      </c>
      <c r="AY804">
        <v>0</v>
      </c>
      <c r="AZ804">
        <v>143.69999999999999</v>
      </c>
      <c r="BA804">
        <v>158224</v>
      </c>
      <c r="BB804">
        <v>25034851812.0891</v>
      </c>
      <c r="BC804">
        <v>0</v>
      </c>
      <c r="BD804">
        <v>523089</v>
      </c>
    </row>
    <row r="805" spans="29:56" x14ac:dyDescent="0.25">
      <c r="AC805">
        <v>1</v>
      </c>
      <c r="AD805" s="1">
        <v>43732.476261574076</v>
      </c>
      <c r="AE805" t="s">
        <v>28</v>
      </c>
      <c r="AF805">
        <v>2019</v>
      </c>
      <c r="AG805">
        <v>11</v>
      </c>
      <c r="AH805" t="s">
        <v>29</v>
      </c>
      <c r="AI805">
        <v>1</v>
      </c>
      <c r="AJ805">
        <v>100</v>
      </c>
      <c r="AK805" t="s">
        <v>35</v>
      </c>
      <c r="AL805" t="s">
        <v>31</v>
      </c>
      <c r="AM805" t="s">
        <v>32</v>
      </c>
      <c r="AN805">
        <v>30020</v>
      </c>
      <c r="AO805" t="s">
        <v>33</v>
      </c>
      <c r="AP805" t="s">
        <v>34</v>
      </c>
      <c r="AQ805">
        <v>30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</row>
    <row r="806" spans="29:56" x14ac:dyDescent="0.25">
      <c r="AC806">
        <v>1</v>
      </c>
      <c r="AD806" s="1">
        <v>43732.476261574076</v>
      </c>
      <c r="AE806" t="s">
        <v>28</v>
      </c>
      <c r="AF806">
        <v>2019</v>
      </c>
      <c r="AG806">
        <v>12</v>
      </c>
      <c r="AH806" t="s">
        <v>29</v>
      </c>
      <c r="AI806">
        <v>1</v>
      </c>
      <c r="AJ806">
        <v>100</v>
      </c>
      <c r="AK806" t="s">
        <v>36</v>
      </c>
      <c r="AL806" t="s">
        <v>31</v>
      </c>
      <c r="AM806" t="s">
        <v>32</v>
      </c>
      <c r="AN806">
        <v>30020</v>
      </c>
      <c r="AO806" t="s">
        <v>33</v>
      </c>
      <c r="AP806" t="s">
        <v>34</v>
      </c>
      <c r="AQ806">
        <v>14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</row>
    <row r="807" spans="29:56" x14ac:dyDescent="0.25">
      <c r="AC807">
        <v>1</v>
      </c>
      <c r="AD807" s="1">
        <v>43732.476261574076</v>
      </c>
      <c r="AE807" t="s">
        <v>28</v>
      </c>
      <c r="AF807">
        <v>2019</v>
      </c>
      <c r="AG807">
        <v>13</v>
      </c>
      <c r="AH807" t="s">
        <v>29</v>
      </c>
      <c r="AI807">
        <v>1</v>
      </c>
      <c r="AJ807">
        <v>100</v>
      </c>
      <c r="AK807" t="s">
        <v>37</v>
      </c>
      <c r="AL807" t="s">
        <v>31</v>
      </c>
      <c r="AM807" t="s">
        <v>32</v>
      </c>
      <c r="AN807">
        <v>30020</v>
      </c>
      <c r="AO807" t="s">
        <v>33</v>
      </c>
      <c r="AP807" t="s">
        <v>34</v>
      </c>
      <c r="AQ807">
        <v>21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</row>
    <row r="808" spans="29:56" x14ac:dyDescent="0.25">
      <c r="AC808">
        <v>1</v>
      </c>
      <c r="AD808" s="1">
        <v>43732.476261574076</v>
      </c>
      <c r="AE808" t="s">
        <v>28</v>
      </c>
      <c r="AF808">
        <v>2019</v>
      </c>
      <c r="AG808">
        <v>20</v>
      </c>
      <c r="AH808" t="s">
        <v>38</v>
      </c>
      <c r="AI808">
        <v>1</v>
      </c>
      <c r="AJ808">
        <v>100</v>
      </c>
      <c r="AK808" t="s">
        <v>39</v>
      </c>
      <c r="AL808" t="s">
        <v>40</v>
      </c>
      <c r="AM808" t="s">
        <v>32</v>
      </c>
      <c r="AN808">
        <v>30020</v>
      </c>
      <c r="AO808" t="s">
        <v>33</v>
      </c>
      <c r="AP808" t="s">
        <v>34</v>
      </c>
      <c r="AQ808">
        <v>12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</row>
    <row r="809" spans="29:56" x14ac:dyDescent="0.25">
      <c r="AC809">
        <v>1</v>
      </c>
      <c r="AD809" s="1">
        <v>43732.476261574076</v>
      </c>
      <c r="AE809" t="s">
        <v>28</v>
      </c>
      <c r="AF809">
        <v>2019</v>
      </c>
      <c r="AG809">
        <v>21</v>
      </c>
      <c r="AH809" t="s">
        <v>38</v>
      </c>
      <c r="AI809">
        <v>1</v>
      </c>
      <c r="AJ809">
        <v>100</v>
      </c>
      <c r="AK809" t="s">
        <v>41</v>
      </c>
      <c r="AL809" t="s">
        <v>40</v>
      </c>
      <c r="AM809" t="s">
        <v>32</v>
      </c>
      <c r="AN809">
        <v>30020</v>
      </c>
      <c r="AO809" t="s">
        <v>33</v>
      </c>
      <c r="AP809" t="s">
        <v>34</v>
      </c>
      <c r="AQ809">
        <v>10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</row>
    <row r="810" spans="29:56" x14ac:dyDescent="0.25">
      <c r="AC810">
        <v>1</v>
      </c>
      <c r="AD810" s="1">
        <v>43732.476261574076</v>
      </c>
      <c r="AE810" t="s">
        <v>28</v>
      </c>
      <c r="AF810">
        <v>2019</v>
      </c>
      <c r="AG810">
        <v>22</v>
      </c>
      <c r="AH810" t="s">
        <v>38</v>
      </c>
      <c r="AI810">
        <v>1</v>
      </c>
      <c r="AJ810">
        <v>100</v>
      </c>
      <c r="AK810" t="s">
        <v>42</v>
      </c>
      <c r="AL810" t="s">
        <v>40</v>
      </c>
      <c r="AM810" t="s">
        <v>32</v>
      </c>
      <c r="AN810">
        <v>30020</v>
      </c>
      <c r="AO810" t="s">
        <v>33</v>
      </c>
      <c r="AP810" t="s">
        <v>34</v>
      </c>
      <c r="AQ810">
        <v>23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</row>
    <row r="811" spans="29:56" x14ac:dyDescent="0.25">
      <c r="AC811">
        <v>1</v>
      </c>
      <c r="AD811" s="1">
        <v>43732.476261574076</v>
      </c>
      <c r="AE811" t="s">
        <v>28</v>
      </c>
      <c r="AF811">
        <v>2019</v>
      </c>
      <c r="AG811">
        <v>30</v>
      </c>
      <c r="AH811" t="s">
        <v>43</v>
      </c>
      <c r="AI811">
        <v>1</v>
      </c>
      <c r="AJ811">
        <v>100</v>
      </c>
      <c r="AK811" t="s">
        <v>44</v>
      </c>
      <c r="AL811" t="s">
        <v>40</v>
      </c>
      <c r="AM811" t="s">
        <v>32</v>
      </c>
      <c r="AN811">
        <v>30020</v>
      </c>
      <c r="AO811" t="s">
        <v>33</v>
      </c>
      <c r="AP811" t="s">
        <v>34</v>
      </c>
      <c r="AQ811">
        <v>14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</row>
    <row r="812" spans="29:56" x14ac:dyDescent="0.25">
      <c r="AC812">
        <v>1</v>
      </c>
      <c r="AD812" s="1">
        <v>43732.476261574076</v>
      </c>
      <c r="AE812" t="s">
        <v>28</v>
      </c>
      <c r="AF812">
        <v>2019</v>
      </c>
      <c r="AG812">
        <v>31</v>
      </c>
      <c r="AH812" t="s">
        <v>43</v>
      </c>
      <c r="AI812">
        <v>1</v>
      </c>
      <c r="AJ812">
        <v>100</v>
      </c>
      <c r="AK812" t="s">
        <v>45</v>
      </c>
      <c r="AL812" t="s">
        <v>40</v>
      </c>
      <c r="AM812" t="s">
        <v>32</v>
      </c>
      <c r="AN812">
        <v>30020</v>
      </c>
      <c r="AO812" t="s">
        <v>33</v>
      </c>
      <c r="AP812" t="s">
        <v>34</v>
      </c>
      <c r="AQ812">
        <v>26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</row>
    <row r="813" spans="29:56" x14ac:dyDescent="0.25">
      <c r="AC813">
        <v>1</v>
      </c>
      <c r="AD813" s="1">
        <v>43732.476261574076</v>
      </c>
      <c r="AE813" t="s">
        <v>28</v>
      </c>
      <c r="AF813">
        <v>2019</v>
      </c>
      <c r="AG813">
        <v>32</v>
      </c>
      <c r="AH813" t="s">
        <v>43</v>
      </c>
      <c r="AI813">
        <v>1</v>
      </c>
      <c r="AJ813">
        <v>100</v>
      </c>
      <c r="AK813" t="s">
        <v>46</v>
      </c>
      <c r="AL813" t="s">
        <v>40</v>
      </c>
      <c r="AM813" t="s">
        <v>32</v>
      </c>
      <c r="AN813">
        <v>30020</v>
      </c>
      <c r="AO813" t="s">
        <v>33</v>
      </c>
      <c r="AP813" t="s">
        <v>34</v>
      </c>
      <c r="AQ813">
        <v>9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</row>
    <row r="814" spans="29:56" x14ac:dyDescent="0.25">
      <c r="AC814">
        <v>1</v>
      </c>
      <c r="AD814" s="1">
        <v>43732.476261574076</v>
      </c>
      <c r="AE814" t="s">
        <v>28</v>
      </c>
      <c r="AF814">
        <v>2019</v>
      </c>
      <c r="AG814">
        <v>33</v>
      </c>
      <c r="AH814" t="s">
        <v>43</v>
      </c>
      <c r="AI814">
        <v>1</v>
      </c>
      <c r="AJ814">
        <v>100</v>
      </c>
      <c r="AK814" t="s">
        <v>47</v>
      </c>
      <c r="AL814" t="s">
        <v>40</v>
      </c>
      <c r="AM814" t="s">
        <v>32</v>
      </c>
      <c r="AN814">
        <v>30020</v>
      </c>
      <c r="AO814" t="s">
        <v>33</v>
      </c>
      <c r="AP814" t="s">
        <v>34</v>
      </c>
      <c r="AQ814">
        <v>9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</row>
    <row r="815" spans="29:56" x14ac:dyDescent="0.25">
      <c r="AC815">
        <v>1</v>
      </c>
      <c r="AD815" s="1">
        <v>43732.476261574076</v>
      </c>
      <c r="AE815" t="s">
        <v>28</v>
      </c>
      <c r="AF815">
        <v>2019</v>
      </c>
      <c r="AG815">
        <v>35</v>
      </c>
      <c r="AH815" t="s">
        <v>43</v>
      </c>
      <c r="AI815">
        <v>1</v>
      </c>
      <c r="AJ815">
        <v>100</v>
      </c>
      <c r="AK815" t="s">
        <v>48</v>
      </c>
      <c r="AL815" t="s">
        <v>40</v>
      </c>
      <c r="AM815" t="s">
        <v>32</v>
      </c>
      <c r="AN815">
        <v>30020</v>
      </c>
      <c r="AO815" t="s">
        <v>33</v>
      </c>
      <c r="AP815" t="s">
        <v>34</v>
      </c>
      <c r="AQ815">
        <v>6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</row>
    <row r="816" spans="29:56" x14ac:dyDescent="0.25">
      <c r="AC816">
        <v>1</v>
      </c>
      <c r="AD816" s="1">
        <v>43732.476261574076</v>
      </c>
      <c r="AE816" t="s">
        <v>28</v>
      </c>
      <c r="AF816">
        <v>2019</v>
      </c>
      <c r="AG816">
        <v>40</v>
      </c>
      <c r="AH816" t="s">
        <v>49</v>
      </c>
      <c r="AI816">
        <v>1</v>
      </c>
      <c r="AJ816">
        <v>100</v>
      </c>
      <c r="AK816" t="s">
        <v>50</v>
      </c>
      <c r="AL816" t="s">
        <v>51</v>
      </c>
      <c r="AM816" t="s">
        <v>32</v>
      </c>
      <c r="AN816">
        <v>30020</v>
      </c>
      <c r="AO816" t="s">
        <v>33</v>
      </c>
      <c r="AP816" t="s">
        <v>34</v>
      </c>
      <c r="AQ816">
        <v>9</v>
      </c>
      <c r="AR816">
        <v>2</v>
      </c>
      <c r="AS816">
        <v>220.4</v>
      </c>
      <c r="AT816">
        <v>47730.195287595699</v>
      </c>
      <c r="AU816">
        <v>566.1</v>
      </c>
      <c r="AV816">
        <v>266592.679394042</v>
      </c>
      <c r="AW816">
        <v>2192.3000000000002</v>
      </c>
      <c r="AX816">
        <v>4722686.8356940001</v>
      </c>
      <c r="AY816">
        <v>0</v>
      </c>
      <c r="AZ816">
        <v>7203.6</v>
      </c>
      <c r="BA816">
        <v>5631373</v>
      </c>
      <c r="BB816">
        <v>26378139244568.199</v>
      </c>
      <c r="BC816">
        <v>0</v>
      </c>
      <c r="BD816">
        <v>17474908</v>
      </c>
    </row>
    <row r="817" spans="29:56" x14ac:dyDescent="0.25">
      <c r="AC817">
        <v>1</v>
      </c>
      <c r="AD817" s="1">
        <v>43732.476261574076</v>
      </c>
      <c r="AE817" t="s">
        <v>28</v>
      </c>
      <c r="AF817">
        <v>2019</v>
      </c>
      <c r="AG817">
        <v>41</v>
      </c>
      <c r="AH817" t="s">
        <v>49</v>
      </c>
      <c r="AI817">
        <v>1</v>
      </c>
      <c r="AJ817">
        <v>100</v>
      </c>
      <c r="AK817" t="s">
        <v>52</v>
      </c>
      <c r="AL817" t="s">
        <v>51</v>
      </c>
      <c r="AM817" t="s">
        <v>32</v>
      </c>
      <c r="AN817">
        <v>30020</v>
      </c>
      <c r="AO817" t="s">
        <v>33</v>
      </c>
      <c r="AP817" t="s">
        <v>34</v>
      </c>
      <c r="AQ817">
        <v>6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</row>
    <row r="818" spans="29:56" x14ac:dyDescent="0.25">
      <c r="AC818">
        <v>1</v>
      </c>
      <c r="AD818" s="1">
        <v>43732.476261574076</v>
      </c>
      <c r="AE818" t="s">
        <v>28</v>
      </c>
      <c r="AF818">
        <v>2019</v>
      </c>
      <c r="AG818">
        <v>50</v>
      </c>
      <c r="AH818" t="s">
        <v>53</v>
      </c>
      <c r="AI818">
        <v>1</v>
      </c>
      <c r="AJ818">
        <v>100</v>
      </c>
      <c r="AK818" t="s">
        <v>54</v>
      </c>
      <c r="AL818" t="s">
        <v>51</v>
      </c>
      <c r="AM818" t="s">
        <v>32</v>
      </c>
      <c r="AN818">
        <v>30020</v>
      </c>
      <c r="AO818" t="s">
        <v>33</v>
      </c>
      <c r="AP818" t="s">
        <v>34</v>
      </c>
      <c r="AQ818">
        <v>7</v>
      </c>
      <c r="AR818">
        <v>1</v>
      </c>
      <c r="AS818">
        <v>0.7</v>
      </c>
      <c r="AT818">
        <v>0.42960756978409598</v>
      </c>
      <c r="AU818">
        <v>6.9</v>
      </c>
      <c r="AV818">
        <v>47.601946790481499</v>
      </c>
      <c r="AW818">
        <v>4.3</v>
      </c>
      <c r="AX818">
        <v>18.410562182352599</v>
      </c>
      <c r="AY818">
        <v>0</v>
      </c>
      <c r="AZ818">
        <v>14.8</v>
      </c>
      <c r="BA818">
        <v>45166</v>
      </c>
      <c r="BB818">
        <v>2039951488.3493199</v>
      </c>
      <c r="BC818">
        <v>0</v>
      </c>
      <c r="BD818">
        <v>155687</v>
      </c>
    </row>
    <row r="819" spans="29:56" x14ac:dyDescent="0.25">
      <c r="AC819">
        <v>1</v>
      </c>
      <c r="AD819" s="1">
        <v>43732.476261574076</v>
      </c>
      <c r="AE819" t="s">
        <v>28</v>
      </c>
      <c r="AF819">
        <v>2019</v>
      </c>
      <c r="AG819">
        <v>110</v>
      </c>
      <c r="AH819" t="s">
        <v>29</v>
      </c>
      <c r="AI819">
        <v>101</v>
      </c>
      <c r="AJ819">
        <v>200</v>
      </c>
      <c r="AK819" t="s">
        <v>55</v>
      </c>
      <c r="AL819" t="s">
        <v>31</v>
      </c>
      <c r="AM819" t="s">
        <v>56</v>
      </c>
      <c r="AN819">
        <v>30020</v>
      </c>
      <c r="AO819" t="s">
        <v>33</v>
      </c>
      <c r="AP819" t="s">
        <v>34</v>
      </c>
      <c r="AQ819">
        <v>6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</row>
    <row r="820" spans="29:56" x14ac:dyDescent="0.25">
      <c r="AC820">
        <v>1</v>
      </c>
      <c r="AD820" s="1">
        <v>43732.476261574076</v>
      </c>
      <c r="AE820" t="s">
        <v>28</v>
      </c>
      <c r="AF820">
        <v>2019</v>
      </c>
      <c r="AG820">
        <v>111</v>
      </c>
      <c r="AH820" t="s">
        <v>29</v>
      </c>
      <c r="AI820">
        <v>101</v>
      </c>
      <c r="AJ820">
        <v>200</v>
      </c>
      <c r="AK820" t="s">
        <v>57</v>
      </c>
      <c r="AL820" t="s">
        <v>31</v>
      </c>
      <c r="AM820" t="s">
        <v>32</v>
      </c>
      <c r="AN820">
        <v>30020</v>
      </c>
      <c r="AO820" t="s">
        <v>33</v>
      </c>
      <c r="AP820" t="s">
        <v>34</v>
      </c>
      <c r="AQ820">
        <v>20</v>
      </c>
      <c r="AR820">
        <v>6</v>
      </c>
      <c r="AS820">
        <v>190.7</v>
      </c>
      <c r="AT820">
        <v>10999.180444134799</v>
      </c>
      <c r="AU820">
        <v>473.2</v>
      </c>
      <c r="AV820">
        <v>63447.788833246203</v>
      </c>
      <c r="AW820">
        <v>1555</v>
      </c>
      <c r="AX820">
        <v>731263.56957200996</v>
      </c>
      <c r="AY820">
        <v>0</v>
      </c>
      <c r="AZ820">
        <v>3344.8</v>
      </c>
      <c r="BA820">
        <v>3858339</v>
      </c>
      <c r="BB820">
        <v>4218228510687.9502</v>
      </c>
      <c r="BC820">
        <v>0</v>
      </c>
      <c r="BD820">
        <v>8157011</v>
      </c>
    </row>
    <row r="821" spans="29:56" x14ac:dyDescent="0.25">
      <c r="AC821">
        <v>1</v>
      </c>
      <c r="AD821" s="1">
        <v>43732.476261574076</v>
      </c>
      <c r="AE821" t="s">
        <v>28</v>
      </c>
      <c r="AF821">
        <v>2019</v>
      </c>
      <c r="AG821">
        <v>112</v>
      </c>
      <c r="AH821" t="s">
        <v>29</v>
      </c>
      <c r="AI821">
        <v>101</v>
      </c>
      <c r="AJ821">
        <v>200</v>
      </c>
      <c r="AK821" t="s">
        <v>58</v>
      </c>
      <c r="AL821" t="s">
        <v>31</v>
      </c>
      <c r="AM821" t="s">
        <v>56</v>
      </c>
      <c r="AN821">
        <v>30020</v>
      </c>
      <c r="AO821" t="s">
        <v>33</v>
      </c>
      <c r="AP821" t="s">
        <v>34</v>
      </c>
      <c r="AQ821">
        <v>3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</row>
    <row r="822" spans="29:56" x14ac:dyDescent="0.25">
      <c r="AC822">
        <v>1</v>
      </c>
      <c r="AD822" s="1">
        <v>43732.476261574076</v>
      </c>
      <c r="AE822" t="s">
        <v>28</v>
      </c>
      <c r="AF822">
        <v>2019</v>
      </c>
      <c r="AG822">
        <v>120</v>
      </c>
      <c r="AH822" t="s">
        <v>38</v>
      </c>
      <c r="AI822">
        <v>101</v>
      </c>
      <c r="AJ822">
        <v>200</v>
      </c>
      <c r="AK822" t="s">
        <v>59</v>
      </c>
      <c r="AL822" t="s">
        <v>40</v>
      </c>
      <c r="AM822" t="s">
        <v>56</v>
      </c>
      <c r="AN822">
        <v>30020</v>
      </c>
      <c r="AO822" t="s">
        <v>33</v>
      </c>
      <c r="AP822" t="s">
        <v>34</v>
      </c>
      <c r="AQ822">
        <v>13</v>
      </c>
      <c r="AR822">
        <v>4</v>
      </c>
      <c r="AS822">
        <v>90.8</v>
      </c>
      <c r="AT822">
        <v>4442.9950739477299</v>
      </c>
      <c r="AU822">
        <v>240</v>
      </c>
      <c r="AV822">
        <v>35580.7579204707</v>
      </c>
      <c r="AW822">
        <v>1008.3</v>
      </c>
      <c r="AX822">
        <v>547819.88024969504</v>
      </c>
      <c r="AY822">
        <v>0</v>
      </c>
      <c r="AZ822">
        <v>2621</v>
      </c>
      <c r="BA822">
        <v>2664632</v>
      </c>
      <c r="BB822">
        <v>4387096140952.1802</v>
      </c>
      <c r="BC822">
        <v>0</v>
      </c>
      <c r="BD822">
        <v>7228634</v>
      </c>
    </row>
    <row r="823" spans="29:56" x14ac:dyDescent="0.25">
      <c r="AC823">
        <v>1</v>
      </c>
      <c r="AD823" s="1">
        <v>43732.476261574076</v>
      </c>
      <c r="AE823" t="s">
        <v>28</v>
      </c>
      <c r="AF823">
        <v>2019</v>
      </c>
      <c r="AG823">
        <v>121</v>
      </c>
      <c r="AH823" t="s">
        <v>38</v>
      </c>
      <c r="AI823">
        <v>101</v>
      </c>
      <c r="AJ823">
        <v>200</v>
      </c>
      <c r="AK823" t="s">
        <v>60</v>
      </c>
      <c r="AL823" t="s">
        <v>40</v>
      </c>
      <c r="AM823" t="s">
        <v>32</v>
      </c>
      <c r="AN823">
        <v>30020</v>
      </c>
      <c r="AO823" t="s">
        <v>33</v>
      </c>
      <c r="AP823" t="s">
        <v>34</v>
      </c>
      <c r="AQ823">
        <v>20</v>
      </c>
      <c r="AR823">
        <v>1</v>
      </c>
      <c r="AS823">
        <v>7.5</v>
      </c>
      <c r="AT823">
        <v>56.920770037467001</v>
      </c>
      <c r="AU823">
        <v>6.3</v>
      </c>
      <c r="AV823">
        <v>39.092742158145597</v>
      </c>
      <c r="AW823">
        <v>58.4</v>
      </c>
      <c r="AX823">
        <v>3405.2469917745302</v>
      </c>
      <c r="AY823">
        <v>0</v>
      </c>
      <c r="AZ823">
        <v>180.5</v>
      </c>
      <c r="BA823">
        <v>48360</v>
      </c>
      <c r="BB823">
        <v>2338697149.5047998</v>
      </c>
      <c r="BC823">
        <v>0</v>
      </c>
      <c r="BD823">
        <v>149578</v>
      </c>
    </row>
    <row r="824" spans="29:56" x14ac:dyDescent="0.25">
      <c r="AC824">
        <v>1</v>
      </c>
      <c r="AD824" s="1">
        <v>43732.476261574076</v>
      </c>
      <c r="AE824" t="s">
        <v>28</v>
      </c>
      <c r="AF824">
        <v>2019</v>
      </c>
      <c r="AG824">
        <v>122</v>
      </c>
      <c r="AH824" t="s">
        <v>38</v>
      </c>
      <c r="AI824">
        <v>101</v>
      </c>
      <c r="AJ824">
        <v>200</v>
      </c>
      <c r="AK824" t="s">
        <v>61</v>
      </c>
      <c r="AL824" t="s">
        <v>40</v>
      </c>
      <c r="AM824" t="s">
        <v>32</v>
      </c>
      <c r="AN824">
        <v>30020</v>
      </c>
      <c r="AO824" t="s">
        <v>33</v>
      </c>
      <c r="AP824" t="s">
        <v>34</v>
      </c>
      <c r="AQ824">
        <v>20</v>
      </c>
      <c r="AR824">
        <v>5</v>
      </c>
      <c r="AS824">
        <v>19</v>
      </c>
      <c r="AT824">
        <v>138.75714229758</v>
      </c>
      <c r="AU824">
        <v>41.9</v>
      </c>
      <c r="AV824">
        <v>756.99629481017803</v>
      </c>
      <c r="AW824">
        <v>95.1</v>
      </c>
      <c r="AX824">
        <v>3483.8442987223002</v>
      </c>
      <c r="AY824">
        <v>0</v>
      </c>
      <c r="AZ824">
        <v>218.6</v>
      </c>
      <c r="BA824">
        <v>210171</v>
      </c>
      <c r="BB824">
        <v>19006280917.579498</v>
      </c>
      <c r="BC824">
        <v>0</v>
      </c>
      <c r="BD824">
        <v>498719</v>
      </c>
    </row>
    <row r="825" spans="29:56" x14ac:dyDescent="0.25">
      <c r="AC825">
        <v>1</v>
      </c>
      <c r="AD825" s="1">
        <v>43732.476261574076</v>
      </c>
      <c r="AE825" t="s">
        <v>28</v>
      </c>
      <c r="AF825">
        <v>2019</v>
      </c>
      <c r="AG825">
        <v>130</v>
      </c>
      <c r="AH825" t="s">
        <v>43</v>
      </c>
      <c r="AI825">
        <v>101</v>
      </c>
      <c r="AJ825">
        <v>200</v>
      </c>
      <c r="AK825" t="s">
        <v>62</v>
      </c>
      <c r="AL825" t="s">
        <v>40</v>
      </c>
      <c r="AM825" t="s">
        <v>56</v>
      </c>
      <c r="AN825">
        <v>30020</v>
      </c>
      <c r="AO825" t="s">
        <v>33</v>
      </c>
      <c r="AP825" t="s">
        <v>34</v>
      </c>
      <c r="AQ825">
        <v>20</v>
      </c>
      <c r="AR825">
        <v>1</v>
      </c>
      <c r="AS825">
        <v>9.1</v>
      </c>
      <c r="AT825">
        <v>82.436165151619903</v>
      </c>
      <c r="AU825">
        <v>31.2</v>
      </c>
      <c r="AV825">
        <v>970.62958776176799</v>
      </c>
      <c r="AW825">
        <v>71.8</v>
      </c>
      <c r="AX825">
        <v>5160.18933328405</v>
      </c>
      <c r="AY825">
        <v>0</v>
      </c>
      <c r="AZ825">
        <v>222.2</v>
      </c>
      <c r="BA825">
        <v>246491</v>
      </c>
      <c r="BB825">
        <v>60757707932.266098</v>
      </c>
      <c r="BC825">
        <v>0</v>
      </c>
      <c r="BD825">
        <v>762396</v>
      </c>
    </row>
    <row r="826" spans="29:56" x14ac:dyDescent="0.25">
      <c r="AC826">
        <v>1</v>
      </c>
      <c r="AD826" s="1">
        <v>43732.476261574076</v>
      </c>
      <c r="AE826" t="s">
        <v>28</v>
      </c>
      <c r="AF826">
        <v>2019</v>
      </c>
      <c r="AG826">
        <v>131</v>
      </c>
      <c r="AH826" t="s">
        <v>43</v>
      </c>
      <c r="AI826">
        <v>101</v>
      </c>
      <c r="AJ826">
        <v>200</v>
      </c>
      <c r="AK826" t="s">
        <v>63</v>
      </c>
      <c r="AL826" t="s">
        <v>40</v>
      </c>
      <c r="AM826" t="s">
        <v>32</v>
      </c>
      <c r="AN826">
        <v>30020</v>
      </c>
      <c r="AO826" t="s">
        <v>33</v>
      </c>
      <c r="AP826" t="s">
        <v>34</v>
      </c>
      <c r="AQ826">
        <v>24</v>
      </c>
      <c r="AR826">
        <v>3</v>
      </c>
      <c r="AS826">
        <v>120.7</v>
      </c>
      <c r="AT826">
        <v>6516.5347587825499</v>
      </c>
      <c r="AU826">
        <v>324.60000000000002</v>
      </c>
      <c r="AV826">
        <v>47974.0529870221</v>
      </c>
      <c r="AW826">
        <v>885.3</v>
      </c>
      <c r="AX826">
        <v>350738.10990727198</v>
      </c>
      <c r="AY826">
        <v>0</v>
      </c>
      <c r="AZ826">
        <v>2110.6</v>
      </c>
      <c r="BA826">
        <v>2381449</v>
      </c>
      <c r="BB826">
        <v>2582097585926.6401</v>
      </c>
      <c r="BC826">
        <v>0</v>
      </c>
      <c r="BD826">
        <v>5706106</v>
      </c>
    </row>
    <row r="827" spans="29:56" x14ac:dyDescent="0.25">
      <c r="AC827">
        <v>1</v>
      </c>
      <c r="AD827" s="1">
        <v>43732.476261574076</v>
      </c>
      <c r="AE827" t="s">
        <v>28</v>
      </c>
      <c r="AF827">
        <v>2019</v>
      </c>
      <c r="AG827">
        <v>132</v>
      </c>
      <c r="AH827" t="s">
        <v>43</v>
      </c>
      <c r="AI827">
        <v>101</v>
      </c>
      <c r="AJ827">
        <v>200</v>
      </c>
      <c r="AK827" t="s">
        <v>64</v>
      </c>
      <c r="AL827" t="s">
        <v>40</v>
      </c>
      <c r="AM827" t="s">
        <v>32</v>
      </c>
      <c r="AN827">
        <v>30020</v>
      </c>
      <c r="AO827" t="s">
        <v>33</v>
      </c>
      <c r="AP827" t="s">
        <v>34</v>
      </c>
      <c r="AQ827">
        <v>14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</row>
    <row r="828" spans="29:56" x14ac:dyDescent="0.25">
      <c r="AC828">
        <v>1</v>
      </c>
      <c r="AD828" s="1">
        <v>43732.476261574076</v>
      </c>
      <c r="AE828" t="s">
        <v>28</v>
      </c>
      <c r="AF828">
        <v>2019</v>
      </c>
      <c r="AG828">
        <v>133</v>
      </c>
      <c r="AH828" t="s">
        <v>43</v>
      </c>
      <c r="AI828">
        <v>101</v>
      </c>
      <c r="AJ828">
        <v>200</v>
      </c>
      <c r="AK828" t="s">
        <v>65</v>
      </c>
      <c r="AL828" t="s">
        <v>40</v>
      </c>
      <c r="AM828" t="s">
        <v>32</v>
      </c>
      <c r="AN828">
        <v>30020</v>
      </c>
      <c r="AO828" t="s">
        <v>33</v>
      </c>
      <c r="AP828" t="s">
        <v>34</v>
      </c>
      <c r="AQ828">
        <v>11</v>
      </c>
      <c r="AR828">
        <v>1</v>
      </c>
      <c r="AS828">
        <v>19.7</v>
      </c>
      <c r="AT828">
        <v>387.820576165109</v>
      </c>
      <c r="AU828">
        <v>87.9</v>
      </c>
      <c r="AV828">
        <v>7717.7157540354101</v>
      </c>
      <c r="AW828">
        <v>237.8</v>
      </c>
      <c r="AX828">
        <v>56565.257822371903</v>
      </c>
      <c r="AY828">
        <v>0</v>
      </c>
      <c r="AZ828">
        <v>767.7</v>
      </c>
      <c r="BA828">
        <v>1060972</v>
      </c>
      <c r="BB828">
        <v>1125661216182.97</v>
      </c>
      <c r="BC828">
        <v>0</v>
      </c>
      <c r="BD828">
        <v>3424817</v>
      </c>
    </row>
    <row r="829" spans="29:56" x14ac:dyDescent="0.25">
      <c r="AC829">
        <v>1</v>
      </c>
      <c r="AD829" s="1">
        <v>43732.476261574076</v>
      </c>
      <c r="AE829" t="s">
        <v>28</v>
      </c>
      <c r="AF829">
        <v>2019</v>
      </c>
      <c r="AG829">
        <v>134</v>
      </c>
      <c r="AH829" t="s">
        <v>43</v>
      </c>
      <c r="AI829">
        <v>101</v>
      </c>
      <c r="AJ829">
        <v>200</v>
      </c>
      <c r="AK829" t="s">
        <v>66</v>
      </c>
      <c r="AL829" t="s">
        <v>40</v>
      </c>
      <c r="AM829" t="s">
        <v>32</v>
      </c>
      <c r="AN829">
        <v>30020</v>
      </c>
      <c r="AO829" t="s">
        <v>33</v>
      </c>
      <c r="AP829" t="s">
        <v>34</v>
      </c>
      <c r="AQ829">
        <v>19</v>
      </c>
      <c r="AR829">
        <v>2</v>
      </c>
      <c r="AS829">
        <v>97.8</v>
      </c>
      <c r="AT829">
        <v>6280.8679490128297</v>
      </c>
      <c r="AU829">
        <v>516.20000000000005</v>
      </c>
      <c r="AV829">
        <v>204890.97230466499</v>
      </c>
      <c r="AW829">
        <v>491.5</v>
      </c>
      <c r="AX829">
        <v>158646.72224996699</v>
      </c>
      <c r="AY829">
        <v>0</v>
      </c>
      <c r="AZ829">
        <v>1328.3</v>
      </c>
      <c r="BA829">
        <v>2594432</v>
      </c>
      <c r="BB829">
        <v>5175284918997.9902</v>
      </c>
      <c r="BC829">
        <v>0</v>
      </c>
      <c r="BD829">
        <v>7374050</v>
      </c>
    </row>
    <row r="830" spans="29:56" x14ac:dyDescent="0.25">
      <c r="AC830">
        <v>1</v>
      </c>
      <c r="AD830" s="1">
        <v>43732.476261574076</v>
      </c>
      <c r="AE830" t="s">
        <v>28</v>
      </c>
      <c r="AF830">
        <v>2019</v>
      </c>
      <c r="AG830">
        <v>140</v>
      </c>
      <c r="AH830" t="s">
        <v>49</v>
      </c>
      <c r="AI830">
        <v>101</v>
      </c>
      <c r="AJ830">
        <v>200</v>
      </c>
      <c r="AK830" t="s">
        <v>67</v>
      </c>
      <c r="AL830" t="s">
        <v>51</v>
      </c>
      <c r="AM830" t="s">
        <v>32</v>
      </c>
      <c r="AN830">
        <v>30020</v>
      </c>
      <c r="AO830" t="s">
        <v>33</v>
      </c>
      <c r="AP830" t="s">
        <v>34</v>
      </c>
      <c r="AQ830">
        <v>7</v>
      </c>
      <c r="AR830">
        <v>4</v>
      </c>
      <c r="AS830">
        <v>145.30000000000001</v>
      </c>
      <c r="AT830">
        <v>4678.2842180029002</v>
      </c>
      <c r="AU830">
        <v>578.9</v>
      </c>
      <c r="AV830">
        <v>107583.097555994</v>
      </c>
      <c r="AW830">
        <v>1067.5</v>
      </c>
      <c r="AX830">
        <v>252430.45196358601</v>
      </c>
      <c r="AY830">
        <v>0</v>
      </c>
      <c r="AZ830">
        <v>2297</v>
      </c>
      <c r="BA830">
        <v>4252183</v>
      </c>
      <c r="BB830">
        <v>5804959398404.21</v>
      </c>
      <c r="BC830">
        <v>0</v>
      </c>
      <c r="BD830">
        <v>10147858</v>
      </c>
    </row>
    <row r="831" spans="29:56" x14ac:dyDescent="0.25">
      <c r="AC831">
        <v>1</v>
      </c>
      <c r="AD831" s="1">
        <v>43732.476261574076</v>
      </c>
      <c r="AE831" t="s">
        <v>28</v>
      </c>
      <c r="AF831">
        <v>2019</v>
      </c>
      <c r="AG831">
        <v>141</v>
      </c>
      <c r="AH831" t="s">
        <v>49</v>
      </c>
      <c r="AI831">
        <v>101</v>
      </c>
      <c r="AJ831">
        <v>200</v>
      </c>
      <c r="AK831" t="s">
        <v>68</v>
      </c>
      <c r="AL831" t="s">
        <v>51</v>
      </c>
      <c r="AM831" t="s">
        <v>32</v>
      </c>
      <c r="AN831">
        <v>30020</v>
      </c>
      <c r="AO831" t="s">
        <v>33</v>
      </c>
      <c r="AP831" t="s">
        <v>34</v>
      </c>
      <c r="AQ831">
        <v>6</v>
      </c>
      <c r="AR831">
        <v>5</v>
      </c>
      <c r="AS831">
        <v>136.69999999999999</v>
      </c>
      <c r="AT831">
        <v>14360.5138861181</v>
      </c>
      <c r="AU831">
        <v>884</v>
      </c>
      <c r="AV831">
        <v>582267.17511742504</v>
      </c>
      <c r="AW831">
        <v>721.3</v>
      </c>
      <c r="AX831">
        <v>399826.35139130498</v>
      </c>
      <c r="AY831">
        <v>0</v>
      </c>
      <c r="AZ831">
        <v>2347</v>
      </c>
      <c r="BA831">
        <v>4664710</v>
      </c>
      <c r="BB831">
        <v>16211520145331.9</v>
      </c>
      <c r="BC831">
        <v>0</v>
      </c>
      <c r="BD831">
        <v>15016464</v>
      </c>
    </row>
    <row r="832" spans="29:56" x14ac:dyDescent="0.25">
      <c r="AC832">
        <v>1</v>
      </c>
      <c r="AD832" s="1">
        <v>43732.476261574076</v>
      </c>
      <c r="AE832" t="s">
        <v>28</v>
      </c>
      <c r="AF832">
        <v>2019</v>
      </c>
      <c r="AG832">
        <v>142</v>
      </c>
      <c r="AH832" t="s">
        <v>49</v>
      </c>
      <c r="AI832">
        <v>101</v>
      </c>
      <c r="AJ832">
        <v>200</v>
      </c>
      <c r="AK832" t="s">
        <v>69</v>
      </c>
      <c r="AL832" t="s">
        <v>51</v>
      </c>
      <c r="AM832" t="s">
        <v>32</v>
      </c>
      <c r="AN832">
        <v>30020</v>
      </c>
      <c r="AO832" t="s">
        <v>33</v>
      </c>
      <c r="AP832" t="s">
        <v>34</v>
      </c>
      <c r="AQ832">
        <v>7</v>
      </c>
      <c r="AR832">
        <v>3</v>
      </c>
      <c r="AS832">
        <v>130.69999999999999</v>
      </c>
      <c r="AT832">
        <v>14773.3069163084</v>
      </c>
      <c r="AU832">
        <v>427.8</v>
      </c>
      <c r="AV832">
        <v>154450.61574843599</v>
      </c>
      <c r="AW832">
        <v>1180</v>
      </c>
      <c r="AX832">
        <v>1205136.79396565</v>
      </c>
      <c r="AY832">
        <v>0</v>
      </c>
      <c r="AZ832">
        <v>3866.3</v>
      </c>
      <c r="BA832">
        <v>3864006</v>
      </c>
      <c r="BB832">
        <v>12599353749539.801</v>
      </c>
      <c r="BC832">
        <v>0</v>
      </c>
      <c r="BD832">
        <v>12549771</v>
      </c>
    </row>
    <row r="833" spans="29:56" x14ac:dyDescent="0.25">
      <c r="AC833">
        <v>1</v>
      </c>
      <c r="AD833" s="1">
        <v>43732.476261574076</v>
      </c>
      <c r="AE833" t="s">
        <v>28</v>
      </c>
      <c r="AF833">
        <v>2019</v>
      </c>
      <c r="AG833">
        <v>143</v>
      </c>
      <c r="AH833" t="s">
        <v>49</v>
      </c>
      <c r="AI833">
        <v>101</v>
      </c>
      <c r="AJ833">
        <v>200</v>
      </c>
      <c r="AK833" t="s">
        <v>70</v>
      </c>
      <c r="AL833" t="s">
        <v>51</v>
      </c>
      <c r="AM833" t="s">
        <v>32</v>
      </c>
      <c r="AN833">
        <v>30020</v>
      </c>
      <c r="AO833" t="s">
        <v>33</v>
      </c>
      <c r="AP833" t="s">
        <v>34</v>
      </c>
      <c r="AQ833">
        <v>9</v>
      </c>
      <c r="AR833">
        <v>2</v>
      </c>
      <c r="AS833">
        <v>61.4</v>
      </c>
      <c r="AT833">
        <v>1647.9102064148601</v>
      </c>
      <c r="AU833">
        <v>181</v>
      </c>
      <c r="AV833">
        <v>16066.5613658694</v>
      </c>
      <c r="AW833">
        <v>474.3</v>
      </c>
      <c r="AX833">
        <v>98404.521866450406</v>
      </c>
      <c r="AY833">
        <v>0</v>
      </c>
      <c r="AZ833">
        <v>1197.5999999999999</v>
      </c>
      <c r="BA833">
        <v>1398380</v>
      </c>
      <c r="BB833">
        <v>959410460043.19702</v>
      </c>
      <c r="BC833">
        <v>0</v>
      </c>
      <c r="BD833">
        <v>3657096</v>
      </c>
    </row>
    <row r="834" spans="29:56" x14ac:dyDescent="0.25">
      <c r="AC834">
        <v>1</v>
      </c>
      <c r="AD834" s="1">
        <v>43732.476261574076</v>
      </c>
      <c r="AE834" t="s">
        <v>28</v>
      </c>
      <c r="AF834">
        <v>2019</v>
      </c>
      <c r="AG834">
        <v>150</v>
      </c>
      <c r="AH834" t="s">
        <v>53</v>
      </c>
      <c r="AI834">
        <v>101</v>
      </c>
      <c r="AJ834">
        <v>200</v>
      </c>
      <c r="AK834" t="s">
        <v>71</v>
      </c>
      <c r="AL834" t="s">
        <v>51</v>
      </c>
      <c r="AM834" t="s">
        <v>32</v>
      </c>
      <c r="AN834">
        <v>30020</v>
      </c>
      <c r="AO834" t="s">
        <v>33</v>
      </c>
      <c r="AP834" t="s">
        <v>34</v>
      </c>
      <c r="AQ834">
        <v>9</v>
      </c>
      <c r="AR834">
        <v>2</v>
      </c>
      <c r="AS834">
        <v>60.4</v>
      </c>
      <c r="AT834">
        <v>2153.15452417286</v>
      </c>
      <c r="AU834">
        <v>351.3</v>
      </c>
      <c r="AV834">
        <v>60928.821196226803</v>
      </c>
      <c r="AW834">
        <v>253.6</v>
      </c>
      <c r="AX834">
        <v>37916.237041263303</v>
      </c>
      <c r="AY834">
        <v>0</v>
      </c>
      <c r="AZ834">
        <v>702.6</v>
      </c>
      <c r="BA834">
        <v>1474148</v>
      </c>
      <c r="BB834">
        <v>1072933503464.34</v>
      </c>
      <c r="BC834">
        <v>0</v>
      </c>
      <c r="BD834">
        <v>3862761</v>
      </c>
    </row>
    <row r="835" spans="29:56" x14ac:dyDescent="0.25">
      <c r="AC835">
        <v>1</v>
      </c>
      <c r="AD835" s="1">
        <v>43732.476261574076</v>
      </c>
      <c r="AE835" t="s">
        <v>28</v>
      </c>
      <c r="AF835">
        <v>2019</v>
      </c>
      <c r="AG835">
        <v>151</v>
      </c>
      <c r="AH835" t="s">
        <v>53</v>
      </c>
      <c r="AI835">
        <v>101</v>
      </c>
      <c r="AJ835">
        <v>200</v>
      </c>
      <c r="AK835" t="s">
        <v>72</v>
      </c>
      <c r="AL835" t="s">
        <v>51</v>
      </c>
      <c r="AM835" t="s">
        <v>32</v>
      </c>
      <c r="AN835">
        <v>30020</v>
      </c>
      <c r="AO835" t="s">
        <v>33</v>
      </c>
      <c r="AP835" t="s">
        <v>34</v>
      </c>
      <c r="AQ835">
        <v>13</v>
      </c>
      <c r="AR835">
        <v>1</v>
      </c>
      <c r="AS835">
        <v>1.6</v>
      </c>
      <c r="AT835">
        <v>2.45575379977904</v>
      </c>
      <c r="AU835">
        <v>3.1</v>
      </c>
      <c r="AV835">
        <v>9.4415755470167007</v>
      </c>
      <c r="AW835">
        <v>10.8</v>
      </c>
      <c r="AX835">
        <v>116.506841714109</v>
      </c>
      <c r="AY835">
        <v>0</v>
      </c>
      <c r="AZ835">
        <v>34.299999999999997</v>
      </c>
      <c r="BA835">
        <v>21164</v>
      </c>
      <c r="BB835">
        <v>447930956.224949</v>
      </c>
      <c r="BC835">
        <v>0</v>
      </c>
      <c r="BD835">
        <v>67282</v>
      </c>
    </row>
    <row r="836" spans="29:56" x14ac:dyDescent="0.25">
      <c r="AC836">
        <v>1</v>
      </c>
      <c r="AD836" s="1">
        <v>43732.476261574076</v>
      </c>
      <c r="AE836" t="s">
        <v>28</v>
      </c>
      <c r="AF836">
        <v>2019</v>
      </c>
      <c r="AG836">
        <v>210</v>
      </c>
      <c r="AH836" t="s">
        <v>29</v>
      </c>
      <c r="AI836">
        <v>201</v>
      </c>
      <c r="AJ836">
        <v>300</v>
      </c>
      <c r="AK836" t="s">
        <v>73</v>
      </c>
      <c r="AL836" t="s">
        <v>31</v>
      </c>
      <c r="AM836" t="s">
        <v>74</v>
      </c>
      <c r="AN836">
        <v>30020</v>
      </c>
      <c r="AO836" t="s">
        <v>33</v>
      </c>
      <c r="AP836" t="s">
        <v>34</v>
      </c>
      <c r="AQ836">
        <v>14</v>
      </c>
      <c r="AR836">
        <v>11</v>
      </c>
      <c r="AS836">
        <v>1036.3</v>
      </c>
      <c r="AT836">
        <v>147742.92689072801</v>
      </c>
      <c r="AU836">
        <v>4255.6000000000004</v>
      </c>
      <c r="AV836">
        <v>2449904.8816996198</v>
      </c>
      <c r="AW836">
        <v>2889.1</v>
      </c>
      <c r="AX836">
        <v>1148355.48295943</v>
      </c>
      <c r="AY836">
        <v>574.4</v>
      </c>
      <c r="AZ836">
        <v>5203.7</v>
      </c>
      <c r="BA836">
        <v>11864292</v>
      </c>
      <c r="BB836">
        <v>19042276762999.301</v>
      </c>
      <c r="BC836">
        <v>2438601</v>
      </c>
      <c r="BD836">
        <v>21289983</v>
      </c>
    </row>
    <row r="837" spans="29:56" x14ac:dyDescent="0.25">
      <c r="AC837">
        <v>1</v>
      </c>
      <c r="AD837" s="1">
        <v>43732.476261574076</v>
      </c>
      <c r="AE837" t="s">
        <v>28</v>
      </c>
      <c r="AF837">
        <v>2019</v>
      </c>
      <c r="AG837">
        <v>220</v>
      </c>
      <c r="AH837" t="s">
        <v>38</v>
      </c>
      <c r="AI837">
        <v>201</v>
      </c>
      <c r="AJ837">
        <v>300</v>
      </c>
      <c r="AK837" t="s">
        <v>75</v>
      </c>
      <c r="AL837" t="s">
        <v>40</v>
      </c>
      <c r="AM837" t="s">
        <v>56</v>
      </c>
      <c r="AN837">
        <v>30020</v>
      </c>
      <c r="AO837" t="s">
        <v>33</v>
      </c>
      <c r="AP837" t="s">
        <v>34</v>
      </c>
      <c r="AQ837">
        <v>9</v>
      </c>
      <c r="AR837">
        <v>4</v>
      </c>
      <c r="AS837">
        <v>105.6</v>
      </c>
      <c r="AT837">
        <v>7024.9465458074901</v>
      </c>
      <c r="AU837">
        <v>176.7</v>
      </c>
      <c r="AV837">
        <v>21712.916701267801</v>
      </c>
      <c r="AW837">
        <v>1057.4000000000001</v>
      </c>
      <c r="AX837">
        <v>704995.65010141605</v>
      </c>
      <c r="AY837">
        <v>0</v>
      </c>
      <c r="AZ837">
        <v>2993.6</v>
      </c>
      <c r="BA837">
        <v>1769667</v>
      </c>
      <c r="BB837">
        <v>2179021822528.1299</v>
      </c>
      <c r="BC837">
        <v>0</v>
      </c>
      <c r="BD837">
        <v>5173672</v>
      </c>
    </row>
    <row r="838" spans="29:56" x14ac:dyDescent="0.25">
      <c r="AC838">
        <v>1</v>
      </c>
      <c r="AD838" s="1">
        <v>43732.476261574076</v>
      </c>
      <c r="AE838" t="s">
        <v>28</v>
      </c>
      <c r="AF838">
        <v>2019</v>
      </c>
      <c r="AG838">
        <v>221</v>
      </c>
      <c r="AH838" t="s">
        <v>38</v>
      </c>
      <c r="AI838">
        <v>201</v>
      </c>
      <c r="AJ838">
        <v>300</v>
      </c>
      <c r="AK838" t="s">
        <v>76</v>
      </c>
      <c r="AL838" t="s">
        <v>40</v>
      </c>
      <c r="AM838" t="s">
        <v>74</v>
      </c>
      <c r="AN838">
        <v>30020</v>
      </c>
      <c r="AO838" t="s">
        <v>33</v>
      </c>
      <c r="AP838" t="s">
        <v>34</v>
      </c>
      <c r="AQ838">
        <v>7</v>
      </c>
      <c r="AR838">
        <v>7</v>
      </c>
      <c r="AS838">
        <v>882.2</v>
      </c>
      <c r="AT838">
        <v>33806.396033344201</v>
      </c>
      <c r="AU838">
        <v>3438.3</v>
      </c>
      <c r="AV838">
        <v>376138.40031930798</v>
      </c>
      <c r="AW838">
        <v>1348.3</v>
      </c>
      <c r="AX838">
        <v>78962.972632679302</v>
      </c>
      <c r="AY838">
        <v>660.6</v>
      </c>
      <c r="AZ838">
        <v>2035.9</v>
      </c>
      <c r="BA838">
        <v>5254822</v>
      </c>
      <c r="BB838">
        <v>878561742612.80005</v>
      </c>
      <c r="BC838">
        <v>2961209</v>
      </c>
      <c r="BD838">
        <v>7548435</v>
      </c>
    </row>
    <row r="839" spans="29:56" x14ac:dyDescent="0.25">
      <c r="AC839">
        <v>1</v>
      </c>
      <c r="AD839" s="1">
        <v>43732.476261574076</v>
      </c>
      <c r="AE839" t="s">
        <v>28</v>
      </c>
      <c r="AF839">
        <v>2019</v>
      </c>
      <c r="AG839">
        <v>230</v>
      </c>
      <c r="AH839" t="s">
        <v>43</v>
      </c>
      <c r="AI839">
        <v>201</v>
      </c>
      <c r="AJ839">
        <v>300</v>
      </c>
      <c r="AK839" t="s">
        <v>77</v>
      </c>
      <c r="AL839" t="s">
        <v>40</v>
      </c>
      <c r="AM839" t="s">
        <v>56</v>
      </c>
      <c r="AN839">
        <v>30020</v>
      </c>
      <c r="AO839" t="s">
        <v>33</v>
      </c>
      <c r="AP839" t="s">
        <v>34</v>
      </c>
      <c r="AQ839">
        <v>10</v>
      </c>
      <c r="AR839">
        <v>9</v>
      </c>
      <c r="AS839">
        <v>984</v>
      </c>
      <c r="AT839">
        <v>38878.047956416798</v>
      </c>
      <c r="AU839">
        <v>2867.8</v>
      </c>
      <c r="AV839">
        <v>442870.98810998298</v>
      </c>
      <c r="AW839">
        <v>6552.9</v>
      </c>
      <c r="AX839">
        <v>1724179.51324914</v>
      </c>
      <c r="AY839">
        <v>3582.8</v>
      </c>
      <c r="AZ839">
        <v>9523.1</v>
      </c>
      <c r="BA839">
        <v>19097920</v>
      </c>
      <c r="BB839">
        <v>19640623046909.102</v>
      </c>
      <c r="BC839">
        <v>9073247</v>
      </c>
      <c r="BD839">
        <v>29122593</v>
      </c>
    </row>
    <row r="840" spans="29:56" x14ac:dyDescent="0.25">
      <c r="AC840">
        <v>1</v>
      </c>
      <c r="AD840" s="1">
        <v>43732.476261574076</v>
      </c>
      <c r="AE840" t="s">
        <v>28</v>
      </c>
      <c r="AF840">
        <v>2019</v>
      </c>
      <c r="AG840">
        <v>231</v>
      </c>
      <c r="AH840" t="s">
        <v>43</v>
      </c>
      <c r="AI840">
        <v>201</v>
      </c>
      <c r="AJ840">
        <v>300</v>
      </c>
      <c r="AK840" t="s">
        <v>78</v>
      </c>
      <c r="AL840" t="s">
        <v>40</v>
      </c>
      <c r="AM840" t="s">
        <v>74</v>
      </c>
      <c r="AN840">
        <v>30020</v>
      </c>
      <c r="AO840" t="s">
        <v>33</v>
      </c>
      <c r="AP840" t="s">
        <v>34</v>
      </c>
      <c r="AQ840">
        <v>5</v>
      </c>
      <c r="AR840">
        <v>5</v>
      </c>
      <c r="AS840">
        <v>2570</v>
      </c>
      <c r="AT840">
        <v>470966.23960515001</v>
      </c>
      <c r="AU840">
        <v>11575.2</v>
      </c>
      <c r="AV840">
        <v>5430131.29261031</v>
      </c>
      <c r="AW840">
        <v>4170.1000000000004</v>
      </c>
      <c r="AX840">
        <v>1239995.79996125</v>
      </c>
      <c r="AY840">
        <v>1078.9000000000001</v>
      </c>
      <c r="AZ840">
        <v>7261.4</v>
      </c>
      <c r="BA840">
        <v>18782121</v>
      </c>
      <c r="BB840">
        <v>14296863405156.301</v>
      </c>
      <c r="BC840">
        <v>8285734</v>
      </c>
      <c r="BD840">
        <v>29278508</v>
      </c>
    </row>
    <row r="841" spans="29:56" x14ac:dyDescent="0.25">
      <c r="AC841">
        <v>1</v>
      </c>
      <c r="AD841" s="1">
        <v>43732.476261574076</v>
      </c>
      <c r="AE841" t="s">
        <v>28</v>
      </c>
      <c r="AF841">
        <v>2019</v>
      </c>
      <c r="AG841">
        <v>232</v>
      </c>
      <c r="AH841" t="s">
        <v>43</v>
      </c>
      <c r="AI841">
        <v>201</v>
      </c>
      <c r="AJ841">
        <v>300</v>
      </c>
      <c r="AK841" t="s">
        <v>79</v>
      </c>
      <c r="AL841" t="s">
        <v>40</v>
      </c>
      <c r="AM841" t="s">
        <v>56</v>
      </c>
      <c r="AN841">
        <v>30020</v>
      </c>
      <c r="AO841" t="s">
        <v>33</v>
      </c>
      <c r="AP841" t="s">
        <v>34</v>
      </c>
      <c r="AQ841">
        <v>3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</row>
    <row r="842" spans="29:56" x14ac:dyDescent="0.25">
      <c r="AC842">
        <v>1</v>
      </c>
      <c r="AD842" s="1">
        <v>43732.476261574076</v>
      </c>
      <c r="AE842" t="s">
        <v>28</v>
      </c>
      <c r="AF842">
        <v>2019</v>
      </c>
      <c r="AG842">
        <v>240</v>
      </c>
      <c r="AH842" t="s">
        <v>49</v>
      </c>
      <c r="AI842">
        <v>201</v>
      </c>
      <c r="AJ842">
        <v>300</v>
      </c>
      <c r="AK842" t="s">
        <v>80</v>
      </c>
      <c r="AL842" t="s">
        <v>51</v>
      </c>
      <c r="AM842" t="s">
        <v>56</v>
      </c>
      <c r="AN842">
        <v>30020</v>
      </c>
      <c r="AO842" t="s">
        <v>33</v>
      </c>
      <c r="AP842" t="s">
        <v>34</v>
      </c>
      <c r="AQ842">
        <v>7</v>
      </c>
      <c r="AR842">
        <v>7</v>
      </c>
      <c r="AS842">
        <v>1373.3</v>
      </c>
      <c r="AT842">
        <v>138479.351099994</v>
      </c>
      <c r="AU842">
        <v>5372.2</v>
      </c>
      <c r="AV842">
        <v>3414637.9534487198</v>
      </c>
      <c r="AW842">
        <v>4178.5</v>
      </c>
      <c r="AX842">
        <v>1282047.5857758101</v>
      </c>
      <c r="AY842">
        <v>1407.8</v>
      </c>
      <c r="AZ842">
        <v>6949.2</v>
      </c>
      <c r="BA842">
        <v>16346036</v>
      </c>
      <c r="BB842">
        <v>31612860038290.301</v>
      </c>
      <c r="BC842">
        <v>2587702</v>
      </c>
      <c r="BD842">
        <v>30104371</v>
      </c>
    </row>
    <row r="843" spans="29:56" x14ac:dyDescent="0.25">
      <c r="AC843">
        <v>1</v>
      </c>
      <c r="AD843" s="1">
        <v>43732.476261574076</v>
      </c>
      <c r="AE843" t="s">
        <v>28</v>
      </c>
      <c r="AF843">
        <v>2019</v>
      </c>
      <c r="AG843">
        <v>241</v>
      </c>
      <c r="AH843" t="s">
        <v>49</v>
      </c>
      <c r="AI843">
        <v>201</v>
      </c>
      <c r="AJ843">
        <v>300</v>
      </c>
      <c r="AK843" t="s">
        <v>81</v>
      </c>
      <c r="AL843" t="s">
        <v>51</v>
      </c>
      <c r="AM843" t="s">
        <v>74</v>
      </c>
      <c r="AN843">
        <v>30020</v>
      </c>
      <c r="AO843" t="s">
        <v>33</v>
      </c>
      <c r="AP843" t="s">
        <v>34</v>
      </c>
      <c r="AQ843">
        <v>9</v>
      </c>
      <c r="AR843">
        <v>9</v>
      </c>
      <c r="AS843">
        <v>560.20000000000005</v>
      </c>
      <c r="AT843">
        <v>34425.015237776999</v>
      </c>
      <c r="AU843">
        <v>2568.5</v>
      </c>
      <c r="AV843">
        <v>542934.88954452297</v>
      </c>
      <c r="AW843">
        <v>1191.7</v>
      </c>
      <c r="AX843">
        <v>155794.17644883401</v>
      </c>
      <c r="AY843">
        <v>281.5</v>
      </c>
      <c r="AZ843">
        <v>2101.9</v>
      </c>
      <c r="BA843">
        <v>5464159</v>
      </c>
      <c r="BB843">
        <v>2457111301118.7598</v>
      </c>
      <c r="BC843">
        <v>1849463</v>
      </c>
      <c r="BD843">
        <v>9078854</v>
      </c>
    </row>
    <row r="844" spans="29:56" x14ac:dyDescent="0.25">
      <c r="AC844">
        <v>1</v>
      </c>
      <c r="AD844" s="1">
        <v>43732.476261574076</v>
      </c>
      <c r="AE844" t="s">
        <v>28</v>
      </c>
      <c r="AF844">
        <v>2019</v>
      </c>
      <c r="AG844">
        <v>250</v>
      </c>
      <c r="AH844" t="s">
        <v>53</v>
      </c>
      <c r="AI844">
        <v>201</v>
      </c>
      <c r="AJ844">
        <v>300</v>
      </c>
      <c r="AK844" t="s">
        <v>82</v>
      </c>
      <c r="AL844" t="s">
        <v>51</v>
      </c>
      <c r="AM844" t="s">
        <v>74</v>
      </c>
      <c r="AN844">
        <v>30020</v>
      </c>
      <c r="AO844" t="s">
        <v>33</v>
      </c>
      <c r="AP844" t="s">
        <v>34</v>
      </c>
      <c r="AQ844">
        <v>3</v>
      </c>
      <c r="AR844">
        <v>2</v>
      </c>
      <c r="AS844">
        <v>801.4</v>
      </c>
      <c r="AT844">
        <v>161321.86454612101</v>
      </c>
      <c r="AU844">
        <v>4271.8999999999996</v>
      </c>
      <c r="AV844">
        <v>4612412.4462669697</v>
      </c>
      <c r="AW844">
        <v>901.8</v>
      </c>
      <c r="AX844">
        <v>204268.09512911201</v>
      </c>
      <c r="AY844">
        <v>0</v>
      </c>
      <c r="AZ844">
        <v>2846.5</v>
      </c>
      <c r="BA844">
        <v>4806976</v>
      </c>
      <c r="BB844">
        <v>5840303836058.1504</v>
      </c>
      <c r="BC844">
        <v>0</v>
      </c>
      <c r="BD844">
        <v>15205916</v>
      </c>
    </row>
    <row r="845" spans="29:56" x14ac:dyDescent="0.25">
      <c r="AC845">
        <v>1</v>
      </c>
      <c r="AD845" s="1">
        <v>43732.476261574076</v>
      </c>
      <c r="AE845" t="s">
        <v>28</v>
      </c>
      <c r="AF845">
        <v>2019</v>
      </c>
      <c r="AG845">
        <v>251</v>
      </c>
      <c r="AH845" t="s">
        <v>53</v>
      </c>
      <c r="AI845">
        <v>201</v>
      </c>
      <c r="AJ845">
        <v>300</v>
      </c>
      <c r="AK845" t="s">
        <v>83</v>
      </c>
      <c r="AL845" t="s">
        <v>51</v>
      </c>
      <c r="AM845" t="s">
        <v>74</v>
      </c>
      <c r="AN845">
        <v>30020</v>
      </c>
      <c r="AO845" t="s">
        <v>33</v>
      </c>
      <c r="AP845" t="s">
        <v>34</v>
      </c>
      <c r="AQ845">
        <v>10</v>
      </c>
      <c r="AR845">
        <v>9</v>
      </c>
      <c r="AS845">
        <v>220.6</v>
      </c>
      <c r="AT845">
        <v>2655.4631879185199</v>
      </c>
      <c r="AU845">
        <v>924.5</v>
      </c>
      <c r="AV845">
        <v>61654.838375681997</v>
      </c>
      <c r="AW845">
        <v>866.3</v>
      </c>
      <c r="AX845">
        <v>40952.043694641899</v>
      </c>
      <c r="AY845">
        <v>408.6</v>
      </c>
      <c r="AZ845">
        <v>1324.1</v>
      </c>
      <c r="BA845">
        <v>3630485</v>
      </c>
      <c r="BB845">
        <v>950829085725.77197</v>
      </c>
      <c r="BC845">
        <v>1424798</v>
      </c>
      <c r="BD845">
        <v>5836172</v>
      </c>
    </row>
    <row r="846" spans="29:56" x14ac:dyDescent="0.25">
      <c r="AC846">
        <v>1</v>
      </c>
      <c r="AD846" s="1">
        <v>43732.476261574076</v>
      </c>
      <c r="AE846" t="s">
        <v>28</v>
      </c>
      <c r="AF846">
        <v>2019</v>
      </c>
      <c r="AG846">
        <v>310</v>
      </c>
      <c r="AH846" t="s">
        <v>29</v>
      </c>
      <c r="AI846">
        <v>301</v>
      </c>
      <c r="AJ846">
        <v>500</v>
      </c>
      <c r="AK846" t="s">
        <v>73</v>
      </c>
      <c r="AL846" t="s">
        <v>31</v>
      </c>
      <c r="AM846" t="s">
        <v>74</v>
      </c>
      <c r="AN846">
        <v>30020</v>
      </c>
      <c r="AO846" t="s">
        <v>33</v>
      </c>
      <c r="AP846" t="s">
        <v>34</v>
      </c>
      <c r="AQ846">
        <v>4</v>
      </c>
      <c r="AR846">
        <v>4</v>
      </c>
      <c r="AS846">
        <v>2488</v>
      </c>
      <c r="AT846">
        <v>38430.519526181299</v>
      </c>
      <c r="AU846">
        <v>9337.5</v>
      </c>
      <c r="AV846">
        <v>4802069.60707682</v>
      </c>
      <c r="AW846">
        <v>6297.4</v>
      </c>
      <c r="AX846">
        <v>246204.05775076</v>
      </c>
      <c r="AY846">
        <v>4718.6000000000004</v>
      </c>
      <c r="AZ846">
        <v>7876.3</v>
      </c>
      <c r="BA846">
        <v>23634245</v>
      </c>
      <c r="BB846">
        <v>30764325786916.801</v>
      </c>
      <c r="BC846">
        <v>5985091</v>
      </c>
      <c r="BD846">
        <v>41283398</v>
      </c>
    </row>
    <row r="847" spans="29:56" x14ac:dyDescent="0.25">
      <c r="AC847">
        <v>1</v>
      </c>
      <c r="AD847" s="1">
        <v>43732.476261574076</v>
      </c>
      <c r="AE847" t="s">
        <v>28</v>
      </c>
      <c r="AF847">
        <v>2019</v>
      </c>
      <c r="AG847">
        <v>320</v>
      </c>
      <c r="AH847" t="s">
        <v>38</v>
      </c>
      <c r="AI847">
        <v>301</v>
      </c>
      <c r="AJ847">
        <v>500</v>
      </c>
      <c r="AK847" t="s">
        <v>76</v>
      </c>
      <c r="AL847" t="s">
        <v>40</v>
      </c>
      <c r="AM847" t="s">
        <v>74</v>
      </c>
      <c r="AN847">
        <v>30020</v>
      </c>
      <c r="AO847" t="s">
        <v>33</v>
      </c>
      <c r="AP847" t="s">
        <v>34</v>
      </c>
      <c r="AQ847">
        <v>4</v>
      </c>
      <c r="AR847">
        <v>4</v>
      </c>
      <c r="AS847">
        <v>2316.1</v>
      </c>
      <c r="AT847">
        <v>183467.88972871599</v>
      </c>
      <c r="AU847">
        <v>7190.5</v>
      </c>
      <c r="AV847">
        <v>2158028.11065308</v>
      </c>
      <c r="AW847">
        <v>3715</v>
      </c>
      <c r="AX847">
        <v>472006.16842471203</v>
      </c>
      <c r="AY847">
        <v>1528.8</v>
      </c>
      <c r="AZ847">
        <v>5901.1</v>
      </c>
      <c r="BA847">
        <v>11533270</v>
      </c>
      <c r="BB847">
        <v>5551939259607.3896</v>
      </c>
      <c r="BC847">
        <v>4035666</v>
      </c>
      <c r="BD847">
        <v>19030875</v>
      </c>
    </row>
    <row r="848" spans="29:56" x14ac:dyDescent="0.25">
      <c r="AC848">
        <v>1</v>
      </c>
      <c r="AD848" s="1">
        <v>43732.476261574076</v>
      </c>
      <c r="AE848" t="s">
        <v>28</v>
      </c>
      <c r="AF848">
        <v>2019</v>
      </c>
      <c r="AG848">
        <v>330</v>
      </c>
      <c r="AH848" t="s">
        <v>43</v>
      </c>
      <c r="AI848">
        <v>301</v>
      </c>
      <c r="AJ848">
        <v>500</v>
      </c>
      <c r="AK848" t="s">
        <v>78</v>
      </c>
      <c r="AL848" t="s">
        <v>40</v>
      </c>
      <c r="AM848" t="s">
        <v>74</v>
      </c>
      <c r="AN848">
        <v>30020</v>
      </c>
      <c r="AO848" t="s">
        <v>33</v>
      </c>
      <c r="AP848" t="s">
        <v>34</v>
      </c>
      <c r="AQ848">
        <v>5</v>
      </c>
      <c r="AR848">
        <v>5</v>
      </c>
      <c r="AS848">
        <v>2715.3</v>
      </c>
      <c r="AT848">
        <v>406559.60773831903</v>
      </c>
      <c r="AU848">
        <v>10989.1</v>
      </c>
      <c r="AV848">
        <v>2152476.7765910602</v>
      </c>
      <c r="AW848">
        <v>7906.2</v>
      </c>
      <c r="AX848">
        <v>3446974.4535268801</v>
      </c>
      <c r="AY848">
        <v>2752.3</v>
      </c>
      <c r="AZ848">
        <v>13060.1</v>
      </c>
      <c r="BA848">
        <v>31997812</v>
      </c>
      <c r="BB848">
        <v>18249556324579.199</v>
      </c>
      <c r="BC848">
        <v>20138878</v>
      </c>
      <c r="BD848">
        <v>43856745</v>
      </c>
    </row>
    <row r="849" spans="29:56" x14ac:dyDescent="0.25">
      <c r="AC849">
        <v>1</v>
      </c>
      <c r="AD849" s="1">
        <v>43732.476261574076</v>
      </c>
      <c r="AE849" t="s">
        <v>28</v>
      </c>
      <c r="AF849">
        <v>2019</v>
      </c>
      <c r="AG849">
        <v>340</v>
      </c>
      <c r="AH849" t="s">
        <v>49</v>
      </c>
      <c r="AI849">
        <v>301</v>
      </c>
      <c r="AJ849">
        <v>500</v>
      </c>
      <c r="AK849" t="s">
        <v>80</v>
      </c>
      <c r="AL849" t="s">
        <v>51</v>
      </c>
      <c r="AM849" t="s">
        <v>56</v>
      </c>
      <c r="AN849">
        <v>30020</v>
      </c>
      <c r="AO849" t="s">
        <v>33</v>
      </c>
      <c r="AP849" t="s">
        <v>34</v>
      </c>
      <c r="AQ849">
        <v>2</v>
      </c>
      <c r="AR849">
        <v>2</v>
      </c>
      <c r="AS849">
        <v>973.1</v>
      </c>
      <c r="AT849">
        <v>17659.601998139999</v>
      </c>
      <c r="AU849">
        <v>2660.3</v>
      </c>
      <c r="AV849">
        <v>708426.11744328903</v>
      </c>
      <c r="AW849">
        <v>1077.4000000000001</v>
      </c>
      <c r="AX849">
        <v>21648.605565759401</v>
      </c>
      <c r="AY849">
        <v>0</v>
      </c>
      <c r="AZ849">
        <v>2946.9</v>
      </c>
      <c r="BA849">
        <v>2945422</v>
      </c>
      <c r="BB849">
        <v>868447521672.76697</v>
      </c>
      <c r="BC849">
        <v>0</v>
      </c>
      <c r="BD849">
        <v>14786211</v>
      </c>
    </row>
    <row r="850" spans="29:56" x14ac:dyDescent="0.25">
      <c r="AC850">
        <v>1</v>
      </c>
      <c r="AD850" s="1">
        <v>43732.476261574076</v>
      </c>
      <c r="AE850" t="s">
        <v>28</v>
      </c>
      <c r="AF850">
        <v>2019</v>
      </c>
      <c r="AG850">
        <v>341</v>
      </c>
      <c r="AH850" t="s">
        <v>49</v>
      </c>
      <c r="AI850">
        <v>301</v>
      </c>
      <c r="AJ850">
        <v>500</v>
      </c>
      <c r="AK850" t="s">
        <v>81</v>
      </c>
      <c r="AL850" t="s">
        <v>51</v>
      </c>
      <c r="AM850" t="s">
        <v>74</v>
      </c>
      <c r="AN850">
        <v>30020</v>
      </c>
      <c r="AO850" t="s">
        <v>33</v>
      </c>
      <c r="AP850" t="s">
        <v>34</v>
      </c>
      <c r="AQ850">
        <v>5</v>
      </c>
      <c r="AR850">
        <v>5</v>
      </c>
      <c r="AS850">
        <v>2519.8000000000002</v>
      </c>
      <c r="AT850">
        <v>67947.324701882797</v>
      </c>
      <c r="AU850">
        <v>10229.4</v>
      </c>
      <c r="AV850">
        <v>3711414.7477078899</v>
      </c>
      <c r="AW850">
        <v>3831.6</v>
      </c>
      <c r="AX850">
        <v>157104.70665617799</v>
      </c>
      <c r="AY850">
        <v>2731.2</v>
      </c>
      <c r="AZ850">
        <v>4931.8999999999996</v>
      </c>
      <c r="BA850">
        <v>15554559</v>
      </c>
      <c r="BB850">
        <v>8581363987122.5596</v>
      </c>
      <c r="BC850">
        <v>7422554</v>
      </c>
      <c r="BD850">
        <v>23686564</v>
      </c>
    </row>
    <row r="851" spans="29:56" x14ac:dyDescent="0.25">
      <c r="AC851">
        <v>1</v>
      </c>
      <c r="AD851" s="1">
        <v>43732.476261574076</v>
      </c>
      <c r="AE851" t="s">
        <v>28</v>
      </c>
      <c r="AF851">
        <v>2019</v>
      </c>
      <c r="AG851">
        <v>350</v>
      </c>
      <c r="AH851" t="s">
        <v>53</v>
      </c>
      <c r="AI851">
        <v>301</v>
      </c>
      <c r="AJ851">
        <v>500</v>
      </c>
      <c r="AK851" t="s">
        <v>84</v>
      </c>
      <c r="AL851" t="s">
        <v>51</v>
      </c>
      <c r="AM851" t="s">
        <v>56</v>
      </c>
      <c r="AN851">
        <v>30020</v>
      </c>
      <c r="AO851" t="s">
        <v>33</v>
      </c>
      <c r="AP851" t="s">
        <v>34</v>
      </c>
      <c r="AQ851">
        <v>4</v>
      </c>
      <c r="AR851">
        <v>4</v>
      </c>
      <c r="AS851">
        <v>910.2</v>
      </c>
      <c r="AT851">
        <v>61709.420723039897</v>
      </c>
      <c r="AU851">
        <v>2269.1</v>
      </c>
      <c r="AV851">
        <v>312767.51399492897</v>
      </c>
      <c r="AW851">
        <v>2133.8000000000002</v>
      </c>
      <c r="AX851">
        <v>339146.897477213</v>
      </c>
      <c r="AY851">
        <v>280.7</v>
      </c>
      <c r="AZ851">
        <v>3986.9</v>
      </c>
      <c r="BA851">
        <v>5319588</v>
      </c>
      <c r="BB851">
        <v>1718929310309.29</v>
      </c>
      <c r="BC851">
        <v>1147734</v>
      </c>
      <c r="BD851">
        <v>9491443</v>
      </c>
    </row>
    <row r="852" spans="29:56" x14ac:dyDescent="0.25">
      <c r="AC852">
        <v>1</v>
      </c>
      <c r="AD852" s="1">
        <v>43732.476261574076</v>
      </c>
      <c r="AE852" t="s">
        <v>28</v>
      </c>
      <c r="AF852">
        <v>2019</v>
      </c>
      <c r="AG852">
        <v>351</v>
      </c>
      <c r="AH852" t="s">
        <v>53</v>
      </c>
      <c r="AI852">
        <v>301</v>
      </c>
      <c r="AJ852">
        <v>500</v>
      </c>
      <c r="AK852" t="s">
        <v>85</v>
      </c>
      <c r="AL852" t="s">
        <v>51</v>
      </c>
      <c r="AM852" t="s">
        <v>74</v>
      </c>
      <c r="AN852">
        <v>30020</v>
      </c>
      <c r="AO852" t="s">
        <v>33</v>
      </c>
      <c r="AP852" t="s">
        <v>34</v>
      </c>
      <c r="AQ852">
        <v>4</v>
      </c>
      <c r="AR852">
        <v>4</v>
      </c>
      <c r="AS852">
        <v>2806</v>
      </c>
      <c r="AT852">
        <v>880057.596630299</v>
      </c>
      <c r="AU852">
        <v>14935.6</v>
      </c>
      <c r="AV852">
        <v>28609175.9852519</v>
      </c>
      <c r="AW852">
        <v>2168</v>
      </c>
      <c r="AX852">
        <v>525397.44391647098</v>
      </c>
      <c r="AY852">
        <v>0</v>
      </c>
      <c r="AZ852">
        <v>4474.5</v>
      </c>
      <c r="BA852">
        <v>11540174</v>
      </c>
      <c r="BB852">
        <v>17079777497247.4</v>
      </c>
      <c r="BC852">
        <v>0</v>
      </c>
      <c r="BD852">
        <v>24690644</v>
      </c>
    </row>
    <row r="853" spans="29:56" x14ac:dyDescent="0.25">
      <c r="AC853">
        <v>1</v>
      </c>
      <c r="AD853" s="1">
        <v>43732.476261574076</v>
      </c>
      <c r="AE853" t="s">
        <v>28</v>
      </c>
      <c r="AF853">
        <v>2019</v>
      </c>
      <c r="AG853">
        <v>410</v>
      </c>
      <c r="AH853" t="s">
        <v>29</v>
      </c>
      <c r="AI853">
        <v>501</v>
      </c>
      <c r="AJ853">
        <v>700</v>
      </c>
      <c r="AK853" t="s">
        <v>73</v>
      </c>
      <c r="AL853" t="s">
        <v>31</v>
      </c>
      <c r="AM853" t="s">
        <v>74</v>
      </c>
      <c r="AN853">
        <v>30020</v>
      </c>
      <c r="AO853" t="s">
        <v>33</v>
      </c>
      <c r="AP853" t="s">
        <v>34</v>
      </c>
      <c r="AQ853">
        <v>2</v>
      </c>
      <c r="AR853">
        <v>2</v>
      </c>
      <c r="AS853">
        <v>3984.7</v>
      </c>
      <c r="AT853">
        <v>3664918.6390834101</v>
      </c>
      <c r="AU853">
        <v>10504.6</v>
      </c>
      <c r="AV853">
        <v>14382231.4295027</v>
      </c>
      <c r="AW853">
        <v>7991.7</v>
      </c>
      <c r="AX853">
        <v>14741927.767895499</v>
      </c>
      <c r="AY853">
        <v>0</v>
      </c>
      <c r="AZ853">
        <v>56776.7</v>
      </c>
      <c r="BA853">
        <v>21068154</v>
      </c>
      <c r="BB853">
        <v>57851711798958.898</v>
      </c>
      <c r="BC853">
        <v>0</v>
      </c>
      <c r="BD853">
        <v>117710387</v>
      </c>
    </row>
    <row r="854" spans="29:56" x14ac:dyDescent="0.25">
      <c r="AC854">
        <v>1</v>
      </c>
      <c r="AD854" s="1">
        <v>43732.476261574076</v>
      </c>
      <c r="AE854" t="s">
        <v>28</v>
      </c>
      <c r="AF854">
        <v>2019</v>
      </c>
      <c r="AG854">
        <v>420</v>
      </c>
      <c r="AH854" t="s">
        <v>38</v>
      </c>
      <c r="AI854">
        <v>501</v>
      </c>
      <c r="AJ854">
        <v>700</v>
      </c>
      <c r="AK854" t="s">
        <v>76</v>
      </c>
      <c r="AL854" t="s">
        <v>40</v>
      </c>
      <c r="AM854" t="s">
        <v>74</v>
      </c>
      <c r="AN854">
        <v>30020</v>
      </c>
      <c r="AO854" t="s">
        <v>33</v>
      </c>
      <c r="AP854" t="s">
        <v>34</v>
      </c>
      <c r="AQ854">
        <v>3</v>
      </c>
      <c r="AR854">
        <v>3</v>
      </c>
      <c r="AS854">
        <v>1256.2</v>
      </c>
      <c r="AT854">
        <v>265096.62446021702</v>
      </c>
      <c r="AU854">
        <v>4297.2</v>
      </c>
      <c r="AV854">
        <v>3247589.6788798398</v>
      </c>
      <c r="AW854">
        <v>2453.6</v>
      </c>
      <c r="AX854">
        <v>1011351.39073372</v>
      </c>
      <c r="AY854">
        <v>0</v>
      </c>
      <c r="AZ854">
        <v>6780.9</v>
      </c>
      <c r="BA854">
        <v>8393400</v>
      </c>
      <c r="BB854">
        <v>12389649792619.301</v>
      </c>
      <c r="BC854">
        <v>0</v>
      </c>
      <c r="BD854">
        <v>23539502</v>
      </c>
    </row>
    <row r="855" spans="29:56" x14ac:dyDescent="0.25">
      <c r="AC855">
        <v>1</v>
      </c>
      <c r="AD855" s="1">
        <v>43732.476261574076</v>
      </c>
      <c r="AE855" t="s">
        <v>28</v>
      </c>
      <c r="AF855">
        <v>2019</v>
      </c>
      <c r="AG855">
        <v>430</v>
      </c>
      <c r="AH855" t="s">
        <v>43</v>
      </c>
      <c r="AI855">
        <v>501</v>
      </c>
      <c r="AJ855">
        <v>700</v>
      </c>
      <c r="AK855" t="s">
        <v>78</v>
      </c>
      <c r="AL855" t="s">
        <v>40</v>
      </c>
      <c r="AM855" t="s">
        <v>74</v>
      </c>
      <c r="AN855">
        <v>30020</v>
      </c>
      <c r="AO855" t="s">
        <v>33</v>
      </c>
      <c r="AP855" t="s">
        <v>34</v>
      </c>
      <c r="AQ855">
        <v>1</v>
      </c>
      <c r="AR855">
        <v>1</v>
      </c>
      <c r="AS855">
        <v>2041</v>
      </c>
      <c r="AU855">
        <v>8489</v>
      </c>
      <c r="AW855">
        <v>3561</v>
      </c>
      <c r="BA855">
        <v>14812583</v>
      </c>
    </row>
    <row r="856" spans="29:56" x14ac:dyDescent="0.25">
      <c r="AC856">
        <v>1</v>
      </c>
      <c r="AD856" s="1">
        <v>43732.476261574076</v>
      </c>
      <c r="AE856" t="s">
        <v>28</v>
      </c>
      <c r="AF856">
        <v>2019</v>
      </c>
      <c r="AG856">
        <v>440</v>
      </c>
      <c r="AH856" t="s">
        <v>49</v>
      </c>
      <c r="AI856">
        <v>501</v>
      </c>
      <c r="AJ856">
        <v>700</v>
      </c>
      <c r="AK856" t="s">
        <v>81</v>
      </c>
      <c r="AL856" t="s">
        <v>51</v>
      </c>
      <c r="AM856" t="s">
        <v>74</v>
      </c>
      <c r="AN856">
        <v>30020</v>
      </c>
      <c r="AO856" t="s">
        <v>33</v>
      </c>
      <c r="AP856" t="s">
        <v>34</v>
      </c>
      <c r="AQ856">
        <v>2</v>
      </c>
      <c r="AR856">
        <v>2</v>
      </c>
      <c r="AS856">
        <v>1184.9000000000001</v>
      </c>
      <c r="AT856">
        <v>18741.086142723601</v>
      </c>
      <c r="AU856">
        <v>4170.8999999999996</v>
      </c>
      <c r="AV856">
        <v>54111.753353543398</v>
      </c>
      <c r="AW856">
        <v>1741</v>
      </c>
      <c r="AX856">
        <v>40456.629917492101</v>
      </c>
      <c r="AY856">
        <v>0</v>
      </c>
      <c r="AZ856">
        <v>4296.6000000000004</v>
      </c>
      <c r="BA856">
        <v>6128180</v>
      </c>
      <c r="BB856">
        <v>116811755889.66</v>
      </c>
      <c r="BC856">
        <v>1785557</v>
      </c>
      <c r="BD856">
        <v>10470803</v>
      </c>
    </row>
    <row r="857" spans="29:56" x14ac:dyDescent="0.25">
      <c r="AC857">
        <v>1</v>
      </c>
      <c r="AD857" s="1">
        <v>43732.476261574076</v>
      </c>
      <c r="AE857" t="s">
        <v>28</v>
      </c>
      <c r="AF857">
        <v>2019</v>
      </c>
      <c r="AG857">
        <v>450</v>
      </c>
      <c r="AH857" t="s">
        <v>53</v>
      </c>
      <c r="AI857">
        <v>501</v>
      </c>
      <c r="AJ857">
        <v>700</v>
      </c>
      <c r="AK857" t="s">
        <v>85</v>
      </c>
      <c r="AL857" t="s">
        <v>51</v>
      </c>
      <c r="AM857" t="s">
        <v>74</v>
      </c>
      <c r="AN857">
        <v>30020</v>
      </c>
      <c r="AO857" t="s">
        <v>33</v>
      </c>
      <c r="AP857" t="s">
        <v>34</v>
      </c>
      <c r="AQ857">
        <v>2</v>
      </c>
      <c r="AR857">
        <v>2</v>
      </c>
      <c r="AS857">
        <v>2018.6</v>
      </c>
      <c r="AT857">
        <v>386858.82371199102</v>
      </c>
      <c r="AU857">
        <v>7504</v>
      </c>
      <c r="AV857">
        <v>693144.51437987306</v>
      </c>
      <c r="AW857">
        <v>2086.1999999999998</v>
      </c>
      <c r="AX857">
        <v>413180.53234703501</v>
      </c>
      <c r="AY857">
        <v>0</v>
      </c>
      <c r="AZ857">
        <v>10253.5</v>
      </c>
      <c r="BA857">
        <v>7755096</v>
      </c>
      <c r="BB857">
        <v>740305770195.17004</v>
      </c>
      <c r="BC857">
        <v>0</v>
      </c>
      <c r="BD857">
        <v>18687469</v>
      </c>
    </row>
  </sheetData>
  <mergeCells count="6">
    <mergeCell ref="S1:U1"/>
    <mergeCell ref="B1:D1"/>
    <mergeCell ref="E1:G1"/>
    <mergeCell ref="H1:J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B24" sqref="B24"/>
    </sheetView>
  </sheetViews>
  <sheetFormatPr defaultRowHeight="15" x14ac:dyDescent="0.25"/>
  <sheetData>
    <row r="1" spans="1:30" x14ac:dyDescent="0.25"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</row>
    <row r="2" spans="1:30" x14ac:dyDescent="0.25">
      <c r="A2" t="s">
        <v>104</v>
      </c>
      <c r="B2">
        <v>11389.89025</v>
      </c>
      <c r="C2">
        <v>8308.0974349999997</v>
      </c>
      <c r="D2">
        <v>8849.1922190000005</v>
      </c>
      <c r="E2">
        <v>8585.1289739999993</v>
      </c>
      <c r="F2">
        <v>10650.015579999999</v>
      </c>
      <c r="G2">
        <v>5720.7369939999999</v>
      </c>
      <c r="H2">
        <v>7711.6319249999997</v>
      </c>
      <c r="I2">
        <v>6309.1818329999996</v>
      </c>
      <c r="J2">
        <v>6042.8523939999995</v>
      </c>
      <c r="K2">
        <v>7351.5096890000004</v>
      </c>
      <c r="L2">
        <v>13157.23345</v>
      </c>
      <c r="M2">
        <v>8807.1470630000003</v>
      </c>
      <c r="N2">
        <v>7566.3937960000003</v>
      </c>
      <c r="O2">
        <v>9922.4189019999994</v>
      </c>
      <c r="P2">
        <v>7513.9739310000004</v>
      </c>
      <c r="Q2">
        <v>7676.4960819999997</v>
      </c>
      <c r="R2">
        <v>9942.7560229999999</v>
      </c>
      <c r="S2">
        <v>11289.835290000001</v>
      </c>
      <c r="T2">
        <v>14503.83618</v>
      </c>
      <c r="U2">
        <v>9207.9988350000003</v>
      </c>
      <c r="V2">
        <v>6859.8158590000003</v>
      </c>
      <c r="W2">
        <v>12085.020780000001</v>
      </c>
      <c r="X2">
        <v>12419.60075</v>
      </c>
      <c r="Y2">
        <v>12388.922119999999</v>
      </c>
      <c r="Z2">
        <v>13473.19585</v>
      </c>
      <c r="AA2">
        <v>13428.838030000001</v>
      </c>
      <c r="AB2">
        <v>13652.20408</v>
      </c>
      <c r="AC2">
        <v>18104.445070000002</v>
      </c>
      <c r="AD2">
        <v>9468.6470079999999</v>
      </c>
    </row>
    <row r="3" spans="1:30" x14ac:dyDescent="0.25">
      <c r="A3" t="s">
        <v>105</v>
      </c>
      <c r="B3">
        <v>20696.502899999999</v>
      </c>
      <c r="C3">
        <v>16336.901169999999</v>
      </c>
      <c r="D3">
        <v>16017.04486</v>
      </c>
      <c r="E3">
        <v>13042.673699999999</v>
      </c>
      <c r="F3">
        <v>17214.524170000001</v>
      </c>
      <c r="G3">
        <v>15449.238139999999</v>
      </c>
      <c r="H3">
        <v>18082.65798</v>
      </c>
      <c r="I3">
        <v>23833.62012</v>
      </c>
      <c r="J3">
        <v>16954.30589</v>
      </c>
      <c r="K3">
        <v>31075.981820000001</v>
      </c>
      <c r="L3">
        <v>23109.048289999999</v>
      </c>
      <c r="M3">
        <v>22860.825229999999</v>
      </c>
      <c r="N3">
        <v>14944.303830000001</v>
      </c>
      <c r="O3">
        <v>19580.41258</v>
      </c>
      <c r="P3">
        <v>19549.723450000001</v>
      </c>
      <c r="Q3">
        <v>18925.183809999999</v>
      </c>
      <c r="R3">
        <v>27239.01629</v>
      </c>
      <c r="S3">
        <v>19801.522219999999</v>
      </c>
      <c r="T3">
        <v>24000.052540000001</v>
      </c>
      <c r="U3">
        <v>23041.2052</v>
      </c>
      <c r="V3">
        <v>26388.233469999999</v>
      </c>
      <c r="W3">
        <v>31873.039130000001</v>
      </c>
      <c r="X3">
        <v>27896.936160000001</v>
      </c>
      <c r="Y3">
        <v>27129.954399999999</v>
      </c>
      <c r="Z3">
        <v>19792.598180000001</v>
      </c>
      <c r="AA3">
        <v>25866.184079999999</v>
      </c>
      <c r="AB3">
        <v>19636.615539999999</v>
      </c>
      <c r="AC3">
        <v>19329.174060000001</v>
      </c>
      <c r="AD3">
        <v>18657.18533</v>
      </c>
    </row>
    <row r="4" spans="1:30" x14ac:dyDescent="0.25">
      <c r="A4" t="s">
        <v>106</v>
      </c>
      <c r="B4">
        <v>11343.38502</v>
      </c>
      <c r="C4">
        <v>15853.998799999999</v>
      </c>
      <c r="D4">
        <v>11230.40782</v>
      </c>
      <c r="E4">
        <v>15093.42583</v>
      </c>
      <c r="F4">
        <v>17488.775659999999</v>
      </c>
      <c r="G4">
        <v>20181.64357</v>
      </c>
      <c r="H4">
        <v>17149.871920000001</v>
      </c>
      <c r="I4">
        <v>18357.912049999999</v>
      </c>
      <c r="J4">
        <v>18403.12759</v>
      </c>
      <c r="K4">
        <v>22733.636849999999</v>
      </c>
      <c r="L4">
        <v>16572.418460000001</v>
      </c>
      <c r="M4">
        <v>16231.68916</v>
      </c>
      <c r="N4">
        <v>12433.810949999999</v>
      </c>
      <c r="O4">
        <v>17090.524539999999</v>
      </c>
      <c r="P4">
        <v>19104.708129999999</v>
      </c>
      <c r="Q4">
        <v>19613.774239999999</v>
      </c>
      <c r="R4">
        <v>24939.50806</v>
      </c>
      <c r="S4">
        <v>17955.632689999999</v>
      </c>
      <c r="T4">
        <v>26106.958790000001</v>
      </c>
      <c r="U4">
        <v>21547.47464</v>
      </c>
      <c r="V4">
        <v>22202.010060000001</v>
      </c>
      <c r="W4">
        <v>26036.550889999999</v>
      </c>
      <c r="X4">
        <v>21471.147089999999</v>
      </c>
      <c r="Y4">
        <v>19353.604780000001</v>
      </c>
      <c r="Z4">
        <v>21764.932120000001</v>
      </c>
      <c r="AA4">
        <v>21254.630430000001</v>
      </c>
      <c r="AB4">
        <v>22284.872749999999</v>
      </c>
      <c r="AC4">
        <v>18487.786609999999</v>
      </c>
      <c r="AD4">
        <v>12929.47956</v>
      </c>
    </row>
    <row r="5" spans="1:30" x14ac:dyDescent="0.25">
      <c r="A5" t="s">
        <v>107</v>
      </c>
      <c r="B5">
        <v>1933805.889</v>
      </c>
      <c r="C5">
        <v>1477690.2439999999</v>
      </c>
      <c r="D5">
        <v>3074808.3250000002</v>
      </c>
      <c r="E5">
        <v>1504835.848</v>
      </c>
      <c r="F5">
        <v>1697016.8840000001</v>
      </c>
      <c r="G5">
        <v>416033.0796</v>
      </c>
      <c r="H5">
        <v>608248.42799999996</v>
      </c>
      <c r="I5">
        <v>875343.3077</v>
      </c>
      <c r="J5">
        <v>915139.30200000003</v>
      </c>
      <c r="K5">
        <v>1665568.426</v>
      </c>
      <c r="L5">
        <v>13738489.949999999</v>
      </c>
      <c r="M5">
        <v>2448062.4029999999</v>
      </c>
      <c r="N5">
        <v>1540378.101</v>
      </c>
      <c r="O5">
        <v>9239674.8579999991</v>
      </c>
      <c r="P5">
        <v>1624625.916</v>
      </c>
      <c r="Q5">
        <v>2444778.13</v>
      </c>
      <c r="R5">
        <v>5371817.216</v>
      </c>
      <c r="S5">
        <v>3053341.6340000001</v>
      </c>
      <c r="T5">
        <v>13521756.720000001</v>
      </c>
      <c r="U5">
        <v>3742483.2489999998</v>
      </c>
      <c r="V5">
        <v>1324639.702</v>
      </c>
      <c r="W5">
        <v>1966621.027</v>
      </c>
      <c r="X5">
        <v>3684554.83</v>
      </c>
      <c r="Y5">
        <v>3867891.764</v>
      </c>
      <c r="Z5">
        <v>5222262.6090000002</v>
      </c>
      <c r="AA5">
        <v>5651026.2750000004</v>
      </c>
      <c r="AB5">
        <v>9276531.8159999996</v>
      </c>
      <c r="AC5">
        <v>26641443.02</v>
      </c>
      <c r="AD5">
        <v>2227180.6869999999</v>
      </c>
    </row>
    <row r="6" spans="1:30" x14ac:dyDescent="0.25">
      <c r="A6" t="s">
        <v>108</v>
      </c>
      <c r="B6">
        <v>6468409.6349999998</v>
      </c>
      <c r="C6">
        <v>11348508.23</v>
      </c>
      <c r="D6">
        <v>6749420.159</v>
      </c>
      <c r="E6">
        <v>4574098.9780000001</v>
      </c>
      <c r="F6">
        <v>7184172.2920000004</v>
      </c>
      <c r="G6">
        <v>7118789.7089999998</v>
      </c>
      <c r="H6">
        <v>3564629.3790000002</v>
      </c>
      <c r="I6">
        <v>7403762.2860000003</v>
      </c>
      <c r="J6">
        <v>7546392.9579999996</v>
      </c>
      <c r="K6">
        <v>18036119.079999998</v>
      </c>
      <c r="L6">
        <v>7104171.608</v>
      </c>
      <c r="M6">
        <v>5578893.3629999999</v>
      </c>
      <c r="N6">
        <v>1689593.138</v>
      </c>
      <c r="O6">
        <v>8795517.0889999997</v>
      </c>
      <c r="P6">
        <v>4907244.392</v>
      </c>
      <c r="Q6">
        <v>7386730.6639999999</v>
      </c>
      <c r="R6">
        <v>12581591.23</v>
      </c>
      <c r="S6">
        <v>14962707.76</v>
      </c>
      <c r="T6">
        <v>9991397.3249999993</v>
      </c>
      <c r="U6">
        <v>7840087.0329999998</v>
      </c>
      <c r="V6">
        <v>6802526.6100000003</v>
      </c>
      <c r="W6">
        <v>18237663.539999999</v>
      </c>
      <c r="X6">
        <v>35256124.450000003</v>
      </c>
      <c r="Y6">
        <v>8452288.693</v>
      </c>
      <c r="Z6">
        <v>2258767.0490000001</v>
      </c>
      <c r="AA6">
        <v>3994313.6540000001</v>
      </c>
      <c r="AB6">
        <v>3664602.2749999999</v>
      </c>
      <c r="AC6">
        <v>5118130.5379999997</v>
      </c>
      <c r="AD6">
        <v>14300323.27</v>
      </c>
    </row>
    <row r="7" spans="1:30" x14ac:dyDescent="0.25">
      <c r="A7" t="s">
        <v>109</v>
      </c>
      <c r="B7">
        <v>1117579.622</v>
      </c>
      <c r="C7">
        <v>1978960.726</v>
      </c>
      <c r="D7">
        <v>1228545.4539999999</v>
      </c>
      <c r="E7">
        <v>2103562.3420000002</v>
      </c>
      <c r="F7">
        <v>2579971.5950000002</v>
      </c>
      <c r="G7">
        <v>2823544.844</v>
      </c>
      <c r="H7">
        <v>1001439.224</v>
      </c>
      <c r="I7">
        <v>3532740.28</v>
      </c>
      <c r="J7">
        <v>3450070.5729999999</v>
      </c>
      <c r="K7">
        <v>3016100.3859999999</v>
      </c>
      <c r="L7">
        <v>1954821.8740000001</v>
      </c>
      <c r="M7">
        <v>2061008.335</v>
      </c>
      <c r="N7">
        <v>1820033.602</v>
      </c>
      <c r="O7">
        <v>2888006.7289999998</v>
      </c>
      <c r="P7">
        <v>3025463.2310000001</v>
      </c>
      <c r="Q7">
        <v>1677829.43</v>
      </c>
      <c r="R7">
        <v>6811330.9550000001</v>
      </c>
      <c r="S7">
        <v>2138609.3220000002</v>
      </c>
      <c r="T7">
        <v>5657669.0520000001</v>
      </c>
      <c r="U7">
        <v>2592144.645</v>
      </c>
      <c r="V7">
        <v>4287269.227</v>
      </c>
      <c r="W7">
        <v>2354871.8739999998</v>
      </c>
      <c r="X7">
        <v>4118091.2719999999</v>
      </c>
      <c r="Y7">
        <v>2188567.1719999998</v>
      </c>
      <c r="Z7">
        <v>4193326.159</v>
      </c>
      <c r="AA7">
        <v>6206160.1100000003</v>
      </c>
      <c r="AB7">
        <v>3632872.6189999999</v>
      </c>
      <c r="AC7">
        <v>872904.59250000003</v>
      </c>
      <c r="AD7">
        <v>685666.63439999998</v>
      </c>
    </row>
    <row r="11" spans="1:30" x14ac:dyDescent="0.25">
      <c r="A11" t="s">
        <v>110</v>
      </c>
      <c r="B11" t="s">
        <v>105</v>
      </c>
      <c r="C11" t="s">
        <v>106</v>
      </c>
      <c r="D11" t="s">
        <v>104</v>
      </c>
      <c r="F11" t="s">
        <v>103</v>
      </c>
      <c r="G11" t="s">
        <v>105</v>
      </c>
      <c r="H11" t="s">
        <v>106</v>
      </c>
      <c r="I11" t="s">
        <v>104</v>
      </c>
      <c r="O11" t="s">
        <v>108</v>
      </c>
      <c r="P11" t="s">
        <v>109</v>
      </c>
      <c r="Q11" t="s">
        <v>107</v>
      </c>
    </row>
    <row r="12" spans="1:30" x14ac:dyDescent="0.25">
      <c r="A12">
        <v>1992</v>
      </c>
      <c r="B12">
        <v>20696.502899999999</v>
      </c>
      <c r="C12">
        <v>11343.38502</v>
      </c>
      <c r="D12">
        <v>11389.89025</v>
      </c>
      <c r="F12">
        <v>1992</v>
      </c>
      <c r="G12">
        <f>SQRT(O12)</f>
        <v>2543.3068306832347</v>
      </c>
      <c r="H12">
        <f t="shared" ref="H12:I12" si="0">SQRT(P12)</f>
        <v>1057.1563848362266</v>
      </c>
      <c r="I12">
        <f t="shared" si="0"/>
        <v>1390.6134937501506</v>
      </c>
      <c r="N12">
        <v>1992</v>
      </c>
      <c r="O12">
        <v>6468409.6349999998</v>
      </c>
      <c r="P12">
        <v>1117579.622</v>
      </c>
      <c r="Q12">
        <v>1933805.889</v>
      </c>
    </row>
    <row r="13" spans="1:30" x14ac:dyDescent="0.25">
      <c r="A13">
        <v>1993</v>
      </c>
      <c r="B13">
        <v>16336.901169999999</v>
      </c>
      <c r="C13">
        <v>15853.998799999999</v>
      </c>
      <c r="D13">
        <v>8308.0974349999997</v>
      </c>
      <c r="F13">
        <v>1993</v>
      </c>
      <c r="G13">
        <f t="shared" ref="G13:G40" si="1">SQRT(O13)</f>
        <v>3368.75470018225</v>
      </c>
      <c r="H13">
        <f t="shared" ref="H13:H40" si="2">SQRT(P13)</f>
        <v>1406.7553895400579</v>
      </c>
      <c r="I13">
        <f t="shared" ref="I13:I40" si="3">SQRT(Q13)</f>
        <v>1215.6028315202298</v>
      </c>
      <c r="N13">
        <v>1993</v>
      </c>
      <c r="O13">
        <v>11348508.23</v>
      </c>
      <c r="P13">
        <v>1978960.726</v>
      </c>
      <c r="Q13">
        <v>1477690.2439999999</v>
      </c>
    </row>
    <row r="14" spans="1:30" x14ac:dyDescent="0.25">
      <c r="A14">
        <v>1994</v>
      </c>
      <c r="B14">
        <v>16017.04486</v>
      </c>
      <c r="C14">
        <v>11230.40782</v>
      </c>
      <c r="D14">
        <v>8849.1922190000005</v>
      </c>
      <c r="F14">
        <v>1994</v>
      </c>
      <c r="G14">
        <f t="shared" si="1"/>
        <v>2597.9646185042629</v>
      </c>
      <c r="H14">
        <f t="shared" si="2"/>
        <v>1108.3976966775058</v>
      </c>
      <c r="I14">
        <f t="shared" si="3"/>
        <v>1753.5131379604775</v>
      </c>
      <c r="N14">
        <v>1994</v>
      </c>
      <c r="O14">
        <v>6749420.159</v>
      </c>
      <c r="P14">
        <v>1228545.4539999999</v>
      </c>
      <c r="Q14">
        <v>3074808.3250000002</v>
      </c>
    </row>
    <row r="15" spans="1:30" x14ac:dyDescent="0.25">
      <c r="A15">
        <v>1995</v>
      </c>
      <c r="B15">
        <v>13042.673699999999</v>
      </c>
      <c r="C15">
        <v>15093.42583</v>
      </c>
      <c r="D15">
        <v>8585.1289739999993</v>
      </c>
      <c r="F15">
        <v>1995</v>
      </c>
      <c r="G15">
        <f t="shared" si="1"/>
        <v>2138.7143282822976</v>
      </c>
      <c r="H15">
        <f t="shared" si="2"/>
        <v>1450.3662785655215</v>
      </c>
      <c r="I15">
        <f t="shared" si="3"/>
        <v>1226.7175094535824</v>
      </c>
      <c r="N15">
        <v>1995</v>
      </c>
      <c r="O15">
        <v>4574098.9780000001</v>
      </c>
      <c r="P15">
        <v>2103562.3420000002</v>
      </c>
      <c r="Q15">
        <v>1504835.848</v>
      </c>
    </row>
    <row r="16" spans="1:30" x14ac:dyDescent="0.25">
      <c r="A16">
        <v>1996</v>
      </c>
      <c r="B16">
        <v>17214.524170000001</v>
      </c>
      <c r="C16">
        <v>17488.775659999999</v>
      </c>
      <c r="D16">
        <v>10650.015579999999</v>
      </c>
      <c r="F16">
        <v>1996</v>
      </c>
      <c r="G16">
        <f t="shared" si="1"/>
        <v>2680.330631097589</v>
      </c>
      <c r="H16">
        <f t="shared" si="2"/>
        <v>1606.2289983062815</v>
      </c>
      <c r="I16">
        <f t="shared" si="3"/>
        <v>1302.6960059814417</v>
      </c>
      <c r="N16">
        <v>1996</v>
      </c>
      <c r="O16">
        <v>7184172.2920000004</v>
      </c>
      <c r="P16">
        <v>2579971.5950000002</v>
      </c>
      <c r="Q16">
        <v>1697016.8840000001</v>
      </c>
    </row>
    <row r="17" spans="1:17" x14ac:dyDescent="0.25">
      <c r="A17">
        <v>1997</v>
      </c>
      <c r="B17">
        <v>15449.238139999999</v>
      </c>
      <c r="C17">
        <v>20181.64357</v>
      </c>
      <c r="D17">
        <v>5720.7369939999999</v>
      </c>
      <c r="F17">
        <v>1997</v>
      </c>
      <c r="G17">
        <f t="shared" si="1"/>
        <v>2668.1060153224798</v>
      </c>
      <c r="H17">
        <f t="shared" si="2"/>
        <v>1680.3406928358309</v>
      </c>
      <c r="I17">
        <f t="shared" si="3"/>
        <v>645.00626322540461</v>
      </c>
      <c r="N17">
        <v>1997</v>
      </c>
      <c r="O17">
        <v>7118789.7089999998</v>
      </c>
      <c r="P17">
        <v>2823544.844</v>
      </c>
      <c r="Q17">
        <v>416033.0796</v>
      </c>
    </row>
    <row r="18" spans="1:17" x14ac:dyDescent="0.25">
      <c r="A18">
        <v>1998</v>
      </c>
      <c r="B18">
        <v>18082.65798</v>
      </c>
      <c r="C18">
        <v>17149.871920000001</v>
      </c>
      <c r="D18">
        <v>7711.6319249999997</v>
      </c>
      <c r="F18">
        <v>1998</v>
      </c>
      <c r="G18">
        <f t="shared" si="1"/>
        <v>1888.0226108285885</v>
      </c>
      <c r="H18">
        <f t="shared" si="2"/>
        <v>1000.7193532654397</v>
      </c>
      <c r="I18">
        <f t="shared" si="3"/>
        <v>779.90283240926874</v>
      </c>
      <c r="N18">
        <v>1998</v>
      </c>
      <c r="O18">
        <v>3564629.3790000002</v>
      </c>
      <c r="P18">
        <v>1001439.224</v>
      </c>
      <c r="Q18">
        <v>608248.42799999996</v>
      </c>
    </row>
    <row r="19" spans="1:17" x14ac:dyDescent="0.25">
      <c r="A19">
        <v>1999</v>
      </c>
      <c r="B19">
        <v>23833.62012</v>
      </c>
      <c r="C19">
        <v>18357.912049999999</v>
      </c>
      <c r="D19">
        <v>6309.1818329999996</v>
      </c>
      <c r="F19">
        <v>1999</v>
      </c>
      <c r="G19">
        <f t="shared" si="1"/>
        <v>2720.9855357939705</v>
      </c>
      <c r="H19">
        <f t="shared" si="2"/>
        <v>1879.5585332731725</v>
      </c>
      <c r="I19">
        <f t="shared" si="3"/>
        <v>935.59783438184593</v>
      </c>
      <c r="N19">
        <v>1999</v>
      </c>
      <c r="O19">
        <v>7403762.2860000003</v>
      </c>
      <c r="P19">
        <v>3532740.28</v>
      </c>
      <c r="Q19">
        <v>875343.3077</v>
      </c>
    </row>
    <row r="20" spans="1:17" x14ac:dyDescent="0.25">
      <c r="A20">
        <v>2000</v>
      </c>
      <c r="B20">
        <v>16954.30589</v>
      </c>
      <c r="C20">
        <v>18403.12759</v>
      </c>
      <c r="D20">
        <v>6042.8523939999995</v>
      </c>
      <c r="F20">
        <v>2000</v>
      </c>
      <c r="G20">
        <f t="shared" si="1"/>
        <v>2747.0698858966075</v>
      </c>
      <c r="H20">
        <f t="shared" si="2"/>
        <v>1857.4365596165055</v>
      </c>
      <c r="I20">
        <f t="shared" si="3"/>
        <v>956.62913503614345</v>
      </c>
      <c r="N20">
        <v>2000</v>
      </c>
      <c r="O20">
        <v>7546392.9579999996</v>
      </c>
      <c r="P20">
        <v>3450070.5729999999</v>
      </c>
      <c r="Q20">
        <v>915139.30200000003</v>
      </c>
    </row>
    <row r="21" spans="1:17" x14ac:dyDescent="0.25">
      <c r="A21">
        <v>2001</v>
      </c>
      <c r="B21">
        <v>31075.981820000001</v>
      </c>
      <c r="C21">
        <v>22733.636849999999</v>
      </c>
      <c r="D21">
        <v>7351.5096890000004</v>
      </c>
      <c r="F21">
        <v>2001</v>
      </c>
      <c r="G21">
        <f t="shared" si="1"/>
        <v>4246.8952282814789</v>
      </c>
      <c r="H21">
        <f t="shared" si="2"/>
        <v>1736.6923694195239</v>
      </c>
      <c r="I21">
        <f t="shared" si="3"/>
        <v>1290.5690318615273</v>
      </c>
      <c r="N21">
        <v>2001</v>
      </c>
      <c r="O21">
        <v>18036119.079999998</v>
      </c>
      <c r="P21">
        <v>3016100.3859999999</v>
      </c>
      <c r="Q21">
        <v>1665568.426</v>
      </c>
    </row>
    <row r="22" spans="1:17" x14ac:dyDescent="0.25">
      <c r="A22">
        <v>2002</v>
      </c>
      <c r="B22">
        <v>23109.048289999999</v>
      </c>
      <c r="C22">
        <v>16572.418460000001</v>
      </c>
      <c r="D22">
        <v>13157.23345</v>
      </c>
      <c r="F22">
        <v>2002</v>
      </c>
      <c r="G22">
        <f t="shared" si="1"/>
        <v>2665.3651922391423</v>
      </c>
      <c r="H22">
        <f t="shared" si="2"/>
        <v>1398.1494462324119</v>
      </c>
      <c r="I22">
        <f t="shared" si="3"/>
        <v>3706.5469037906428</v>
      </c>
      <c r="N22">
        <v>2002</v>
      </c>
      <c r="O22">
        <v>7104171.608</v>
      </c>
      <c r="P22">
        <v>1954821.8740000001</v>
      </c>
      <c r="Q22">
        <v>13738489.949999999</v>
      </c>
    </row>
    <row r="23" spans="1:17" x14ac:dyDescent="0.25">
      <c r="A23">
        <v>2003</v>
      </c>
      <c r="B23">
        <v>22860.825229999999</v>
      </c>
      <c r="C23">
        <v>16231.68916</v>
      </c>
      <c r="D23">
        <v>8807.1470630000003</v>
      </c>
      <c r="F23">
        <v>2003</v>
      </c>
      <c r="G23">
        <f t="shared" si="1"/>
        <v>2361.9681121894937</v>
      </c>
      <c r="H23">
        <f t="shared" si="2"/>
        <v>1435.6212366080406</v>
      </c>
      <c r="I23">
        <f t="shared" si="3"/>
        <v>1564.6285191699658</v>
      </c>
      <c r="N23">
        <v>2003</v>
      </c>
      <c r="O23">
        <v>5578893.3629999999</v>
      </c>
      <c r="P23">
        <v>2061008.335</v>
      </c>
      <c r="Q23">
        <v>2448062.4029999999</v>
      </c>
    </row>
    <row r="24" spans="1:17" x14ac:dyDescent="0.25">
      <c r="A24">
        <v>2004</v>
      </c>
      <c r="B24">
        <v>14944.303830000001</v>
      </c>
      <c r="C24">
        <v>12433.810949999999</v>
      </c>
      <c r="D24">
        <v>7566.3937960000003</v>
      </c>
      <c r="F24">
        <v>2004</v>
      </c>
      <c r="G24">
        <f t="shared" si="1"/>
        <v>1299.8435051959141</v>
      </c>
      <c r="H24">
        <f t="shared" si="2"/>
        <v>1349.0862099954918</v>
      </c>
      <c r="I24">
        <f t="shared" si="3"/>
        <v>1241.1196964837839</v>
      </c>
      <c r="N24">
        <v>2004</v>
      </c>
      <c r="O24">
        <v>1689593.138</v>
      </c>
      <c r="P24">
        <v>1820033.602</v>
      </c>
      <c r="Q24">
        <v>1540378.101</v>
      </c>
    </row>
    <row r="25" spans="1:17" x14ac:dyDescent="0.25">
      <c r="A25">
        <v>2005</v>
      </c>
      <c r="B25">
        <v>19580.41258</v>
      </c>
      <c r="C25">
        <v>17090.524539999999</v>
      </c>
      <c r="D25">
        <v>9922.4189019999994</v>
      </c>
      <c r="F25">
        <v>2005</v>
      </c>
      <c r="G25">
        <f t="shared" si="1"/>
        <v>2965.7237040897789</v>
      </c>
      <c r="H25">
        <f t="shared" si="2"/>
        <v>1699.4136427015053</v>
      </c>
      <c r="I25">
        <f t="shared" si="3"/>
        <v>3039.6833483111359</v>
      </c>
      <c r="N25">
        <v>2005</v>
      </c>
      <c r="O25">
        <v>8795517.0889999997</v>
      </c>
      <c r="P25">
        <v>2888006.7289999998</v>
      </c>
      <c r="Q25">
        <v>9239674.8579999991</v>
      </c>
    </row>
    <row r="26" spans="1:17" x14ac:dyDescent="0.25">
      <c r="A26">
        <v>2006</v>
      </c>
      <c r="B26">
        <v>19549.723450000001</v>
      </c>
      <c r="C26">
        <v>19104.708129999999</v>
      </c>
      <c r="D26">
        <v>7513.9739310000004</v>
      </c>
      <c r="F26">
        <v>2006</v>
      </c>
      <c r="G26">
        <f t="shared" si="1"/>
        <v>2215.2300991093452</v>
      </c>
      <c r="H26">
        <f t="shared" si="2"/>
        <v>1739.3858775441406</v>
      </c>
      <c r="I26">
        <f t="shared" si="3"/>
        <v>1274.608142136241</v>
      </c>
      <c r="N26">
        <v>2006</v>
      </c>
      <c r="O26">
        <v>4907244.392</v>
      </c>
      <c r="P26">
        <v>3025463.2310000001</v>
      </c>
      <c r="Q26">
        <v>1624625.916</v>
      </c>
    </row>
    <row r="27" spans="1:17" x14ac:dyDescent="0.25">
      <c r="A27">
        <v>2007</v>
      </c>
      <c r="B27">
        <v>18925.183809999999</v>
      </c>
      <c r="C27">
        <v>19613.774239999999</v>
      </c>
      <c r="D27">
        <v>7676.4960819999997</v>
      </c>
      <c r="F27">
        <v>2007</v>
      </c>
      <c r="G27">
        <f t="shared" si="1"/>
        <v>2717.8540549484992</v>
      </c>
      <c r="H27">
        <f t="shared" si="2"/>
        <v>1295.3105534967281</v>
      </c>
      <c r="I27">
        <f t="shared" si="3"/>
        <v>1563.5786292988273</v>
      </c>
      <c r="N27">
        <v>2007</v>
      </c>
      <c r="O27">
        <v>7386730.6639999999</v>
      </c>
      <c r="P27">
        <v>1677829.43</v>
      </c>
      <c r="Q27">
        <v>2444778.13</v>
      </c>
    </row>
    <row r="28" spans="1:17" x14ac:dyDescent="0.25">
      <c r="A28">
        <v>2008</v>
      </c>
      <c r="B28">
        <v>27239.01629</v>
      </c>
      <c r="C28">
        <v>24939.50806</v>
      </c>
      <c r="D28">
        <v>9942.7560229999999</v>
      </c>
      <c r="F28">
        <v>2008</v>
      </c>
      <c r="G28">
        <f t="shared" si="1"/>
        <v>3547.0538803350591</v>
      </c>
      <c r="H28">
        <f t="shared" si="2"/>
        <v>2609.852669213341</v>
      </c>
      <c r="I28">
        <f t="shared" si="3"/>
        <v>2317.7181053786503</v>
      </c>
      <c r="N28">
        <v>2008</v>
      </c>
      <c r="O28">
        <v>12581591.23</v>
      </c>
      <c r="P28">
        <v>6811330.9550000001</v>
      </c>
      <c r="Q28">
        <v>5371817.216</v>
      </c>
    </row>
    <row r="29" spans="1:17" x14ac:dyDescent="0.25">
      <c r="A29">
        <v>2009</v>
      </c>
      <c r="B29">
        <v>19801.522219999999</v>
      </c>
      <c r="C29">
        <v>17955.632689999999</v>
      </c>
      <c r="D29">
        <v>11289.835290000001</v>
      </c>
      <c r="F29">
        <v>2009</v>
      </c>
      <c r="G29">
        <f t="shared" si="1"/>
        <v>3868.1659426658521</v>
      </c>
      <c r="H29">
        <f t="shared" si="2"/>
        <v>1462.3984826305038</v>
      </c>
      <c r="I29">
        <f t="shared" si="3"/>
        <v>1747.3813647856041</v>
      </c>
      <c r="N29">
        <v>2009</v>
      </c>
      <c r="O29">
        <v>14962707.76</v>
      </c>
      <c r="P29">
        <v>2138609.3220000002</v>
      </c>
      <c r="Q29">
        <v>3053341.6340000001</v>
      </c>
    </row>
    <row r="30" spans="1:17" x14ac:dyDescent="0.25">
      <c r="A30">
        <v>2010</v>
      </c>
      <c r="B30">
        <v>24000.052540000001</v>
      </c>
      <c r="C30">
        <v>26106.958790000001</v>
      </c>
      <c r="D30">
        <v>14503.83618</v>
      </c>
      <c r="F30">
        <v>2010</v>
      </c>
      <c r="G30">
        <f t="shared" si="1"/>
        <v>3160.9171651595047</v>
      </c>
      <c r="H30">
        <f t="shared" si="2"/>
        <v>2378.5855149647236</v>
      </c>
      <c r="I30">
        <f t="shared" si="3"/>
        <v>3677.194136838576</v>
      </c>
      <c r="N30">
        <v>2010</v>
      </c>
      <c r="O30">
        <v>9991397.3249999993</v>
      </c>
      <c r="P30">
        <v>5657669.0520000001</v>
      </c>
      <c r="Q30">
        <v>13521756.720000001</v>
      </c>
    </row>
    <row r="31" spans="1:17" x14ac:dyDescent="0.25">
      <c r="A31">
        <v>2011</v>
      </c>
      <c r="B31">
        <v>23041.2052</v>
      </c>
      <c r="C31">
        <v>21547.47464</v>
      </c>
      <c r="D31">
        <v>9207.9988350000003</v>
      </c>
      <c r="F31">
        <v>2011</v>
      </c>
      <c r="G31">
        <f t="shared" si="1"/>
        <v>2800.0155415640106</v>
      </c>
      <c r="H31">
        <f t="shared" si="2"/>
        <v>1610.0138648471323</v>
      </c>
      <c r="I31">
        <f t="shared" si="3"/>
        <v>1934.5498827892757</v>
      </c>
      <c r="N31">
        <v>2011</v>
      </c>
      <c r="O31">
        <v>7840087.0329999998</v>
      </c>
      <c r="P31">
        <v>2592144.645</v>
      </c>
      <c r="Q31">
        <v>3742483.2489999998</v>
      </c>
    </row>
    <row r="32" spans="1:17" x14ac:dyDescent="0.25">
      <c r="A32">
        <v>2012</v>
      </c>
      <c r="B32">
        <v>26388.233469999999</v>
      </c>
      <c r="C32">
        <v>22202.010060000001</v>
      </c>
      <c r="D32">
        <v>6859.8158590000003</v>
      </c>
      <c r="F32">
        <v>2012</v>
      </c>
      <c r="G32">
        <f t="shared" si="1"/>
        <v>2608.1653724409425</v>
      </c>
      <c r="H32">
        <f t="shared" si="2"/>
        <v>2070.5721979684745</v>
      </c>
      <c r="I32">
        <f t="shared" si="3"/>
        <v>1150.9299292311414</v>
      </c>
      <c r="N32">
        <v>2012</v>
      </c>
      <c r="O32">
        <v>6802526.6100000003</v>
      </c>
      <c r="P32">
        <v>4287269.227</v>
      </c>
      <c r="Q32">
        <v>1324639.702</v>
      </c>
    </row>
    <row r="33" spans="1:17" x14ac:dyDescent="0.25">
      <c r="A33">
        <v>2013</v>
      </c>
      <c r="B33">
        <v>31873.039130000001</v>
      </c>
      <c r="C33">
        <v>26036.550889999999</v>
      </c>
      <c r="D33">
        <v>12085.020780000001</v>
      </c>
      <c r="F33">
        <v>2013</v>
      </c>
      <c r="G33">
        <f t="shared" si="1"/>
        <v>4270.5577551415927</v>
      </c>
      <c r="H33">
        <f t="shared" si="2"/>
        <v>1534.5591790478463</v>
      </c>
      <c r="I33">
        <f t="shared" si="3"/>
        <v>1402.3626588725185</v>
      </c>
      <c r="N33">
        <v>2013</v>
      </c>
      <c r="O33">
        <v>18237663.539999999</v>
      </c>
      <c r="P33">
        <v>2354871.8739999998</v>
      </c>
      <c r="Q33">
        <v>1966621.027</v>
      </c>
    </row>
    <row r="34" spans="1:17" x14ac:dyDescent="0.25">
      <c r="A34">
        <v>2014</v>
      </c>
      <c r="B34">
        <v>27896.936160000001</v>
      </c>
      <c r="C34">
        <v>21471.147089999999</v>
      </c>
      <c r="D34">
        <v>12419.60075</v>
      </c>
      <c r="F34">
        <v>2014</v>
      </c>
      <c r="G34">
        <f t="shared" si="1"/>
        <v>5937.6867928512365</v>
      </c>
      <c r="H34">
        <f t="shared" si="2"/>
        <v>2029.3080771533926</v>
      </c>
      <c r="I34">
        <f t="shared" si="3"/>
        <v>1919.51942683579</v>
      </c>
      <c r="N34">
        <v>2014</v>
      </c>
      <c r="O34">
        <v>35256124.450000003</v>
      </c>
      <c r="P34">
        <v>4118091.2719999999</v>
      </c>
      <c r="Q34">
        <v>3684554.83</v>
      </c>
    </row>
    <row r="35" spans="1:17" x14ac:dyDescent="0.25">
      <c r="A35">
        <v>2015</v>
      </c>
      <c r="B35">
        <v>27129.954399999999</v>
      </c>
      <c r="C35">
        <v>19353.604780000001</v>
      </c>
      <c r="D35">
        <v>12388.922119999999</v>
      </c>
      <c r="F35">
        <v>2015</v>
      </c>
      <c r="G35">
        <f t="shared" si="1"/>
        <v>2907.2820112606896</v>
      </c>
      <c r="H35">
        <f t="shared" si="2"/>
        <v>1479.3806717677501</v>
      </c>
      <c r="I35">
        <f t="shared" si="3"/>
        <v>1966.6956460011804</v>
      </c>
      <c r="N35">
        <v>2015</v>
      </c>
      <c r="O35">
        <v>8452288.693</v>
      </c>
      <c r="P35">
        <v>2188567.1719999998</v>
      </c>
      <c r="Q35">
        <v>3867891.764</v>
      </c>
    </row>
    <row r="36" spans="1:17" x14ac:dyDescent="0.25">
      <c r="A36">
        <v>2016</v>
      </c>
      <c r="B36">
        <v>19792.598180000001</v>
      </c>
      <c r="C36">
        <v>21764.932120000001</v>
      </c>
      <c r="D36">
        <v>13473.19585</v>
      </c>
      <c r="F36">
        <v>2016</v>
      </c>
      <c r="G36">
        <f t="shared" si="1"/>
        <v>1502.9195084900589</v>
      </c>
      <c r="H36">
        <f t="shared" si="2"/>
        <v>2047.7612553713384</v>
      </c>
      <c r="I36">
        <f t="shared" si="3"/>
        <v>2285.2270366420926</v>
      </c>
      <c r="N36">
        <v>2016</v>
      </c>
      <c r="O36">
        <v>2258767.0490000001</v>
      </c>
      <c r="P36">
        <v>4193326.159</v>
      </c>
      <c r="Q36">
        <v>5222262.6090000002</v>
      </c>
    </row>
    <row r="37" spans="1:17" x14ac:dyDescent="0.25">
      <c r="A37">
        <v>2017</v>
      </c>
      <c r="B37">
        <v>25866.184079999999</v>
      </c>
      <c r="C37">
        <v>21254.630430000001</v>
      </c>
      <c r="D37">
        <v>13428.838030000001</v>
      </c>
      <c r="F37">
        <v>2017</v>
      </c>
      <c r="G37">
        <f t="shared" si="1"/>
        <v>1998.5779079135243</v>
      </c>
      <c r="H37">
        <f t="shared" si="2"/>
        <v>2491.2165923500111</v>
      </c>
      <c r="I37">
        <f t="shared" si="3"/>
        <v>2377.1887335674464</v>
      </c>
      <c r="N37">
        <v>2017</v>
      </c>
      <c r="O37">
        <v>3994313.6540000001</v>
      </c>
      <c r="P37">
        <v>6206160.1100000003</v>
      </c>
      <c r="Q37">
        <v>5651026.2750000004</v>
      </c>
    </row>
    <row r="38" spans="1:17" x14ac:dyDescent="0.25">
      <c r="A38">
        <v>2018</v>
      </c>
      <c r="B38">
        <v>19636.615539999999</v>
      </c>
      <c r="C38">
        <v>22284.872749999999</v>
      </c>
      <c r="D38">
        <v>13652.20408</v>
      </c>
      <c r="F38">
        <v>2018</v>
      </c>
      <c r="G38">
        <f t="shared" si="1"/>
        <v>1914.315092924882</v>
      </c>
      <c r="H38">
        <f t="shared" si="2"/>
        <v>1906.0096062192342</v>
      </c>
      <c r="I38">
        <f t="shared" si="3"/>
        <v>3045.7399455633108</v>
      </c>
      <c r="N38">
        <v>2018</v>
      </c>
      <c r="O38">
        <v>3664602.2749999999</v>
      </c>
      <c r="P38">
        <v>3632872.6189999999</v>
      </c>
      <c r="Q38">
        <v>9276531.8159999996</v>
      </c>
    </row>
    <row r="39" spans="1:17" x14ac:dyDescent="0.25">
      <c r="A39">
        <v>2019</v>
      </c>
      <c r="B39">
        <v>19329.174060000001</v>
      </c>
      <c r="C39">
        <v>18487.786609999999</v>
      </c>
      <c r="D39">
        <v>18104.445070000002</v>
      </c>
      <c r="F39">
        <v>2019</v>
      </c>
      <c r="G39">
        <f t="shared" si="1"/>
        <v>2262.3285654387164</v>
      </c>
      <c r="H39">
        <f t="shared" si="2"/>
        <v>934.29363291205198</v>
      </c>
      <c r="I39">
        <f t="shared" si="3"/>
        <v>5161.5349480556652</v>
      </c>
      <c r="N39">
        <v>2019</v>
      </c>
      <c r="O39">
        <v>5118130.5379999997</v>
      </c>
      <c r="P39">
        <v>872904.59250000003</v>
      </c>
      <c r="Q39">
        <v>26641443.02</v>
      </c>
    </row>
    <row r="40" spans="1:17" x14ac:dyDescent="0.25">
      <c r="A40">
        <v>2020</v>
      </c>
      <c r="B40">
        <v>18657.18533</v>
      </c>
      <c r="C40">
        <v>12929.47956</v>
      </c>
      <c r="D40">
        <v>9468.6470079999999</v>
      </c>
      <c r="F40">
        <v>2020</v>
      </c>
      <c r="G40">
        <f t="shared" si="1"/>
        <v>3781.5768232312826</v>
      </c>
      <c r="H40">
        <f t="shared" si="2"/>
        <v>828.04989849646142</v>
      </c>
      <c r="I40">
        <f t="shared" si="3"/>
        <v>1492.3741779460001</v>
      </c>
      <c r="N40">
        <v>2020</v>
      </c>
      <c r="O40">
        <v>14300323.27</v>
      </c>
      <c r="P40">
        <v>685666.63439999998</v>
      </c>
      <c r="Q40">
        <v>2227180.6869999999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 data</vt:lpstr>
      <vt:lpstr>LL data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Pete.Hulson</dc:creator>
  <cp:lastModifiedBy>Jane.Sullivan</cp:lastModifiedBy>
  <dcterms:created xsi:type="dcterms:W3CDTF">2020-09-15T17:07:36Z</dcterms:created>
  <dcterms:modified xsi:type="dcterms:W3CDTF">2022-08-28T18:42:25Z</dcterms:modified>
</cp:coreProperties>
</file>